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DSIM\LAP STAT\BULANAN\"/>
    </mc:Choice>
  </mc:AlternateContent>
  <xr:revisionPtr revIDLastSave="0" documentId="8_{5505E217-D603-4B71-9C19-1DA7B16B1661}" xr6:coauthVersionLast="47" xr6:coauthVersionMax="47" xr10:uidLastSave="{00000000-0000-0000-0000-000000000000}"/>
  <bookViews>
    <workbookView xWindow="-110" yWindow="-110" windowWidth="19420" windowHeight="10420" tabRatio="752" activeTab="6" xr2:uid="{00000000-000D-0000-FFFF-FFFF00000000}"/>
  </bookViews>
  <sheets>
    <sheet name="Cover" sheetId="61" r:id="rId1"/>
    <sheet name="Disclaimer" sheetId="62" r:id="rId2"/>
    <sheet name="Daftar Isi" sheetId="63" r:id="rId3"/>
    <sheet name="i. Summary" sheetId="94" r:id="rId4"/>
    <sheet name="I. Diagram Venn" sheetId="95" r:id="rId5"/>
    <sheet name="II a.1. SID Total Prov " sheetId="96" r:id="rId6"/>
    <sheet name="II a.2. SID Total Kota" sheetId="80" r:id="rId7"/>
    <sheet name="II b.1. SID C-BEST Prov" sheetId="81" r:id="rId8"/>
    <sheet name="II b.2. SID C-BEST Kota" sheetId="82" r:id="rId9"/>
    <sheet name="II c.1. SID EBAE Prov" sheetId="38" r:id="rId10"/>
    <sheet name="II c.2. SID EBAE Kota" sheetId="40" r:id="rId11"/>
    <sheet name="II d.1. SID SBN Prov" sheetId="42" r:id="rId12"/>
    <sheet name="II d.2. SID SBN Kota" sheetId="86" r:id="rId13"/>
    <sheet name="II e.1. SID S-INVEST Prov" sheetId="78" r:id="rId14"/>
    <sheet name="II e.2. SID S-INVEST Kota" sheetId="88" r:id="rId15"/>
    <sheet name="III a. Transaksi Prov" sheetId="51" r:id="rId16"/>
    <sheet name="III b. Transaksi Kota" sheetId="53" r:id="rId17"/>
    <sheet name="IV a. Kepemilikan Prov" sheetId="91" r:id="rId18"/>
    <sheet name="IV b. Kepemilikan Kota" sheetId="92" r:id="rId19"/>
    <sheet name="V. Data APERD per Kota" sheetId="93" r:id="rId20"/>
    <sheet name="VI. Glossary" sheetId="66" r:id="rId21"/>
  </sheets>
  <externalReferences>
    <externalReference r:id="rId22"/>
    <externalReference r:id="rId23"/>
    <externalReference r:id="rId24"/>
    <externalReference r:id="rId25"/>
  </externalReferences>
  <definedNames>
    <definedName name="_xlnm._FilterDatabase" localSheetId="5" hidden="1">'II a.1. SID Total Prov '!#REF!</definedName>
    <definedName name="_xlnm._FilterDatabase" localSheetId="6" hidden="1">'II a.2. SID Total Kota'!$A$7:$R$522</definedName>
    <definedName name="_xlnm._FilterDatabase" localSheetId="7" hidden="1">'II b.1. SID C-BEST Prov'!$A$42:$L$42</definedName>
    <definedName name="_xlnm._FilterDatabase" localSheetId="8" hidden="1">'II b.2. SID C-BEST Kota'!$A$7:$N$516</definedName>
    <definedName name="_xlnm._FilterDatabase" localSheetId="10" hidden="1">'II c.2. SID EBAE Kota'!$A$7:$M$7</definedName>
    <definedName name="_xlnm._FilterDatabase" localSheetId="12" hidden="1">'II d.2. SID SBN Kota'!$A$7:$V$517</definedName>
    <definedName name="_xlnm._FilterDatabase" localSheetId="14" hidden="1">'II e.2. SID S-INVEST Kota'!$A$7:$N$522</definedName>
    <definedName name="_xlnm._FilterDatabase" localSheetId="15" hidden="1">'III a. Transaksi Prov'!$A$42:$K$42</definedName>
    <definedName name="_xlnm._FilterDatabase" localSheetId="16" hidden="1">'III b. Transaksi Kota'!$A$7:$M$516</definedName>
    <definedName name="_xlnm._FilterDatabase" localSheetId="17" hidden="1">'IV a. Kepemilikan Prov'!$A$7:$WVP$7</definedName>
    <definedName name="_xlnm._FilterDatabase" localSheetId="18" hidden="1">'IV b. Kepemilikan Kota'!$A$7:$WVM$516</definedName>
    <definedName name="_xlnm._FilterDatabase" localSheetId="19" hidden="1">'V. Data APERD per Kota'!$A$9:$H$245</definedName>
    <definedName name="admin_tombol">"Button 11"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0">OFFSET('[3]ihsg kurs market cap'!$E$107,0,0,COUNTA('[3]ihsg kurs market cap'!$E$107:'[3]ihsg kurs market cap'!#REF!),1)</definedName>
    <definedName name="KFDSKJFKSJRKWJER" localSheetId="2">OFFSET('[3]ihsg kurs market cap'!$E$107,0,0,COUNTA('[3]ihsg kurs market cap'!$E$107:'[3]ihsg kurs market cap'!#REF!),1)</definedName>
    <definedName name="KFDSKJFKSJRKWJER" localSheetId="1">OFFSET('[3]ihsg kurs market cap'!$E$107,0,0,COUNTA('[3]ihsg kurs market cap'!$E$107:'[3]ihsg kurs market cap'!#REF!),1)</definedName>
    <definedName name="KFDSKJFKSJRKWJER" localSheetId="4">OFFSET('[3]ihsg kurs market cap'!$E$107,0,0,COUNTA('[3]ihsg kurs market cap'!$E$107:'[3]ihsg kurs market cap'!#REF!),1)</definedName>
    <definedName name="KFDSKJFKSJRKWJER" localSheetId="3">OFFSET('[3]ihsg kurs market cap'!$E$107,0,0,COUNTA('[3]ihsg kurs market cap'!$E$107:'[3]ihsg kurs market cap'!#REF!),1)</definedName>
    <definedName name="KFDSKJFKSJRKWJER" localSheetId="5">OFFSET('[3]ihsg kurs market cap'!$E$107,0,0,COUNTA('[3]ihsg kurs market cap'!$E$107:'[3]ihsg kurs market cap'!#REF!),1)</definedName>
    <definedName name="KFDSKJFKSJRKWJER" localSheetId="12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20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0">#REF!</definedName>
    <definedName name="Length" localSheetId="2">#REF!</definedName>
    <definedName name="Length" localSheetId="1">#REF!</definedName>
    <definedName name="Length" localSheetId="4">#REF!</definedName>
    <definedName name="Length" localSheetId="3">#REF!</definedName>
    <definedName name="Length" localSheetId="5">#REF!</definedName>
    <definedName name="Length" localSheetId="12">#REF!</definedName>
    <definedName name="Length" localSheetId="19">#REF!</definedName>
    <definedName name="Length" localSheetId="20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0">OFFSET(#REF!,0,0,COUNTA(#REF!:#REF!),1)</definedName>
    <definedName name="marketcap" localSheetId="2">OFFSET(#REF!,0,0,COUNTA(#REF!:#REF!),1)</definedName>
    <definedName name="marketcap" localSheetId="1">OFFSET(#REF!,0,0,COUNTA(#REF!:#REF!),1)</definedName>
    <definedName name="marketcap" localSheetId="4">OFFSET(#REF!,0,0,COUNTA(#REF!:#REF!),1)</definedName>
    <definedName name="marketcap" localSheetId="3">OFFSET(#REF!,0,0,COUNTA(#REF!:#REF!),1)</definedName>
    <definedName name="marketcap" localSheetId="5">OFFSET(#REF!,0,0,COUNTA(#REF!:#REF!),1)</definedName>
    <definedName name="marketcap" localSheetId="12">OFFSET(#REF!,0,0,COUNTA(#REF!:#REF!),1)</definedName>
    <definedName name="marketcap" localSheetId="19">OFFSET(#REF!,0,0,COUNTA(#REF!:#REF!),1)</definedName>
    <definedName name="marketcap" localSheetId="20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0">OFFSET(#REF!,0,0,COUNTA(#REF!:#REF!),1)</definedName>
    <definedName name="Net_Foreign_Buy" localSheetId="2">OFFSET(#REF!,0,0,COUNTA(#REF!:#REF!),1)</definedName>
    <definedName name="Net_Foreign_Buy" localSheetId="1">OFFSET(#REF!,0,0,COUNTA(#REF!:#REF!),1)</definedName>
    <definedName name="Net_Foreign_Buy" localSheetId="4">OFFSET(#REF!,0,0,COUNTA(#REF!:#REF!),1)</definedName>
    <definedName name="Net_Foreign_Buy" localSheetId="3">OFFSET(#REF!,0,0,COUNTA(#REF!:#REF!),1)</definedName>
    <definedName name="Net_Foreign_Buy" localSheetId="5">OFFSET(#REF!,0,0,COUNTA(#REF!:#REF!),1)</definedName>
    <definedName name="Net_Foreign_Buy" localSheetId="12">OFFSET(#REF!,0,0,COUNTA(#REF!:#REF!),1)</definedName>
    <definedName name="Net_Foreign_Buy" localSheetId="19">OFFSET(#REF!,0,0,COUNTA(#REF!:#REF!),1)</definedName>
    <definedName name="Net_Foreign_Buy" localSheetId="20">OFFSET(#REF!,0,0,COUNTA(#REF!:#REF!),1)</definedName>
    <definedName name="Net_Foreign_Buy">OFFSET(#REF!,0,0,COUNTA(#REF!:#REF!),1)</definedName>
    <definedName name="Net_Foreign_Sell" localSheetId="0">OFFSET(#REF!,0,0,COUNTA(#REF!:#REF!),1)</definedName>
    <definedName name="Net_Foreign_Sell" localSheetId="2">OFFSET(#REF!,0,0,COUNTA(#REF!:#REF!),1)</definedName>
    <definedName name="Net_Foreign_Sell" localSheetId="1">OFFSET(#REF!,0,0,COUNTA(#REF!:#REF!),1)</definedName>
    <definedName name="Net_Foreign_Sell" localSheetId="4">OFFSET(#REF!,0,0,COUNTA(#REF!:#REF!),1)</definedName>
    <definedName name="Net_Foreign_Sell" localSheetId="3">OFFSET(#REF!,0,0,COUNTA(#REF!:#REF!),1)</definedName>
    <definedName name="Net_Foreign_Sell" localSheetId="5">OFFSET(#REF!,0,0,COUNTA(#REF!:#REF!),1)</definedName>
    <definedName name="Net_Foreign_Sell" localSheetId="12">OFFSET(#REF!,0,0,COUNTA(#REF!:#REF!),1)</definedName>
    <definedName name="Net_Foreign_Sell" localSheetId="19">OFFSET(#REF!,0,0,COUNTA(#REF!:#REF!),1)</definedName>
    <definedName name="Net_Foreign_Sell" localSheetId="20">OFFSET(#REF!,0,0,COUNTA(#REF!:#REF!),1)</definedName>
    <definedName name="Net_Foreign_Sell">OFFSET(#REF!,0,0,COUNTA(#REF!:#REF!),1)</definedName>
    <definedName name="net_redempt">OFFSET([2]!tgl_NAB,0,3)</definedName>
    <definedName name="NHFJHJRHER" localSheetId="0">OFFSET([1]NAB!$A$2,COUNTA([1]NAB!$A:$A)-1,0,-MIN(Cover!Length,COUNTA([1]NAB!$A:$A)-1),1)</definedName>
    <definedName name="NHFJHJRHER" localSheetId="2">OFFSET([1]NAB!$A$2,COUNTA([1]NAB!$A:$A)-1,0,-MIN('Daftar Isi'!Length,COUNTA([1]NAB!$A:$A)-1),1)</definedName>
    <definedName name="NHFJHJRHER" localSheetId="1">OFFSET([1]NAB!$A$2,COUNTA([1]NAB!$A:$A)-1,0,-MIN(Disclaimer!Length,COUNTA([1]NAB!$A:$A)-1),1)</definedName>
    <definedName name="NHFJHJRHER" localSheetId="4">OFFSET([1]NAB!$A$2,COUNTA([1]NAB!$A:$A)-1,0,-MIN('I. Diagram Venn'!Length,COUNTA([1]NAB!$A:$A)-1),1)</definedName>
    <definedName name="NHFJHJRHER" localSheetId="3">OFFSET([1]NAB!$A$2,COUNTA([1]NAB!$A:$A)-1,0,-MIN('i. Summary'!Length,COUNTA([1]NAB!$A:$A)-1),1)</definedName>
    <definedName name="NHFJHJRHER" localSheetId="5">OFFSET([1]NAB!$A$2,COUNTA([1]NAB!$A:$A)-1,0,-MIN('II a.1. SID Total Prov '!Length,COUNTA([1]NAB!$A:$A)-1),1)</definedName>
    <definedName name="NHFJHJRHER" localSheetId="12">OFFSET([1]NAB!$A$2,COUNTA([1]NAB!$A:$A)-1,0,-MIN('II d.2. SID SBN Kota'!Length,COUNTA([1]NAB!$A:$A)-1),1)</definedName>
    <definedName name="NHFJHJRHER" localSheetId="19">OFFSET([1]NAB!$A$2,COUNTA([1]NAB!$A:$A)-1,0,-MIN('V. Data APERD per Kota'!Length,COUNTA([1]NAB!$A:$A)-1),1)</definedName>
    <definedName name="NHFJHJRHER" localSheetId="20">OFFSET([1]NAB!$A$2,COUNTA([1]NAB!$A:$A)-1,0,-MIN('VI. Glossary'!Length,COUNTA([1]NAB!$A:$A)-1),1)</definedName>
    <definedName name="NHFJHJRHER">OFFSET([1]NAB!$A$2,COUNTA([1]NAB!$A:$A)-1,0,-MIN(Length,COUNTA([1]NAB!$A:$A)-1),1)</definedName>
    <definedName name="NilaiTukar" localSheetId="0">OFFSET('[3]ihsg kurs market cap'!$E$107,0,0,COUNTA('[3]ihsg kurs market cap'!$E$107:'[3]ihsg kurs market cap'!#REF!),1)</definedName>
    <definedName name="NilaiTukar" localSheetId="2">OFFSET('[3]ihsg kurs market cap'!$E$107,0,0,COUNTA('[3]ihsg kurs market cap'!$E$107:'[3]ihsg kurs market cap'!#REF!),1)</definedName>
    <definedName name="NilaiTukar" localSheetId="1">OFFSET('[3]ihsg kurs market cap'!$E$107,0,0,COUNTA('[3]ihsg kurs market cap'!$E$107:'[3]ihsg kurs market cap'!#REF!),1)</definedName>
    <definedName name="NilaiTukar" localSheetId="4">OFFSET('[3]ihsg kurs market cap'!$E$107,0,0,COUNTA('[3]ihsg kurs market cap'!$E$107:'[3]ihsg kurs market cap'!#REF!),1)</definedName>
    <definedName name="NilaiTukar" localSheetId="3">OFFSET('[3]ihsg kurs market cap'!$E$107,0,0,COUNTA('[3]ihsg kurs market cap'!$E$107:'[3]ihsg kurs market cap'!#REF!),1)</definedName>
    <definedName name="NilaiTukar" localSheetId="5">OFFSET('[3]ihsg kurs market cap'!$E$107,0,0,COUNTA('[3]ihsg kurs market cap'!$E$107:'[3]ihsg kurs market cap'!#REF!),1)</definedName>
    <definedName name="NilaiTukar" localSheetId="12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20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Obligasi_tombol">"Button 10"</definedName>
    <definedName name="_xlnm.Print_Area" localSheetId="0">Cover!$A$1:$K$29</definedName>
    <definedName name="_xlnm.Print_Area" localSheetId="4">'I. Diagram Venn'!$A$1:$I$55</definedName>
    <definedName name="_xlnm.Print_Area" localSheetId="3">'i. Summary'!$A$1:$H$30</definedName>
    <definedName name="_xlnm.Print_Area" localSheetId="5">'II a.1. SID Total Prov '!$1:$7</definedName>
    <definedName name="_xlnm.Print_Area" localSheetId="6">'II a.2. SID Total Kota'!$1:$7</definedName>
    <definedName name="_xlnm.Print_Area" localSheetId="7">'II b.1. SID C-BEST Prov'!$1:$7</definedName>
    <definedName name="_xlnm.Print_Area" localSheetId="8">'II b.2. SID C-BEST Kota'!$1:$7</definedName>
    <definedName name="_xlnm.Print_Area" localSheetId="9">'II c.1. SID EBAE Prov'!$1:$7</definedName>
    <definedName name="_xlnm.Print_Area" localSheetId="10">'II c.2. SID EBAE Kota'!$1:$7</definedName>
    <definedName name="_xlnm.Print_Area" localSheetId="11">'II d.1. SID SBN Prov'!$1:$7</definedName>
    <definedName name="_xlnm.Print_Area" localSheetId="12">'II d.2. SID SBN Kota'!$1:$7</definedName>
    <definedName name="_xlnm.Print_Area" localSheetId="13">'II e.1. SID S-INVEST Prov'!$1:$7</definedName>
    <definedName name="_xlnm.Print_Area" localSheetId="14">'II e.2. SID S-INVEST Kota'!$1:$7</definedName>
    <definedName name="_xlnm.Print_Area" localSheetId="15">'III a. Transaksi Prov'!$1:$7</definedName>
    <definedName name="_xlnm.Print_Area" localSheetId="16">'III b. Transaksi Kota'!$1:$7</definedName>
    <definedName name="_xlnm.Print_Area" localSheetId="17">'IV a. Kepemilikan Prov'!$1:$7</definedName>
    <definedName name="_xlnm.Print_Area" localSheetId="18">'IV b. Kepemilikan Kota'!$1:$7</definedName>
    <definedName name="_xlnm.Print_Area" localSheetId="19">'V. Data APERD per Kota'!$A$1:$G$123</definedName>
    <definedName name="_xlnm.Print_Area" localSheetId="20">'VI. Glossary'!$A$1:$I$25</definedName>
    <definedName name="_xlnm.Print_Titles" localSheetId="5">'II a.1. SID Total Prov '!$1:$7</definedName>
    <definedName name="_xlnm.Print_Titles" localSheetId="6">'II a.2. SID Total Kota'!$1:$7</definedName>
    <definedName name="_xlnm.Print_Titles" localSheetId="7">'II b.1. SID C-BEST Prov'!$1:$7</definedName>
    <definedName name="_xlnm.Print_Titles" localSheetId="8">'II b.2. SID C-BEST Kota'!$1:$7</definedName>
    <definedName name="_xlnm.Print_Titles" localSheetId="9">'II c.1. SID EBAE Prov'!$1:$7</definedName>
    <definedName name="_xlnm.Print_Titles" localSheetId="10">'II c.2. SID EBAE Kota'!$1:$7</definedName>
    <definedName name="_xlnm.Print_Titles" localSheetId="11">'II d.1. SID SBN Prov'!$1:$7</definedName>
    <definedName name="_xlnm.Print_Titles" localSheetId="12">'II d.2. SID SBN Kota'!$1:$7</definedName>
    <definedName name="_xlnm.Print_Titles" localSheetId="13">'II e.1. SID S-INVEST Prov'!$1:$7</definedName>
    <definedName name="_xlnm.Print_Titles" localSheetId="14">'II e.2. SID S-INVEST Kota'!$1:$7</definedName>
    <definedName name="_xlnm.Print_Titles" localSheetId="15">'III a. Transaksi Prov'!$1:$7</definedName>
    <definedName name="_xlnm.Print_Titles" localSheetId="16">'III b. Transaksi Kota'!$1:$7</definedName>
    <definedName name="_xlnm.Print_Titles" localSheetId="17">'IV a. Kepemilikan Prov'!$1:$7</definedName>
    <definedName name="_xlnm.Print_Titles" localSheetId="18">'IV b. Kepemilikan Kota'!$1:$7</definedName>
    <definedName name="_xlnm.Print_Titles" localSheetId="19">'V. Data APERD per Kota'!$1:$9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Start_tombol">"Button 9"</definedName>
    <definedName name="tgl_NAB" localSheetId="0">OFFSET([1]NAB!$A$2,COUNTA([1]NAB!$A:$A)-1,0,-MIN(Cover!Length,COUNTA([1]NAB!$A:$A)-1),1)</definedName>
    <definedName name="tgl_NAB" localSheetId="2">OFFSET([1]NAB!$A$2,COUNTA([1]NAB!$A:$A)-1,0,-MIN('Daftar Isi'!Length,COUNTA([1]NAB!$A:$A)-1),1)</definedName>
    <definedName name="tgl_NAB" localSheetId="1">OFFSET([1]NAB!$A$2,COUNTA([1]NAB!$A:$A)-1,0,-MIN(Disclaimer!Length,COUNTA([1]NAB!$A:$A)-1),1)</definedName>
    <definedName name="tgl_NAB" localSheetId="4">OFFSET([1]NAB!$A$2,COUNTA([1]NAB!$A:$A)-1,0,-MIN('I. Diagram Venn'!Length,COUNTA([1]NAB!$A:$A)-1),1)</definedName>
    <definedName name="tgl_NAB" localSheetId="3">OFFSET([1]NAB!$A$2,COUNTA([1]NAB!$A:$A)-1,0,-MIN('i. Summary'!Length,COUNTA([1]NAB!$A:$A)-1),1)</definedName>
    <definedName name="tgl_NAB" localSheetId="5">OFFSET([1]NAB!$A$2,COUNTA([1]NAB!$A:$A)-1,0,-MIN('II a.1. SID Total Prov '!Length,COUNTA([1]NAB!$A:$A)-1),1)</definedName>
    <definedName name="tgl_NAB" localSheetId="12">OFFSET([1]NAB!$A$2,COUNTA([1]NAB!$A:$A)-1,0,-MIN('II d.2. SID SBN Kota'!Length,COUNTA([1]NAB!$A:$A)-1),1)</definedName>
    <definedName name="tgl_NAB" localSheetId="19">OFFSET([1]NAB!$A$2,COUNTA([1]NAB!$A:$A)-1,0,-MIN('V. Data APERD per Kota'!Length,COUNTA([1]NAB!$A:$A)-1),1)</definedName>
    <definedName name="tgl_NAB" localSheetId="20">OFFSET([1]NAB!$A$2,COUNTA([1]NAB!$A:$A)-1,0,-MIN('VI. Glossary'!Length,COUNTA([1]NAB!$A:$A)-1),1)</definedName>
    <definedName name="tgl_NAB">OFFSET([1]NAB!$A$2,COUNTA([1]NAB!$A:$A)-1,0,-MIN(Length,COUNTA([1]NAB!$A:$A)-1),1)</definedName>
    <definedName name="tgl_rp" localSheetId="0">OFFSET([1]Rp!$G$2,COUNTA([1]Rp!$G:$G)-1,0,-MIN(Cover!Length,COUNTA([1]Rp!$G:$G)-1),1)</definedName>
    <definedName name="tgl_rp" localSheetId="2">OFFSET([1]Rp!$G$2,COUNTA([1]Rp!$G:$G)-1,0,-MIN('Daftar Isi'!Length,COUNTA([1]Rp!$G:$G)-1),1)</definedName>
    <definedName name="tgl_rp" localSheetId="1">OFFSET([1]Rp!$G$2,COUNTA([1]Rp!$G:$G)-1,0,-MIN(Disclaimer!Length,COUNTA([1]Rp!$G:$G)-1),1)</definedName>
    <definedName name="tgl_rp" localSheetId="4">OFFSET([1]Rp!$G$2,COUNTA([1]Rp!$G:$G)-1,0,-MIN('I. Diagram Venn'!Length,COUNTA([1]Rp!$G:$G)-1),1)</definedName>
    <definedName name="tgl_rp" localSheetId="3">OFFSET([1]Rp!$G$2,COUNTA([1]Rp!$G:$G)-1,0,-MIN('i. Summary'!Length,COUNTA([1]Rp!$G:$G)-1),1)</definedName>
    <definedName name="tgl_rp" localSheetId="5">OFFSET([1]Rp!$G$2,COUNTA([1]Rp!$G:$G)-1,0,-MIN('II a.1. SID Total Prov '!Length,COUNTA([1]Rp!$G:$G)-1),1)</definedName>
    <definedName name="tgl_rp" localSheetId="12">OFFSET([1]Rp!$G$2,COUNTA([1]Rp!$G:$G)-1,0,-MIN('II d.2. SID SBN Kota'!Length,COUNTA([1]Rp!$G:$G)-1),1)</definedName>
    <definedName name="tgl_rp" localSheetId="19">OFFSET([1]Rp!$G$2,COUNTA([1]Rp!$G:$G)-1,0,-MIN('V. Data APERD per Kota'!Length,COUNTA([1]Rp!$G:$G)-1),1)</definedName>
    <definedName name="tgl_rp" localSheetId="20">OFFSET([1]Rp!$G$2,COUNTA([1]Rp!$G:$G)-1,0,-MIN('VI. Glossary'!Length,COUNTA([1]Rp!$G:$G)-1),1)</definedName>
    <definedName name="tgl_rp">OFFSET([1]Rp!$G$2,COUNTA([1]Rp!$G:$G)-1,0,-MIN(Length,COUNTA([1]Rp!$G:$G)-1),1)</definedName>
    <definedName name="tgl_trans_asing" localSheetId="0">OFFSET(#REF!,COUNTA(#REF!)-1,0,-MIN(Cover!Length,COUNTA(#REF!)-1),1)</definedName>
    <definedName name="tgl_trans_asing" localSheetId="2">OFFSET(#REF!,COUNTA(#REF!)-1,0,-MIN('Daftar Isi'!Length,COUNTA(#REF!)-1),1)</definedName>
    <definedName name="tgl_trans_asing" localSheetId="1">OFFSET(#REF!,COUNTA(#REF!)-1,0,-MIN(Disclaimer!Length,COUNTA(#REF!)-1),1)</definedName>
    <definedName name="tgl_trans_asing" localSheetId="4">OFFSET(#REF!,COUNTA(#REF!)-1,0,-MIN('I. Diagram Venn'!Length,COUNTA(#REF!)-1),1)</definedName>
    <definedName name="tgl_trans_asing" localSheetId="3">OFFSET(#REF!,COUNTA(#REF!)-1,0,-MIN('i. Summary'!Length,COUNTA(#REF!)-1),1)</definedName>
    <definedName name="tgl_trans_asing" localSheetId="5">OFFSET(#REF!,COUNTA(#REF!)-1,0,-MIN('II a.1. SID Total Prov '!Length,COUNTA(#REF!)-1),1)</definedName>
    <definedName name="tgl_trans_asing" localSheetId="12">OFFSET(#REF!,COUNTA(#REF!)-1,0,-MIN('II d.2. SID SBN Kota'!Length,COUNTA(#REF!)-1),1)</definedName>
    <definedName name="tgl_trans_asing" localSheetId="19">OFFSET(#REF!,COUNTA(#REF!)-1,0,-MIN('V. Data APERD per Kota'!Length,COUNTA(#REF!)-1),1)</definedName>
    <definedName name="tgl_trans_asing" localSheetId="20">OFFSET(#REF!,COUNTA(#REF!)-1,0,-MIN('VI. Glossary'!Length,COUNTA(#REF!)-1),1)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6" i="93" l="1"/>
  <c r="D42" i="96"/>
  <c r="E42" i="96"/>
  <c r="F42" i="96"/>
  <c r="G42" i="96"/>
  <c r="H42" i="96"/>
  <c r="I42" i="96"/>
  <c r="J42" i="96"/>
  <c r="K42" i="96"/>
  <c r="L42" i="96"/>
  <c r="C42" i="96"/>
  <c r="L1" i="96"/>
  <c r="I1" i="95"/>
  <c r="G44" i="95"/>
  <c r="C8" i="94"/>
  <c r="H8" i="94"/>
  <c r="A4" i="94"/>
  <c r="H1" i="94"/>
</calcChain>
</file>

<file path=xl/sharedStrings.xml><?xml version="1.0" encoding="utf-8"?>
<sst xmlns="http://schemas.openxmlformats.org/spreadsheetml/2006/main" count="7433" uniqueCount="831">
  <si>
    <t>CP</t>
  </si>
  <si>
    <t>FD</t>
  </si>
  <si>
    <t>IB</t>
  </si>
  <si>
    <t>ID</t>
  </si>
  <si>
    <t>IS</t>
  </si>
  <si>
    <t>MF</t>
  </si>
  <si>
    <t>OT</t>
  </si>
  <si>
    <t>PF</t>
  </si>
  <si>
    <t>SC</t>
  </si>
  <si>
    <t>Grand Total</t>
  </si>
  <si>
    <t>Tipe Investor</t>
  </si>
  <si>
    <t>Provinsi</t>
  </si>
  <si>
    <t>No</t>
  </si>
  <si>
    <t>Kota</t>
  </si>
  <si>
    <t>Total</t>
  </si>
  <si>
    <t>Hal-2</t>
  </si>
  <si>
    <t>Hal-3</t>
  </si>
  <si>
    <t>GORONTALO</t>
  </si>
  <si>
    <t>ACEH</t>
  </si>
  <si>
    <t>BALI</t>
  </si>
  <si>
    <t>BANTEN</t>
  </si>
  <si>
    <t>BENGKULU</t>
  </si>
  <si>
    <t>D.I. YOGYAKARTA</t>
  </si>
  <si>
    <t>DKI.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</si>
  <si>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</si>
  <si>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</si>
  <si>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</si>
  <si>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</si>
  <si>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</si>
  <si>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</si>
  <si>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</si>
  <si>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</si>
  <si>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KALIMANTAN UTARA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</si>
  <si>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</si>
  <si>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</si>
  <si>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</si>
  <si>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</si>
  <si>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</si>
  <si>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</si>
  <si>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</si>
  <si>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</si>
  <si>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PAPUA BARAT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</si>
  <si>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</si>
  <si>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</si>
  <si>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</si>
  <si>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</si>
  <si>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</si>
  <si>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</si>
  <si>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</si>
  <si>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</si>
  <si>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</si>
  <si>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ACEH BARAT</t>
  </si>
  <si>
    <t>ACEH BARAT DAYA</t>
  </si>
  <si>
    <t>ACEH BESAR</t>
  </si>
  <si>
    <t>ACEH JAYA</t>
  </si>
  <si>
    <t>ACEH SELATAN</t>
  </si>
  <si>
    <t>ACEH SINGKIL</t>
  </si>
  <si>
    <t>ACEH TAMIANG</t>
  </si>
  <si>
    <t>ACEH TENGAH</t>
  </si>
  <si>
    <t>ACEH TENGGARA</t>
  </si>
  <si>
    <t>ACEH TIMUR</t>
  </si>
  <si>
    <t>ACEH UTARA</t>
  </si>
  <si>
    <t>AGAM</t>
  </si>
  <si>
    <t>ALOR</t>
  </si>
  <si>
    <t>AMBON</t>
  </si>
  <si>
    <t>ASAHAN</t>
  </si>
  <si>
    <t>ASMAT</t>
  </si>
  <si>
    <t>BADUNG</t>
  </si>
  <si>
    <t>BALANGAN</t>
  </si>
  <si>
    <t>BALIKPAPAN</t>
  </si>
  <si>
    <t>BANDA ACEH</t>
  </si>
  <si>
    <t>BANDAR LAMPUNG</t>
  </si>
  <si>
    <t>BANDUNG</t>
  </si>
  <si>
    <t>BANDUNG BARAT</t>
  </si>
  <si>
    <t>BANGGAI</t>
  </si>
  <si>
    <t>BANGGAI KEPULAUAN</t>
  </si>
  <si>
    <t>BANGGAI LAUT</t>
  </si>
  <si>
    <t>BANGKA</t>
  </si>
  <si>
    <t>BANGKA BARAT</t>
  </si>
  <si>
    <t>BANGKA SELATAN</t>
  </si>
  <si>
    <t>BANGKA TENGAH</t>
  </si>
  <si>
    <t>BANGKALAN</t>
  </si>
  <si>
    <t>BANGLI</t>
  </si>
  <si>
    <t>BANJAR</t>
  </si>
  <si>
    <t>BANJARMASIN</t>
  </si>
  <si>
    <t>BANJARNEGARA</t>
  </si>
  <si>
    <t>BANTAENG</t>
  </si>
  <si>
    <t>BANTUL</t>
  </si>
  <si>
    <t>BANYUMAS</t>
  </si>
  <si>
    <t>BANYUWANGI</t>
  </si>
  <si>
    <t>BARITO KUALA</t>
  </si>
  <si>
    <t>BARITO SELATAN</t>
  </si>
  <si>
    <t>BARITO TIMUR</t>
  </si>
  <si>
    <t>BARITO UTARA</t>
  </si>
  <si>
    <t>BARRU</t>
  </si>
  <si>
    <t>BATAM</t>
  </si>
  <si>
    <t>BATANG</t>
  </si>
  <si>
    <t>BATU</t>
  </si>
  <si>
    <t>BEKASI</t>
  </si>
  <si>
    <t>BELITUNG</t>
  </si>
  <si>
    <t>BELITUNG TIMUR</t>
  </si>
  <si>
    <t>BELU</t>
  </si>
  <si>
    <t>BENER MERIAH</t>
  </si>
  <si>
    <t>BENGKALIS</t>
  </si>
  <si>
    <t>BENGKAYANG</t>
  </si>
  <si>
    <t>BENGKULU SELATAN</t>
  </si>
  <si>
    <t>BENGKULU TENGAH</t>
  </si>
  <si>
    <t>BENGKULU UTARA</t>
  </si>
  <si>
    <t>BERAU</t>
  </si>
  <si>
    <t>BIAK NUMFOR</t>
  </si>
  <si>
    <t>BIMA</t>
  </si>
  <si>
    <t>BINJAI</t>
  </si>
  <si>
    <t>BINTAN</t>
  </si>
  <si>
    <t>BIREUEN</t>
  </si>
  <si>
    <t>BITUNG</t>
  </si>
  <si>
    <t>BLITAR</t>
  </si>
  <si>
    <t>BLORA</t>
  </si>
  <si>
    <t>BOALEMO</t>
  </si>
  <si>
    <t>BOGOR</t>
  </si>
  <si>
    <t>BOJONEGORO</t>
  </si>
  <si>
    <t>BOLAANG MONGONDOW</t>
  </si>
  <si>
    <t>BOMBANA</t>
  </si>
  <si>
    <t>BONDOWOSO</t>
  </si>
  <si>
    <t>BONE</t>
  </si>
  <si>
    <t>BONE BOLANGO</t>
  </si>
  <si>
    <t>BONTANG</t>
  </si>
  <si>
    <t>BOVEN DIGOEL</t>
  </si>
  <si>
    <t>BOYOLALI</t>
  </si>
  <si>
    <t>BREBES</t>
  </si>
  <si>
    <t>BUKITTINGGI</t>
  </si>
  <si>
    <t>BULELENG</t>
  </si>
  <si>
    <t>BULUKUMBA</t>
  </si>
  <si>
    <t>BULUNGAN</t>
  </si>
  <si>
    <t>BUNGO</t>
  </si>
  <si>
    <t>BUOL</t>
  </si>
  <si>
    <t>BURU</t>
  </si>
  <si>
    <t>BURU SELATAN</t>
  </si>
  <si>
    <t>BUTON</t>
  </si>
  <si>
    <t>BUTON SELATAN</t>
  </si>
  <si>
    <t>BUTON TENGAH</t>
  </si>
  <si>
    <t>BUTON UTARA</t>
  </si>
  <si>
    <t>CIAMIS</t>
  </si>
  <si>
    <t>CIANJUR</t>
  </si>
  <si>
    <t>CILACAP</t>
  </si>
  <si>
    <t>CILEGON</t>
  </si>
  <si>
    <t>CIMAHI</t>
  </si>
  <si>
    <t>CIREBON</t>
  </si>
  <si>
    <t>DAIRI</t>
  </si>
  <si>
    <t>DEIYAI</t>
  </si>
  <si>
    <t>DELI SERDANG</t>
  </si>
  <si>
    <t>DEMAK</t>
  </si>
  <si>
    <t>DENPASAR</t>
  </si>
  <si>
    <t>DEPOK</t>
  </si>
  <si>
    <t>DHARMASRAYA</t>
  </si>
  <si>
    <t>DOGIYAI</t>
  </si>
  <si>
    <t>DOMPU</t>
  </si>
  <si>
    <t>DONGGALA</t>
  </si>
  <si>
    <t>DUMAI</t>
  </si>
  <si>
    <t>EMPAT LAWANG</t>
  </si>
  <si>
    <t>ENDE</t>
  </si>
  <si>
    <t>ENREKANG</t>
  </si>
  <si>
    <t>FLORES TIMUR</t>
  </si>
  <si>
    <t>GARUT</t>
  </si>
  <si>
    <t>GAYO LUES</t>
  </si>
  <si>
    <t>GIANYAR</t>
  </si>
  <si>
    <t>GORONTALO UTARA</t>
  </si>
  <si>
    <t>GOWA</t>
  </si>
  <si>
    <t>GRESIK</t>
  </si>
  <si>
    <t>GUNUNG KIDUL</t>
  </si>
  <si>
    <t>GUNUNG MAS</t>
  </si>
  <si>
    <t>GUNUNGSITOLI</t>
  </si>
  <si>
    <t>HALMAHERA BARAT</t>
  </si>
  <si>
    <t>HALMAHERA SELATAN</t>
  </si>
  <si>
    <t>HALMAHERA TENGAH</t>
  </si>
  <si>
    <t>HALMAHERA TIMUR</t>
  </si>
  <si>
    <t>HALMAHERA UTARA</t>
  </si>
  <si>
    <t>HULU SUNGAI SELATAN</t>
  </si>
  <si>
    <t>HULU SUNGAI TENGAH</t>
  </si>
  <si>
    <t>HULU SUNGAI UTARA</t>
  </si>
  <si>
    <t>HUMBANG HASUNDUTAN</t>
  </si>
  <si>
    <t>INDRAGIRI HILIR</t>
  </si>
  <si>
    <t>INDRAGIRI HULU</t>
  </si>
  <si>
    <t>INDRAMAYU</t>
  </si>
  <si>
    <t>JAKARTA BARAT</t>
  </si>
  <si>
    <t>JAKARTA PUSAT</t>
  </si>
  <si>
    <t>JAKARTA SELATAN</t>
  </si>
  <si>
    <t>JAKARTA TIMUR</t>
  </si>
  <si>
    <t>JAKARTA UTARA</t>
  </si>
  <si>
    <t>JAYAPURA</t>
  </si>
  <si>
    <t>JAYAWIJAYA</t>
  </si>
  <si>
    <t>JEMBER</t>
  </si>
  <si>
    <t>JEMBRANA</t>
  </si>
  <si>
    <t>JENEPONTO</t>
  </si>
  <si>
    <t>JEPARA</t>
  </si>
  <si>
    <t>JOMBANG</t>
  </si>
  <si>
    <t>KAIMANA</t>
  </si>
  <si>
    <t>KAMPAR</t>
  </si>
  <si>
    <t>KAPUAS</t>
  </si>
  <si>
    <t>KAPUAS HULU</t>
  </si>
  <si>
    <t>KARANGANYAR</t>
  </si>
  <si>
    <t>KARAWANG</t>
  </si>
  <si>
    <t>KARIMUN</t>
  </si>
  <si>
    <t>KARO</t>
  </si>
  <si>
    <t>KATINGAN</t>
  </si>
  <si>
    <t>KAUR</t>
  </si>
  <si>
    <t>KAYONG UTARA</t>
  </si>
  <si>
    <t>KEBUMEN</t>
  </si>
  <si>
    <t>KEDIRI</t>
  </si>
  <si>
    <t>KEEROM</t>
  </si>
  <si>
    <t>KENDAL</t>
  </si>
  <si>
    <t>KENDARI</t>
  </si>
  <si>
    <t>KEPAHIANG</t>
  </si>
  <si>
    <t>KEPULAUAN ANAMBAS</t>
  </si>
  <si>
    <t>KEPULAUAN ARU</t>
  </si>
  <si>
    <t>KEPULAUAN MENTAWAI</t>
  </si>
  <si>
    <t>KEPULAUAN MERANTI</t>
  </si>
  <si>
    <t>KEPULAUAN SANGIHE</t>
  </si>
  <si>
    <t>KEPULAUAN SELAYAR</t>
  </si>
  <si>
    <t>KEPULAUAN SERIBU</t>
  </si>
  <si>
    <t>KEPULAUAN SULA</t>
  </si>
  <si>
    <t>KEPULAUAN TALAUD</t>
  </si>
  <si>
    <t>KEPULAUAN YAPEN</t>
  </si>
  <si>
    <t>KERINCI</t>
  </si>
  <si>
    <t>KETAPANG</t>
  </si>
  <si>
    <t>KLATEN</t>
  </si>
  <si>
    <t>KLUNGKUNG</t>
  </si>
  <si>
    <t>KOLAKA</t>
  </si>
  <si>
    <t>KOLAKA TIMUR</t>
  </si>
  <si>
    <t>KOLAKA UTARA</t>
  </si>
  <si>
    <t>KONAWE SELATAN</t>
  </si>
  <si>
    <t>KONAWE UTARA</t>
  </si>
  <si>
    <t>KOTABARU</t>
  </si>
  <si>
    <t>KOTAMOBAGU</t>
  </si>
  <si>
    <t>KOTAWARINGIN BARAT</t>
  </si>
  <si>
    <t>KOTAWARINGIN TIMUR</t>
  </si>
  <si>
    <t>KUANTAN SINGINGI</t>
  </si>
  <si>
    <t>KUBU RAYA</t>
  </si>
  <si>
    <t>KUDUS</t>
  </si>
  <si>
    <t>KULON PROGO</t>
  </si>
  <si>
    <t>KUNINGAN</t>
  </si>
  <si>
    <t>KUPANG</t>
  </si>
  <si>
    <t>KUTAI BARAT</t>
  </si>
  <si>
    <t>KUTAI TIMUR</t>
  </si>
  <si>
    <t>LABUHANBATU SELATAN</t>
  </si>
  <si>
    <t>LABUHANBATU UTARA</t>
  </si>
  <si>
    <t>LAHAT</t>
  </si>
  <si>
    <t>LAMANDAU</t>
  </si>
  <si>
    <t>LAMONGAN</t>
  </si>
  <si>
    <t>LAMPUNG BARAT</t>
  </si>
  <si>
    <t>LAMPUNG SELATAN</t>
  </si>
  <si>
    <t>LAMPUNG TENGAH</t>
  </si>
  <si>
    <t>LAMPUNG TIMUR</t>
  </si>
  <si>
    <t>LAMPUNG UTARA</t>
  </si>
  <si>
    <t>LANDAK</t>
  </si>
  <si>
    <t>LANGKAT</t>
  </si>
  <si>
    <t>LANGSA</t>
  </si>
  <si>
    <t>LANNY JAYA</t>
  </si>
  <si>
    <t>LEBAK</t>
  </si>
  <si>
    <t>LEBONG</t>
  </si>
  <si>
    <t>LEMBATA</t>
  </si>
  <si>
    <t>LHOKSEUMAWE</t>
  </si>
  <si>
    <t>LINGGA</t>
  </si>
  <si>
    <t>LOMBOK BARAT</t>
  </si>
  <si>
    <t>LOMBOK TENGAH</t>
  </si>
  <si>
    <t>LOMBOK TIMUR</t>
  </si>
  <si>
    <t>LOMBOK UTARA</t>
  </si>
  <si>
    <t>LUBUKLINGGAU</t>
  </si>
  <si>
    <t>LUMAJANG</t>
  </si>
  <si>
    <t>LUWU</t>
  </si>
  <si>
    <t>LUWU TIMUR</t>
  </si>
  <si>
    <t>LUWU UTARA</t>
  </si>
  <si>
    <t>MADIUN</t>
  </si>
  <si>
    <t>MAGELANG</t>
  </si>
  <si>
    <t>MAGETAN</t>
  </si>
  <si>
    <t>MAHAKAM ULU</t>
  </si>
  <si>
    <t>MAJALENGKA</t>
  </si>
  <si>
    <t>MAJENE</t>
  </si>
  <si>
    <t>MAKASSAR</t>
  </si>
  <si>
    <t>MALANG</t>
  </si>
  <si>
    <t>MALINAU</t>
  </si>
  <si>
    <t>MALUKU BARAT DAYA</t>
  </si>
  <si>
    <t>MALUKU TENGAH</t>
  </si>
  <si>
    <t>MALUKU TENGGARA</t>
  </si>
  <si>
    <t>MALUKU TENGGARA BARAT</t>
  </si>
  <si>
    <t>MAMASA</t>
  </si>
  <si>
    <t>MAMBERAMO RAYA</t>
  </si>
  <si>
    <t>MAMUJU</t>
  </si>
  <si>
    <t>MAMUJU TENGAH</t>
  </si>
  <si>
    <t>MANADO</t>
  </si>
  <si>
    <t>MANDAILING NATAL</t>
  </si>
  <si>
    <t>MANGGARAI</t>
  </si>
  <si>
    <t>MANGGARAI BARAT</t>
  </si>
  <si>
    <t>MANGGARAI TIMUR</t>
  </si>
  <si>
    <t>MANOKWARI</t>
  </si>
  <si>
    <t>MANOKWARI SELATAN</t>
  </si>
  <si>
    <t>MAPPI</t>
  </si>
  <si>
    <t>MAROS</t>
  </si>
  <si>
    <t>MATARAM</t>
  </si>
  <si>
    <t>MAYBRAT</t>
  </si>
  <si>
    <t>MEDAN</t>
  </si>
  <si>
    <t>MELAWI</t>
  </si>
  <si>
    <t>MEMPAWAH</t>
  </si>
  <si>
    <t>MERANGIN</t>
  </si>
  <si>
    <t>MERAUKE</t>
  </si>
  <si>
    <t>MESUJI</t>
  </si>
  <si>
    <t>METRO</t>
  </si>
  <si>
    <t>MIMIKA</t>
  </si>
  <si>
    <t>MINAHASA</t>
  </si>
  <si>
    <t>MINAHASA SELATAN</t>
  </si>
  <si>
    <t>MINAHASA TENGGARA</t>
  </si>
  <si>
    <t>MINAHASA UTARA</t>
  </si>
  <si>
    <t>MOJOKERTO</t>
  </si>
  <si>
    <t>MOROWALI</t>
  </si>
  <si>
    <t>MOROWALI UTARA</t>
  </si>
  <si>
    <t>MUARA ENIM</t>
  </si>
  <si>
    <t>MUARO JAMBI</t>
  </si>
  <si>
    <t>MUNA</t>
  </si>
  <si>
    <t>MUNA BARAT</t>
  </si>
  <si>
    <t>MURUNG RAYA</t>
  </si>
  <si>
    <t>MUSI RAWAS</t>
  </si>
  <si>
    <t>NABIRE</t>
  </si>
  <si>
    <t>NAGAN RAYA</t>
  </si>
  <si>
    <t>NAGEKEO</t>
  </si>
  <si>
    <t>NATUNA</t>
  </si>
  <si>
    <t>NDUGA</t>
  </si>
  <si>
    <t>NGADA</t>
  </si>
  <si>
    <t>NGANJUK</t>
  </si>
  <si>
    <t>NGAWI</t>
  </si>
  <si>
    <t>NIAS</t>
  </si>
  <si>
    <t>NIAS BARAT</t>
  </si>
  <si>
    <t>NIAS SELATAN</t>
  </si>
  <si>
    <t>NIAS UTARA</t>
  </si>
  <si>
    <t>NUNUKAN</t>
  </si>
  <si>
    <t>OGAN ILIR</t>
  </si>
  <si>
    <t>OGAN KOMERING ILIR</t>
  </si>
  <si>
    <t>OGAN KOMERING ULU</t>
  </si>
  <si>
    <t>OGAN KOMERING ULU SELATAN</t>
  </si>
  <si>
    <t>OGAN KOMERING ULU TIMUR</t>
  </si>
  <si>
    <t>PACITAN</t>
  </si>
  <si>
    <t>PADANG</t>
  </si>
  <si>
    <t>PADANG LAWAS</t>
  </si>
  <si>
    <t>PADANG LAWAS UTARA</t>
  </si>
  <si>
    <t>PADANG PANJANG</t>
  </si>
  <si>
    <t>PADANG PARIAMAN</t>
  </si>
  <si>
    <t>PAGAR ALAM</t>
  </si>
  <si>
    <t>PAKPAK BHARAT</t>
  </si>
  <si>
    <t>PALEMBANG</t>
  </si>
  <si>
    <t>PALOPO</t>
  </si>
  <si>
    <t>PALU</t>
  </si>
  <si>
    <t>PAMEKASAN</t>
  </si>
  <si>
    <t>PANDEGLANG</t>
  </si>
  <si>
    <t>PANGANDARAN</t>
  </si>
  <si>
    <t>PANGKAJENE KEPULAUAN</t>
  </si>
  <si>
    <t>PANGKAL PINANG</t>
  </si>
  <si>
    <t>PANIAI</t>
  </si>
  <si>
    <t>PARE PARE</t>
  </si>
  <si>
    <t>PARIAMAN</t>
  </si>
  <si>
    <t>PARIGI MOUTONG</t>
  </si>
  <si>
    <t>PASAMAN</t>
  </si>
  <si>
    <t>PASAMAN BARAT</t>
  </si>
  <si>
    <t>PASER</t>
  </si>
  <si>
    <t>PASURUAN</t>
  </si>
  <si>
    <t>PATI</t>
  </si>
  <si>
    <t>PAYAKUMBUH</t>
  </si>
  <si>
    <t>PEGUNUNGAN ARFAK</t>
  </si>
  <si>
    <t>PEGUNUNGAN BINTANG</t>
  </si>
  <si>
    <t>PEKALONGAN</t>
  </si>
  <si>
    <t>PEKANBARU</t>
  </si>
  <si>
    <t>PELALAWAN</t>
  </si>
  <si>
    <t>PEMALANG</t>
  </si>
  <si>
    <t>PENAJAM PASER UTARA</t>
  </si>
  <si>
    <t>PENUKAL ABAB LEMATANG ILIR</t>
  </si>
  <si>
    <t>PESAWARAN</t>
  </si>
  <si>
    <t>PESISIR BARAT</t>
  </si>
  <si>
    <t>PESISIR SELATAN</t>
  </si>
  <si>
    <t>PIDIE</t>
  </si>
  <si>
    <t>PIDIE JAYA</t>
  </si>
  <si>
    <t>PINRANG</t>
  </si>
  <si>
    <t>POLEWALI MANDAR</t>
  </si>
  <si>
    <t>PONOROGO</t>
  </si>
  <si>
    <t>PONTIANAK</t>
  </si>
  <si>
    <t>POSO</t>
  </si>
  <si>
    <t>PRABUMULIH</t>
  </si>
  <si>
    <t>PRINGSEWU</t>
  </si>
  <si>
    <t>PROBOLINGGO</t>
  </si>
  <si>
    <t>PULANG PISAU</t>
  </si>
  <si>
    <t>PULAU MOROTAI</t>
  </si>
  <si>
    <t>PUNCAK</t>
  </si>
  <si>
    <t>PUNCAK JAYA</t>
  </si>
  <si>
    <t>PURBALINGGA</t>
  </si>
  <si>
    <t>PURWAKARTA</t>
  </si>
  <si>
    <t>PURWOREJO</t>
  </si>
  <si>
    <t>RAJA AMPAT</t>
  </si>
  <si>
    <t>REJANG LEBONG</t>
  </si>
  <si>
    <t>REMBANG</t>
  </si>
  <si>
    <t>ROKAN HILIR</t>
  </si>
  <si>
    <t>ROKAN HULU</t>
  </si>
  <si>
    <t>ROTE NDAO</t>
  </si>
  <si>
    <t>SABANG</t>
  </si>
  <si>
    <t>SABU RAIJUA</t>
  </si>
  <si>
    <t>SALATIGA</t>
  </si>
  <si>
    <t>SAMARINDA</t>
  </si>
  <si>
    <t>SAMBAS</t>
  </si>
  <si>
    <t>SAMOSIR</t>
  </si>
  <si>
    <t>SAMPANG</t>
  </si>
  <si>
    <t>SANGGAU</t>
  </si>
  <si>
    <t>SARMI</t>
  </si>
  <si>
    <t>SAROLANGUN</t>
  </si>
  <si>
    <t>SEKADAU</t>
  </si>
  <si>
    <t>SELUMA</t>
  </si>
  <si>
    <t>SEMARANG</t>
  </si>
  <si>
    <t>SERAM BAGIAN BARAT</t>
  </si>
  <si>
    <t>SERAM BAGIAN TIMUR</t>
  </si>
  <si>
    <t>SERANG</t>
  </si>
  <si>
    <t>SERDANG BEDAGAI</t>
  </si>
  <si>
    <t>SERUYAN</t>
  </si>
  <si>
    <t>SIAK</t>
  </si>
  <si>
    <t>SIBOLGA</t>
  </si>
  <si>
    <t>SIDENRENG RAPPANG</t>
  </si>
  <si>
    <t>SIDOARJO</t>
  </si>
  <si>
    <t>SIGI</t>
  </si>
  <si>
    <t>SIJUNJUNG</t>
  </si>
  <si>
    <t>SIKKA</t>
  </si>
  <si>
    <t>SIMALUNGUN</t>
  </si>
  <si>
    <t>SIMEULUE</t>
  </si>
  <si>
    <t>SINGKAWANG</t>
  </si>
  <si>
    <t>SINJAI</t>
  </si>
  <si>
    <t>SINTANG</t>
  </si>
  <si>
    <t>SITUBONDO</t>
  </si>
  <si>
    <t>SLEMAN</t>
  </si>
  <si>
    <t>SOLOK</t>
  </si>
  <si>
    <t>SOLOK SELATAN</t>
  </si>
  <si>
    <t>SOPPENG</t>
  </si>
  <si>
    <t>SORONG</t>
  </si>
  <si>
    <t>SORONG SELATAN</t>
  </si>
  <si>
    <t>SRAGEN</t>
  </si>
  <si>
    <t>SUBANG</t>
  </si>
  <si>
    <t>SUBULUSSALAM</t>
  </si>
  <si>
    <t>SUKABUMI</t>
  </si>
  <si>
    <t>SUKAMARA</t>
  </si>
  <si>
    <t>SUKOHARJO</t>
  </si>
  <si>
    <t>SUMBA BARAT</t>
  </si>
  <si>
    <t>SUMBA BARAT DAYA</t>
  </si>
  <si>
    <t>SUMBA TENGAH</t>
  </si>
  <si>
    <t>SUMBA TIMUR</t>
  </si>
  <si>
    <t>SUMBAWA</t>
  </si>
  <si>
    <t>SUMBAWA BARAT</t>
  </si>
  <si>
    <t>SUMEDANG</t>
  </si>
  <si>
    <t>SUMENEP</t>
  </si>
  <si>
    <t>SUNGAI PENUH</t>
  </si>
  <si>
    <t>SUPIORI</t>
  </si>
  <si>
    <t>SURABAYA</t>
  </si>
  <si>
    <t>SURAKARTA</t>
  </si>
  <si>
    <t>TABALONG</t>
  </si>
  <si>
    <t>TABANAN</t>
  </si>
  <si>
    <t>TAKALAR</t>
  </si>
  <si>
    <t>TAMBRAUW</t>
  </si>
  <si>
    <t>TANA TIDUNG</t>
  </si>
  <si>
    <t>TANA TORAJA</t>
  </si>
  <si>
    <t>TANAH BUMBU</t>
  </si>
  <si>
    <t>TANAH DATAR</t>
  </si>
  <si>
    <t>TANAH LAUT</t>
  </si>
  <si>
    <t>TANGERANG</t>
  </si>
  <si>
    <t>TANGERANG SELATAN</t>
  </si>
  <si>
    <t>TANGGAMUS</t>
  </si>
  <si>
    <t>TANJUNG BALAI</t>
  </si>
  <si>
    <t>TANJUNG JABUNG BARAT</t>
  </si>
  <si>
    <t>TANJUNG JABUNG TIMUR</t>
  </si>
  <si>
    <t>TANJUNG PINANG</t>
  </si>
  <si>
    <t>TAPANULI SELATAN</t>
  </si>
  <si>
    <t>TAPANULI TENGAH</t>
  </si>
  <si>
    <t>TAPANULI UTARA</t>
  </si>
  <si>
    <t>TAPIN</t>
  </si>
  <si>
    <t>TARAKAN</t>
  </si>
  <si>
    <t>TASIKMALAYA</t>
  </si>
  <si>
    <t>TEBING TINGGI</t>
  </si>
  <si>
    <t>TEBO</t>
  </si>
  <si>
    <t>TEGAL</t>
  </si>
  <si>
    <t>TELUK BINTUNI</t>
  </si>
  <si>
    <t>TELUK WONDAMA</t>
  </si>
  <si>
    <t>TEMANGGUNG</t>
  </si>
  <si>
    <t>TERNATE</t>
  </si>
  <si>
    <t>TIMOR TENGAH SELATAN</t>
  </si>
  <si>
    <t>TIMOR TENGAH UTARA</t>
  </si>
  <si>
    <t>TOBA SAMOSIR</t>
  </si>
  <si>
    <t>TOLIKARA</t>
  </si>
  <si>
    <t>TOMOHON</t>
  </si>
  <si>
    <t>TORAJA UTARA</t>
  </si>
  <si>
    <t>TRENGGALEK</t>
  </si>
  <si>
    <t>TUAL</t>
  </si>
  <si>
    <t>TUBAN</t>
  </si>
  <si>
    <t>TULANG BAWANG</t>
  </si>
  <si>
    <t>TULANG BAWANG BARAT</t>
  </si>
  <si>
    <t>TULUNGAGUNG</t>
  </si>
  <si>
    <t>WAJO</t>
  </si>
  <si>
    <t>WAKATOBI</t>
  </si>
  <si>
    <t>WAROPEN</t>
  </si>
  <si>
    <t>WAY KANAN</t>
  </si>
  <si>
    <t>WONOGIRI</t>
  </si>
  <si>
    <t>WONOSOBO</t>
  </si>
  <si>
    <t>YAHUKIMO</t>
  </si>
  <si>
    <t>YALIMO</t>
  </si>
  <si>
    <t>YOGYAKARTA</t>
  </si>
  <si>
    <t>INTAN JAYA</t>
  </si>
  <si>
    <t>MAMBERAMO TENGAH</t>
  </si>
  <si>
    <t>BANYUASIN</t>
  </si>
  <si>
    <t>BATU BARA</t>
  </si>
  <si>
    <t>BOLAANG MONGONDOW SELATAN</t>
  </si>
  <si>
    <t>BOLAANG MONGONDOW TIMUR</t>
  </si>
  <si>
    <t>BOLAANG MONGONDOW UTARA</t>
  </si>
  <si>
    <t>KONAWE</t>
  </si>
  <si>
    <t>KONAWE KEPULAUAN</t>
  </si>
  <si>
    <t>LABUHANBATU</t>
  </si>
  <si>
    <t>MALAKA</t>
  </si>
  <si>
    <t>MUKO MUKO</t>
  </si>
  <si>
    <t>MUSI BANYUASIN</t>
  </si>
  <si>
    <t>MUSI RAWAS UTARA</t>
  </si>
  <si>
    <t>PULAU TALIABU</t>
  </si>
  <si>
    <t>TOJO UNA UNA</t>
  </si>
  <si>
    <t>TOLI TOLI</t>
  </si>
  <si>
    <t>POHUWATO</t>
  </si>
  <si>
    <t>Frekuensi</t>
  </si>
  <si>
    <t>Beli</t>
  </si>
  <si>
    <t>Jual</t>
  </si>
  <si>
    <t>Vol (Juta)</t>
  </si>
  <si>
    <t>Nilai (Rp M)</t>
  </si>
  <si>
    <t>(dalam Rp Miliar)</t>
  </si>
  <si>
    <t>Hal-i</t>
  </si>
  <si>
    <t>Saham</t>
  </si>
  <si>
    <t>Obligasi</t>
  </si>
  <si>
    <t>Perusahaan Tercatat*</t>
  </si>
  <si>
    <t>Obligasi &amp; Sukuk Pemerintah</t>
  </si>
  <si>
    <t>Obligasi Korporasi, Sukuk &amp; EBA</t>
  </si>
  <si>
    <t xml:space="preserve">   Right Issue</t>
  </si>
  <si>
    <t xml:space="preserve">   Warrant</t>
  </si>
  <si>
    <t>Frekuensi Transaksi (Ribu kali)</t>
  </si>
  <si>
    <t>Jumlah Hari Bursa</t>
  </si>
  <si>
    <t>Rata-rata Perdagangan Harian:</t>
  </si>
  <si>
    <t>Volume (juta saham)</t>
  </si>
  <si>
    <t>Frekuensi  (Ribu)</t>
  </si>
  <si>
    <t>*) Tidak termasuk saham preferen (3 saham)</t>
  </si>
  <si>
    <t>DAFTAR ISI</t>
  </si>
  <si>
    <t>i</t>
  </si>
  <si>
    <t>Summary</t>
  </si>
  <si>
    <t>I.</t>
  </si>
  <si>
    <t>Diagram Venn SID</t>
  </si>
  <si>
    <t>II.</t>
  </si>
  <si>
    <t>a.1.</t>
  </si>
  <si>
    <t>a.2.</t>
  </si>
  <si>
    <t>b.1.</t>
  </si>
  <si>
    <t>b.2.</t>
  </si>
  <si>
    <t>c.1.</t>
  </si>
  <si>
    <t>SID EBAE Per Provinsi</t>
  </si>
  <si>
    <t>c.2.</t>
  </si>
  <si>
    <t>SID EBAE Per Kota</t>
  </si>
  <si>
    <t>d.1.</t>
  </si>
  <si>
    <t>SID SBN Per Provinsi</t>
  </si>
  <si>
    <t>d.2.</t>
  </si>
  <si>
    <t>SID SBN Per Kota</t>
  </si>
  <si>
    <t>e.1.</t>
  </si>
  <si>
    <t>e.2.</t>
  </si>
  <si>
    <t>III.</t>
  </si>
  <si>
    <t>Data Transaksi saham</t>
  </si>
  <si>
    <t>a.</t>
  </si>
  <si>
    <t>Data Transaksi Saham Per Provinsi</t>
  </si>
  <si>
    <t>b.</t>
  </si>
  <si>
    <t>Data Transaksi Saham Per Kota</t>
  </si>
  <si>
    <t>IV.</t>
  </si>
  <si>
    <t>Data Kepemilikan Saham</t>
  </si>
  <si>
    <t>V.</t>
  </si>
  <si>
    <t>VI.</t>
  </si>
  <si>
    <t>Glossary</t>
  </si>
  <si>
    <t>Hal-1</t>
  </si>
  <si>
    <t>Diagram Venn SID per sistem</t>
  </si>
  <si>
    <t>Hal-17</t>
  </si>
  <si>
    <t xml:space="preserve">Nilai Penjualan </t>
  </si>
  <si>
    <t xml:space="preserve">Jumlah Nasabah </t>
  </si>
  <si>
    <t>(Rp)</t>
  </si>
  <si>
    <t>(USD)</t>
  </si>
  <si>
    <t>Institusi</t>
  </si>
  <si>
    <t>Perorangan</t>
  </si>
  <si>
    <t>Hal-15</t>
  </si>
  <si>
    <t>GLOSSARY</t>
  </si>
  <si>
    <t>:</t>
  </si>
  <si>
    <t xml:space="preserve">Perusahaan </t>
  </si>
  <si>
    <t>Yayasan</t>
  </si>
  <si>
    <t>Bank</t>
  </si>
  <si>
    <t>Individu</t>
  </si>
  <si>
    <t>Asuransi</t>
  </si>
  <si>
    <t>Lainnya</t>
  </si>
  <si>
    <t>Dana Pensiun</t>
  </si>
  <si>
    <t>Perusahaan Efek</t>
  </si>
  <si>
    <t>TOTAL</t>
  </si>
  <si>
    <t>S-INVEST</t>
  </si>
  <si>
    <t>SBN</t>
  </si>
  <si>
    <t>TOTAL SID</t>
  </si>
  <si>
    <t>Total Emisi Saham (Rp Triliun)</t>
  </si>
  <si>
    <t>Kapitalisasi Pasar (Miliar US$)**</t>
  </si>
  <si>
    <t>Kapitalisasi Pasar (Rp Triliun)</t>
  </si>
  <si>
    <t>Nilai Perdagangan (Rp Triliun)</t>
  </si>
  <si>
    <t>Volume Transaksi (Miliar Saham)</t>
  </si>
  <si>
    <t>Nilai (Rp Miliar)</t>
  </si>
  <si>
    <t>BAU BAU</t>
  </si>
  <si>
    <t>FAKFAK</t>
  </si>
  <si>
    <t>GROBOGAN PURWODADI</t>
  </si>
  <si>
    <t>KARANGASEM</t>
  </si>
  <si>
    <t>KUTAI KARTANEGARA</t>
  </si>
  <si>
    <t>LIMA PULUH</t>
  </si>
  <si>
    <t>PADANGSIDIMPUAN</t>
  </si>
  <si>
    <t>PALANGKARAYA</t>
  </si>
  <si>
    <t>PEMATANGSIANTAR</t>
  </si>
  <si>
    <t>SIAU TAGULANDANG BIARO</t>
  </si>
  <si>
    <t>TIDORE</t>
  </si>
  <si>
    <t>TEGAL KOTA</t>
  </si>
  <si>
    <t>TASIKMALAYA KOTA</t>
  </si>
  <si>
    <t>TANGERANG KOTA</t>
  </si>
  <si>
    <t>SUKABUMI KOTA</t>
  </si>
  <si>
    <t>SORONG KOTA</t>
  </si>
  <si>
    <t>SOLOK KOTA</t>
  </si>
  <si>
    <t>SERANG KOTA</t>
  </si>
  <si>
    <t>SEMARANG KOTA</t>
  </si>
  <si>
    <t>PROBOLINGGO KOTA</t>
  </si>
  <si>
    <t>PEKALONGAN KOTA</t>
  </si>
  <si>
    <t>PASURUAN KOTA</t>
  </si>
  <si>
    <t>MOJOKERTO KOTA</t>
  </si>
  <si>
    <t>MALANG KOTA</t>
  </si>
  <si>
    <t>MAGELANG KOTA</t>
  </si>
  <si>
    <t>MADIUN KOTA</t>
  </si>
  <si>
    <t>KUPANG KOTA</t>
  </si>
  <si>
    <t>KEDIRI KOTA</t>
  </si>
  <si>
    <t>JAYAPURA KOTA</t>
  </si>
  <si>
    <t>GORONTALO KOTA</t>
  </si>
  <si>
    <t>CIREBON KOTA</t>
  </si>
  <si>
    <t>BOGOR KOTA</t>
  </si>
  <si>
    <t>BLITAR KOTA</t>
  </si>
  <si>
    <t>BEKASI KOTA</t>
  </si>
  <si>
    <t>BANDUNG KOTA</t>
  </si>
  <si>
    <t xml:space="preserve"> JAWA BARAT </t>
  </si>
  <si>
    <t xml:space="preserve"> KALIMANTAN UTARA </t>
  </si>
  <si>
    <t>Direktorat Statistik dan Informasi Pasar Modal</t>
  </si>
  <si>
    <t>Direktorat Statistik dan Informasi Pasar Modal |</t>
  </si>
  <si>
    <r>
      <t xml:space="preserve">Direktorat Statistik dan Informasi Pasar Modal </t>
    </r>
    <r>
      <rPr>
        <b/>
        <sz val="11"/>
        <color theme="1" tint="0.14999847407452621"/>
        <rFont val="Calibri"/>
        <family val="2"/>
        <scheme val="minor"/>
      </rPr>
      <t>|</t>
    </r>
    <r>
      <rPr>
        <sz val="11"/>
        <color theme="1" tint="0.14999847407452621"/>
        <rFont val="Calibri"/>
        <family val="2"/>
        <scheme val="minor"/>
      </rPr>
      <t xml:space="preserve"> </t>
    </r>
  </si>
  <si>
    <t>Hal-4</t>
  </si>
  <si>
    <t>Hal-5</t>
  </si>
  <si>
    <t>Hal-6</t>
  </si>
  <si>
    <t>Hal-7</t>
  </si>
  <si>
    <t>Hal-8</t>
  </si>
  <si>
    <t>Hal-9</t>
  </si>
  <si>
    <t>Hal-10</t>
  </si>
  <si>
    <t>Hal-11</t>
  </si>
  <si>
    <t>Hal-13</t>
  </si>
  <si>
    <t>Hal-12</t>
  </si>
  <si>
    <t>Hal-14</t>
  </si>
  <si>
    <t>Hal-16</t>
  </si>
  <si>
    <t xml:space="preserve"> - </t>
  </si>
  <si>
    <r>
      <t xml:space="preserve">Direktorat Statistik dan Informasi Pasar Modal </t>
    </r>
    <r>
      <rPr>
        <b/>
        <sz val="11"/>
        <color theme="1" tint="0.14999847407452621"/>
        <rFont val="Calibri"/>
        <family val="2"/>
        <scheme val="minor"/>
      </rPr>
      <t>|</t>
    </r>
  </si>
  <si>
    <r>
      <t>Direktorat Statistik dan Informasi Pasar Modal</t>
    </r>
    <r>
      <rPr>
        <b/>
        <sz val="11"/>
        <color theme="1" tint="0.14999847407452621"/>
        <rFont val="Calibri"/>
        <family val="2"/>
        <scheme val="minor"/>
      </rPr>
      <t xml:space="preserve"> |</t>
    </r>
  </si>
  <si>
    <t>C-BEST</t>
  </si>
  <si>
    <t>E-BAE</t>
  </si>
  <si>
    <t xml:space="preserve"> ACEH </t>
  </si>
  <si>
    <t xml:space="preserve"> SUMATERA UTARA </t>
  </si>
  <si>
    <t xml:space="preserve"> BALI </t>
  </si>
  <si>
    <t xml:space="preserve"> SULAWESI TENGAH </t>
  </si>
  <si>
    <t xml:space="preserve"> KEPULAUAN BANGKA BELITUNG </t>
  </si>
  <si>
    <t xml:space="preserve"> JAWA TIMUR </t>
  </si>
  <si>
    <t xml:space="preserve"> KALIMANTAN SELATAN </t>
  </si>
  <si>
    <t xml:space="preserve"> DAERAH ISTIMEWA YOGYAKARTA </t>
  </si>
  <si>
    <t xml:space="preserve"> JAWA TENGAH </t>
  </si>
  <si>
    <t xml:space="preserve"> KALIMANTAN TENGAH </t>
  </si>
  <si>
    <t xml:space="preserve"> NUSA TENGGARA TIMUR </t>
  </si>
  <si>
    <t xml:space="preserve"> RIAU </t>
  </si>
  <si>
    <t xml:space="preserve"> KALIMANTAN TIMUR </t>
  </si>
  <si>
    <t xml:space="preserve"> PAPUA </t>
  </si>
  <si>
    <t xml:space="preserve"> KEPULAUAN RIAU </t>
  </si>
  <si>
    <t xml:space="preserve"> SULAWESI SELATAN </t>
  </si>
  <si>
    <t xml:space="preserve"> JAMBI </t>
  </si>
  <si>
    <t xml:space="preserve"> GORONTALO </t>
  </si>
  <si>
    <t xml:space="preserve"> DKI JAKARTA </t>
  </si>
  <si>
    <t xml:space="preserve"> SULAWESI UTARA </t>
  </si>
  <si>
    <t xml:space="preserve"> KALIMANTAN BARAT </t>
  </si>
  <si>
    <t xml:space="preserve"> MALUKU </t>
  </si>
  <si>
    <t xml:space="preserve"> LAMPUNG </t>
  </si>
  <si>
    <t xml:space="preserve"> SULAWESI TENGGARA </t>
  </si>
  <si>
    <t xml:space="preserve"> BENGKULU </t>
  </si>
  <si>
    <t xml:space="preserve"> NUSA TENGGARA BARAT </t>
  </si>
  <si>
    <t xml:space="preserve"> SUMATERA BARAT </t>
  </si>
  <si>
    <t xml:space="preserve"> BANTEN </t>
  </si>
  <si>
    <t xml:space="preserve"> SUMATERA SELATAN </t>
  </si>
  <si>
    <t xml:space="preserve"> PAPUA BARAT </t>
  </si>
  <si>
    <t xml:space="preserve"> MALUKU UTARA </t>
  </si>
  <si>
    <t xml:space="preserve"> SULAWESI BARAT </t>
  </si>
  <si>
    <r>
      <t>Data SID (</t>
    </r>
    <r>
      <rPr>
        <b/>
        <i/>
        <sz val="16"/>
        <color theme="1"/>
        <rFont val="Calibri"/>
        <family val="2"/>
        <scheme val="minor"/>
      </rPr>
      <t>Single Investor Identification</t>
    </r>
    <r>
      <rPr>
        <b/>
        <sz val="16"/>
        <color theme="1"/>
        <rFont val="Calibri"/>
        <family val="2"/>
        <scheme val="minor"/>
      </rPr>
      <t>)</t>
    </r>
  </si>
  <si>
    <t>BANJARBARU</t>
  </si>
  <si>
    <t>BANJAR KOTA</t>
  </si>
  <si>
    <t>KEPULAUAN TANIMBAR</t>
  </si>
  <si>
    <t>PASANGKAYU</t>
  </si>
  <si>
    <t>SAWAHLUNTO</t>
  </si>
  <si>
    <t>BATANGHARI</t>
  </si>
  <si>
    <r>
      <t xml:space="preserve">Direktorat Statistik dan Informasi Pasar Modal </t>
    </r>
    <r>
      <rPr>
        <b/>
        <sz val="11"/>
        <color indexed="63"/>
        <rFont val="Calibri"/>
        <family val="2"/>
      </rPr>
      <t>|</t>
    </r>
  </si>
  <si>
    <t>Data Kepemilikan Saham Per Provinsi</t>
  </si>
  <si>
    <t>Data Kepemilikan Saham Per Kota</t>
  </si>
  <si>
    <r>
      <t>* Data demografi  SID E-BAE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</si>
  <si>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demografi  SID E-BAE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</si>
  <si>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demografi  SID SBN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</si>
  <si>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Transaksi Saham yang diberikan, hanya yang mempunyai detil Provinsi yang ter</t>
    </r>
    <r>
      <rPr>
        <i/>
        <sz val="11"/>
        <color theme="1"/>
        <rFont val="Calibri"/>
        <family val="2"/>
        <scheme val="minor"/>
      </rPr>
      <t xml:space="preserve">mapping </t>
    </r>
    <r>
      <rPr>
        <sz val="11"/>
        <color theme="1"/>
        <rFont val="Calibri"/>
        <family val="2"/>
        <scheme val="minor"/>
      </rPr>
      <t>oleh KSEI.</t>
    </r>
  </si>
  <si>
    <r>
      <t>* Data Transaksi Saham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</si>
  <si>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Nilai Kepemilikan Saham yang diberikan, hanya yang mempunyai detil Provinsi yang ter</t>
    </r>
    <r>
      <rPr>
        <i/>
        <sz val="11"/>
        <color theme="1"/>
        <rFont val="Calibri"/>
        <family val="2"/>
        <scheme val="minor"/>
      </rPr>
      <t xml:space="preserve">mapping </t>
    </r>
    <r>
      <rPr>
        <sz val="11"/>
        <color theme="1"/>
        <rFont val="Calibri"/>
        <family val="2"/>
        <scheme val="minor"/>
      </rPr>
      <t>oleh KSEI.</t>
    </r>
  </si>
  <si>
    <r>
      <t>* Data Nilai Kepemilikan Saham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</si>
  <si>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 xml:space="preserve">Total </t>
    </r>
    <r>
      <rPr>
        <i/>
        <sz val="11"/>
        <color theme="1"/>
        <rFont val="Calibri"/>
        <family val="2"/>
        <scheme val="minor"/>
      </rPr>
      <t>Outstanding</t>
    </r>
    <r>
      <rPr>
        <sz val="11"/>
        <color theme="1"/>
        <rFont val="Calibri"/>
        <family val="2"/>
        <scheme val="minor"/>
      </rPr>
      <t xml:space="preserve"> (Rp Triliun)</t>
    </r>
  </si>
  <si>
    <r>
      <t xml:space="preserve">Emiten </t>
    </r>
    <r>
      <rPr>
        <i/>
        <sz val="11"/>
        <color theme="1"/>
        <rFont val="Calibri"/>
        <family val="2"/>
        <scheme val="minor"/>
      </rPr>
      <t>listing</t>
    </r>
  </si>
  <si>
    <r>
      <t xml:space="preserve">Perusahaan </t>
    </r>
    <r>
      <rPr>
        <i/>
        <sz val="11"/>
        <color theme="1"/>
        <rFont val="Calibri"/>
        <family val="2"/>
        <scheme val="minor"/>
      </rPr>
      <t>Delisted</t>
    </r>
  </si>
  <si>
    <r>
      <t xml:space="preserve">  Tabel </t>
    </r>
    <r>
      <rPr>
        <b/>
        <i/>
        <sz val="14"/>
        <rFont val="Aharoni"/>
      </rPr>
      <t>Crosslink</t>
    </r>
    <r>
      <rPr>
        <b/>
        <sz val="14"/>
        <rFont val="Aharoni"/>
      </rPr>
      <t xml:space="preserve"> (detail)*</t>
    </r>
  </si>
  <si>
    <r>
      <t xml:space="preserve">SID C-BEST </t>
    </r>
    <r>
      <rPr>
        <i/>
        <sz val="11"/>
        <rFont val="Calibri"/>
        <family val="2"/>
        <scheme val="minor"/>
      </rPr>
      <t>ONLY</t>
    </r>
  </si>
  <si>
    <r>
      <t xml:space="preserve">SID SBN </t>
    </r>
    <r>
      <rPr>
        <i/>
        <sz val="11"/>
        <rFont val="Calibri"/>
        <family val="2"/>
        <scheme val="minor"/>
      </rPr>
      <t>ONLY</t>
    </r>
  </si>
  <si>
    <r>
      <t xml:space="preserve">SID EBAE </t>
    </r>
    <r>
      <rPr>
        <i/>
        <sz val="11"/>
        <rFont val="Calibri"/>
        <family val="2"/>
        <scheme val="minor"/>
      </rPr>
      <t>ONLY</t>
    </r>
  </si>
  <si>
    <r>
      <t xml:space="preserve">SID S-INVEST </t>
    </r>
    <r>
      <rPr>
        <i/>
        <sz val="11"/>
        <rFont val="Calibri"/>
        <family val="2"/>
        <scheme val="minor"/>
      </rPr>
      <t>ONLY</t>
    </r>
  </si>
  <si>
    <r>
      <rPr>
        <i/>
        <sz val="11"/>
        <rFont val="Calibri"/>
        <family val="2"/>
        <scheme val="minor"/>
      </rPr>
      <t xml:space="preserve">CROSSLINK </t>
    </r>
    <r>
      <rPr>
        <sz val="11"/>
        <rFont val="Calibri"/>
        <family val="2"/>
        <scheme val="minor"/>
      </rPr>
      <t>SID C-BEST - S-INVEST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</si>
  <si>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C-BEST - S-INVEST - EBAE</t>
    </r>
  </si>
  <si>
    <r>
      <rPr>
        <i/>
        <sz val="11"/>
        <rFont val="Calibri"/>
        <family val="2"/>
        <scheme val="minor"/>
      </rPr>
      <t xml:space="preserve">CROSSLINK </t>
    </r>
    <r>
      <rPr>
        <sz val="11"/>
        <rFont val="Calibri"/>
        <family val="2"/>
        <scheme val="minor"/>
      </rPr>
      <t>SID C-BEST - SBN</t>
    </r>
  </si>
  <si>
    <r>
      <rPr>
        <i/>
        <sz val="11"/>
        <rFont val="Calibri"/>
        <family val="2"/>
        <scheme val="minor"/>
      </rPr>
      <t xml:space="preserve">CROSSLINK </t>
    </r>
    <r>
      <rPr>
        <sz val="11"/>
        <rFont val="Calibri"/>
        <family val="2"/>
        <scheme val="minor"/>
      </rPr>
      <t>SID C-BEST - EBAE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</si>
  <si>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C-BEST - S-INVEST - SBN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</si>
  <si>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C-BEST - S-INVEST - SBN - EBAE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</si>
  <si>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SBN - EBAE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</si>
  <si>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S-INVEST - EBAE</t>
    </r>
  </si>
  <si>
    <r>
      <rPr>
        <i/>
        <sz val="11"/>
        <rFont val="Calibri"/>
        <family val="2"/>
        <scheme val="minor"/>
      </rPr>
      <t xml:space="preserve">CROSSLINK </t>
    </r>
    <r>
      <rPr>
        <sz val="11"/>
        <rFont val="Calibri"/>
        <family val="2"/>
        <scheme val="minor"/>
      </rPr>
      <t>SID S-INVEST - SBN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</si>
  <si>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C-BEST - SBN - EBAE</t>
    </r>
  </si>
  <si>
    <r>
      <rPr>
        <i/>
        <sz val="11"/>
        <rFont val="Calibri"/>
        <family val="2"/>
        <scheme val="minor"/>
      </rPr>
      <t>CROSSLINK</t>
    </r>
    <r>
      <rPr>
        <sz val="11"/>
        <rFont val="Calibri"/>
        <family val="2"/>
        <scheme val="minor"/>
      </rPr>
      <t xml:space="preserve"> SID S-INVEST - SBN - EBAE</t>
    </r>
  </si>
  <si>
    <r>
      <rPr>
        <b/>
        <i/>
        <sz val="11"/>
        <color theme="0"/>
        <rFont val="Calibri"/>
        <family val="2"/>
        <scheme val="minor"/>
      </rPr>
      <t>SYSTEM_TYPE</t>
    </r>
    <r>
      <rPr>
        <b/>
        <sz val="11"/>
        <color theme="0"/>
        <rFont val="Calibri"/>
        <family val="2"/>
        <scheme val="minor"/>
      </rPr>
      <t>*</t>
    </r>
  </si>
  <si>
    <t>BIMA KOTA</t>
  </si>
  <si>
    <t>Data Agen Penjual Efek Reksa Dana (APERD) per Kota</t>
  </si>
  <si>
    <t>* Data demografi  SID SBN yang diberikan, hanya yang mempunyai detil Kota yang termapping oleh KSEI.</t>
  </si>
  <si>
    <t>AMBON KOTA</t>
  </si>
  <si>
    <t>BALIKPAPAN KOTA</t>
  </si>
  <si>
    <t>BANJARMASIN KOTA</t>
  </si>
  <si>
    <t>BATAM KOTA</t>
  </si>
  <si>
    <t>BATU KOTA</t>
  </si>
  <si>
    <t>BENGKULU KOTA</t>
  </si>
  <si>
    <t>BINJAI KOTA</t>
  </si>
  <si>
    <t>BITUNG KOTA</t>
  </si>
  <si>
    <t>BONTANG KOTA</t>
  </si>
  <si>
    <t>BUKITTINGGI KOTA</t>
  </si>
  <si>
    <t>CILEGON KOTA</t>
  </si>
  <si>
    <t>CIMAHI KOTA</t>
  </si>
  <si>
    <t>DENPASAR KOTA</t>
  </si>
  <si>
    <t>DEPOK KOTA</t>
  </si>
  <si>
    <t>DUMAI KOTA</t>
  </si>
  <si>
    <t>JAMBI KOTA</t>
  </si>
  <si>
    <t>KENDARI KOTA</t>
  </si>
  <si>
    <t>LANGSA KOTA</t>
  </si>
  <si>
    <t>LHOKSEUMAWE KOTA</t>
  </si>
  <si>
    <t>MAKASSAR KOTA</t>
  </si>
  <si>
    <t>MANADO KOTA</t>
  </si>
  <si>
    <t>MATARAM KOTA</t>
  </si>
  <si>
    <t>MEDAN KOTA</t>
  </si>
  <si>
    <t>METRO KOTA</t>
  </si>
  <si>
    <t>PADANG KOTA</t>
  </si>
  <si>
    <t>PALANGKARAYA KOTA</t>
  </si>
  <si>
    <t>PALEMBANG KOTA</t>
  </si>
  <si>
    <t>PALOPO KOTA</t>
  </si>
  <si>
    <t>PALU KOTA</t>
  </si>
  <si>
    <t>PAYAKUMBUH KOTA</t>
  </si>
  <si>
    <t>PEKANBARU KOTA</t>
  </si>
  <si>
    <t>PEMATANGSIANTAR KOTA</t>
  </si>
  <si>
    <t>PONTIANAK KOTA</t>
  </si>
  <si>
    <t>PRABUMULIH KOTA</t>
  </si>
  <si>
    <t>SALATIGA KOTA</t>
  </si>
  <si>
    <t>SAMARINDA KOTA</t>
  </si>
  <si>
    <t>SIBOLGA KOTA</t>
  </si>
  <si>
    <t>SINGKAWANG KOTA</t>
  </si>
  <si>
    <t>SURABAYA KOTA</t>
  </si>
  <si>
    <t>SURAKARTA KOTA</t>
  </si>
  <si>
    <t>TARAKAN KOTA</t>
  </si>
  <si>
    <t>TERNATE KOTA</t>
  </si>
  <si>
    <t>TOMOHON KOTA</t>
  </si>
  <si>
    <t>YOGYAKARTA KOTA</t>
  </si>
  <si>
    <t xml:space="preserve">Data Agen Penjual Efek Reksa Dana (APERD) Per Kota </t>
  </si>
  <si>
    <t>Demografi SID C-BEST* Berdasarkan Provinsi</t>
  </si>
  <si>
    <t>* SID C-BEST meliputi antara lain Saham dan Efek lain yang tercatat dalam C-BEST.</t>
  </si>
  <si>
    <t>Demografi SID C-BEST* Berdasarkan Kota</t>
  </si>
  <si>
    <t>Demografi SID S-INVEST* Berdasarkan Provinsi</t>
  </si>
  <si>
    <t>* SID S-INVEST meliputi antara lain Reksa Dana dan Produk Investasi lain yang tercatat dalam S-INVEST.</t>
  </si>
  <si>
    <t>Demografi SID S-INVEST* Berdasarkan Kota</t>
  </si>
  <si>
    <t>SID C-BEST Per Provinsi</t>
  </si>
  <si>
    <t>SID C-BEST Per Kota</t>
  </si>
  <si>
    <t>SID S-INVEST Per Provinsi</t>
  </si>
  <si>
    <t>SID S-INVEST Per Kota</t>
  </si>
  <si>
    <t>SID Total Per Provinsi</t>
  </si>
  <si>
    <t>SID Total Per Kota</t>
  </si>
  <si>
    <t>Reksa Dana</t>
  </si>
  <si>
    <r>
      <t>* Data demografi SID total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</si>
  <si>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demografi SID C-BEST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</si>
  <si>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demografi SID S-INVEST yang diberikan, hanya yang mempunyai detil Provinsi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</si>
  <si>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t>Demografi SID E-BAE* Berdasarkan Provinsi</t>
  </si>
  <si>
    <t>Demografi SID E-BAE* Berdasarkan Kota</t>
  </si>
  <si>
    <t>Demografi SID SBN* Berdasarkan Provinsi</t>
  </si>
  <si>
    <t>Demografi SID SBN* Berdasarkan Kota</t>
  </si>
  <si>
    <t>Data Transaksi Saham* per Provinsi</t>
  </si>
  <si>
    <t>Data Transaksi Saham* per Kota</t>
  </si>
  <si>
    <t>Data Nilai Kepemilikan Saham* per Provinsi</t>
  </si>
  <si>
    <t>Data Nilai Kepemilikan Saham* per Kota</t>
  </si>
  <si>
    <r>
      <t>* Data demografi SID C-BEST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</si>
  <si>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r>
      <t>* Data demografi SID S-INVEST yang diberikan, hanya yang mempunyai detil Kota yang ter</t>
    </r>
    <r>
      <rPr>
        <i/>
        <sz val="11"/>
        <color theme="1"/>
        <rFont val="Calibri"/>
        <family val="2"/>
        <scheme val="minor"/>
      </rPr>
      <t>mapping</t>
    </r>
    <r>
      <rPr>
        <sz val="11"/>
        <color theme="1"/>
        <rFont val="Calibri"/>
        <family val="2"/>
        <scheme val="minor"/>
      </rPr>
      <t xml:space="preserve"> oleh KSEI.</t>
    </r>
  </si>
  <si>
    <t>Juni 2022</t>
  </si>
  <si>
    <t>STATISTIK PASAR MODAL BULAN JULI 2022</t>
  </si>
  <si>
    <t>Juli 2022</t>
  </si>
  <si>
    <t>Demografi  SID Total* Berdasarkan Kota</t>
  </si>
  <si>
    <t xml:space="preserve"> </t>
  </si>
  <si>
    <t>SAWAH LUNTO</t>
  </si>
  <si>
    <t>GROBOGAN</t>
  </si>
  <si>
    <t>KULONPROGO</t>
  </si>
  <si>
    <t>KUTAI KERTANEGARA</t>
  </si>
  <si>
    <t>Indeks Harga Saham</t>
  </si>
  <si>
    <t xml:space="preserve">   IPO Saham</t>
  </si>
  <si>
    <t>SID per 29 Juli 2022</t>
  </si>
  <si>
    <t>Demografi  SID Total Berdasarkan Provinsi</t>
  </si>
  <si>
    <t>**) Kurs BI tanggal 29 Juli 2022 Rp 14.958,-</t>
  </si>
  <si>
    <t>BANDA ACEH KOTA</t>
  </si>
  <si>
    <t>BANDAR LAMPUNG KOTA</t>
  </si>
  <si>
    <t>BANJAR BARU KOTA</t>
  </si>
  <si>
    <t>BAU BAU KOTA</t>
  </si>
  <si>
    <t>LUBUK LINGGAU KOTA</t>
  </si>
  <si>
    <t>KOTAMOBAGU KOTA</t>
  </si>
  <si>
    <t>PADANG SIDIMPUAN KOTA</t>
  </si>
  <si>
    <t>PANGKAL PINANG KOTA</t>
  </si>
  <si>
    <t>PARE PARE KOTA</t>
  </si>
  <si>
    <t>SUNGAI PENUH KOTA</t>
  </si>
  <si>
    <t>TANGERANG SELATAN KOTA</t>
  </si>
  <si>
    <t>TANJUNG BALAI KOTA</t>
  </si>
  <si>
    <t>TANJUNG PINANG KOTA</t>
  </si>
  <si>
    <t>TEBING TINGGI KOTA</t>
  </si>
  <si>
    <r>
      <t xml:space="preserve">* Data demografi SID total yang diberikan, hanya yang mempunyai detil Kota yang </t>
    </r>
    <r>
      <rPr>
        <i/>
        <sz val="11"/>
        <color theme="1"/>
        <rFont val="Calibri"/>
        <family val="2"/>
        <scheme val="minor"/>
      </rPr>
      <t>termapping</t>
    </r>
    <r>
      <rPr>
        <sz val="11"/>
        <color theme="1"/>
        <rFont val="Calibri"/>
        <family val="2"/>
        <scheme val="minor"/>
      </rPr>
      <t xml:space="preserve"> oleh KSEI.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</si>
</sst>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(* #,##0.000_);_(* \(#,##0.000\);_(* &quot;-&quot;??_);_(@_)"/>
    <numFmt numFmtId="169" formatCode="_(* #,##0.0000_);_(* \(#,##0.0000\);_(* &quot;-&quot;??_);_(@_)"/>
    <numFmt numFmtId="170" formatCode="[$-409]mmm\-yy;@"/>
    <numFmt numFmtId="171" formatCode="_(* #,##0.0000000000_);_(* \(#,##0.0000000000\);_(* &quot;-&quot;_);_(@_)"/>
    <numFmt numFmtId="172" formatCode="_(* #,##0.00000000000_);_(* \(#,##0.00000000000\);_(* &quot;-&quot;_);_(@_)"/>
    <numFmt numFmtId="173" formatCode="_(* #,##0.000000000000000_);_(* \(#,##0.000000000000000\);_(* &quot;-&quot;_);_(@_)"/>
    <numFmt numFmtId="174" formatCode="_-* #,##0.000000000000000000_-;\-* #,##0.000000000000000000_-;_-* &quot;-&quot;??????????????????_-;_-@_-"/>
    <numFmt numFmtId="175" formatCode="0.0000000000000000000000000000"/>
    <numFmt numFmtId="176" formatCode="_(* #,##0.000000000000_);_(* \(#,##0.000000000000\);_(* &quot;-&quot;_);_(@_)"/>
    <numFmt numFmtId="177" formatCode="_(* #,##0.00000_);_(* \(#,##0.00000\);_(* &quot;-&quot;_);_(@_)"/>
    <numFmt numFmtId="178" formatCode="_-* #,##0.000000_-;\-* #,##0.000000_-;_-* &quot;-&quot;??_-;_-@_-"/>
    <numFmt numFmtId="179" formatCode="_(* #,##0.0000_);_(* \(#,##0.0000\);_(* &quot;-&quot;_);_(@_)"/>
    <numFmt numFmtId="180" formatCode="_(* #,##0.000_);_(* \(#,##0.000\);_(* &quot;-&quot;_);_(@_)"/>
    <numFmt numFmtId="181" formatCode="_(* #,##0.000000_);_(* \(#,##0.000000\);_(* &quot;-&quot;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2"/>
      <color theme="1"/>
      <name val="Aharoni"/>
    </font>
    <font>
      <sz val="22"/>
      <color theme="1"/>
      <name val="Aharoni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8"/>
      <color theme="0"/>
      <name val="Bodoni MT"/>
      <family val="1"/>
    </font>
    <font>
      <sz val="14"/>
      <color theme="1"/>
      <name val="Calibri"/>
      <family val="2"/>
      <scheme val="minor"/>
    </font>
    <font>
      <sz val="28"/>
      <color theme="1"/>
      <name val="Bodoni MT"/>
      <family val="1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 tint="0.1499984740745262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4"/>
      <color theme="1"/>
      <name val="Candara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haroni"/>
    </font>
    <font>
      <sz val="14"/>
      <color theme="1"/>
      <name val="Aharoni"/>
    </font>
    <font>
      <b/>
      <sz val="14"/>
      <color theme="1"/>
      <name val="Aharoni"/>
    </font>
    <font>
      <sz val="16"/>
      <color theme="1"/>
      <name val="Aharoni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hell Dlg 2"/>
      <family val="2"/>
      <charset val="1"/>
    </font>
    <font>
      <b/>
      <sz val="11"/>
      <color indexed="63"/>
      <name val="Calibri"/>
      <family val="2"/>
    </font>
    <font>
      <sz val="22"/>
      <color theme="1"/>
      <name val="Aharoni"/>
    </font>
    <font>
      <sz val="12"/>
      <color theme="1"/>
      <name val="Aharoni"/>
    </font>
    <font>
      <u/>
      <sz val="18"/>
      <color theme="1"/>
      <name val="Aharoni"/>
    </font>
    <font>
      <b/>
      <sz val="14"/>
      <name val="Aharoni"/>
    </font>
    <font>
      <b/>
      <i/>
      <sz val="14"/>
      <name val="Aharoni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u/>
      <sz val="22"/>
      <color theme="1"/>
      <name val="Aharoni"/>
    </font>
    <font>
      <sz val="22"/>
      <color theme="1"/>
      <name val="Aharoni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14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0" fontId="3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39" fillId="0" borderId="0"/>
    <xf numFmtId="0" fontId="40" fillId="8" borderId="15">
      <alignment horizontal="center" vertical="center"/>
    </xf>
    <xf numFmtId="43" fontId="4" fillId="0" borderId="0" applyFont="0" applyFill="0" applyBorder="0" applyAlignment="0" applyProtection="0"/>
    <xf numFmtId="0" fontId="41" fillId="0" borderId="0"/>
  </cellStyleXfs>
  <cellXfs count="384">
    <xf numFmtId="0" fontId="0" fillId="0" borderId="0" xfId="0"/>
    <xf numFmtId="0" fontId="0" fillId="0" borderId="0" xfId="0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1" fillId="3" borderId="7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166" fontId="14" fillId="3" borderId="12" xfId="1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4" fillId="5" borderId="3" xfId="0" applyFont="1" applyFill="1" applyBorder="1" applyAlignment="1">
      <alignment horizontal="left" vertical="center"/>
    </xf>
    <xf numFmtId="166" fontId="14" fillId="5" borderId="12" xfId="1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13" fillId="6" borderId="7" xfId="0" applyFont="1" applyFill="1" applyBorder="1" applyAlignment="1">
      <alignment horizontal="right" vertical="center"/>
    </xf>
    <xf numFmtId="0" fontId="12" fillId="6" borderId="0" xfId="0" applyFont="1" applyFill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6" fontId="16" fillId="4" borderId="3" xfId="1" applyNumberFormat="1" applyFont="1" applyFill="1" applyBorder="1" applyAlignment="1">
      <alignment horizontal="center" vertical="center"/>
    </xf>
    <xf numFmtId="164" fontId="0" fillId="5" borderId="3" xfId="2" applyFont="1" applyFill="1" applyBorder="1" applyAlignment="1">
      <alignment horizontal="right" vertical="center"/>
    </xf>
    <xf numFmtId="0" fontId="0" fillId="5" borderId="14" xfId="0" applyFill="1" applyBorder="1" applyAlignment="1">
      <alignment horizontal="left" vertical="center"/>
    </xf>
    <xf numFmtId="166" fontId="5" fillId="2" borderId="2" xfId="1" applyNumberFormat="1" applyFont="1" applyFill="1" applyBorder="1" applyAlignment="1">
      <alignment horizontal="center" vertical="center"/>
    </xf>
    <xf numFmtId="164" fontId="14" fillId="5" borderId="18" xfId="2" applyFont="1" applyFill="1" applyBorder="1" applyAlignment="1">
      <alignment horizontal="center" vertical="center"/>
    </xf>
    <xf numFmtId="164" fontId="14" fillId="3" borderId="17" xfId="2" applyFont="1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166" fontId="6" fillId="4" borderId="3" xfId="1" applyNumberFormat="1" applyFont="1" applyFill="1" applyBorder="1" applyAlignment="1">
      <alignment horizontal="center" vertical="center"/>
    </xf>
    <xf numFmtId="166" fontId="5" fillId="2" borderId="2" xfId="1" applyNumberFormat="1" applyFont="1" applyFill="1" applyBorder="1" applyAlignment="1">
      <alignment horizontal="center" vertical="center"/>
    </xf>
    <xf numFmtId="164" fontId="0" fillId="5" borderId="3" xfId="2" applyFont="1" applyFill="1" applyBorder="1" applyAlignment="1">
      <alignment horizontal="center" vertical="center"/>
    </xf>
    <xf numFmtId="164" fontId="6" fillId="4" borderId="3" xfId="2" applyFont="1" applyFill="1" applyBorder="1" applyAlignment="1">
      <alignment horizontal="center" vertical="center"/>
    </xf>
    <xf numFmtId="166" fontId="5" fillId="2" borderId="4" xfId="1" applyNumberFormat="1" applyFont="1" applyFill="1" applyBorder="1" applyAlignment="1">
      <alignment horizontal="center" vertical="center"/>
    </xf>
    <xf numFmtId="167" fontId="14" fillId="5" borderId="18" xfId="2" applyNumberFormat="1" applyFont="1" applyFill="1" applyBorder="1" applyAlignment="1">
      <alignment horizontal="center" vertical="center"/>
    </xf>
    <xf numFmtId="165" fontId="16" fillId="4" borderId="3" xfId="1" applyNumberFormat="1" applyFont="1" applyFill="1" applyBorder="1" applyAlignment="1">
      <alignment horizontal="center" vertical="center"/>
    </xf>
    <xf numFmtId="167" fontId="14" fillId="3" borderId="17" xfId="2" applyNumberFormat="1" applyFont="1" applyFill="1" applyBorder="1" applyAlignment="1">
      <alignment horizontal="center" vertical="center"/>
    </xf>
    <xf numFmtId="167" fontId="0" fillId="5" borderId="3" xfId="2" applyNumberFormat="1" applyFont="1" applyFill="1" applyBorder="1" applyAlignment="1">
      <alignment horizontal="right" vertical="center"/>
    </xf>
    <xf numFmtId="164" fontId="0" fillId="5" borderId="3" xfId="2" applyNumberFormat="1" applyFont="1" applyFill="1" applyBorder="1" applyAlignment="1">
      <alignment horizontal="right" vertical="center"/>
    </xf>
    <xf numFmtId="166" fontId="17" fillId="3" borderId="7" xfId="1" applyNumberFormat="1" applyFont="1" applyFill="1" applyBorder="1" applyAlignment="1">
      <alignment horizontal="right"/>
    </xf>
    <xf numFmtId="0" fontId="13" fillId="6" borderId="0" xfId="0" applyFont="1" applyFill="1" applyBorder="1" applyAlignment="1">
      <alignment horizontal="right" vertical="center"/>
    </xf>
    <xf numFmtId="0" fontId="0" fillId="3" borderId="7" xfId="0" applyFill="1" applyBorder="1" applyAlignment="1">
      <alignment vertical="center"/>
    </xf>
    <xf numFmtId="166" fontId="17" fillId="3" borderId="0" xfId="1" applyNumberFormat="1" applyFont="1" applyFill="1" applyBorder="1" applyAlignment="1">
      <alignment horizontal="right" vertical="center"/>
    </xf>
    <xf numFmtId="166" fontId="18" fillId="3" borderId="0" xfId="1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8" fontId="20" fillId="3" borderId="0" xfId="1" applyNumberFormat="1" applyFont="1" applyFill="1" applyBorder="1" applyAlignment="1">
      <alignment horizontal="center" vertical="center"/>
    </xf>
    <xf numFmtId="166" fontId="20" fillId="3" borderId="0" xfId="1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center"/>
    </xf>
    <xf numFmtId="0" fontId="0" fillId="3" borderId="34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0" fontId="26" fillId="3" borderId="7" xfId="0" applyFont="1" applyFill="1" applyBorder="1" applyAlignment="1">
      <alignment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0" fontId="24" fillId="3" borderId="7" xfId="0" applyFon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12" fillId="4" borderId="37" xfId="0" applyFont="1" applyFill="1" applyBorder="1" applyAlignment="1">
      <alignment vertical="center"/>
    </xf>
    <xf numFmtId="0" fontId="13" fillId="4" borderId="37" xfId="0" applyFont="1" applyFill="1" applyBorder="1" applyAlignment="1">
      <alignment horizontal="right" vertical="center"/>
    </xf>
    <xf numFmtId="0" fontId="0" fillId="4" borderId="37" xfId="0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3" borderId="0" xfId="0" applyFill="1"/>
    <xf numFmtId="0" fontId="14" fillId="3" borderId="0" xfId="0" applyFont="1" applyFill="1" applyAlignment="1">
      <alignment horizontal="left" vertical="center"/>
    </xf>
    <xf numFmtId="166" fontId="14" fillId="3" borderId="0" xfId="1" applyNumberFormat="1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6" xfId="0" applyFill="1" applyBorder="1"/>
    <xf numFmtId="166" fontId="17" fillId="3" borderId="7" xfId="1" applyNumberFormat="1" applyFont="1" applyFill="1" applyBorder="1" applyAlignment="1">
      <alignment horizontal="right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166" fontId="32" fillId="3" borderId="0" xfId="1" applyNumberFormat="1" applyFont="1" applyFill="1" applyBorder="1" applyAlignment="1">
      <alignment horizontal="left" vertical="center"/>
    </xf>
    <xf numFmtId="165" fontId="32" fillId="3" borderId="0" xfId="1" applyNumberFormat="1" applyFont="1" applyFill="1" applyBorder="1" applyAlignment="1">
      <alignment horizontal="left" vertical="center"/>
    </xf>
    <xf numFmtId="0" fontId="0" fillId="3" borderId="34" xfId="0" applyFill="1" applyBorder="1" applyAlignment="1">
      <alignment horizontal="center" vertical="center"/>
    </xf>
    <xf numFmtId="0" fontId="14" fillId="3" borderId="42" xfId="0" applyFont="1" applyFill="1" applyBorder="1" applyAlignment="1">
      <alignment horizontal="left" vertical="center"/>
    </xf>
    <xf numFmtId="0" fontId="14" fillId="3" borderId="43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49" xfId="0" applyFont="1" applyFill="1" applyBorder="1" applyAlignment="1">
      <alignment horizontal="left" vertical="center"/>
    </xf>
    <xf numFmtId="0" fontId="14" fillId="3" borderId="50" xfId="0" applyFont="1" applyFill="1" applyBorder="1" applyAlignment="1">
      <alignment horizontal="left" vertical="center"/>
    </xf>
    <xf numFmtId="166" fontId="14" fillId="3" borderId="43" xfId="1" applyNumberFormat="1" applyFont="1" applyFill="1" applyBorder="1" applyAlignment="1">
      <alignment horizontal="center" vertical="center"/>
    </xf>
    <xf numFmtId="166" fontId="14" fillId="3" borderId="44" xfId="1" applyNumberFormat="1" applyFont="1" applyFill="1" applyBorder="1" applyAlignment="1">
      <alignment horizontal="center" vertical="center"/>
    </xf>
    <xf numFmtId="166" fontId="14" fillId="3" borderId="0" xfId="1" applyNumberFormat="1" applyFont="1" applyFill="1" applyBorder="1" applyAlignment="1">
      <alignment horizontal="center" vertical="center"/>
    </xf>
    <xf numFmtId="166" fontId="14" fillId="3" borderId="46" xfId="1" applyNumberFormat="1" applyFont="1" applyFill="1" applyBorder="1" applyAlignment="1">
      <alignment horizontal="center" vertical="center"/>
    </xf>
    <xf numFmtId="166" fontId="14" fillId="3" borderId="50" xfId="1" applyNumberFormat="1" applyFont="1" applyFill="1" applyBorder="1" applyAlignment="1">
      <alignment horizontal="center" vertical="center"/>
    </xf>
    <xf numFmtId="166" fontId="14" fillId="3" borderId="51" xfId="1" applyNumberFormat="1" applyFont="1" applyFill="1" applyBorder="1" applyAlignment="1">
      <alignment horizontal="center" vertical="center"/>
    </xf>
    <xf numFmtId="166" fontId="5" fillId="2" borderId="15" xfId="1" applyNumberFormat="1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166" fontId="5" fillId="2" borderId="50" xfId="1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14" fillId="3" borderId="44" xfId="0" applyFont="1" applyFill="1" applyBorder="1" applyAlignment="1">
      <alignment horizontal="left" vertical="center"/>
    </xf>
    <xf numFmtId="0" fontId="14" fillId="3" borderId="46" xfId="0" applyFont="1" applyFill="1" applyBorder="1" applyAlignment="1">
      <alignment horizontal="left" vertical="center"/>
    </xf>
    <xf numFmtId="0" fontId="14" fillId="3" borderId="51" xfId="0" applyFont="1" applyFill="1" applyBorder="1" applyAlignment="1">
      <alignment horizontal="left" vertical="center"/>
    </xf>
    <xf numFmtId="0" fontId="14" fillId="3" borderId="52" xfId="0" applyFont="1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/>
    <xf numFmtId="0" fontId="14" fillId="0" borderId="0" xfId="0" applyFont="1" applyAlignment="1">
      <alignment horizontal="center" vertical="center"/>
    </xf>
    <xf numFmtId="0" fontId="14" fillId="5" borderId="14" xfId="0" applyFont="1" applyFill="1" applyBorder="1" applyAlignment="1">
      <alignment vertical="center"/>
    </xf>
    <xf numFmtId="0" fontId="14" fillId="3" borderId="19" xfId="0" applyFont="1" applyFill="1" applyBorder="1" applyAlignment="1">
      <alignment vertical="center"/>
    </xf>
    <xf numFmtId="0" fontId="14" fillId="0" borderId="0" xfId="0" applyFont="1"/>
    <xf numFmtId="43" fontId="8" fillId="3" borderId="0" xfId="0" applyNumberFormat="1" applyFont="1" applyFill="1" applyBorder="1" applyAlignment="1">
      <alignment vertical="center"/>
    </xf>
    <xf numFmtId="0" fontId="0" fillId="5" borderId="1" xfId="0" applyFill="1" applyBorder="1" applyAlignment="1">
      <alignment horizontal="left" vertical="center"/>
    </xf>
    <xf numFmtId="0" fontId="0" fillId="0" borderId="0" xfId="0" applyAlignment="1">
      <alignment horizontal="left"/>
    </xf>
    <xf numFmtId="173" fontId="35" fillId="3" borderId="0" xfId="2" applyNumberFormat="1" applyFont="1" applyFill="1" applyBorder="1" applyAlignment="1">
      <alignment vertical="center"/>
    </xf>
    <xf numFmtId="171" fontId="36" fillId="3" borderId="0" xfId="2" applyNumberFormat="1" applyFont="1" applyFill="1" applyBorder="1" applyAlignment="1">
      <alignment vertical="center"/>
    </xf>
    <xf numFmtId="174" fontId="9" fillId="3" borderId="0" xfId="0" applyNumberFormat="1" applyFont="1" applyFill="1" applyBorder="1" applyAlignment="1">
      <alignment vertical="center"/>
    </xf>
    <xf numFmtId="175" fontId="12" fillId="4" borderId="0" xfId="2" applyNumberFormat="1" applyFont="1" applyFill="1" applyBorder="1" applyAlignment="1">
      <alignment vertical="center"/>
    </xf>
    <xf numFmtId="172" fontId="37" fillId="3" borderId="0" xfId="2" applyNumberFormat="1" applyFont="1" applyFill="1" applyBorder="1" applyAlignment="1">
      <alignment vertical="center"/>
    </xf>
    <xf numFmtId="176" fontId="38" fillId="3" borderId="0" xfId="2" applyNumberFormat="1" applyFont="1" applyFill="1" applyBorder="1" applyAlignment="1">
      <alignment vertical="center"/>
    </xf>
    <xf numFmtId="0" fontId="23" fillId="7" borderId="7" xfId="0" applyFont="1" applyFill="1" applyBorder="1" applyAlignment="1">
      <alignment vertical="center"/>
    </xf>
    <xf numFmtId="0" fontId="0" fillId="10" borderId="0" xfId="0" applyFill="1" applyAlignment="1">
      <alignment horizontal="center" vertical="center"/>
    </xf>
    <xf numFmtId="165" fontId="6" fillId="4" borderId="3" xfId="2" applyNumberFormat="1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/>
    </xf>
    <xf numFmtId="164" fontId="0" fillId="3" borderId="3" xfId="2" applyFont="1" applyFill="1" applyBorder="1" applyAlignment="1">
      <alignment horizontal="right" vertical="center"/>
    </xf>
    <xf numFmtId="164" fontId="0" fillId="3" borderId="3" xfId="2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4" borderId="28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28" xfId="0" applyFont="1" applyFill="1" applyBorder="1" applyAlignment="1">
      <alignment horizontal="right" vertical="center"/>
    </xf>
    <xf numFmtId="0" fontId="28" fillId="4" borderId="28" xfId="0" applyFont="1" applyFill="1" applyBorder="1" applyAlignment="1">
      <alignment horizontal="right" vertical="center"/>
    </xf>
    <xf numFmtId="167" fontId="0" fillId="3" borderId="0" xfId="2" applyNumberFormat="1" applyFont="1" applyFill="1" applyBorder="1" applyAlignment="1">
      <alignment vertical="center"/>
    </xf>
    <xf numFmtId="167" fontId="14" fillId="3" borderId="0" xfId="2" applyNumberFormat="1" applyFont="1" applyFill="1" applyBorder="1" applyAlignment="1">
      <alignment vertical="center"/>
    </xf>
    <xf numFmtId="3" fontId="0" fillId="3" borderId="15" xfId="0" applyNumberFormat="1" applyFill="1" applyBorder="1"/>
    <xf numFmtId="0" fontId="5" fillId="2" borderId="0" xfId="0" applyFont="1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12" fillId="6" borderId="0" xfId="0" applyFont="1" applyFill="1" applyAlignment="1">
      <alignment horizontal="left" vertical="center"/>
    </xf>
    <xf numFmtId="176" fontId="12" fillId="6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176" fontId="9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164" fontId="6" fillId="4" borderId="3" xfId="2" applyNumberFormat="1" applyFont="1" applyFill="1" applyBorder="1" applyAlignment="1">
      <alignment horizontal="center" vertical="center"/>
    </xf>
    <xf numFmtId="0" fontId="0" fillId="0" borderId="0" xfId="0"/>
    <xf numFmtId="0" fontId="12" fillId="4" borderId="0" xfId="0" applyFont="1" applyFill="1" applyBorder="1" applyAlignment="1">
      <alignment horizontal="right" vertical="center"/>
    </xf>
    <xf numFmtId="178" fontId="8" fillId="3" borderId="0" xfId="0" applyNumberFormat="1" applyFont="1" applyFill="1" applyBorder="1" applyAlignment="1">
      <alignment vertical="center"/>
    </xf>
    <xf numFmtId="167" fontId="0" fillId="3" borderId="0" xfId="0" applyNumberFormat="1" applyFill="1" applyBorder="1" applyAlignment="1">
      <alignment vertical="center"/>
    </xf>
    <xf numFmtId="0" fontId="15" fillId="4" borderId="37" xfId="0" applyFont="1" applyFill="1" applyBorder="1" applyAlignment="1">
      <alignment horizontal="right" vertical="center"/>
    </xf>
    <xf numFmtId="165" fontId="14" fillId="5" borderId="12" xfId="1" applyFont="1" applyFill="1" applyBorder="1" applyAlignment="1">
      <alignment horizontal="center" vertical="center"/>
    </xf>
    <xf numFmtId="165" fontId="14" fillId="3" borderId="12" xfId="1" applyFont="1" applyFill="1" applyBorder="1" applyAlignment="1">
      <alignment horizontal="center" vertical="center"/>
    </xf>
    <xf numFmtId="165" fontId="16" fillId="4" borderId="3" xfId="1" applyFont="1" applyFill="1" applyBorder="1" applyAlignment="1">
      <alignment horizontal="center" vertical="center"/>
    </xf>
    <xf numFmtId="165" fontId="16" fillId="0" borderId="0" xfId="1" applyFont="1" applyFill="1" applyBorder="1" applyAlignment="1">
      <alignment horizontal="center" vertical="center"/>
    </xf>
    <xf numFmtId="166" fontId="4" fillId="0" borderId="0" xfId="1" applyNumberFormat="1" applyFont="1" applyAlignment="1">
      <alignment horizontal="center" vertical="center"/>
    </xf>
    <xf numFmtId="176" fontId="4" fillId="3" borderId="0" xfId="2" applyNumberFormat="1" applyFont="1" applyFill="1" applyBorder="1" applyAlignment="1">
      <alignment vertical="center"/>
    </xf>
    <xf numFmtId="167" fontId="4" fillId="5" borderId="3" xfId="2" applyNumberFormat="1" applyFont="1" applyFill="1" applyBorder="1" applyAlignment="1">
      <alignment horizontal="right" vertical="center"/>
    </xf>
    <xf numFmtId="167" fontId="4" fillId="5" borderId="3" xfId="2" applyNumberFormat="1" applyFont="1" applyFill="1" applyBorder="1" applyAlignment="1">
      <alignment horizontal="center" vertical="center"/>
    </xf>
    <xf numFmtId="179" fontId="4" fillId="5" borderId="3" xfId="2" applyNumberFormat="1" applyFont="1" applyFill="1" applyBorder="1" applyAlignment="1">
      <alignment horizontal="right" vertical="center"/>
    </xf>
    <xf numFmtId="180" fontId="4" fillId="5" borderId="3" xfId="2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166" fontId="5" fillId="2" borderId="39" xfId="1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horizontal="right" vertical="center"/>
    </xf>
    <xf numFmtId="0" fontId="26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164" fontId="0" fillId="3" borderId="3" xfId="2" applyNumberFormat="1" applyFont="1" applyFill="1" applyBorder="1" applyAlignment="1">
      <alignment horizontal="right" vertical="center"/>
    </xf>
    <xf numFmtId="167" fontId="0" fillId="3" borderId="3" xfId="2" applyNumberFormat="1" applyFont="1" applyFill="1" applyBorder="1" applyAlignment="1">
      <alignment horizontal="right" vertical="center"/>
    </xf>
    <xf numFmtId="180" fontId="0" fillId="3" borderId="3" xfId="2" applyNumberFormat="1" applyFont="1" applyFill="1" applyBorder="1" applyAlignment="1">
      <alignment horizontal="right" vertical="center"/>
    </xf>
    <xf numFmtId="179" fontId="0" fillId="3" borderId="3" xfId="2" applyNumberFormat="1" applyFont="1" applyFill="1" applyBorder="1" applyAlignment="1">
      <alignment horizontal="right" vertical="center"/>
    </xf>
    <xf numFmtId="180" fontId="0" fillId="5" borderId="3" xfId="2" applyNumberFormat="1" applyFont="1" applyFill="1" applyBorder="1" applyAlignment="1">
      <alignment horizontal="right" vertical="center"/>
    </xf>
    <xf numFmtId="179" fontId="0" fillId="5" borderId="3" xfId="2" applyNumberFormat="1" applyFont="1" applyFill="1" applyBorder="1" applyAlignment="1">
      <alignment horizontal="right" vertical="center"/>
    </xf>
    <xf numFmtId="167" fontId="4" fillId="3" borderId="3" xfId="2" applyNumberFormat="1" applyFont="1" applyFill="1" applyBorder="1" applyAlignment="1">
      <alignment horizontal="right" vertical="center"/>
    </xf>
    <xf numFmtId="167" fontId="4" fillId="3" borderId="3" xfId="2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80" fontId="4" fillId="3" borderId="3" xfId="2" applyNumberFormat="1" applyFont="1" applyFill="1" applyBorder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15" fillId="4" borderId="0" xfId="0" applyFont="1" applyFill="1" applyAlignment="1">
      <alignment horizontal="right" vertical="center"/>
    </xf>
    <xf numFmtId="0" fontId="43" fillId="3" borderId="0" xfId="0" applyFont="1" applyFill="1" applyAlignment="1">
      <alignment vertical="center"/>
    </xf>
    <xf numFmtId="0" fontId="43" fillId="3" borderId="7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" fontId="15" fillId="4" borderId="0" xfId="0" quotePrefix="1" applyNumberFormat="1" applyFont="1" applyFill="1" applyAlignment="1">
      <alignment horizontal="right" vertical="center"/>
    </xf>
    <xf numFmtId="0" fontId="0" fillId="5" borderId="56" xfId="0" applyFill="1" applyBorder="1" applyAlignment="1">
      <alignment horizontal="center" vertical="center"/>
    </xf>
    <xf numFmtId="0" fontId="0" fillId="5" borderId="56" xfId="0" applyFill="1" applyBorder="1" applyAlignment="1">
      <alignment horizontal="left" vertical="center"/>
    </xf>
    <xf numFmtId="164" fontId="0" fillId="5" borderId="56" xfId="2" applyFont="1" applyFill="1" applyBorder="1" applyAlignment="1">
      <alignment horizontal="right" vertical="center"/>
    </xf>
    <xf numFmtId="164" fontId="0" fillId="5" borderId="56" xfId="2" applyFont="1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6" xfId="0" applyFill="1" applyBorder="1" applyAlignment="1">
      <alignment horizontal="left" vertical="center"/>
    </xf>
    <xf numFmtId="164" fontId="0" fillId="3" borderId="56" xfId="2" applyFont="1" applyFill="1" applyBorder="1" applyAlignment="1">
      <alignment horizontal="right" vertical="center"/>
    </xf>
    <xf numFmtId="164" fontId="0" fillId="3" borderId="56" xfId="2" applyFont="1" applyFill="1" applyBorder="1" applyAlignment="1">
      <alignment horizontal="center" vertical="center"/>
    </xf>
    <xf numFmtId="0" fontId="14" fillId="5" borderId="56" xfId="0" applyFont="1" applyFill="1" applyBorder="1" applyAlignment="1">
      <alignment horizontal="left" vertical="center"/>
    </xf>
    <xf numFmtId="164" fontId="14" fillId="5" borderId="56" xfId="2" applyFont="1" applyFill="1" applyBorder="1" applyAlignment="1">
      <alignment horizontal="center" vertical="center"/>
    </xf>
    <xf numFmtId="164" fontId="6" fillId="4" borderId="56" xfId="2" applyFont="1" applyFill="1" applyBorder="1" applyAlignment="1">
      <alignment horizontal="center" vertical="center"/>
    </xf>
    <xf numFmtId="166" fontId="14" fillId="5" borderId="56" xfId="1" applyNumberFormat="1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left" vertical="center"/>
    </xf>
    <xf numFmtId="164" fontId="14" fillId="3" borderId="56" xfId="2" applyFont="1" applyFill="1" applyBorder="1" applyAlignment="1">
      <alignment horizontal="center" vertical="center"/>
    </xf>
    <xf numFmtId="166" fontId="14" fillId="3" borderId="56" xfId="1" applyNumberFormat="1" applyFont="1" applyFill="1" applyBorder="1" applyAlignment="1">
      <alignment horizontal="center" vertical="center"/>
    </xf>
    <xf numFmtId="166" fontId="16" fillId="4" borderId="56" xfId="1" applyNumberFormat="1" applyFont="1" applyFill="1" applyBorder="1" applyAlignment="1">
      <alignment horizontal="center" vertical="center"/>
    </xf>
    <xf numFmtId="0" fontId="14" fillId="5" borderId="54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5" fontId="0" fillId="3" borderId="0" xfId="1" applyFont="1" applyFill="1" applyBorder="1" applyAlignment="1">
      <alignment horizontal="center" vertical="center"/>
    </xf>
    <xf numFmtId="165" fontId="0" fillId="3" borderId="7" xfId="1" applyFont="1" applyFill="1" applyBorder="1" applyAlignment="1">
      <alignment horizontal="center" vertical="center"/>
    </xf>
    <xf numFmtId="165" fontId="4" fillId="3" borderId="0" xfId="1" applyFont="1" applyFill="1" applyBorder="1" applyAlignment="1">
      <alignment horizontal="center" vertical="center"/>
    </xf>
    <xf numFmtId="164" fontId="14" fillId="3" borderId="0" xfId="2" applyFont="1" applyFill="1" applyBorder="1" applyAlignment="1">
      <alignment vertical="center"/>
    </xf>
    <xf numFmtId="165" fontId="20" fillId="3" borderId="0" xfId="1" applyFont="1" applyFill="1" applyBorder="1" applyAlignment="1">
      <alignment horizontal="center" vertical="center"/>
    </xf>
    <xf numFmtId="165" fontId="14" fillId="3" borderId="0" xfId="1" applyFont="1" applyFill="1" applyBorder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6" fillId="3" borderId="0" xfId="0" applyNumberFormat="1" applyFont="1" applyFill="1" applyAlignment="1">
      <alignment horizontal="left"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169" fontId="0" fillId="3" borderId="0" xfId="0" applyNumberFormat="1" applyFill="1" applyAlignment="1">
      <alignment vertical="center"/>
    </xf>
    <xf numFmtId="165" fontId="0" fillId="3" borderId="34" xfId="1" applyFont="1" applyFill="1" applyBorder="1" applyAlignment="1">
      <alignment horizontal="center" vertical="center"/>
    </xf>
    <xf numFmtId="165" fontId="0" fillId="0" borderId="0" xfId="1" applyFont="1" applyFill="1" applyBorder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12" fillId="3" borderId="0" xfId="0" applyFont="1" applyFill="1" applyAlignment="1">
      <alignment vertical="center"/>
    </xf>
    <xf numFmtId="0" fontId="45" fillId="3" borderId="0" xfId="0" applyFont="1" applyFill="1" applyAlignment="1">
      <alignment vertical="center"/>
    </xf>
    <xf numFmtId="0" fontId="46" fillId="3" borderId="0" xfId="0" applyFont="1" applyFill="1" applyAlignment="1">
      <alignment horizontal="left" vertical="center"/>
    </xf>
    <xf numFmtId="167" fontId="6" fillId="4" borderId="3" xfId="2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80" fontId="4" fillId="5" borderId="3" xfId="2" applyNumberFormat="1" applyFont="1" applyFill="1" applyBorder="1" applyAlignment="1">
      <alignment horizontal="center" vertical="center"/>
    </xf>
    <xf numFmtId="179" fontId="4" fillId="3" borderId="3" xfId="2" applyNumberFormat="1" applyFont="1" applyFill="1" applyBorder="1" applyAlignment="1">
      <alignment horizontal="right" vertical="center"/>
    </xf>
    <xf numFmtId="180" fontId="4" fillId="3" borderId="3" xfId="2" applyNumberFormat="1" applyFont="1" applyFill="1" applyBorder="1" applyAlignment="1">
      <alignment horizontal="center" vertical="center"/>
    </xf>
    <xf numFmtId="177" fontId="4" fillId="5" borderId="3" xfId="2" applyNumberFormat="1" applyFont="1" applyFill="1" applyBorder="1" applyAlignment="1">
      <alignment horizontal="right" vertical="center"/>
    </xf>
    <xf numFmtId="181" fontId="4" fillId="5" borderId="3" xfId="2" applyNumberFormat="1" applyFont="1" applyFill="1" applyBorder="1" applyAlignment="1">
      <alignment horizontal="right" vertical="center"/>
    </xf>
    <xf numFmtId="181" fontId="4" fillId="3" borderId="3" xfId="2" applyNumberFormat="1" applyFont="1" applyFill="1" applyBorder="1" applyAlignment="1">
      <alignment horizontal="right" vertical="center"/>
    </xf>
    <xf numFmtId="166" fontId="5" fillId="2" borderId="2" xfId="1" applyNumberFormat="1" applyFont="1" applyFill="1" applyBorder="1" applyAlignment="1">
      <alignment horizontal="center" vertical="center"/>
    </xf>
    <xf numFmtId="180" fontId="14" fillId="5" borderId="18" xfId="2" applyNumberFormat="1" applyFont="1" applyFill="1" applyBorder="1" applyAlignment="1">
      <alignment horizontal="center" vertical="center"/>
    </xf>
    <xf numFmtId="177" fontId="14" fillId="5" borderId="18" xfId="2" applyNumberFormat="1" applyFont="1" applyFill="1" applyBorder="1" applyAlignment="1">
      <alignment horizontal="center" vertical="center"/>
    </xf>
    <xf numFmtId="180" fontId="14" fillId="3" borderId="17" xfId="2" applyNumberFormat="1" applyFont="1" applyFill="1" applyBorder="1" applyAlignment="1">
      <alignment horizontal="center" vertical="center"/>
    </xf>
    <xf numFmtId="177" fontId="14" fillId="3" borderId="17" xfId="2" applyNumberFormat="1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164" fontId="0" fillId="0" borderId="3" xfId="2" applyFont="1" applyFill="1" applyBorder="1" applyAlignment="1">
      <alignment horizontal="right" vertical="center"/>
    </xf>
    <xf numFmtId="164" fontId="0" fillId="0" borderId="3" xfId="2" applyFont="1" applyFill="1" applyBorder="1" applyAlignment="1">
      <alignment horizontal="center" vertical="center"/>
    </xf>
    <xf numFmtId="166" fontId="6" fillId="4" borderId="56" xfId="1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164" fontId="6" fillId="0" borderId="0" xfId="2" applyFont="1" applyFill="1" applyBorder="1" applyAlignment="1">
      <alignment horizontal="center" vertical="center"/>
    </xf>
    <xf numFmtId="0" fontId="0" fillId="0" borderId="0" xfId="0" applyFill="1"/>
    <xf numFmtId="0" fontId="20" fillId="0" borderId="0" xfId="0" applyFont="1"/>
    <xf numFmtId="179" fontId="4" fillId="5" borderId="3" xfId="2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/>
    <xf numFmtId="166" fontId="14" fillId="0" borderId="15" xfId="1" applyNumberFormat="1" applyFont="1" applyBorder="1"/>
    <xf numFmtId="0" fontId="14" fillId="3" borderId="15" xfId="0" applyFont="1" applyFill="1" applyBorder="1" applyAlignment="1">
      <alignment horizontal="center" vertical="center"/>
    </xf>
    <xf numFmtId="0" fontId="14" fillId="3" borderId="15" xfId="0" applyFont="1" applyFill="1" applyBorder="1"/>
    <xf numFmtId="166" fontId="14" fillId="3" borderId="15" xfId="1" applyNumberFormat="1" applyFont="1" applyFill="1" applyBorder="1"/>
    <xf numFmtId="166" fontId="14" fillId="0" borderId="15" xfId="1" applyNumberFormat="1" applyFont="1" applyFill="1" applyBorder="1"/>
    <xf numFmtId="3" fontId="16" fillId="9" borderId="15" xfId="0" applyNumberFormat="1" applyFont="1" applyFill="1" applyBorder="1"/>
    <xf numFmtId="166" fontId="5" fillId="2" borderId="2" xfId="1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66" fontId="5" fillId="2" borderId="2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15" fillId="4" borderId="0" xfId="0" quotePrefix="1" applyFont="1" applyFill="1" applyBorder="1" applyAlignment="1">
      <alignment horizontal="right" vertical="center"/>
    </xf>
    <xf numFmtId="164" fontId="0" fillId="3" borderId="0" xfId="0" applyNumberFormat="1" applyFill="1" applyBorder="1" applyAlignment="1">
      <alignment vertical="center"/>
    </xf>
    <xf numFmtId="0" fontId="50" fillId="3" borderId="6" xfId="0" applyFont="1" applyFill="1" applyBorder="1" applyAlignment="1">
      <alignment vertical="center"/>
    </xf>
    <xf numFmtId="0" fontId="51" fillId="3" borderId="0" xfId="0" applyFont="1" applyFill="1" applyBorder="1" applyAlignment="1">
      <alignment vertical="center"/>
    </xf>
    <xf numFmtId="0" fontId="51" fillId="3" borderId="7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164" fontId="0" fillId="0" borderId="0" xfId="2" applyFont="1" applyAlignment="1">
      <alignment horizontal="left" vertical="center"/>
    </xf>
    <xf numFmtId="164" fontId="0" fillId="0" borderId="0" xfId="2" applyFont="1" applyAlignment="1">
      <alignment horizontal="center" vertical="center"/>
    </xf>
    <xf numFmtId="166" fontId="14" fillId="0" borderId="0" xfId="0" applyNumberFormat="1" applyFont="1"/>
    <xf numFmtId="164" fontId="14" fillId="0" borderId="0" xfId="2" applyFont="1" applyAlignment="1">
      <alignment horizontal="left"/>
    </xf>
    <xf numFmtId="164" fontId="14" fillId="0" borderId="0" xfId="2" applyFont="1"/>
    <xf numFmtId="0" fontId="51" fillId="0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166" fontId="5" fillId="2" borderId="2" xfId="1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7" fillId="3" borderId="0" xfId="0" applyFont="1" applyFill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166" fontId="16" fillId="4" borderId="1" xfId="1" applyNumberFormat="1" applyFont="1" applyFill="1" applyBorder="1" applyAlignment="1">
      <alignment vertical="center"/>
    </xf>
    <xf numFmtId="170" fontId="15" fillId="4" borderId="0" xfId="0" applyNumberFormat="1" applyFont="1" applyFill="1" applyAlignment="1">
      <alignment horizontal="right" vertical="center"/>
    </xf>
    <xf numFmtId="164" fontId="14" fillId="0" borderId="17" xfId="2" applyFont="1" applyFill="1" applyBorder="1" applyAlignment="1">
      <alignment horizontal="center" vertical="center"/>
    </xf>
    <xf numFmtId="164" fontId="14" fillId="3" borderId="18" xfId="2" applyFont="1" applyFill="1" applyBorder="1" applyAlignment="1">
      <alignment horizontal="center" vertical="center"/>
    </xf>
    <xf numFmtId="165" fontId="14" fillId="3" borderId="0" xfId="1" applyFont="1" applyFill="1" applyBorder="1" applyAlignment="1">
      <alignment horizontal="right" vertical="center"/>
    </xf>
    <xf numFmtId="166" fontId="0" fillId="0" borderId="0" xfId="0" applyNumberFormat="1"/>
    <xf numFmtId="177" fontId="0" fillId="3" borderId="3" xfId="2" applyNumberFormat="1" applyFont="1" applyFill="1" applyBorder="1" applyAlignment="1">
      <alignment horizontal="right" vertical="center"/>
    </xf>
    <xf numFmtId="177" fontId="4" fillId="3" borderId="3" xfId="2" applyNumberFormat="1" applyFont="1" applyFill="1" applyBorder="1" applyAlignment="1">
      <alignment horizontal="right" vertical="center"/>
    </xf>
    <xf numFmtId="179" fontId="4" fillId="3" borderId="3" xfId="2" applyNumberFormat="1" applyFont="1" applyFill="1" applyBorder="1" applyAlignment="1">
      <alignment horizontal="center" vertical="center"/>
    </xf>
    <xf numFmtId="164" fontId="0" fillId="0" borderId="3" xfId="2" applyNumberFormat="1" applyFont="1" applyFill="1" applyBorder="1" applyAlignment="1">
      <alignment horizontal="right" vertical="center"/>
    </xf>
    <xf numFmtId="167" fontId="0" fillId="0" borderId="3" xfId="2" applyNumberFormat="1" applyFont="1" applyFill="1" applyBorder="1" applyAlignment="1">
      <alignment horizontal="right" vertical="center"/>
    </xf>
    <xf numFmtId="180" fontId="0" fillId="0" borderId="3" xfId="2" applyNumberFormat="1" applyFont="1" applyFill="1" applyBorder="1" applyAlignment="1">
      <alignment horizontal="right" vertical="center"/>
    </xf>
    <xf numFmtId="179" fontId="0" fillId="0" borderId="3" xfId="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7" borderId="6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70" fontId="19" fillId="2" borderId="31" xfId="1" quotePrefix="1" applyNumberFormat="1" applyFont="1" applyFill="1" applyBorder="1" applyAlignment="1">
      <alignment horizontal="center" vertical="center"/>
    </xf>
    <xf numFmtId="170" fontId="19" fillId="2" borderId="0" xfId="1" quotePrefix="1" applyNumberFormat="1" applyFont="1" applyFill="1" applyBorder="1" applyAlignment="1">
      <alignment horizontal="center" vertical="center"/>
    </xf>
    <xf numFmtId="166" fontId="19" fillId="2" borderId="32" xfId="1" quotePrefix="1" applyNumberFormat="1" applyFont="1" applyFill="1" applyBorder="1" applyAlignment="1">
      <alignment horizontal="center" vertical="center"/>
    </xf>
    <xf numFmtId="166" fontId="19" fillId="2" borderId="32" xfId="1" applyNumberFormat="1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6" fontId="5" fillId="2" borderId="2" xfId="1" applyNumberFormat="1" applyFont="1" applyFill="1" applyBorder="1" applyAlignment="1">
      <alignment horizontal="center" vertical="center"/>
    </xf>
    <xf numFmtId="166" fontId="5" fillId="2" borderId="9" xfId="1" applyNumberFormat="1" applyFont="1" applyFill="1" applyBorder="1" applyAlignment="1">
      <alignment horizontal="center" vertical="center"/>
    </xf>
    <xf numFmtId="166" fontId="16" fillId="4" borderId="25" xfId="1" applyNumberFormat="1" applyFont="1" applyFill="1" applyBorder="1" applyAlignment="1">
      <alignment horizontal="center" vertical="center"/>
    </xf>
    <xf numFmtId="166" fontId="16" fillId="4" borderId="26" xfId="1" applyNumberFormat="1" applyFont="1" applyFill="1" applyBorder="1" applyAlignment="1">
      <alignment horizontal="center" vertical="center"/>
    </xf>
    <xf numFmtId="166" fontId="16" fillId="4" borderId="19" xfId="1" applyNumberFormat="1" applyFont="1" applyFill="1" applyBorder="1" applyAlignment="1">
      <alignment horizontal="center" vertical="center"/>
    </xf>
    <xf numFmtId="166" fontId="16" fillId="4" borderId="58" xfId="1" applyNumberFormat="1" applyFont="1" applyFill="1" applyBorder="1" applyAlignment="1">
      <alignment horizontal="center" vertical="center"/>
    </xf>
    <xf numFmtId="166" fontId="16" fillId="4" borderId="17" xfId="1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166" fontId="6" fillId="4" borderId="19" xfId="1" applyNumberFormat="1" applyFont="1" applyFill="1" applyBorder="1" applyAlignment="1">
      <alignment horizontal="center" vertical="center"/>
    </xf>
    <xf numFmtId="166" fontId="6" fillId="4" borderId="58" xfId="1" applyNumberFormat="1" applyFont="1" applyFill="1" applyBorder="1" applyAlignment="1">
      <alignment horizontal="center" vertical="center"/>
    </xf>
    <xf numFmtId="166" fontId="6" fillId="4" borderId="17" xfId="1" applyNumberFormat="1" applyFont="1" applyFill="1" applyBorder="1" applyAlignment="1">
      <alignment horizontal="center" vertical="center"/>
    </xf>
    <xf numFmtId="166" fontId="6" fillId="4" borderId="59" xfId="1" applyNumberFormat="1" applyFont="1" applyFill="1" applyBorder="1" applyAlignment="1">
      <alignment horizontal="center" vertical="center"/>
    </xf>
    <xf numFmtId="166" fontId="6" fillId="4" borderId="0" xfId="1" applyNumberFormat="1" applyFont="1" applyFill="1" applyBorder="1" applyAlignment="1">
      <alignment horizontal="center" vertical="center"/>
    </xf>
    <xf numFmtId="166" fontId="6" fillId="4" borderId="60" xfId="1" applyNumberFormat="1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166" fontId="5" fillId="2" borderId="23" xfId="1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166" fontId="6" fillId="4" borderId="56" xfId="1" applyNumberFormat="1" applyFont="1" applyFill="1" applyBorder="1" applyAlignment="1">
      <alignment horizontal="center" vertical="center"/>
    </xf>
    <xf numFmtId="166" fontId="5" fillId="2" borderId="20" xfId="1" applyNumberFormat="1" applyFont="1" applyFill="1" applyBorder="1" applyAlignment="1">
      <alignment horizontal="center" vertical="center"/>
    </xf>
    <xf numFmtId="166" fontId="5" fillId="2" borderId="21" xfId="1" applyNumberFormat="1" applyFont="1" applyFill="1" applyBorder="1" applyAlignment="1">
      <alignment horizontal="center" vertical="center"/>
    </xf>
    <xf numFmtId="166" fontId="5" fillId="2" borderId="22" xfId="1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right" vertical="center"/>
    </xf>
    <xf numFmtId="166" fontId="5" fillId="2" borderId="24" xfId="1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right" vertical="center"/>
    </xf>
    <xf numFmtId="0" fontId="16" fillId="9" borderId="15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left" vertical="center"/>
    </xf>
    <xf numFmtId="0" fontId="30" fillId="3" borderId="0" xfId="0" applyFont="1" applyFill="1" applyAlignment="1">
      <alignment horizontal="left" vertical="center"/>
    </xf>
    <xf numFmtId="0" fontId="30" fillId="3" borderId="7" xfId="0" applyFont="1" applyFill="1" applyBorder="1" applyAlignment="1">
      <alignment horizontal="left" vertical="center"/>
    </xf>
    <xf numFmtId="17" fontId="30" fillId="3" borderId="6" xfId="0" quotePrefix="1" applyNumberFormat="1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</cellXfs>
  <cellStyles count="14">
    <cellStyle name="Comma" xfId="1" builtinId="3"/>
    <cellStyle name="Comma [0]" xfId="2" builtinId="6"/>
    <cellStyle name="Comma 2" xfId="3" xr:uid="{00000000-0005-0000-0000-000002000000}"/>
    <cellStyle name="Comma 2 2" xfId="7" xr:uid="{00000000-0005-0000-0000-000003000000}"/>
    <cellStyle name="Comma 2 2 3" xfId="8" xr:uid="{00000000-0005-0000-0000-000004000000}"/>
    <cellStyle name="Comma 3" xfId="12" xr:uid="{00000000-0005-0000-0000-000005000000}"/>
    <cellStyle name="header" xfId="11" xr:uid="{00000000-0005-0000-0000-000006000000}"/>
    <cellStyle name="Normal" xfId="0" builtinId="0"/>
    <cellStyle name="Normal 102 2 2" xfId="5" xr:uid="{00000000-0005-0000-0000-000008000000}"/>
    <cellStyle name="Normal 2" xfId="4" xr:uid="{00000000-0005-0000-0000-000009000000}"/>
    <cellStyle name="Normal 2 2 2" xfId="6" xr:uid="{00000000-0005-0000-0000-00000A000000}"/>
    <cellStyle name="Normal 2 2 3" xfId="9" xr:uid="{00000000-0005-0000-0000-00000B000000}"/>
    <cellStyle name="Normal 3" xfId="10" xr:uid="{00000000-0005-0000-0000-00000C000000}"/>
    <cellStyle name="Normal 4" xfId="13" xr:uid="{00000000-0005-0000-0000-00000D000000}"/>
  </cellStyles>
  <dxfs count="0"/>
  <tableStyles count="0" defaultTableStyle="TableStyleMedium2" defaultPivotStyle="PivotStyleLight16"/>
  <colors>
    <mruColors>
      <color rgb="FFCC0066"/>
      <color rgb="FF66FF33"/>
      <color rgb="FF99CC00"/>
      <color rgb="FFCCCC00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615950</xdr:colOff>
      <xdr:row>28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220603-FB4A-4D2B-A550-148876928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45250" cy="758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5</xdr:row>
      <xdr:rowOff>76200</xdr:rowOff>
    </xdr:from>
    <xdr:to>
      <xdr:col>16</xdr:col>
      <xdr:colOff>113030</xdr:colOff>
      <xdr:row>11</xdr:row>
      <xdr:rowOff>276225</xdr:rowOff>
    </xdr:to>
    <xdr:sp macro="" textlink="">
      <xdr:nvSpPr>
        <xdr:cNvPr id="2" name="Text Box 3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61950" y="1200150"/>
          <a:ext cx="8914130" cy="1895475"/>
        </a:xfrm>
        <a:prstGeom prst="rect">
          <a:avLst/>
        </a:prstGeom>
        <a:solidFill>
          <a:schemeClr val="bg1">
            <a:lumMod val="95000"/>
          </a:schemeClr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GB" sz="1600" b="0" i="1" u="none" strike="noStrike" kern="100" cap="none" spc="0" normalizeH="0" baseline="0" noProof="0">
              <a:ln>
                <a:noFill/>
              </a:ln>
              <a:solidFill>
                <a:srgbClr val="262626"/>
              </a:solidFill>
              <a:effectLst/>
              <a:uLnTx/>
              <a:uFillTx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Disclaime</a:t>
          </a:r>
          <a:endParaRPr kumimoji="0" lang="id-ID" sz="1100" b="0" i="1" u="none" strike="noStrike" kern="100" cap="none" spc="0" normalizeH="0" baseline="0" noProof="0">
            <a:ln>
              <a:noFill/>
            </a:ln>
            <a:solidFill>
              <a:srgbClr val="262626"/>
            </a:solidFill>
            <a:effectLst/>
            <a:uLnTx/>
            <a:uFillTx/>
            <a:latin typeface="+mn-lt"/>
            <a:ea typeface="Verdana" panose="020B0604030504040204" pitchFamily="34" charset="0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id-ID" sz="1600" b="0" i="0" u="none" strike="noStrike" kern="100" cap="none" spc="0" normalizeH="0" baseline="0" noProof="0">
              <a:ln>
                <a:noFill/>
              </a:ln>
              <a:solidFill>
                <a:srgbClr val="262626"/>
              </a:solidFill>
              <a:effectLst/>
              <a:uLnTx/>
              <a:uFillTx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OJK dalam publikasi Statistik Bulanan Pasar Modal telah berupaya memastikan kualitas</a:t>
          </a:r>
          <a:r>
            <a:rPr kumimoji="0" lang="en-GB" sz="1600" b="0" i="0" u="none" strike="noStrike" kern="100" cap="none" spc="0" normalizeH="0" baseline="0" noProof="0">
              <a:ln>
                <a:noFill/>
              </a:ln>
              <a:solidFill>
                <a:srgbClr val="262626"/>
              </a:solidFill>
              <a:effectLst/>
              <a:uLnTx/>
              <a:uFillTx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 data</a:t>
          </a:r>
          <a:r>
            <a:rPr kumimoji="0" lang="id-ID" sz="1600" b="0" i="0" u="none" strike="noStrike" kern="100" cap="none" spc="0" normalizeH="0" baseline="0" noProof="0">
              <a:ln>
                <a:noFill/>
              </a:ln>
              <a:solidFill>
                <a:srgbClr val="262626"/>
              </a:solidFill>
              <a:effectLst/>
              <a:uLnTx/>
              <a:uFillTx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. OJK</a:t>
          </a:r>
          <a:r>
            <a:rPr kumimoji="0" lang="en-GB" sz="1600" b="0" i="0" u="none" strike="noStrike" kern="100" cap="none" spc="0" normalizeH="0" baseline="0" noProof="0">
              <a:ln>
                <a:noFill/>
              </a:ln>
              <a:solidFill>
                <a:srgbClr val="262626"/>
              </a:solidFill>
              <a:effectLst/>
              <a:uLnTx/>
              <a:uFillTx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 </a:t>
          </a:r>
          <a:r>
            <a:rPr kumimoji="0" lang="id-ID" sz="1600" b="0" i="0" u="none" strike="noStrike" kern="100" cap="none" spc="0" normalizeH="0" baseline="0" noProof="0">
              <a:ln>
                <a:noFill/>
              </a:ln>
              <a:solidFill>
                <a:srgbClr val="262626"/>
              </a:solidFill>
              <a:effectLst/>
              <a:uLnTx/>
              <a:uFillTx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tidak bertanggung</a:t>
          </a:r>
          <a:r>
            <a:rPr kumimoji="0" lang="en-AU" sz="1600" b="0" i="0" u="none" strike="noStrike" kern="100" cap="none" spc="0" normalizeH="0" baseline="0" noProof="0">
              <a:ln>
                <a:noFill/>
              </a:ln>
              <a:solidFill>
                <a:srgbClr val="262626"/>
              </a:solidFill>
              <a:effectLst/>
              <a:uLnTx/>
              <a:uFillTx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 </a:t>
          </a:r>
          <a:r>
            <a:rPr kumimoji="0" lang="id-ID" sz="1600" b="0" i="0" u="none" strike="noStrike" kern="100" cap="none" spc="0" normalizeH="0" baseline="0" noProof="0">
              <a:ln>
                <a:noFill/>
              </a:ln>
              <a:solidFill>
                <a:srgbClr val="262626"/>
              </a:solidFill>
              <a:effectLst/>
              <a:uLnTx/>
              <a:uFillTx/>
              <a:latin typeface="Berlin Sans FB" panose="020E0602020502020306" pitchFamily="34" charset="0"/>
              <a:ea typeface="Verdana" panose="020B0604030504040204" pitchFamily="34" charset="0"/>
              <a:cs typeface="Aharoni" panose="02010803020104030203" pitchFamily="2" charset="-79"/>
            </a:rPr>
            <a:t>jawab atas kerugian yang ditimbulkan dari penggunaan data pada publikasi ini.</a:t>
          </a:r>
        </a:p>
        <a:p>
          <a:pPr algn="just">
            <a:lnSpc>
              <a:spcPct val="115000"/>
            </a:lnSpc>
            <a:spcAft>
              <a:spcPts val="800"/>
            </a:spcAft>
          </a:pPr>
          <a:endParaRPr lang="en-AU" sz="1600" kern="100">
            <a:solidFill>
              <a:srgbClr val="262626"/>
            </a:solidFill>
            <a:effectLst/>
            <a:latin typeface="Berlin Sans FB" panose="020E0602020502020306" pitchFamily="34" charset="0"/>
            <a:ea typeface="Verdana" panose="020B0604030504040204" pitchFamily="34" charset="0"/>
            <a:cs typeface="Aharoni" panose="02010803020104030203" pitchFamily="2" charset="-79"/>
          </a:endParaRPr>
        </a:p>
        <a:p>
          <a:pPr algn="just">
            <a:lnSpc>
              <a:spcPct val="115000"/>
            </a:lnSpc>
            <a:spcAft>
              <a:spcPts val="800"/>
            </a:spcAft>
          </a:pPr>
          <a:endParaRPr lang="id-ID" sz="1100" kern="100">
            <a:solidFill>
              <a:srgbClr val="262626"/>
            </a:solidFill>
            <a:effectLst/>
            <a:ea typeface="Verdana" panose="020B060403050404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51</xdr:row>
      <xdr:rowOff>85725</xdr:rowOff>
    </xdr:from>
    <xdr:ext cx="1988673" cy="267117"/>
    <xdr:pic>
      <xdr:nvPicPr>
        <xdr:cNvPr id="2" name="Picture 1">
          <a:extLst>
            <a:ext uri="{FF2B5EF4-FFF2-40B4-BE49-F238E27FC236}">
              <a16:creationId xmlns:a16="http://schemas.microsoft.com/office/drawing/2014/main" id="{AE3372F2-DB82-440C-9A4D-2F38212B2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477375"/>
          <a:ext cx="1988673" cy="267117"/>
        </a:xfrm>
        <a:prstGeom prst="rect">
          <a:avLst/>
        </a:prstGeom>
      </xdr:spPr>
    </xdr:pic>
    <xdr:clientData/>
  </xdr:oneCellAnchor>
  <xdr:oneCellAnchor>
    <xdr:from>
      <xdr:col>0</xdr:col>
      <xdr:colOff>1</xdr:colOff>
      <xdr:row>4</xdr:row>
      <xdr:rowOff>72572</xdr:rowOff>
    </xdr:from>
    <xdr:ext cx="5207000" cy="3583214"/>
    <xdr:pic>
      <xdr:nvPicPr>
        <xdr:cNvPr id="3" name="Picture 2">
          <a:extLst>
            <a:ext uri="{FF2B5EF4-FFF2-40B4-BE49-F238E27FC236}">
              <a16:creationId xmlns:a16="http://schemas.microsoft.com/office/drawing/2014/main" id="{7A31E579-E72E-4615-8233-B92755AA6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809172"/>
          <a:ext cx="5207000" cy="358321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orary%20Internet%20Files/Content.IE5/R0Y93XTC/OJK/Daily%20report/Stock%20Review/data/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Roaming/Microsoft/Excel/CMP_Statistik/TIKA/2014/Laporan/Mei/Laporan/april/kertas%20kerja/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JK/RDK/kertas%20kerja/kertas%20kerja%20RDK%20Likuidit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ANTOR/D%20S%20I%20M/DATA%20STATISTIK/Penyusunan%20Statistik/Statistik%20Bulanan/Jun2022/Kertas%20Kerja%20Stat%20Bulanan%20JUN%20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over"/>
      <sheetName val="Disclaimer"/>
      <sheetName val="Daftar Isi"/>
      <sheetName val="i. Summary"/>
      <sheetName val="I. Diagram Venn"/>
      <sheetName val="II a.1. SID Total Prov"/>
      <sheetName val="Data SID Total Prov"/>
      <sheetName val="II a.2. SID Total Kota"/>
      <sheetName val="Data SID Total Kota"/>
      <sheetName val="II b.1. SID Saham Prov"/>
      <sheetName val="Data SID Saham Prov"/>
    </sheetNames>
    <sheetDataSet>
      <sheetData sheetId="0">
        <row r="6">
          <cell r="D6" t="str">
            <v>29 Juli 2022</v>
          </cell>
        </row>
      </sheetData>
      <sheetData sheetId="1" refreshError="1"/>
      <sheetData sheetId="2" refreshError="1"/>
      <sheetData sheetId="3" refreshError="1"/>
      <sheetData sheetId="4">
        <row r="8">
          <cell r="C8" t="str">
            <v>Juli 2022</v>
          </cell>
        </row>
      </sheetData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Y28"/>
  <sheetViews>
    <sheetView showGridLines="0" view="pageBreakPreview" zoomScale="90" zoomScaleNormal="100" zoomScaleSheetLayoutView="90" workbookViewId="0">
      <selection activeCell="Q18" sqref="Q18"/>
    </sheetView>
  </sheetViews>
  <sheetFormatPr defaultColWidth="9.1796875" defaultRowHeight="14.5" x14ac:dyDescent="0.35"/>
  <cols>
    <col min="1" max="1" width="5.54296875" style="1" customWidth="1"/>
    <col min="2" max="2" width="3.6328125" style="1" customWidth="1"/>
    <col min="3" max="19" width="9.1796875" style="53"/>
    <col min="20" max="20" width="10.6328125" style="53" bestFit="1" customWidth="1"/>
    <col min="21" max="16384" width="9.1796875" style="53"/>
  </cols>
  <sheetData>
    <row r="1" spans="1:25" x14ac:dyDescent="0.3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25" s="68" customFormat="1" ht="35.5" x14ac:dyDescent="0.35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65"/>
      <c r="Q2" s="66"/>
      <c r="R2" s="67"/>
      <c r="S2" s="67"/>
      <c r="T2" s="67"/>
      <c r="U2" s="67"/>
      <c r="V2" s="67"/>
      <c r="W2" s="67"/>
      <c r="X2" s="67"/>
      <c r="Y2" s="67"/>
    </row>
    <row r="3" spans="1:25" ht="15" customHeight="1" x14ac:dyDescent="0.35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65"/>
      <c r="Q3" s="65"/>
      <c r="R3" s="67"/>
      <c r="S3" s="67"/>
      <c r="T3" s="67"/>
      <c r="U3" s="67"/>
      <c r="V3" s="67"/>
      <c r="W3" s="67"/>
      <c r="X3" s="67"/>
      <c r="Y3" s="67"/>
    </row>
    <row r="4" spans="1:25" ht="8.25" customHeight="1" x14ac:dyDescent="0.3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5" s="69" customFormat="1" x14ac:dyDescent="0.3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25" s="69" customFormat="1" x14ac:dyDescent="0.3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25" s="69" customFormat="1" x14ac:dyDescent="0.3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25" s="7" customFormat="1" ht="35.25" customHeight="1" x14ac:dyDescent="0.3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25" s="74" customFormat="1" ht="20.25" customHeight="1" x14ac:dyDescent="0.35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25" s="74" customFormat="1" ht="25" customHeight="1" x14ac:dyDescent="0.35">
      <c r="A10" s="75"/>
      <c r="B10" s="76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25" s="74" customFormat="1" ht="25" customHeight="1" x14ac:dyDescent="0.35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25" s="74" customFormat="1" ht="25" customHeight="1" x14ac:dyDescent="0.35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25" s="66" customFormat="1" ht="22" customHeight="1" x14ac:dyDescent="0.35">
      <c r="A13" s="77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25" s="66" customFormat="1" ht="22" customHeight="1" x14ac:dyDescent="0.35">
      <c r="A14" s="77"/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25" s="66" customFormat="1" ht="22" customHeight="1" x14ac:dyDescent="0.35">
      <c r="A15" s="77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25" s="66" customFormat="1" ht="22" customHeight="1" x14ac:dyDescent="0.35">
      <c r="A16" s="77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s="74" customFormat="1" ht="25" customHeight="1" x14ac:dyDescent="0.35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s="66" customFormat="1" ht="22" customHeight="1" x14ac:dyDescent="0.3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s="66" customFormat="1" ht="22" customHeight="1" x14ac:dyDescent="0.3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s="74" customFormat="1" ht="25" customHeight="1" x14ac:dyDescent="0.3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s="66" customFormat="1" ht="22" customHeight="1" x14ac:dyDescent="0.35">
      <c r="A21" s="77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s="66" customFormat="1" ht="22" customHeight="1" x14ac:dyDescent="0.35">
      <c r="A22" s="77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s="66" customFormat="1" ht="18" customHeight="1" x14ac:dyDescent="0.35">
      <c r="A23" s="77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s="66" customFormat="1" ht="18" customHeight="1" x14ac:dyDescent="0.35">
      <c r="A24" s="7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s="66" customFormat="1" ht="18" customHeight="1" x14ac:dyDescent="0.35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s="66" customFormat="1" ht="18" customHeight="1" x14ac:dyDescent="0.35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ht="18" customHeight="1" x14ac:dyDescent="0.35">
      <c r="A27" s="63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ht="20.25" customHeight="1" x14ac:dyDescent="0.35">
      <c r="A28" s="64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80"/>
      <c r="N28" s="64"/>
      <c r="O28" s="64"/>
      <c r="P28" s="64"/>
      <c r="Q28" s="81"/>
    </row>
  </sheetData>
  <mergeCells count="1">
    <mergeCell ref="A2:O3"/>
  </mergeCells>
  <pageMargins left="0.7" right="0.7" top="0.75" bottom="0.75" header="0.3" footer="0.3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00B050"/>
    <pageSetUpPr fitToPage="1"/>
  </sheetPr>
  <dimension ref="A1:L101"/>
  <sheetViews>
    <sheetView showGridLines="0" zoomScale="90" zoomScaleNormal="90" workbookViewId="0">
      <pane ySplit="1" topLeftCell="A8" activePane="bottomLeft" state="frozen"/>
      <selection activeCell="F31" sqref="F31"/>
      <selection pane="bottomLeft" activeCell="P36" sqref="P36"/>
    </sheetView>
  </sheetViews>
  <sheetFormatPr defaultColWidth="9.1796875" defaultRowHeight="14.5" x14ac:dyDescent="0.35"/>
  <cols>
    <col min="1" max="1" width="6.54296875" style="3" customWidth="1"/>
    <col min="2" max="2" width="29.453125" style="3" bestFit="1" customWidth="1"/>
    <col min="3" max="3" width="10.6328125" style="3" customWidth="1"/>
    <col min="4" max="11" width="10.6328125" style="2" customWidth="1"/>
    <col min="12" max="12" width="12.54296875" style="2" bestFit="1" customWidth="1"/>
    <col min="13" max="16384" width="9.1796875" style="1"/>
  </cols>
  <sheetData>
    <row r="1" spans="1:12" s="18" customFormat="1" ht="20.25" customHeight="1" x14ac:dyDescent="0.35">
      <c r="A1" s="19" t="s">
        <v>644</v>
      </c>
      <c r="B1" s="180"/>
      <c r="C1" s="163"/>
      <c r="D1" s="163"/>
      <c r="E1" s="163"/>
      <c r="F1" s="163"/>
      <c r="G1" s="163"/>
      <c r="H1" s="163"/>
      <c r="I1" s="163"/>
      <c r="J1" s="163"/>
      <c r="K1" s="163" t="s">
        <v>655</v>
      </c>
      <c r="L1" s="213" t="s">
        <v>804</v>
      </c>
    </row>
    <row r="2" spans="1:12" ht="6.75" customHeight="1" x14ac:dyDescent="0.35">
      <c r="A2" s="19"/>
      <c r="B2" s="28"/>
      <c r="C2" s="28"/>
      <c r="D2" s="28"/>
      <c r="E2" s="28"/>
      <c r="F2" s="28"/>
      <c r="G2" s="28"/>
      <c r="H2" s="28"/>
      <c r="I2" s="28"/>
      <c r="J2" s="28"/>
      <c r="K2" s="28"/>
      <c r="L2" s="27"/>
    </row>
    <row r="3" spans="1:12" ht="20.25" customHeight="1" x14ac:dyDescent="0.3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25" customHeight="1" x14ac:dyDescent="0.3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25" customHeight="1" x14ac:dyDescent="0.35">
      <c r="A5" s="14" t="s">
        <v>792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x14ac:dyDescent="0.35">
      <c r="A6" s="345" t="s">
        <v>12</v>
      </c>
      <c r="B6" s="347" t="s">
        <v>11</v>
      </c>
      <c r="C6" s="349" t="s">
        <v>10</v>
      </c>
      <c r="D6" s="349"/>
      <c r="E6" s="349"/>
      <c r="F6" s="349"/>
      <c r="G6" s="349"/>
      <c r="H6" s="349"/>
      <c r="I6" s="349"/>
      <c r="J6" s="349"/>
      <c r="K6" s="349"/>
      <c r="L6" s="350" t="s">
        <v>14</v>
      </c>
    </row>
    <row r="7" spans="1:12" x14ac:dyDescent="0.35">
      <c r="A7" s="346"/>
      <c r="B7" s="348"/>
      <c r="C7" s="33" t="s">
        <v>0</v>
      </c>
      <c r="D7" s="33" t="s">
        <v>1</v>
      </c>
      <c r="E7" s="33" t="s">
        <v>2</v>
      </c>
      <c r="F7" s="33" t="s">
        <v>3</v>
      </c>
      <c r="G7" s="33" t="s">
        <v>4</v>
      </c>
      <c r="H7" s="33" t="s">
        <v>5</v>
      </c>
      <c r="I7" s="33" t="s">
        <v>6</v>
      </c>
      <c r="J7" s="33" t="s">
        <v>7</v>
      </c>
      <c r="K7" s="33" t="s">
        <v>8</v>
      </c>
      <c r="L7" s="350"/>
    </row>
    <row r="8" spans="1:12" x14ac:dyDescent="0.35">
      <c r="A8" s="22">
        <v>1</v>
      </c>
      <c r="B8" s="23" t="s">
        <v>18</v>
      </c>
      <c r="C8" s="34">
        <v>0</v>
      </c>
      <c r="D8" s="34">
        <v>0</v>
      </c>
      <c r="E8" s="34">
        <v>0</v>
      </c>
      <c r="F8" s="34">
        <v>3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24">
        <v>3</v>
      </c>
    </row>
    <row r="9" spans="1:12" x14ac:dyDescent="0.35">
      <c r="A9" s="16">
        <v>2</v>
      </c>
      <c r="B9" s="20" t="s">
        <v>19</v>
      </c>
      <c r="C9" s="35">
        <v>0</v>
      </c>
      <c r="D9" s="35">
        <v>0</v>
      </c>
      <c r="E9" s="35">
        <v>0</v>
      </c>
      <c r="F9" s="35">
        <v>9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21">
        <v>9</v>
      </c>
    </row>
    <row r="10" spans="1:12" x14ac:dyDescent="0.35">
      <c r="A10" s="22">
        <v>3</v>
      </c>
      <c r="B10" s="23" t="s">
        <v>20</v>
      </c>
      <c r="C10" s="34">
        <v>0</v>
      </c>
      <c r="D10" s="34">
        <v>0</v>
      </c>
      <c r="E10" s="34">
        <v>0</v>
      </c>
      <c r="F10" s="34">
        <v>46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24">
        <v>46</v>
      </c>
    </row>
    <row r="11" spans="1:12" x14ac:dyDescent="0.35">
      <c r="A11" s="16">
        <v>4</v>
      </c>
      <c r="B11" s="20" t="s">
        <v>21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21">
        <v>0</v>
      </c>
    </row>
    <row r="12" spans="1:12" x14ac:dyDescent="0.35">
      <c r="A12" s="22">
        <v>5</v>
      </c>
      <c r="B12" s="23" t="s">
        <v>22</v>
      </c>
      <c r="C12" s="34">
        <v>0</v>
      </c>
      <c r="D12" s="34">
        <v>0</v>
      </c>
      <c r="E12" s="34">
        <v>0</v>
      </c>
      <c r="F12" s="34">
        <v>10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24">
        <v>10</v>
      </c>
    </row>
    <row r="13" spans="1:12" x14ac:dyDescent="0.35">
      <c r="A13" s="16">
        <v>6</v>
      </c>
      <c r="B13" s="20" t="s">
        <v>23</v>
      </c>
      <c r="C13" s="35">
        <v>8</v>
      </c>
      <c r="D13" s="35">
        <v>0</v>
      </c>
      <c r="E13" s="35">
        <v>0</v>
      </c>
      <c r="F13" s="35">
        <v>407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21">
        <v>415</v>
      </c>
    </row>
    <row r="14" spans="1:12" x14ac:dyDescent="0.35">
      <c r="A14" s="22">
        <v>7</v>
      </c>
      <c r="B14" s="23" t="s">
        <v>17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24">
        <v>0</v>
      </c>
    </row>
    <row r="15" spans="1:12" x14ac:dyDescent="0.35">
      <c r="A15" s="16">
        <v>8</v>
      </c>
      <c r="B15" s="20" t="s">
        <v>24</v>
      </c>
      <c r="C15" s="35">
        <v>0</v>
      </c>
      <c r="D15" s="35">
        <v>0</v>
      </c>
      <c r="E15" s="35">
        <v>0</v>
      </c>
      <c r="F15" s="35">
        <v>18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21">
        <v>18</v>
      </c>
    </row>
    <row r="16" spans="1:12" x14ac:dyDescent="0.35">
      <c r="A16" s="22">
        <v>9</v>
      </c>
      <c r="B16" s="23" t="s">
        <v>25</v>
      </c>
      <c r="C16" s="34">
        <v>0</v>
      </c>
      <c r="D16" s="34">
        <v>0</v>
      </c>
      <c r="E16" s="34">
        <v>0</v>
      </c>
      <c r="F16" s="34">
        <v>144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24">
        <v>144</v>
      </c>
    </row>
    <row r="17" spans="1:12" x14ac:dyDescent="0.35">
      <c r="A17" s="16">
        <v>10</v>
      </c>
      <c r="B17" s="20" t="s">
        <v>26</v>
      </c>
      <c r="C17" s="35">
        <v>0</v>
      </c>
      <c r="D17" s="35">
        <v>0</v>
      </c>
      <c r="E17" s="35">
        <v>0</v>
      </c>
      <c r="F17" s="35">
        <v>60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21">
        <v>60</v>
      </c>
    </row>
    <row r="18" spans="1:12" x14ac:dyDescent="0.35">
      <c r="A18" s="22">
        <v>11</v>
      </c>
      <c r="B18" s="23" t="s">
        <v>27</v>
      </c>
      <c r="C18" s="34">
        <v>0</v>
      </c>
      <c r="D18" s="34">
        <v>0</v>
      </c>
      <c r="E18" s="34">
        <v>0</v>
      </c>
      <c r="F18" s="34">
        <v>147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24">
        <v>147</v>
      </c>
    </row>
    <row r="19" spans="1:12" x14ac:dyDescent="0.35">
      <c r="A19" s="16">
        <v>12</v>
      </c>
      <c r="B19" s="20" t="s">
        <v>28</v>
      </c>
      <c r="C19" s="35">
        <v>0</v>
      </c>
      <c r="D19" s="35">
        <v>0</v>
      </c>
      <c r="E19" s="35">
        <v>0</v>
      </c>
      <c r="F19" s="35">
        <v>17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21">
        <v>17</v>
      </c>
    </row>
    <row r="20" spans="1:12" x14ac:dyDescent="0.35">
      <c r="A20" s="22">
        <v>13</v>
      </c>
      <c r="B20" s="23" t="s">
        <v>29</v>
      </c>
      <c r="C20" s="34">
        <v>0</v>
      </c>
      <c r="D20" s="34">
        <v>0</v>
      </c>
      <c r="E20" s="34">
        <v>0</v>
      </c>
      <c r="F20" s="34">
        <v>1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24">
        <v>1</v>
      </c>
    </row>
    <row r="21" spans="1:12" x14ac:dyDescent="0.35">
      <c r="A21" s="16">
        <v>14</v>
      </c>
      <c r="B21" s="20" t="s">
        <v>30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21">
        <v>1</v>
      </c>
    </row>
    <row r="22" spans="1:12" x14ac:dyDescent="0.35">
      <c r="A22" s="22">
        <v>15</v>
      </c>
      <c r="B22" s="23" t="s">
        <v>31</v>
      </c>
      <c r="C22" s="34">
        <v>0</v>
      </c>
      <c r="D22" s="34">
        <v>0</v>
      </c>
      <c r="E22" s="34">
        <v>0</v>
      </c>
      <c r="F22" s="34">
        <v>9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24">
        <v>9</v>
      </c>
    </row>
    <row r="23" spans="1:12" x14ac:dyDescent="0.35">
      <c r="A23" s="16">
        <v>16</v>
      </c>
      <c r="B23" s="20" t="s">
        <v>32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21">
        <v>0</v>
      </c>
    </row>
    <row r="24" spans="1:12" x14ac:dyDescent="0.35">
      <c r="A24" s="22">
        <v>17</v>
      </c>
      <c r="B24" s="23" t="s">
        <v>33</v>
      </c>
      <c r="C24" s="34">
        <v>0</v>
      </c>
      <c r="D24" s="34">
        <v>0</v>
      </c>
      <c r="E24" s="34">
        <v>0</v>
      </c>
      <c r="F24" s="34">
        <v>1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24">
        <v>1</v>
      </c>
    </row>
    <row r="25" spans="1:12" x14ac:dyDescent="0.35">
      <c r="A25" s="16">
        <v>18</v>
      </c>
      <c r="B25" s="20" t="s">
        <v>34</v>
      </c>
      <c r="C25" s="35">
        <v>0</v>
      </c>
      <c r="D25" s="35">
        <v>0</v>
      </c>
      <c r="E25" s="35">
        <v>0</v>
      </c>
      <c r="F25" s="35">
        <v>5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21">
        <v>5</v>
      </c>
    </row>
    <row r="26" spans="1:12" x14ac:dyDescent="0.35">
      <c r="A26" s="22">
        <v>19</v>
      </c>
      <c r="B26" s="23" t="s">
        <v>35</v>
      </c>
      <c r="C26" s="34">
        <v>0</v>
      </c>
      <c r="D26" s="34">
        <v>0</v>
      </c>
      <c r="E26" s="34">
        <v>0</v>
      </c>
      <c r="F26" s="34">
        <v>1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24">
        <v>1</v>
      </c>
    </row>
    <row r="27" spans="1:12" x14ac:dyDescent="0.35">
      <c r="A27" s="16">
        <v>20</v>
      </c>
      <c r="B27" s="20" t="s">
        <v>36</v>
      </c>
      <c r="C27" s="35">
        <v>0</v>
      </c>
      <c r="D27" s="35">
        <v>0</v>
      </c>
      <c r="E27" s="35">
        <v>0</v>
      </c>
      <c r="F27" s="35">
        <v>1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21">
        <v>1</v>
      </c>
    </row>
    <row r="28" spans="1:12" x14ac:dyDescent="0.35">
      <c r="A28" s="22">
        <v>21</v>
      </c>
      <c r="B28" s="23" t="s">
        <v>37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24">
        <v>0</v>
      </c>
    </row>
    <row r="29" spans="1:12" x14ac:dyDescent="0.35">
      <c r="A29" s="16">
        <v>22</v>
      </c>
      <c r="B29" s="20" t="s">
        <v>38</v>
      </c>
      <c r="C29" s="35">
        <v>0</v>
      </c>
      <c r="D29" s="35">
        <v>0</v>
      </c>
      <c r="E29" s="35">
        <v>0</v>
      </c>
      <c r="F29" s="35">
        <v>3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21">
        <v>3</v>
      </c>
    </row>
    <row r="30" spans="1:12" x14ac:dyDescent="0.35">
      <c r="A30" s="22">
        <v>23</v>
      </c>
      <c r="B30" s="23" t="s">
        <v>39</v>
      </c>
      <c r="C30" s="34">
        <v>0</v>
      </c>
      <c r="D30" s="34">
        <v>0</v>
      </c>
      <c r="E30" s="34">
        <v>0</v>
      </c>
      <c r="F30" s="34">
        <v>1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24">
        <v>1</v>
      </c>
    </row>
    <row r="31" spans="1:12" x14ac:dyDescent="0.35">
      <c r="A31" s="16">
        <v>24</v>
      </c>
      <c r="B31" s="20" t="s">
        <v>40</v>
      </c>
      <c r="C31" s="35">
        <v>0</v>
      </c>
      <c r="D31" s="35">
        <v>0</v>
      </c>
      <c r="E31" s="35">
        <v>0</v>
      </c>
      <c r="F31" s="35">
        <v>2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21">
        <v>2</v>
      </c>
    </row>
    <row r="32" spans="1:12" x14ac:dyDescent="0.35">
      <c r="A32" s="22">
        <v>25</v>
      </c>
      <c r="B32" s="23" t="s">
        <v>41</v>
      </c>
      <c r="C32" s="34">
        <v>0</v>
      </c>
      <c r="D32" s="34">
        <v>0</v>
      </c>
      <c r="E32" s="34">
        <v>0</v>
      </c>
      <c r="F32" s="34">
        <v>2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24">
        <v>2</v>
      </c>
    </row>
    <row r="33" spans="1:12" x14ac:dyDescent="0.35">
      <c r="A33" s="16">
        <v>26</v>
      </c>
      <c r="B33" s="20" t="s">
        <v>42</v>
      </c>
      <c r="C33" s="35">
        <v>0</v>
      </c>
      <c r="D33" s="35">
        <v>0</v>
      </c>
      <c r="E33" s="35">
        <v>0</v>
      </c>
      <c r="F33" s="35">
        <v>7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21">
        <v>7</v>
      </c>
    </row>
    <row r="34" spans="1:12" x14ac:dyDescent="0.35">
      <c r="A34" s="22">
        <v>27</v>
      </c>
      <c r="B34" s="23" t="s">
        <v>43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24">
        <v>0</v>
      </c>
    </row>
    <row r="35" spans="1:12" x14ac:dyDescent="0.35">
      <c r="A35" s="16">
        <v>28</v>
      </c>
      <c r="B35" s="20" t="s">
        <v>44</v>
      </c>
      <c r="C35" s="35">
        <v>0</v>
      </c>
      <c r="D35" s="35">
        <v>0</v>
      </c>
      <c r="E35" s="35">
        <v>0</v>
      </c>
      <c r="F35" s="35">
        <v>8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21">
        <v>8</v>
      </c>
    </row>
    <row r="36" spans="1:12" x14ac:dyDescent="0.35">
      <c r="A36" s="22">
        <v>29</v>
      </c>
      <c r="B36" s="23" t="s">
        <v>45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24">
        <v>0</v>
      </c>
    </row>
    <row r="37" spans="1:12" x14ac:dyDescent="0.35">
      <c r="A37" s="16">
        <v>30</v>
      </c>
      <c r="B37" s="20" t="s">
        <v>46</v>
      </c>
      <c r="C37" s="35">
        <v>0</v>
      </c>
      <c r="D37" s="35">
        <v>0</v>
      </c>
      <c r="E37" s="35">
        <v>0</v>
      </c>
      <c r="F37" s="35">
        <v>1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21">
        <v>1</v>
      </c>
    </row>
    <row r="38" spans="1:12" x14ac:dyDescent="0.35">
      <c r="A38" s="22">
        <v>31</v>
      </c>
      <c r="B38" s="23" t="s">
        <v>47</v>
      </c>
      <c r="C38" s="34">
        <v>0</v>
      </c>
      <c r="D38" s="34">
        <v>0</v>
      </c>
      <c r="E38" s="34">
        <v>0</v>
      </c>
      <c r="F38" s="34">
        <v>5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24">
        <v>5</v>
      </c>
    </row>
    <row r="39" spans="1:12" x14ac:dyDescent="0.35">
      <c r="A39" s="16">
        <v>32</v>
      </c>
      <c r="B39" s="20" t="s">
        <v>48</v>
      </c>
      <c r="C39" s="35">
        <v>0</v>
      </c>
      <c r="D39" s="35">
        <v>0</v>
      </c>
      <c r="E39" s="35">
        <v>0</v>
      </c>
      <c r="F39" s="35">
        <v>3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21">
        <v>3</v>
      </c>
    </row>
    <row r="40" spans="1:12" x14ac:dyDescent="0.35">
      <c r="A40" s="22">
        <v>33</v>
      </c>
      <c r="B40" s="23" t="s">
        <v>49</v>
      </c>
      <c r="C40" s="34">
        <v>0</v>
      </c>
      <c r="D40" s="34">
        <v>0</v>
      </c>
      <c r="E40" s="34">
        <v>0</v>
      </c>
      <c r="F40" s="34">
        <v>8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24">
        <v>8</v>
      </c>
    </row>
    <row r="41" spans="1:12" x14ac:dyDescent="0.35">
      <c r="A41" s="16">
        <v>34</v>
      </c>
      <c r="B41" s="20" t="s">
        <v>50</v>
      </c>
      <c r="C41" s="35">
        <v>0</v>
      </c>
      <c r="D41" s="35">
        <v>0</v>
      </c>
      <c r="E41" s="35">
        <v>0</v>
      </c>
      <c r="F41" s="35">
        <v>21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21">
        <v>21</v>
      </c>
    </row>
    <row r="42" spans="1:12" x14ac:dyDescent="0.35">
      <c r="A42" s="356" t="s">
        <v>9</v>
      </c>
      <c r="B42" s="357"/>
      <c r="C42" s="30">
        <v>8</v>
      </c>
      <c r="D42" s="30">
        <v>0</v>
      </c>
      <c r="E42" s="30">
        <v>0</v>
      </c>
      <c r="F42" s="30">
        <v>941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949</v>
      </c>
    </row>
    <row r="44" spans="1:12" x14ac:dyDescent="0.35">
      <c r="A44" s="3" t="s">
        <v>701</v>
      </c>
    </row>
    <row r="87" spans="1:12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s="6" customFormat="1" x14ac:dyDescent="0.35"/>
    <row r="92" spans="1:12" s="6" customFormat="1" x14ac:dyDescent="0.35"/>
    <row r="93" spans="1:12" s="6" customFormat="1" x14ac:dyDescent="0.35"/>
    <row r="94" spans="1:12" s="6" customFormat="1" x14ac:dyDescent="0.35"/>
    <row r="95" spans="1:12" s="6" customFormat="1" x14ac:dyDescent="0.35"/>
    <row r="96" spans="1:12" s="6" customFormat="1" x14ac:dyDescent="0.35"/>
    <row r="97" spans="1:12" s="6" customFormat="1" x14ac:dyDescent="0.35"/>
    <row r="98" spans="1:12" s="6" customFormat="1" x14ac:dyDescent="0.3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3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3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  <row r="101" spans="1:12" s="6" customFormat="1" x14ac:dyDescent="0.35">
      <c r="A101" s="3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</row>
  </sheetData>
  <mergeCells count="5">
    <mergeCell ref="A42:B42"/>
    <mergeCell ref="A6:A7"/>
    <mergeCell ref="B6:B7"/>
    <mergeCell ref="C6:K6"/>
    <mergeCell ref="L6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tabColor rgb="FFFFC000"/>
    <pageSetUpPr fitToPage="1"/>
  </sheetPr>
  <dimension ref="A1:M90"/>
  <sheetViews>
    <sheetView showGridLines="0" zoomScale="80" zoomScaleNormal="80" workbookViewId="0">
      <pane ySplit="1" topLeftCell="A43" activePane="bottomLeft" state="frozen"/>
      <selection activeCell="F31" sqref="F31"/>
      <selection pane="bottomLeft" activeCell="D76" sqref="D76"/>
    </sheetView>
  </sheetViews>
  <sheetFormatPr defaultColWidth="9.1796875" defaultRowHeight="14.5" x14ac:dyDescent="0.35"/>
  <cols>
    <col min="1" max="1" width="7" style="1" customWidth="1"/>
    <col min="2" max="2" width="32.453125" style="1" bestFit="1" customWidth="1"/>
    <col min="3" max="3" width="29.453125" style="1" bestFit="1" customWidth="1"/>
    <col min="4" max="12" width="10.6328125" style="1" customWidth="1"/>
    <col min="13" max="13" width="11.1796875" style="1" customWidth="1"/>
    <col min="14" max="16384" width="9.1796875" style="1"/>
  </cols>
  <sheetData>
    <row r="1" spans="1:13" s="18" customFormat="1" ht="20.25" customHeight="1" x14ac:dyDescent="0.35">
      <c r="A1" s="19" t="s">
        <v>645</v>
      </c>
      <c r="B1" s="163"/>
      <c r="C1" s="163"/>
      <c r="D1" s="163"/>
      <c r="E1" s="163"/>
      <c r="F1" s="163"/>
      <c r="G1" s="163"/>
      <c r="H1" s="163"/>
      <c r="I1" s="163"/>
      <c r="J1" s="163"/>
      <c r="K1" s="163" t="s">
        <v>656</v>
      </c>
      <c r="L1" s="17"/>
      <c r="M1" s="213" t="s">
        <v>804</v>
      </c>
    </row>
    <row r="2" spans="1:13" ht="6.75" customHeight="1" x14ac:dyDescent="0.35">
      <c r="A2" s="1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</row>
    <row r="3" spans="1:13" ht="20.25" customHeight="1" x14ac:dyDescent="0.3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13" ht="20.25" customHeight="1" x14ac:dyDescent="0.3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13" s="7" customFormat="1" ht="35.25" customHeight="1" x14ac:dyDescent="0.35">
      <c r="A5" s="14" t="s">
        <v>793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"/>
    </row>
    <row r="6" spans="1:13" x14ac:dyDescent="0.35">
      <c r="A6" s="347" t="s">
        <v>12</v>
      </c>
      <c r="B6" s="347" t="s">
        <v>13</v>
      </c>
      <c r="C6" s="347" t="s">
        <v>11</v>
      </c>
      <c r="D6" s="349" t="s">
        <v>10</v>
      </c>
      <c r="E6" s="349"/>
      <c r="F6" s="349"/>
      <c r="G6" s="349"/>
      <c r="H6" s="349"/>
      <c r="I6" s="349"/>
      <c r="J6" s="349"/>
      <c r="K6" s="349"/>
      <c r="L6" s="349"/>
      <c r="M6" s="349" t="s">
        <v>14</v>
      </c>
    </row>
    <row r="7" spans="1:13" x14ac:dyDescent="0.35">
      <c r="A7" s="348"/>
      <c r="B7" s="348"/>
      <c r="C7" s="348"/>
      <c r="D7" s="33" t="s">
        <v>0</v>
      </c>
      <c r="E7" s="33" t="s">
        <v>1</v>
      </c>
      <c r="F7" s="33" t="s">
        <v>2</v>
      </c>
      <c r="G7" s="33" t="s">
        <v>3</v>
      </c>
      <c r="H7" s="33" t="s">
        <v>4</v>
      </c>
      <c r="I7" s="33" t="s">
        <v>5</v>
      </c>
      <c r="J7" s="33" t="s">
        <v>6</v>
      </c>
      <c r="K7" s="33" t="s">
        <v>7</v>
      </c>
      <c r="L7" s="33" t="s">
        <v>8</v>
      </c>
      <c r="M7" s="349"/>
    </row>
    <row r="8" spans="1:13" x14ac:dyDescent="0.35">
      <c r="A8" s="25">
        <v>1</v>
      </c>
      <c r="B8" s="32" t="s">
        <v>53</v>
      </c>
      <c r="C8" s="26" t="s">
        <v>18</v>
      </c>
      <c r="D8" s="31">
        <v>0</v>
      </c>
      <c r="E8" s="31">
        <v>0</v>
      </c>
      <c r="F8" s="31">
        <v>0</v>
      </c>
      <c r="G8" s="31">
        <v>3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9">
        <v>3</v>
      </c>
    </row>
    <row r="9" spans="1:13" x14ac:dyDescent="0.35">
      <c r="A9" s="5">
        <v>2</v>
      </c>
      <c r="B9" s="36" t="s">
        <v>62</v>
      </c>
      <c r="C9" s="4" t="s">
        <v>48</v>
      </c>
      <c r="D9" s="157">
        <v>0</v>
      </c>
      <c r="E9" s="157">
        <v>0</v>
      </c>
      <c r="F9" s="157">
        <v>0</v>
      </c>
      <c r="G9" s="157">
        <v>1</v>
      </c>
      <c r="H9" s="157">
        <v>0</v>
      </c>
      <c r="I9" s="157">
        <v>0</v>
      </c>
      <c r="J9" s="157">
        <v>0</v>
      </c>
      <c r="K9" s="157">
        <v>0</v>
      </c>
      <c r="L9" s="157">
        <v>0</v>
      </c>
      <c r="M9" s="158">
        <v>1</v>
      </c>
    </row>
    <row r="10" spans="1:13" x14ac:dyDescent="0.35">
      <c r="A10" s="270">
        <v>3</v>
      </c>
      <c r="B10" s="271" t="s">
        <v>64</v>
      </c>
      <c r="C10" s="272" t="s">
        <v>36</v>
      </c>
      <c r="D10" s="273">
        <v>0</v>
      </c>
      <c r="E10" s="273">
        <v>0</v>
      </c>
      <c r="F10" s="273">
        <v>0</v>
      </c>
      <c r="G10" s="273">
        <v>1</v>
      </c>
      <c r="H10" s="273">
        <v>0</v>
      </c>
      <c r="I10" s="273">
        <v>0</v>
      </c>
      <c r="J10" s="273">
        <v>0</v>
      </c>
      <c r="K10" s="273">
        <v>0</v>
      </c>
      <c r="L10" s="273">
        <v>0</v>
      </c>
      <c r="M10" s="274">
        <v>1</v>
      </c>
    </row>
    <row r="11" spans="1:13" x14ac:dyDescent="0.35">
      <c r="A11" s="269">
        <v>4</v>
      </c>
      <c r="B11" s="36" t="s">
        <v>69</v>
      </c>
      <c r="C11" s="4" t="s">
        <v>31</v>
      </c>
      <c r="D11" s="157">
        <v>0</v>
      </c>
      <c r="E11" s="157">
        <v>0</v>
      </c>
      <c r="F11" s="157">
        <v>0</v>
      </c>
      <c r="G11" s="157">
        <v>4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8">
        <v>4</v>
      </c>
    </row>
    <row r="12" spans="1:13" x14ac:dyDescent="0.35">
      <c r="A12" s="25">
        <v>5</v>
      </c>
      <c r="B12" s="32" t="s">
        <v>71</v>
      </c>
      <c r="C12" s="26" t="s">
        <v>35</v>
      </c>
      <c r="D12" s="31">
        <v>0</v>
      </c>
      <c r="E12" s="31">
        <v>0</v>
      </c>
      <c r="F12" s="31">
        <v>0</v>
      </c>
      <c r="G12" s="31">
        <v>1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9">
        <v>1</v>
      </c>
    </row>
    <row r="13" spans="1:13" x14ac:dyDescent="0.35">
      <c r="A13" s="5">
        <v>6</v>
      </c>
      <c r="B13" s="36" t="s">
        <v>636</v>
      </c>
      <c r="C13" s="4" t="s">
        <v>25</v>
      </c>
      <c r="D13" s="157">
        <v>0</v>
      </c>
      <c r="E13" s="157">
        <v>0</v>
      </c>
      <c r="F13" s="157">
        <v>0</v>
      </c>
      <c r="G13" s="157">
        <v>53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8">
        <v>53</v>
      </c>
    </row>
    <row r="14" spans="1:13" x14ac:dyDescent="0.35">
      <c r="A14" s="270">
        <v>7</v>
      </c>
      <c r="B14" s="271" t="s">
        <v>77</v>
      </c>
      <c r="C14" s="272" t="s">
        <v>33</v>
      </c>
      <c r="D14" s="273">
        <v>0</v>
      </c>
      <c r="E14" s="273">
        <v>0</v>
      </c>
      <c r="F14" s="273">
        <v>0</v>
      </c>
      <c r="G14" s="273">
        <v>1</v>
      </c>
      <c r="H14" s="273">
        <v>0</v>
      </c>
      <c r="I14" s="273">
        <v>0</v>
      </c>
      <c r="J14" s="273">
        <v>0</v>
      </c>
      <c r="K14" s="273">
        <v>0</v>
      </c>
      <c r="L14" s="273">
        <v>0</v>
      </c>
      <c r="M14" s="274">
        <v>1</v>
      </c>
    </row>
    <row r="15" spans="1:13" x14ac:dyDescent="0.35">
      <c r="A15" s="269">
        <v>8</v>
      </c>
      <c r="B15" s="36" t="s">
        <v>81</v>
      </c>
      <c r="C15" s="4" t="s">
        <v>27</v>
      </c>
      <c r="D15" s="157">
        <v>0</v>
      </c>
      <c r="E15" s="157">
        <v>0</v>
      </c>
      <c r="F15" s="157">
        <v>0</v>
      </c>
      <c r="G15" s="157">
        <v>1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8">
        <v>1</v>
      </c>
    </row>
    <row r="16" spans="1:13" x14ac:dyDescent="0.35">
      <c r="A16" s="25">
        <v>9</v>
      </c>
      <c r="B16" s="32" t="s">
        <v>84</v>
      </c>
      <c r="C16" s="26" t="s">
        <v>29</v>
      </c>
      <c r="D16" s="31">
        <v>0</v>
      </c>
      <c r="E16" s="31">
        <v>0</v>
      </c>
      <c r="F16" s="31">
        <v>0</v>
      </c>
      <c r="G16" s="31">
        <v>1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9">
        <v>1</v>
      </c>
    </row>
    <row r="17" spans="1:13" x14ac:dyDescent="0.35">
      <c r="A17" s="5">
        <v>10</v>
      </c>
      <c r="B17" s="36" t="s">
        <v>87</v>
      </c>
      <c r="C17" s="4" t="s">
        <v>22</v>
      </c>
      <c r="D17" s="157">
        <v>0</v>
      </c>
      <c r="E17" s="157">
        <v>0</v>
      </c>
      <c r="F17" s="157">
        <v>0</v>
      </c>
      <c r="G17" s="157">
        <v>2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8">
        <v>2</v>
      </c>
    </row>
    <row r="18" spans="1:13" x14ac:dyDescent="0.35">
      <c r="A18" s="270">
        <v>11</v>
      </c>
      <c r="B18" s="271" t="s">
        <v>88</v>
      </c>
      <c r="C18" s="272" t="s">
        <v>26</v>
      </c>
      <c r="D18" s="273">
        <v>0</v>
      </c>
      <c r="E18" s="273">
        <v>0</v>
      </c>
      <c r="F18" s="273">
        <v>0</v>
      </c>
      <c r="G18" s="273">
        <v>1</v>
      </c>
      <c r="H18" s="273">
        <v>0</v>
      </c>
      <c r="I18" s="273">
        <v>0</v>
      </c>
      <c r="J18" s="273">
        <v>0</v>
      </c>
      <c r="K18" s="273">
        <v>0</v>
      </c>
      <c r="L18" s="273">
        <v>0</v>
      </c>
      <c r="M18" s="274">
        <v>1</v>
      </c>
    </row>
    <row r="19" spans="1:13" x14ac:dyDescent="0.35">
      <c r="A19" s="269">
        <v>12</v>
      </c>
      <c r="B19" s="36" t="s">
        <v>697</v>
      </c>
      <c r="C19" s="4" t="s">
        <v>24</v>
      </c>
      <c r="D19" s="157">
        <v>0</v>
      </c>
      <c r="E19" s="157">
        <v>0</v>
      </c>
      <c r="F19" s="157">
        <v>0</v>
      </c>
      <c r="G19" s="157">
        <v>4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8">
        <v>4</v>
      </c>
    </row>
    <row r="20" spans="1:13" x14ac:dyDescent="0.35">
      <c r="A20" s="25">
        <v>13</v>
      </c>
      <c r="B20" s="32" t="s">
        <v>635</v>
      </c>
      <c r="C20" s="26" t="s">
        <v>25</v>
      </c>
      <c r="D20" s="31">
        <v>0</v>
      </c>
      <c r="E20" s="31">
        <v>0</v>
      </c>
      <c r="F20" s="31">
        <v>0</v>
      </c>
      <c r="G20" s="31">
        <v>36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9">
        <v>36</v>
      </c>
    </row>
    <row r="21" spans="1:13" x14ac:dyDescent="0.35">
      <c r="A21" s="5">
        <v>14</v>
      </c>
      <c r="B21" s="36" t="s">
        <v>103</v>
      </c>
      <c r="C21" s="4" t="s">
        <v>42</v>
      </c>
      <c r="D21" s="157">
        <v>0</v>
      </c>
      <c r="E21" s="157">
        <v>0</v>
      </c>
      <c r="F21" s="157">
        <v>0</v>
      </c>
      <c r="G21" s="157">
        <v>4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8">
        <v>4</v>
      </c>
    </row>
    <row r="22" spans="1:13" x14ac:dyDescent="0.35">
      <c r="A22" s="270">
        <v>15</v>
      </c>
      <c r="B22" s="271" t="s">
        <v>112</v>
      </c>
      <c r="C22" s="272" t="s">
        <v>34</v>
      </c>
      <c r="D22" s="273">
        <v>0</v>
      </c>
      <c r="E22" s="273">
        <v>0</v>
      </c>
      <c r="F22" s="273">
        <v>0</v>
      </c>
      <c r="G22" s="273">
        <v>4</v>
      </c>
      <c r="H22" s="273">
        <v>0</v>
      </c>
      <c r="I22" s="273">
        <v>0</v>
      </c>
      <c r="J22" s="273">
        <v>0</v>
      </c>
      <c r="K22" s="273">
        <v>0</v>
      </c>
      <c r="L22" s="273">
        <v>0</v>
      </c>
      <c r="M22" s="274">
        <v>4</v>
      </c>
    </row>
    <row r="23" spans="1:13" x14ac:dyDescent="0.35">
      <c r="A23" s="269">
        <v>16</v>
      </c>
      <c r="B23" s="36" t="s">
        <v>633</v>
      </c>
      <c r="C23" s="4" t="s">
        <v>25</v>
      </c>
      <c r="D23" s="157">
        <v>0</v>
      </c>
      <c r="E23" s="157">
        <v>0</v>
      </c>
      <c r="F23" s="157">
        <v>0</v>
      </c>
      <c r="G23" s="157">
        <v>32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8">
        <v>32</v>
      </c>
    </row>
    <row r="24" spans="1:13" x14ac:dyDescent="0.35">
      <c r="A24" s="25">
        <v>17</v>
      </c>
      <c r="B24" s="32" t="s">
        <v>123</v>
      </c>
      <c r="C24" s="26" t="s">
        <v>44</v>
      </c>
      <c r="D24" s="31">
        <v>0</v>
      </c>
      <c r="E24" s="31">
        <v>0</v>
      </c>
      <c r="F24" s="31">
        <v>0</v>
      </c>
      <c r="G24" s="31">
        <v>1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9">
        <v>1</v>
      </c>
    </row>
    <row r="25" spans="1:13" x14ac:dyDescent="0.35">
      <c r="A25" s="5">
        <v>18</v>
      </c>
      <c r="B25" s="36" t="s">
        <v>130</v>
      </c>
      <c r="C25" s="4" t="s">
        <v>19</v>
      </c>
      <c r="D25" s="157">
        <v>0</v>
      </c>
      <c r="E25" s="157">
        <v>0</v>
      </c>
      <c r="F25" s="157">
        <v>0</v>
      </c>
      <c r="G25" s="157">
        <v>1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8">
        <v>1</v>
      </c>
    </row>
    <row r="26" spans="1:13" x14ac:dyDescent="0.35">
      <c r="A26" s="270">
        <v>19</v>
      </c>
      <c r="B26" s="271" t="s">
        <v>133</v>
      </c>
      <c r="C26" s="272" t="s">
        <v>24</v>
      </c>
      <c r="D26" s="273">
        <v>0</v>
      </c>
      <c r="E26" s="273">
        <v>0</v>
      </c>
      <c r="F26" s="273">
        <v>0</v>
      </c>
      <c r="G26" s="273">
        <v>10</v>
      </c>
      <c r="H26" s="273">
        <v>0</v>
      </c>
      <c r="I26" s="273">
        <v>0</v>
      </c>
      <c r="J26" s="273">
        <v>0</v>
      </c>
      <c r="K26" s="273">
        <v>0</v>
      </c>
      <c r="L26" s="273">
        <v>0</v>
      </c>
      <c r="M26" s="274">
        <v>10</v>
      </c>
    </row>
    <row r="27" spans="1:13" x14ac:dyDescent="0.35">
      <c r="A27" s="269">
        <v>20</v>
      </c>
      <c r="B27" s="36" t="s">
        <v>143</v>
      </c>
      <c r="C27" s="4" t="s">
        <v>26</v>
      </c>
      <c r="D27" s="157">
        <v>0</v>
      </c>
      <c r="E27" s="157">
        <v>0</v>
      </c>
      <c r="F27" s="157">
        <v>0</v>
      </c>
      <c r="G27" s="157">
        <v>1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8">
        <v>1</v>
      </c>
    </row>
    <row r="28" spans="1:13" x14ac:dyDescent="0.35">
      <c r="A28" s="25">
        <v>21</v>
      </c>
      <c r="B28" s="32" t="s">
        <v>145</v>
      </c>
      <c r="C28" s="26" t="s">
        <v>25</v>
      </c>
      <c r="D28" s="31">
        <v>0</v>
      </c>
      <c r="E28" s="31">
        <v>0</v>
      </c>
      <c r="F28" s="31">
        <v>0</v>
      </c>
      <c r="G28" s="31">
        <v>2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9">
        <v>2</v>
      </c>
    </row>
    <row r="29" spans="1:13" x14ac:dyDescent="0.35">
      <c r="A29" s="5">
        <v>22</v>
      </c>
      <c r="B29" s="36" t="s">
        <v>632</v>
      </c>
      <c r="C29" s="4" t="s">
        <v>25</v>
      </c>
      <c r="D29" s="157">
        <v>0</v>
      </c>
      <c r="E29" s="157">
        <v>0</v>
      </c>
      <c r="F29" s="157">
        <v>0</v>
      </c>
      <c r="G29" s="157">
        <v>4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8">
        <v>4</v>
      </c>
    </row>
    <row r="30" spans="1:13" x14ac:dyDescent="0.35">
      <c r="A30" s="270">
        <v>23</v>
      </c>
      <c r="B30" s="271" t="s">
        <v>147</v>
      </c>
      <c r="C30" s="272" t="s">
        <v>50</v>
      </c>
      <c r="D30" s="273">
        <v>0</v>
      </c>
      <c r="E30" s="273">
        <v>0</v>
      </c>
      <c r="F30" s="273">
        <v>0</v>
      </c>
      <c r="G30" s="273">
        <v>1</v>
      </c>
      <c r="H30" s="273">
        <v>0</v>
      </c>
      <c r="I30" s="273">
        <v>0</v>
      </c>
      <c r="J30" s="273">
        <v>0</v>
      </c>
      <c r="K30" s="273">
        <v>0</v>
      </c>
      <c r="L30" s="273">
        <v>0</v>
      </c>
      <c r="M30" s="274">
        <v>1</v>
      </c>
    </row>
    <row r="31" spans="1:13" x14ac:dyDescent="0.35">
      <c r="A31" s="269">
        <v>24</v>
      </c>
      <c r="B31" s="36" t="s">
        <v>149</v>
      </c>
      <c r="C31" s="4" t="s">
        <v>50</v>
      </c>
      <c r="D31" s="157">
        <v>0</v>
      </c>
      <c r="E31" s="157">
        <v>0</v>
      </c>
      <c r="F31" s="157">
        <v>0</v>
      </c>
      <c r="G31" s="157">
        <v>1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8">
        <v>1</v>
      </c>
    </row>
    <row r="32" spans="1:13" x14ac:dyDescent="0.35">
      <c r="A32" s="25">
        <v>25</v>
      </c>
      <c r="B32" s="32" t="s">
        <v>151</v>
      </c>
      <c r="C32" s="26" t="s">
        <v>19</v>
      </c>
      <c r="D32" s="31">
        <v>0</v>
      </c>
      <c r="E32" s="31">
        <v>0</v>
      </c>
      <c r="F32" s="31">
        <v>0</v>
      </c>
      <c r="G32" s="31">
        <v>7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9">
        <v>7</v>
      </c>
    </row>
    <row r="33" spans="1:13" x14ac:dyDescent="0.35">
      <c r="A33" s="5">
        <v>26</v>
      </c>
      <c r="B33" s="36" t="s">
        <v>152</v>
      </c>
      <c r="C33" s="4" t="s">
        <v>25</v>
      </c>
      <c r="D33" s="157">
        <v>0</v>
      </c>
      <c r="E33" s="157">
        <v>0</v>
      </c>
      <c r="F33" s="157">
        <v>0</v>
      </c>
      <c r="G33" s="157">
        <v>9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8">
        <v>9</v>
      </c>
    </row>
    <row r="34" spans="1:13" x14ac:dyDescent="0.35">
      <c r="A34" s="270">
        <v>27</v>
      </c>
      <c r="B34" s="271" t="s">
        <v>159</v>
      </c>
      <c r="C34" s="272" t="s">
        <v>39</v>
      </c>
      <c r="D34" s="273">
        <v>0</v>
      </c>
      <c r="E34" s="273">
        <v>0</v>
      </c>
      <c r="F34" s="273">
        <v>0</v>
      </c>
      <c r="G34" s="273">
        <v>1</v>
      </c>
      <c r="H34" s="273">
        <v>0</v>
      </c>
      <c r="I34" s="273">
        <v>0</v>
      </c>
      <c r="J34" s="273">
        <v>0</v>
      </c>
      <c r="K34" s="273">
        <v>0</v>
      </c>
      <c r="L34" s="273">
        <v>0</v>
      </c>
      <c r="M34" s="274">
        <v>1</v>
      </c>
    </row>
    <row r="35" spans="1:13" x14ac:dyDescent="0.35">
      <c r="A35" s="269">
        <v>28</v>
      </c>
      <c r="B35" s="36" t="s">
        <v>167</v>
      </c>
      <c r="C35" s="4" t="s">
        <v>27</v>
      </c>
      <c r="D35" s="157">
        <v>0</v>
      </c>
      <c r="E35" s="157">
        <v>0</v>
      </c>
      <c r="F35" s="157">
        <v>0</v>
      </c>
      <c r="G35" s="157">
        <v>2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8">
        <v>2</v>
      </c>
    </row>
    <row r="36" spans="1:13" x14ac:dyDescent="0.35">
      <c r="A36" s="25">
        <v>29</v>
      </c>
      <c r="B36" s="32" t="s">
        <v>182</v>
      </c>
      <c r="C36" s="26" t="s">
        <v>25</v>
      </c>
      <c r="D36" s="31">
        <v>0</v>
      </c>
      <c r="E36" s="31">
        <v>0</v>
      </c>
      <c r="F36" s="31">
        <v>0</v>
      </c>
      <c r="G36" s="31">
        <v>2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9">
        <v>2</v>
      </c>
    </row>
    <row r="37" spans="1:13" x14ac:dyDescent="0.35">
      <c r="A37" s="5">
        <v>30</v>
      </c>
      <c r="B37" s="36" t="s">
        <v>183</v>
      </c>
      <c r="C37" s="4" t="s">
        <v>23</v>
      </c>
      <c r="D37" s="157">
        <v>1</v>
      </c>
      <c r="E37" s="157">
        <v>0</v>
      </c>
      <c r="F37" s="157">
        <v>0</v>
      </c>
      <c r="G37" s="157">
        <v>70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58">
        <v>71</v>
      </c>
    </row>
    <row r="38" spans="1:13" x14ac:dyDescent="0.35">
      <c r="A38" s="270">
        <v>31</v>
      </c>
      <c r="B38" s="271" t="s">
        <v>184</v>
      </c>
      <c r="C38" s="272" t="s">
        <v>23</v>
      </c>
      <c r="D38" s="273">
        <v>1</v>
      </c>
      <c r="E38" s="273">
        <v>0</v>
      </c>
      <c r="F38" s="273">
        <v>0</v>
      </c>
      <c r="G38" s="273">
        <v>80</v>
      </c>
      <c r="H38" s="273">
        <v>0</v>
      </c>
      <c r="I38" s="273">
        <v>0</v>
      </c>
      <c r="J38" s="273">
        <v>0</v>
      </c>
      <c r="K38" s="273">
        <v>0</v>
      </c>
      <c r="L38" s="273">
        <v>0</v>
      </c>
      <c r="M38" s="274">
        <v>81</v>
      </c>
    </row>
    <row r="39" spans="1:13" x14ac:dyDescent="0.35">
      <c r="A39" s="269">
        <v>32</v>
      </c>
      <c r="B39" s="36" t="s">
        <v>185</v>
      </c>
      <c r="C39" s="4" t="s">
        <v>23</v>
      </c>
      <c r="D39" s="157">
        <v>5</v>
      </c>
      <c r="E39" s="157">
        <v>0</v>
      </c>
      <c r="F39" s="157">
        <v>0</v>
      </c>
      <c r="G39" s="157">
        <v>121</v>
      </c>
      <c r="H39" s="157">
        <v>0</v>
      </c>
      <c r="I39" s="157">
        <v>0</v>
      </c>
      <c r="J39" s="157">
        <v>0</v>
      </c>
      <c r="K39" s="157">
        <v>0</v>
      </c>
      <c r="L39" s="157">
        <v>0</v>
      </c>
      <c r="M39" s="158">
        <v>126</v>
      </c>
    </row>
    <row r="40" spans="1:13" x14ac:dyDescent="0.35">
      <c r="A40" s="25">
        <v>33</v>
      </c>
      <c r="B40" s="32" t="s">
        <v>186</v>
      </c>
      <c r="C40" s="26" t="s">
        <v>23</v>
      </c>
      <c r="D40" s="31">
        <v>1</v>
      </c>
      <c r="E40" s="31">
        <v>0</v>
      </c>
      <c r="F40" s="31">
        <v>0</v>
      </c>
      <c r="G40" s="31">
        <v>109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9">
        <v>110</v>
      </c>
    </row>
    <row r="41" spans="1:13" x14ac:dyDescent="0.35">
      <c r="A41" s="5">
        <v>34</v>
      </c>
      <c r="B41" s="36" t="s">
        <v>187</v>
      </c>
      <c r="C41" s="4" t="s">
        <v>23</v>
      </c>
      <c r="D41" s="157">
        <v>0</v>
      </c>
      <c r="E41" s="157">
        <v>0</v>
      </c>
      <c r="F41" s="157">
        <v>0</v>
      </c>
      <c r="G41" s="157">
        <v>27</v>
      </c>
      <c r="H41" s="157">
        <v>0</v>
      </c>
      <c r="I41" s="157">
        <v>0</v>
      </c>
      <c r="J41" s="157">
        <v>0</v>
      </c>
      <c r="K41" s="157">
        <v>0</v>
      </c>
      <c r="L41" s="157">
        <v>0</v>
      </c>
      <c r="M41" s="158">
        <v>27</v>
      </c>
    </row>
    <row r="42" spans="1:13" x14ac:dyDescent="0.35">
      <c r="A42" s="270">
        <v>35</v>
      </c>
      <c r="B42" s="271" t="s">
        <v>24</v>
      </c>
      <c r="C42" s="272" t="s">
        <v>24</v>
      </c>
      <c r="D42" s="273">
        <v>0</v>
      </c>
      <c r="E42" s="273">
        <v>0</v>
      </c>
      <c r="F42" s="273">
        <v>0</v>
      </c>
      <c r="G42" s="273">
        <v>1</v>
      </c>
      <c r="H42" s="273">
        <v>0</v>
      </c>
      <c r="I42" s="273">
        <v>0</v>
      </c>
      <c r="J42" s="273">
        <v>0</v>
      </c>
      <c r="K42" s="273">
        <v>0</v>
      </c>
      <c r="L42" s="273">
        <v>0</v>
      </c>
      <c r="M42" s="274">
        <v>1</v>
      </c>
    </row>
    <row r="43" spans="1:13" x14ac:dyDescent="0.35">
      <c r="A43" s="269">
        <v>36</v>
      </c>
      <c r="B43" s="36" t="s">
        <v>630</v>
      </c>
      <c r="C43" s="4" t="s">
        <v>40</v>
      </c>
      <c r="D43" s="157">
        <v>0</v>
      </c>
      <c r="E43" s="157">
        <v>0</v>
      </c>
      <c r="F43" s="157">
        <v>0</v>
      </c>
      <c r="G43" s="157">
        <v>2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8">
        <v>2</v>
      </c>
    </row>
    <row r="44" spans="1:13" x14ac:dyDescent="0.35">
      <c r="A44" s="25">
        <v>37</v>
      </c>
      <c r="B44" s="32" t="s">
        <v>190</v>
      </c>
      <c r="C44" s="26" t="s">
        <v>27</v>
      </c>
      <c r="D44" s="31">
        <v>0</v>
      </c>
      <c r="E44" s="31">
        <v>0</v>
      </c>
      <c r="F44" s="31">
        <v>0</v>
      </c>
      <c r="G44" s="31">
        <v>4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9">
        <v>4</v>
      </c>
    </row>
    <row r="45" spans="1:13" x14ac:dyDescent="0.35">
      <c r="A45" s="5">
        <v>38</v>
      </c>
      <c r="B45" s="36" t="s">
        <v>224</v>
      </c>
      <c r="C45" s="4" t="s">
        <v>26</v>
      </c>
      <c r="D45" s="157">
        <v>0</v>
      </c>
      <c r="E45" s="157">
        <v>0</v>
      </c>
      <c r="F45" s="157">
        <v>0</v>
      </c>
      <c r="G45" s="157">
        <v>1</v>
      </c>
      <c r="H45" s="157">
        <v>0</v>
      </c>
      <c r="I45" s="157">
        <v>0</v>
      </c>
      <c r="J45" s="157">
        <v>0</v>
      </c>
      <c r="K45" s="157">
        <v>0</v>
      </c>
      <c r="L45" s="157">
        <v>0</v>
      </c>
      <c r="M45" s="158">
        <v>1</v>
      </c>
    </row>
    <row r="46" spans="1:13" x14ac:dyDescent="0.35">
      <c r="A46" s="270">
        <v>39</v>
      </c>
      <c r="B46" s="271" t="s">
        <v>226</v>
      </c>
      <c r="C46" s="272" t="s">
        <v>46</v>
      </c>
      <c r="D46" s="273">
        <v>0</v>
      </c>
      <c r="E46" s="273">
        <v>0</v>
      </c>
      <c r="F46" s="273">
        <v>0</v>
      </c>
      <c r="G46" s="273">
        <v>1</v>
      </c>
      <c r="H46" s="273">
        <v>0</v>
      </c>
      <c r="I46" s="273">
        <v>0</v>
      </c>
      <c r="J46" s="273">
        <v>0</v>
      </c>
      <c r="K46" s="273">
        <v>0</v>
      </c>
      <c r="L46" s="273">
        <v>0</v>
      </c>
      <c r="M46" s="274">
        <v>1</v>
      </c>
    </row>
    <row r="47" spans="1:13" x14ac:dyDescent="0.35">
      <c r="A47" s="269">
        <v>40</v>
      </c>
      <c r="B47" s="36" t="s">
        <v>233</v>
      </c>
      <c r="C47" s="4" t="s">
        <v>30</v>
      </c>
      <c r="D47" s="157">
        <v>0</v>
      </c>
      <c r="E47" s="157">
        <v>0</v>
      </c>
      <c r="F47" s="157">
        <v>0</v>
      </c>
      <c r="G47" s="157">
        <v>1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8">
        <v>1</v>
      </c>
    </row>
    <row r="48" spans="1:13" x14ac:dyDescent="0.35">
      <c r="A48" s="25">
        <v>41</v>
      </c>
      <c r="B48" s="32" t="s">
        <v>237</v>
      </c>
      <c r="C48" s="26" t="s">
        <v>26</v>
      </c>
      <c r="D48" s="31">
        <v>0</v>
      </c>
      <c r="E48" s="31">
        <v>0</v>
      </c>
      <c r="F48" s="31">
        <v>0</v>
      </c>
      <c r="G48" s="31">
        <v>1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9">
        <v>1</v>
      </c>
    </row>
    <row r="49" spans="1:13" x14ac:dyDescent="0.35">
      <c r="A49" s="5">
        <v>42</v>
      </c>
      <c r="B49" s="36" t="s">
        <v>512</v>
      </c>
      <c r="C49" s="4" t="s">
        <v>50</v>
      </c>
      <c r="D49" s="157">
        <v>0</v>
      </c>
      <c r="E49" s="157">
        <v>0</v>
      </c>
      <c r="F49" s="157">
        <v>0</v>
      </c>
      <c r="G49" s="157">
        <v>3</v>
      </c>
      <c r="H49" s="157">
        <v>0</v>
      </c>
      <c r="I49" s="157">
        <v>0</v>
      </c>
      <c r="J49" s="157">
        <v>0</v>
      </c>
      <c r="K49" s="157">
        <v>0</v>
      </c>
      <c r="L49" s="157">
        <v>0</v>
      </c>
      <c r="M49" s="158">
        <v>3</v>
      </c>
    </row>
    <row r="50" spans="1:13" x14ac:dyDescent="0.35">
      <c r="A50" s="270">
        <v>43</v>
      </c>
      <c r="B50" s="271" t="s">
        <v>257</v>
      </c>
      <c r="C50" s="272" t="s">
        <v>20</v>
      </c>
      <c r="D50" s="273">
        <v>0</v>
      </c>
      <c r="E50" s="273">
        <v>0</v>
      </c>
      <c r="F50" s="273">
        <v>0</v>
      </c>
      <c r="G50" s="273">
        <v>1</v>
      </c>
      <c r="H50" s="273">
        <v>0</v>
      </c>
      <c r="I50" s="273">
        <v>0</v>
      </c>
      <c r="J50" s="273">
        <v>0</v>
      </c>
      <c r="K50" s="273">
        <v>0</v>
      </c>
      <c r="L50" s="273">
        <v>0</v>
      </c>
      <c r="M50" s="274">
        <v>1</v>
      </c>
    </row>
    <row r="51" spans="1:13" x14ac:dyDescent="0.35">
      <c r="A51" s="269">
        <v>44</v>
      </c>
      <c r="B51" s="36" t="s">
        <v>607</v>
      </c>
      <c r="C51" s="4" t="s">
        <v>48</v>
      </c>
      <c r="D51" s="157">
        <v>0</v>
      </c>
      <c r="E51" s="157">
        <v>0</v>
      </c>
      <c r="F51" s="157">
        <v>0</v>
      </c>
      <c r="G51" s="157">
        <v>1</v>
      </c>
      <c r="H51" s="157">
        <v>0</v>
      </c>
      <c r="I51" s="157">
        <v>0</v>
      </c>
      <c r="J51" s="157">
        <v>0</v>
      </c>
      <c r="K51" s="157">
        <v>0</v>
      </c>
      <c r="L51" s="157">
        <v>0</v>
      </c>
      <c r="M51" s="158">
        <v>1</v>
      </c>
    </row>
    <row r="52" spans="1:13" x14ac:dyDescent="0.35">
      <c r="A52" s="25">
        <v>45</v>
      </c>
      <c r="B52" s="32" t="s">
        <v>264</v>
      </c>
      <c r="C52" s="26" t="s">
        <v>38</v>
      </c>
      <c r="D52" s="31">
        <v>0</v>
      </c>
      <c r="E52" s="31">
        <v>0</v>
      </c>
      <c r="F52" s="31">
        <v>0</v>
      </c>
      <c r="G52" s="31">
        <v>1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9">
        <v>1</v>
      </c>
    </row>
    <row r="53" spans="1:13" x14ac:dyDescent="0.35">
      <c r="A53" s="5">
        <v>46</v>
      </c>
      <c r="B53" s="36" t="s">
        <v>627</v>
      </c>
      <c r="C53" s="4" t="s">
        <v>27</v>
      </c>
      <c r="D53" s="157">
        <v>0</v>
      </c>
      <c r="E53" s="157">
        <v>0</v>
      </c>
      <c r="F53" s="157">
        <v>0</v>
      </c>
      <c r="G53" s="157">
        <v>2</v>
      </c>
      <c r="H53" s="157">
        <v>0</v>
      </c>
      <c r="I53" s="157">
        <v>0</v>
      </c>
      <c r="J53" s="157">
        <v>0</v>
      </c>
      <c r="K53" s="157">
        <v>0</v>
      </c>
      <c r="L53" s="157">
        <v>0</v>
      </c>
      <c r="M53" s="158">
        <v>2</v>
      </c>
    </row>
    <row r="54" spans="1:13" x14ac:dyDescent="0.35">
      <c r="A54" s="270">
        <v>47</v>
      </c>
      <c r="B54" s="271" t="s">
        <v>626</v>
      </c>
      <c r="C54" s="272" t="s">
        <v>26</v>
      </c>
      <c r="D54" s="273">
        <v>0</v>
      </c>
      <c r="E54" s="273">
        <v>0</v>
      </c>
      <c r="F54" s="273">
        <v>0</v>
      </c>
      <c r="G54" s="273">
        <v>1</v>
      </c>
      <c r="H54" s="273">
        <v>0</v>
      </c>
      <c r="I54" s="273">
        <v>0</v>
      </c>
      <c r="J54" s="273">
        <v>0</v>
      </c>
      <c r="K54" s="273">
        <v>0</v>
      </c>
      <c r="L54" s="273">
        <v>0</v>
      </c>
      <c r="M54" s="274">
        <v>1</v>
      </c>
    </row>
    <row r="55" spans="1:13" x14ac:dyDescent="0.35">
      <c r="A55" s="269">
        <v>48</v>
      </c>
      <c r="B55" s="36" t="s">
        <v>277</v>
      </c>
      <c r="C55" s="4" t="s">
        <v>44</v>
      </c>
      <c r="D55" s="157">
        <v>0</v>
      </c>
      <c r="E55" s="157">
        <v>0</v>
      </c>
      <c r="F55" s="157">
        <v>0</v>
      </c>
      <c r="G55" s="157">
        <v>7</v>
      </c>
      <c r="H55" s="157">
        <v>0</v>
      </c>
      <c r="I55" s="157">
        <v>0</v>
      </c>
      <c r="J55" s="157">
        <v>0</v>
      </c>
      <c r="K55" s="157">
        <v>0</v>
      </c>
      <c r="L55" s="157">
        <v>0</v>
      </c>
      <c r="M55" s="158">
        <v>7</v>
      </c>
    </row>
    <row r="56" spans="1:13" x14ac:dyDescent="0.35">
      <c r="A56" s="25">
        <v>49</v>
      </c>
      <c r="B56" s="32" t="s">
        <v>625</v>
      </c>
      <c r="C56" s="26" t="s">
        <v>27</v>
      </c>
      <c r="D56" s="31">
        <v>0</v>
      </c>
      <c r="E56" s="31">
        <v>0</v>
      </c>
      <c r="F56" s="31">
        <v>0</v>
      </c>
      <c r="G56" s="31">
        <v>17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9">
        <v>17</v>
      </c>
    </row>
    <row r="57" spans="1:13" x14ac:dyDescent="0.35">
      <c r="A57" s="5">
        <v>50</v>
      </c>
      <c r="B57" s="36" t="s">
        <v>288</v>
      </c>
      <c r="C57" s="4" t="s">
        <v>47</v>
      </c>
      <c r="D57" s="157">
        <v>0</v>
      </c>
      <c r="E57" s="157">
        <v>0</v>
      </c>
      <c r="F57" s="157">
        <v>0</v>
      </c>
      <c r="G57" s="157">
        <v>5</v>
      </c>
      <c r="H57" s="157">
        <v>0</v>
      </c>
      <c r="I57" s="157">
        <v>0</v>
      </c>
      <c r="J57" s="157">
        <v>0</v>
      </c>
      <c r="K57" s="157">
        <v>0</v>
      </c>
      <c r="L57" s="157">
        <v>0</v>
      </c>
      <c r="M57" s="158">
        <v>5</v>
      </c>
    </row>
    <row r="58" spans="1:13" x14ac:dyDescent="0.35">
      <c r="A58" s="270">
        <v>51</v>
      </c>
      <c r="B58" s="271" t="s">
        <v>293</v>
      </c>
      <c r="C58" s="272" t="s">
        <v>41</v>
      </c>
      <c r="D58" s="273">
        <v>0</v>
      </c>
      <c r="E58" s="273">
        <v>0</v>
      </c>
      <c r="F58" s="273">
        <v>0</v>
      </c>
      <c r="G58" s="273">
        <v>1</v>
      </c>
      <c r="H58" s="273">
        <v>0</v>
      </c>
      <c r="I58" s="273">
        <v>0</v>
      </c>
      <c r="J58" s="273">
        <v>0</v>
      </c>
      <c r="K58" s="273">
        <v>0</v>
      </c>
      <c r="L58" s="273">
        <v>0</v>
      </c>
      <c r="M58" s="274">
        <v>1</v>
      </c>
    </row>
    <row r="59" spans="1:13" x14ac:dyDescent="0.35">
      <c r="A59" s="269">
        <v>52</v>
      </c>
      <c r="B59" s="36" t="s">
        <v>297</v>
      </c>
      <c r="C59" s="4" t="s">
        <v>38</v>
      </c>
      <c r="D59" s="157">
        <v>0</v>
      </c>
      <c r="E59" s="157">
        <v>0</v>
      </c>
      <c r="F59" s="157">
        <v>0</v>
      </c>
      <c r="G59" s="157">
        <v>1</v>
      </c>
      <c r="H59" s="157">
        <v>0</v>
      </c>
      <c r="I59" s="157">
        <v>0</v>
      </c>
      <c r="J59" s="157">
        <v>0</v>
      </c>
      <c r="K59" s="157">
        <v>0</v>
      </c>
      <c r="L59" s="157">
        <v>0</v>
      </c>
      <c r="M59" s="158">
        <v>1</v>
      </c>
    </row>
    <row r="60" spans="1:13" x14ac:dyDescent="0.35">
      <c r="A60" s="25">
        <v>53</v>
      </c>
      <c r="B60" s="32" t="s">
        <v>299</v>
      </c>
      <c r="C60" s="26" t="s">
        <v>50</v>
      </c>
      <c r="D60" s="31">
        <v>0</v>
      </c>
      <c r="E60" s="31">
        <v>0</v>
      </c>
      <c r="F60" s="31">
        <v>0</v>
      </c>
      <c r="G60" s="31">
        <v>14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9">
        <v>14</v>
      </c>
    </row>
    <row r="61" spans="1:13" x14ac:dyDescent="0.35">
      <c r="A61" s="5">
        <v>54</v>
      </c>
      <c r="B61" s="36" t="s">
        <v>624</v>
      </c>
      <c r="C61" s="4" t="s">
        <v>27</v>
      </c>
      <c r="D61" s="157">
        <v>0</v>
      </c>
      <c r="E61" s="157">
        <v>0</v>
      </c>
      <c r="F61" s="157">
        <v>0</v>
      </c>
      <c r="G61" s="157">
        <v>1</v>
      </c>
      <c r="H61" s="157">
        <v>0</v>
      </c>
      <c r="I61" s="157">
        <v>0</v>
      </c>
      <c r="J61" s="157">
        <v>0</v>
      </c>
      <c r="K61" s="157">
        <v>0</v>
      </c>
      <c r="L61" s="157">
        <v>0</v>
      </c>
      <c r="M61" s="158">
        <v>1</v>
      </c>
    </row>
    <row r="62" spans="1:13" x14ac:dyDescent="0.35">
      <c r="A62" s="270">
        <v>55</v>
      </c>
      <c r="B62" s="271" t="s">
        <v>339</v>
      </c>
      <c r="C62" s="272" t="s">
        <v>48</v>
      </c>
      <c r="D62" s="273">
        <v>0</v>
      </c>
      <c r="E62" s="273">
        <v>0</v>
      </c>
      <c r="F62" s="273">
        <v>0</v>
      </c>
      <c r="G62" s="273">
        <v>1</v>
      </c>
      <c r="H62" s="273">
        <v>0</v>
      </c>
      <c r="I62" s="273">
        <v>0</v>
      </c>
      <c r="J62" s="273">
        <v>0</v>
      </c>
      <c r="K62" s="273">
        <v>0</v>
      </c>
      <c r="L62" s="273">
        <v>0</v>
      </c>
      <c r="M62" s="274">
        <v>1</v>
      </c>
    </row>
    <row r="63" spans="1:13" x14ac:dyDescent="0.35">
      <c r="A63" s="269">
        <v>56</v>
      </c>
      <c r="B63" s="36" t="s">
        <v>346</v>
      </c>
      <c r="C63" s="4" t="s">
        <v>49</v>
      </c>
      <c r="D63" s="157">
        <v>0</v>
      </c>
      <c r="E63" s="157">
        <v>0</v>
      </c>
      <c r="F63" s="157">
        <v>0</v>
      </c>
      <c r="G63" s="157">
        <v>8</v>
      </c>
      <c r="H63" s="157">
        <v>0</v>
      </c>
      <c r="I63" s="157">
        <v>0</v>
      </c>
      <c r="J63" s="157">
        <v>0</v>
      </c>
      <c r="K63" s="157">
        <v>0</v>
      </c>
      <c r="L63" s="157">
        <v>0</v>
      </c>
      <c r="M63" s="158">
        <v>8</v>
      </c>
    </row>
    <row r="64" spans="1:13" x14ac:dyDescent="0.35">
      <c r="A64" s="25">
        <v>57</v>
      </c>
      <c r="B64" s="32" t="s">
        <v>367</v>
      </c>
      <c r="C64" s="26" t="s">
        <v>42</v>
      </c>
      <c r="D64" s="31">
        <v>0</v>
      </c>
      <c r="E64" s="31">
        <v>0</v>
      </c>
      <c r="F64" s="31">
        <v>0</v>
      </c>
      <c r="G64" s="31">
        <v>3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9">
        <v>3</v>
      </c>
    </row>
    <row r="65" spans="1:13" x14ac:dyDescent="0.35">
      <c r="A65" s="5">
        <v>58</v>
      </c>
      <c r="B65" s="36" t="s">
        <v>610</v>
      </c>
      <c r="C65" s="4" t="s">
        <v>50</v>
      </c>
      <c r="D65" s="157">
        <v>0</v>
      </c>
      <c r="E65" s="157">
        <v>0</v>
      </c>
      <c r="F65" s="157">
        <v>0</v>
      </c>
      <c r="G65" s="157">
        <v>1</v>
      </c>
      <c r="H65" s="157">
        <v>0</v>
      </c>
      <c r="I65" s="157">
        <v>0</v>
      </c>
      <c r="J65" s="157">
        <v>0</v>
      </c>
      <c r="K65" s="157">
        <v>0</v>
      </c>
      <c r="L65" s="157">
        <v>0</v>
      </c>
      <c r="M65" s="158">
        <v>1</v>
      </c>
    </row>
    <row r="66" spans="1:13" x14ac:dyDescent="0.35">
      <c r="A66" s="270">
        <v>59</v>
      </c>
      <c r="B66" s="271" t="s">
        <v>380</v>
      </c>
      <c r="C66" s="272" t="s">
        <v>28</v>
      </c>
      <c r="D66" s="273">
        <v>0</v>
      </c>
      <c r="E66" s="273">
        <v>0</v>
      </c>
      <c r="F66" s="273">
        <v>0</v>
      </c>
      <c r="G66" s="273">
        <v>5</v>
      </c>
      <c r="H66" s="273">
        <v>0</v>
      </c>
      <c r="I66" s="273">
        <v>0</v>
      </c>
      <c r="J66" s="273">
        <v>0</v>
      </c>
      <c r="K66" s="273">
        <v>0</v>
      </c>
      <c r="L66" s="273">
        <v>0</v>
      </c>
      <c r="M66" s="274">
        <v>5</v>
      </c>
    </row>
    <row r="67" spans="1:13" x14ac:dyDescent="0.35">
      <c r="A67" s="269">
        <v>60</v>
      </c>
      <c r="B67" s="36" t="s">
        <v>621</v>
      </c>
      <c r="C67" s="4" t="s">
        <v>27</v>
      </c>
      <c r="D67" s="157">
        <v>0</v>
      </c>
      <c r="E67" s="157">
        <v>0</v>
      </c>
      <c r="F67" s="157">
        <v>0</v>
      </c>
      <c r="G67" s="157">
        <v>2</v>
      </c>
      <c r="H67" s="157">
        <v>0</v>
      </c>
      <c r="I67" s="157">
        <v>0</v>
      </c>
      <c r="J67" s="157">
        <v>0</v>
      </c>
      <c r="K67" s="157">
        <v>0</v>
      </c>
      <c r="L67" s="157">
        <v>0</v>
      </c>
      <c r="M67" s="158">
        <v>2</v>
      </c>
    </row>
    <row r="68" spans="1:13" x14ac:dyDescent="0.35">
      <c r="A68" s="25">
        <v>61</v>
      </c>
      <c r="B68" s="32" t="s">
        <v>390</v>
      </c>
      <c r="C68" s="26" t="s">
        <v>25</v>
      </c>
      <c r="D68" s="31">
        <v>0</v>
      </c>
      <c r="E68" s="31">
        <v>0</v>
      </c>
      <c r="F68" s="31">
        <v>0</v>
      </c>
      <c r="G68" s="31">
        <v>1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9">
        <v>1</v>
      </c>
    </row>
    <row r="69" spans="1:13" x14ac:dyDescent="0.35">
      <c r="A69" s="5">
        <v>62</v>
      </c>
      <c r="B69" s="36" t="s">
        <v>401</v>
      </c>
      <c r="C69" s="4" t="s">
        <v>31</v>
      </c>
      <c r="D69" s="157">
        <v>0</v>
      </c>
      <c r="E69" s="157">
        <v>0</v>
      </c>
      <c r="F69" s="157">
        <v>0</v>
      </c>
      <c r="G69" s="157">
        <v>5</v>
      </c>
      <c r="H69" s="157">
        <v>0</v>
      </c>
      <c r="I69" s="157">
        <v>0</v>
      </c>
      <c r="J69" s="157">
        <v>0</v>
      </c>
      <c r="K69" s="157">
        <v>0</v>
      </c>
      <c r="L69" s="157">
        <v>0</v>
      </c>
      <c r="M69" s="158">
        <v>5</v>
      </c>
    </row>
    <row r="70" spans="1:13" x14ac:dyDescent="0.35">
      <c r="A70" s="270">
        <v>63</v>
      </c>
      <c r="B70" s="271" t="s">
        <v>402</v>
      </c>
      <c r="C70" s="272" t="s">
        <v>28</v>
      </c>
      <c r="D70" s="273">
        <v>0</v>
      </c>
      <c r="E70" s="273">
        <v>0</v>
      </c>
      <c r="F70" s="273">
        <v>0</v>
      </c>
      <c r="G70" s="273">
        <v>10</v>
      </c>
      <c r="H70" s="273">
        <v>0</v>
      </c>
      <c r="I70" s="273">
        <v>0</v>
      </c>
      <c r="J70" s="273">
        <v>0</v>
      </c>
      <c r="K70" s="273">
        <v>0</v>
      </c>
      <c r="L70" s="273">
        <v>0</v>
      </c>
      <c r="M70" s="274">
        <v>10</v>
      </c>
    </row>
    <row r="71" spans="1:13" x14ac:dyDescent="0.35">
      <c r="A71" s="269">
        <v>64</v>
      </c>
      <c r="B71" s="36" t="s">
        <v>403</v>
      </c>
      <c r="C71" s="4" t="s">
        <v>50</v>
      </c>
      <c r="D71" s="157">
        <v>0</v>
      </c>
      <c r="E71" s="157">
        <v>0</v>
      </c>
      <c r="F71" s="157">
        <v>0</v>
      </c>
      <c r="G71" s="157">
        <v>1</v>
      </c>
      <c r="H71" s="157">
        <v>0</v>
      </c>
      <c r="I71" s="157">
        <v>0</v>
      </c>
      <c r="J71" s="157">
        <v>0</v>
      </c>
      <c r="K71" s="157">
        <v>0</v>
      </c>
      <c r="L71" s="157">
        <v>0</v>
      </c>
      <c r="M71" s="158">
        <v>1</v>
      </c>
    </row>
    <row r="72" spans="1:13" x14ac:dyDescent="0.35">
      <c r="A72" s="25">
        <v>65</v>
      </c>
      <c r="B72" s="32" t="s">
        <v>408</v>
      </c>
      <c r="C72" s="26" t="s">
        <v>28</v>
      </c>
      <c r="D72" s="31">
        <v>0</v>
      </c>
      <c r="E72" s="31">
        <v>0</v>
      </c>
      <c r="F72" s="31">
        <v>0</v>
      </c>
      <c r="G72" s="31">
        <v>2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9">
        <v>2</v>
      </c>
    </row>
    <row r="73" spans="1:13" x14ac:dyDescent="0.35">
      <c r="A73" s="5">
        <v>66</v>
      </c>
      <c r="B73" s="36" t="s">
        <v>620</v>
      </c>
      <c r="C73" s="4" t="s">
        <v>26</v>
      </c>
      <c r="D73" s="157">
        <v>0</v>
      </c>
      <c r="E73" s="157">
        <v>0</v>
      </c>
      <c r="F73" s="157">
        <v>0</v>
      </c>
      <c r="G73" s="157">
        <v>40</v>
      </c>
      <c r="H73" s="157">
        <v>0</v>
      </c>
      <c r="I73" s="157">
        <v>0</v>
      </c>
      <c r="J73" s="157">
        <v>0</v>
      </c>
      <c r="K73" s="157">
        <v>0</v>
      </c>
      <c r="L73" s="157">
        <v>0</v>
      </c>
      <c r="M73" s="158">
        <v>40</v>
      </c>
    </row>
    <row r="74" spans="1:13" x14ac:dyDescent="0.35">
      <c r="A74" s="270">
        <v>67</v>
      </c>
      <c r="B74" s="271" t="s">
        <v>619</v>
      </c>
      <c r="C74" s="272" t="s">
        <v>20</v>
      </c>
      <c r="D74" s="273">
        <v>0</v>
      </c>
      <c r="E74" s="273">
        <v>0</v>
      </c>
      <c r="F74" s="273">
        <v>0</v>
      </c>
      <c r="G74" s="273">
        <v>1</v>
      </c>
      <c r="H74" s="273">
        <v>0</v>
      </c>
      <c r="I74" s="273">
        <v>0</v>
      </c>
      <c r="J74" s="273">
        <v>0</v>
      </c>
      <c r="K74" s="273">
        <v>0</v>
      </c>
      <c r="L74" s="273">
        <v>0</v>
      </c>
      <c r="M74" s="274">
        <v>1</v>
      </c>
    </row>
    <row r="75" spans="1:13" x14ac:dyDescent="0.35">
      <c r="A75" s="269">
        <v>68</v>
      </c>
      <c r="B75" s="36" t="s">
        <v>419</v>
      </c>
      <c r="C75" s="4" t="s">
        <v>27</v>
      </c>
      <c r="D75" s="157">
        <v>0</v>
      </c>
      <c r="E75" s="157">
        <v>0</v>
      </c>
      <c r="F75" s="157">
        <v>0</v>
      </c>
      <c r="G75" s="157">
        <v>2</v>
      </c>
      <c r="H75" s="157">
        <v>0</v>
      </c>
      <c r="I75" s="157">
        <v>0</v>
      </c>
      <c r="J75" s="157">
        <v>0</v>
      </c>
      <c r="K75" s="157">
        <v>0</v>
      </c>
      <c r="L75" s="157">
        <v>0</v>
      </c>
      <c r="M75" s="158">
        <v>2</v>
      </c>
    </row>
    <row r="76" spans="1:13" x14ac:dyDescent="0.35">
      <c r="A76" s="25">
        <v>69</v>
      </c>
      <c r="B76" s="32" t="s">
        <v>617</v>
      </c>
      <c r="C76" s="26" t="s">
        <v>41</v>
      </c>
      <c r="D76" s="31">
        <v>0</v>
      </c>
      <c r="E76" s="31">
        <v>0</v>
      </c>
      <c r="F76" s="31">
        <v>0</v>
      </c>
      <c r="G76" s="31">
        <v>1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9">
        <v>1</v>
      </c>
    </row>
    <row r="77" spans="1:13" x14ac:dyDescent="0.35">
      <c r="A77" s="5">
        <v>70</v>
      </c>
      <c r="B77" s="36" t="s">
        <v>435</v>
      </c>
      <c r="C77" s="4" t="s">
        <v>26</v>
      </c>
      <c r="D77" s="157">
        <v>0</v>
      </c>
      <c r="E77" s="157">
        <v>0</v>
      </c>
      <c r="F77" s="157">
        <v>0</v>
      </c>
      <c r="G77" s="157">
        <v>1</v>
      </c>
      <c r="H77" s="157">
        <v>0</v>
      </c>
      <c r="I77" s="157">
        <v>0</v>
      </c>
      <c r="J77" s="157">
        <v>0</v>
      </c>
      <c r="K77" s="157">
        <v>0</v>
      </c>
      <c r="L77" s="157">
        <v>0</v>
      </c>
      <c r="M77" s="158">
        <v>1</v>
      </c>
    </row>
    <row r="78" spans="1:13" x14ac:dyDescent="0.35">
      <c r="A78" s="270">
        <v>71</v>
      </c>
      <c r="B78" s="271" t="s">
        <v>616</v>
      </c>
      <c r="C78" s="272" t="s">
        <v>25</v>
      </c>
      <c r="D78" s="273">
        <v>0</v>
      </c>
      <c r="E78" s="273">
        <v>0</v>
      </c>
      <c r="F78" s="273">
        <v>0</v>
      </c>
      <c r="G78" s="273">
        <v>5</v>
      </c>
      <c r="H78" s="273">
        <v>0</v>
      </c>
      <c r="I78" s="273">
        <v>0</v>
      </c>
      <c r="J78" s="273">
        <v>0</v>
      </c>
      <c r="K78" s="273">
        <v>0</v>
      </c>
      <c r="L78" s="273">
        <v>0</v>
      </c>
      <c r="M78" s="274">
        <v>5</v>
      </c>
    </row>
    <row r="79" spans="1:13" x14ac:dyDescent="0.35">
      <c r="A79" s="269">
        <v>72</v>
      </c>
      <c r="B79" s="36" t="s">
        <v>440</v>
      </c>
      <c r="C79" s="4" t="s">
        <v>26</v>
      </c>
      <c r="D79" s="157">
        <v>0</v>
      </c>
      <c r="E79" s="157">
        <v>0</v>
      </c>
      <c r="F79" s="157">
        <v>0</v>
      </c>
      <c r="G79" s="157">
        <v>1</v>
      </c>
      <c r="H79" s="157">
        <v>0</v>
      </c>
      <c r="I79" s="157">
        <v>0</v>
      </c>
      <c r="J79" s="157">
        <v>0</v>
      </c>
      <c r="K79" s="157">
        <v>0</v>
      </c>
      <c r="L79" s="157">
        <v>0</v>
      </c>
      <c r="M79" s="158">
        <v>1</v>
      </c>
    </row>
    <row r="80" spans="1:13" x14ac:dyDescent="0.35">
      <c r="A80" s="25">
        <v>73</v>
      </c>
      <c r="B80" s="32" t="s">
        <v>445</v>
      </c>
      <c r="C80" s="26" t="s">
        <v>38</v>
      </c>
      <c r="D80" s="31">
        <v>0</v>
      </c>
      <c r="E80" s="31">
        <v>0</v>
      </c>
      <c r="F80" s="31">
        <v>0</v>
      </c>
      <c r="G80" s="31">
        <v>1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9">
        <v>1</v>
      </c>
    </row>
    <row r="81" spans="1:13" x14ac:dyDescent="0.35">
      <c r="A81" s="5">
        <v>74</v>
      </c>
      <c r="B81" s="36" t="s">
        <v>451</v>
      </c>
      <c r="C81" s="4" t="s">
        <v>27</v>
      </c>
      <c r="D81" s="157">
        <v>0</v>
      </c>
      <c r="E81" s="157">
        <v>0</v>
      </c>
      <c r="F81" s="157">
        <v>0</v>
      </c>
      <c r="G81" s="157">
        <v>116</v>
      </c>
      <c r="H81" s="157">
        <v>0</v>
      </c>
      <c r="I81" s="157">
        <v>0</v>
      </c>
      <c r="J81" s="157">
        <v>0</v>
      </c>
      <c r="K81" s="157">
        <v>0</v>
      </c>
      <c r="L81" s="157">
        <v>0</v>
      </c>
      <c r="M81" s="158">
        <v>116</v>
      </c>
    </row>
    <row r="82" spans="1:13" x14ac:dyDescent="0.35">
      <c r="A82" s="270">
        <v>75</v>
      </c>
      <c r="B82" s="271" t="s">
        <v>452</v>
      </c>
      <c r="C82" s="272" t="s">
        <v>26</v>
      </c>
      <c r="D82" s="273">
        <v>0</v>
      </c>
      <c r="E82" s="273">
        <v>0</v>
      </c>
      <c r="F82" s="273">
        <v>0</v>
      </c>
      <c r="G82" s="273">
        <v>13</v>
      </c>
      <c r="H82" s="273">
        <v>0</v>
      </c>
      <c r="I82" s="273">
        <v>0</v>
      </c>
      <c r="J82" s="273">
        <v>0</v>
      </c>
      <c r="K82" s="273">
        <v>0</v>
      </c>
      <c r="L82" s="273">
        <v>0</v>
      </c>
      <c r="M82" s="274">
        <v>13</v>
      </c>
    </row>
    <row r="83" spans="1:13" x14ac:dyDescent="0.35">
      <c r="A83" s="269">
        <v>76</v>
      </c>
      <c r="B83" s="36" t="s">
        <v>454</v>
      </c>
      <c r="C83" s="4" t="s">
        <v>19</v>
      </c>
      <c r="D83" s="157">
        <v>0</v>
      </c>
      <c r="E83" s="157">
        <v>0</v>
      </c>
      <c r="F83" s="157">
        <v>0</v>
      </c>
      <c r="G83" s="157">
        <v>1</v>
      </c>
      <c r="H83" s="157">
        <v>0</v>
      </c>
      <c r="I83" s="157">
        <v>0</v>
      </c>
      <c r="J83" s="157">
        <v>0</v>
      </c>
      <c r="K83" s="157">
        <v>0</v>
      </c>
      <c r="L83" s="157">
        <v>0</v>
      </c>
      <c r="M83" s="158">
        <v>1</v>
      </c>
    </row>
    <row r="84" spans="1:13" x14ac:dyDescent="0.35">
      <c r="A84" s="25">
        <v>77</v>
      </c>
      <c r="B84" s="32" t="s">
        <v>615</v>
      </c>
      <c r="C84" s="26" t="s">
        <v>20</v>
      </c>
      <c r="D84" s="31">
        <v>0</v>
      </c>
      <c r="E84" s="31">
        <v>0</v>
      </c>
      <c r="F84" s="31">
        <v>0</v>
      </c>
      <c r="G84" s="31">
        <v>44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9">
        <v>44</v>
      </c>
    </row>
    <row r="85" spans="1:13" x14ac:dyDescent="0.35">
      <c r="A85" s="5">
        <v>78</v>
      </c>
      <c r="B85" s="36" t="s">
        <v>468</v>
      </c>
      <c r="C85" s="4" t="s">
        <v>34</v>
      </c>
      <c r="D85" s="157">
        <v>0</v>
      </c>
      <c r="E85" s="157">
        <v>0</v>
      </c>
      <c r="F85" s="157">
        <v>0</v>
      </c>
      <c r="G85" s="157">
        <v>1</v>
      </c>
      <c r="H85" s="157">
        <v>0</v>
      </c>
      <c r="I85" s="157">
        <v>0</v>
      </c>
      <c r="J85" s="157">
        <v>0</v>
      </c>
      <c r="K85" s="157">
        <v>0</v>
      </c>
      <c r="L85" s="157">
        <v>0</v>
      </c>
      <c r="M85" s="158">
        <v>1</v>
      </c>
    </row>
    <row r="86" spans="1:13" x14ac:dyDescent="0.35">
      <c r="A86" s="270">
        <v>79</v>
      </c>
      <c r="B86" s="271" t="s">
        <v>476</v>
      </c>
      <c r="C86" s="272" t="s">
        <v>24</v>
      </c>
      <c r="D86" s="273">
        <v>0</v>
      </c>
      <c r="E86" s="273">
        <v>0</v>
      </c>
      <c r="F86" s="273">
        <v>0</v>
      </c>
      <c r="G86" s="273">
        <v>3</v>
      </c>
      <c r="H86" s="273">
        <v>0</v>
      </c>
      <c r="I86" s="273">
        <v>0</v>
      </c>
      <c r="J86" s="273">
        <v>0</v>
      </c>
      <c r="K86" s="273">
        <v>0</v>
      </c>
      <c r="L86" s="273">
        <v>0</v>
      </c>
      <c r="M86" s="274">
        <v>3</v>
      </c>
    </row>
    <row r="87" spans="1:13" x14ac:dyDescent="0.35">
      <c r="A87" s="269">
        <v>80</v>
      </c>
      <c r="B87" s="36" t="s">
        <v>502</v>
      </c>
      <c r="C87" s="4" t="s">
        <v>22</v>
      </c>
      <c r="D87" s="157">
        <v>0</v>
      </c>
      <c r="E87" s="157">
        <v>0</v>
      </c>
      <c r="F87" s="157">
        <v>0</v>
      </c>
      <c r="G87" s="157">
        <v>8</v>
      </c>
      <c r="H87" s="157">
        <v>0</v>
      </c>
      <c r="I87" s="157">
        <v>0</v>
      </c>
      <c r="J87" s="157">
        <v>0</v>
      </c>
      <c r="K87" s="157">
        <v>0</v>
      </c>
      <c r="L87" s="157">
        <v>0</v>
      </c>
      <c r="M87" s="158">
        <v>8</v>
      </c>
    </row>
    <row r="88" spans="1:13" customFormat="1" x14ac:dyDescent="0.35">
      <c r="A88" s="358" t="s">
        <v>9</v>
      </c>
      <c r="B88" s="359"/>
      <c r="C88" s="360"/>
      <c r="D88" s="40">
        <v>8</v>
      </c>
      <c r="E88" s="40">
        <v>0</v>
      </c>
      <c r="F88" s="40">
        <v>0</v>
      </c>
      <c r="G88" s="40">
        <v>941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37">
        <v>949</v>
      </c>
    </row>
    <row r="90" spans="1:13" x14ac:dyDescent="0.35">
      <c r="A90" s="3" t="s">
        <v>702</v>
      </c>
    </row>
  </sheetData>
  <mergeCells count="6">
    <mergeCell ref="A88:C88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>
    <tabColor rgb="FF00B050"/>
    <pageSetUpPr fitToPage="1"/>
  </sheetPr>
  <dimension ref="A1:L101"/>
  <sheetViews>
    <sheetView showGridLines="0" zoomScale="80" zoomScaleNormal="80" workbookViewId="0">
      <pane ySplit="1" topLeftCell="A2" activePane="bottomLeft" state="frozen"/>
      <selection activeCell="F31" sqref="F31"/>
      <selection pane="bottomLeft" activeCell="U37" sqref="U37"/>
    </sheetView>
  </sheetViews>
  <sheetFormatPr defaultColWidth="9.1796875" defaultRowHeight="14.5" x14ac:dyDescent="0.35"/>
  <cols>
    <col min="1" max="1" width="6.54296875" style="3" customWidth="1"/>
    <col min="2" max="2" width="29.453125" style="3" bestFit="1" customWidth="1"/>
    <col min="3" max="3" width="10.6328125" style="3" customWidth="1"/>
    <col min="4" max="11" width="10.6328125" style="2" customWidth="1"/>
    <col min="12" max="12" width="13.81640625" style="2" customWidth="1"/>
    <col min="13" max="16384" width="9.1796875" style="1"/>
  </cols>
  <sheetData>
    <row r="1" spans="1:12" s="18" customFormat="1" ht="20.25" customHeight="1" x14ac:dyDescent="0.35">
      <c r="A1" s="19" t="s">
        <v>646</v>
      </c>
      <c r="B1" s="163"/>
      <c r="C1" s="163"/>
      <c r="D1" s="163"/>
      <c r="E1" s="163"/>
      <c r="F1" s="163"/>
      <c r="G1" s="163"/>
      <c r="H1" s="163"/>
      <c r="I1" s="163"/>
      <c r="J1" s="163"/>
      <c r="K1" s="163" t="s">
        <v>655</v>
      </c>
      <c r="L1" s="213" t="s">
        <v>804</v>
      </c>
    </row>
    <row r="2" spans="1:12" ht="6.75" customHeight="1" x14ac:dyDescent="0.35">
      <c r="A2" s="19"/>
      <c r="B2" s="28"/>
      <c r="C2" s="28"/>
      <c r="D2" s="28"/>
      <c r="E2" s="28"/>
      <c r="F2" s="28"/>
      <c r="G2" s="28"/>
      <c r="H2" s="28"/>
      <c r="I2" s="28"/>
      <c r="J2" s="28"/>
      <c r="K2" s="28"/>
      <c r="L2" s="27"/>
    </row>
    <row r="3" spans="1:12" ht="20.25" customHeight="1" x14ac:dyDescent="0.3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25" customHeight="1" x14ac:dyDescent="0.3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7" customFormat="1" ht="35.25" customHeight="1" x14ac:dyDescent="0.35">
      <c r="A5" s="14" t="s">
        <v>794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x14ac:dyDescent="0.35">
      <c r="A6" s="345" t="s">
        <v>12</v>
      </c>
      <c r="B6" s="347" t="s">
        <v>11</v>
      </c>
      <c r="C6" s="349" t="s">
        <v>10</v>
      </c>
      <c r="D6" s="349"/>
      <c r="E6" s="349"/>
      <c r="F6" s="349"/>
      <c r="G6" s="349"/>
      <c r="H6" s="349"/>
      <c r="I6" s="349"/>
      <c r="J6" s="349"/>
      <c r="K6" s="349"/>
      <c r="L6" s="350" t="s">
        <v>14</v>
      </c>
    </row>
    <row r="7" spans="1:12" x14ac:dyDescent="0.35">
      <c r="A7" s="346"/>
      <c r="B7" s="348"/>
      <c r="C7" s="38" t="s">
        <v>0</v>
      </c>
      <c r="D7" s="38" t="s">
        <v>1</v>
      </c>
      <c r="E7" s="38" t="s">
        <v>2</v>
      </c>
      <c r="F7" s="38" t="s">
        <v>3</v>
      </c>
      <c r="G7" s="38" t="s">
        <v>4</v>
      </c>
      <c r="H7" s="38" t="s">
        <v>5</v>
      </c>
      <c r="I7" s="38" t="s">
        <v>6</v>
      </c>
      <c r="J7" s="38" t="s">
        <v>7</v>
      </c>
      <c r="K7" s="38" t="s">
        <v>8</v>
      </c>
      <c r="L7" s="350"/>
    </row>
    <row r="8" spans="1:12" x14ac:dyDescent="0.35">
      <c r="A8" s="22">
        <v>1</v>
      </c>
      <c r="B8" s="23" t="s">
        <v>18</v>
      </c>
      <c r="C8" s="34">
        <v>1</v>
      </c>
      <c r="D8" s="34">
        <v>0</v>
      </c>
      <c r="E8" s="34">
        <v>0</v>
      </c>
      <c r="F8" s="34">
        <v>2724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24">
        <v>2725</v>
      </c>
    </row>
    <row r="9" spans="1:12" x14ac:dyDescent="0.35">
      <c r="A9" s="16">
        <v>2</v>
      </c>
      <c r="B9" s="20" t="s">
        <v>19</v>
      </c>
      <c r="C9" s="35">
        <v>74</v>
      </c>
      <c r="D9" s="35">
        <v>1</v>
      </c>
      <c r="E9" s="35">
        <v>2</v>
      </c>
      <c r="F9" s="35">
        <v>15085</v>
      </c>
      <c r="G9" s="35">
        <v>0</v>
      </c>
      <c r="H9" s="35">
        <v>0</v>
      </c>
      <c r="I9" s="35">
        <v>0</v>
      </c>
      <c r="J9" s="35">
        <v>1</v>
      </c>
      <c r="K9" s="35">
        <v>0</v>
      </c>
      <c r="L9" s="21">
        <v>15163</v>
      </c>
    </row>
    <row r="10" spans="1:12" x14ac:dyDescent="0.35">
      <c r="A10" s="22">
        <v>3</v>
      </c>
      <c r="B10" s="23" t="s">
        <v>20</v>
      </c>
      <c r="C10" s="34">
        <v>187</v>
      </c>
      <c r="D10" s="34">
        <v>10</v>
      </c>
      <c r="E10" s="34">
        <v>0</v>
      </c>
      <c r="F10" s="34">
        <v>51359</v>
      </c>
      <c r="G10" s="34">
        <v>1</v>
      </c>
      <c r="H10" s="34">
        <v>0</v>
      </c>
      <c r="I10" s="34">
        <v>19</v>
      </c>
      <c r="J10" s="34">
        <v>2</v>
      </c>
      <c r="K10" s="34">
        <v>0</v>
      </c>
      <c r="L10" s="24">
        <v>51578</v>
      </c>
    </row>
    <row r="11" spans="1:12" x14ac:dyDescent="0.35">
      <c r="A11" s="16">
        <v>4</v>
      </c>
      <c r="B11" s="20" t="s">
        <v>21</v>
      </c>
      <c r="C11" s="35">
        <v>1</v>
      </c>
      <c r="D11" s="35">
        <v>0</v>
      </c>
      <c r="E11" s="35">
        <v>0</v>
      </c>
      <c r="F11" s="35">
        <v>1228</v>
      </c>
      <c r="G11" s="35">
        <v>0</v>
      </c>
      <c r="H11" s="35">
        <v>0</v>
      </c>
      <c r="I11" s="35">
        <v>1</v>
      </c>
      <c r="J11" s="35">
        <v>1</v>
      </c>
      <c r="K11" s="35">
        <v>0</v>
      </c>
      <c r="L11" s="21">
        <v>1231</v>
      </c>
    </row>
    <row r="12" spans="1:12" x14ac:dyDescent="0.35">
      <c r="A12" s="22">
        <v>5</v>
      </c>
      <c r="B12" s="23" t="s">
        <v>22</v>
      </c>
      <c r="C12" s="34">
        <v>32</v>
      </c>
      <c r="D12" s="34">
        <v>10</v>
      </c>
      <c r="E12" s="34">
        <v>1</v>
      </c>
      <c r="F12" s="34">
        <v>12606</v>
      </c>
      <c r="G12" s="34">
        <v>0</v>
      </c>
      <c r="H12" s="34">
        <v>0</v>
      </c>
      <c r="I12" s="34">
        <v>4</v>
      </c>
      <c r="J12" s="34">
        <v>5</v>
      </c>
      <c r="K12" s="34">
        <v>0</v>
      </c>
      <c r="L12" s="24">
        <v>12658</v>
      </c>
    </row>
    <row r="13" spans="1:12" x14ac:dyDescent="0.35">
      <c r="A13" s="16">
        <v>6</v>
      </c>
      <c r="B13" s="20" t="s">
        <v>23</v>
      </c>
      <c r="C13" s="35">
        <v>1409</v>
      </c>
      <c r="D13" s="35">
        <v>77</v>
      </c>
      <c r="E13" s="35">
        <v>69</v>
      </c>
      <c r="F13" s="35">
        <v>194989</v>
      </c>
      <c r="G13" s="35">
        <v>160</v>
      </c>
      <c r="H13" s="35">
        <v>1914</v>
      </c>
      <c r="I13" s="35">
        <v>104</v>
      </c>
      <c r="J13" s="35">
        <v>130</v>
      </c>
      <c r="K13" s="35">
        <v>77</v>
      </c>
      <c r="L13" s="21">
        <v>198929</v>
      </c>
    </row>
    <row r="14" spans="1:12" x14ac:dyDescent="0.35">
      <c r="A14" s="22">
        <v>7</v>
      </c>
      <c r="B14" s="23" t="s">
        <v>17</v>
      </c>
      <c r="C14" s="34">
        <v>1</v>
      </c>
      <c r="D14" s="34">
        <v>0</v>
      </c>
      <c r="E14" s="34">
        <v>0</v>
      </c>
      <c r="F14" s="34">
        <v>464</v>
      </c>
      <c r="G14" s="34">
        <v>0</v>
      </c>
      <c r="H14" s="34">
        <v>0</v>
      </c>
      <c r="I14" s="34">
        <v>3</v>
      </c>
      <c r="J14" s="34">
        <v>0</v>
      </c>
      <c r="K14" s="34">
        <v>0</v>
      </c>
      <c r="L14" s="24">
        <v>468</v>
      </c>
    </row>
    <row r="15" spans="1:12" x14ac:dyDescent="0.35">
      <c r="A15" s="16">
        <v>8</v>
      </c>
      <c r="B15" s="20" t="s">
        <v>24</v>
      </c>
      <c r="C15" s="35">
        <v>11</v>
      </c>
      <c r="D15" s="35">
        <v>0</v>
      </c>
      <c r="E15" s="35">
        <v>0</v>
      </c>
      <c r="F15" s="35">
        <v>4283</v>
      </c>
      <c r="G15" s="35">
        <v>0</v>
      </c>
      <c r="H15" s="35">
        <v>0</v>
      </c>
      <c r="I15" s="35">
        <v>2</v>
      </c>
      <c r="J15" s="35">
        <v>1</v>
      </c>
      <c r="K15" s="35">
        <v>0</v>
      </c>
      <c r="L15" s="21">
        <v>4297</v>
      </c>
    </row>
    <row r="16" spans="1:12" x14ac:dyDescent="0.35">
      <c r="A16" s="22">
        <v>9</v>
      </c>
      <c r="B16" s="23" t="s">
        <v>25</v>
      </c>
      <c r="C16" s="34">
        <v>331</v>
      </c>
      <c r="D16" s="34">
        <v>37</v>
      </c>
      <c r="E16" s="34">
        <v>6</v>
      </c>
      <c r="F16" s="34">
        <v>135962</v>
      </c>
      <c r="G16" s="34">
        <v>1</v>
      </c>
      <c r="H16" s="34">
        <v>4</v>
      </c>
      <c r="I16" s="34">
        <v>34</v>
      </c>
      <c r="J16" s="34">
        <v>9</v>
      </c>
      <c r="K16" s="34">
        <v>0</v>
      </c>
      <c r="L16" s="24">
        <v>136384</v>
      </c>
    </row>
    <row r="17" spans="1:12" x14ac:dyDescent="0.35">
      <c r="A17" s="16">
        <v>10</v>
      </c>
      <c r="B17" s="20" t="s">
        <v>26</v>
      </c>
      <c r="C17" s="35">
        <v>143</v>
      </c>
      <c r="D17" s="35">
        <v>14</v>
      </c>
      <c r="E17" s="35">
        <v>3</v>
      </c>
      <c r="F17" s="35">
        <v>57067</v>
      </c>
      <c r="G17" s="35">
        <v>0</v>
      </c>
      <c r="H17" s="35">
        <v>0</v>
      </c>
      <c r="I17" s="35">
        <v>26</v>
      </c>
      <c r="J17" s="35">
        <v>7</v>
      </c>
      <c r="K17" s="35">
        <v>2</v>
      </c>
      <c r="L17" s="21">
        <v>57262</v>
      </c>
    </row>
    <row r="18" spans="1:12" x14ac:dyDescent="0.35">
      <c r="A18" s="22">
        <v>11</v>
      </c>
      <c r="B18" s="23" t="s">
        <v>27</v>
      </c>
      <c r="C18" s="34">
        <v>456</v>
      </c>
      <c r="D18" s="34">
        <v>31</v>
      </c>
      <c r="E18" s="34">
        <v>9</v>
      </c>
      <c r="F18" s="34">
        <v>99626</v>
      </c>
      <c r="G18" s="34">
        <v>0</v>
      </c>
      <c r="H18" s="34">
        <v>0</v>
      </c>
      <c r="I18" s="34">
        <v>45</v>
      </c>
      <c r="J18" s="34">
        <v>10</v>
      </c>
      <c r="K18" s="34">
        <v>1</v>
      </c>
      <c r="L18" s="24">
        <v>100178</v>
      </c>
    </row>
    <row r="19" spans="1:12" x14ac:dyDescent="0.35">
      <c r="A19" s="16">
        <v>12</v>
      </c>
      <c r="B19" s="20" t="s">
        <v>28</v>
      </c>
      <c r="C19" s="35">
        <v>28</v>
      </c>
      <c r="D19" s="35">
        <v>5</v>
      </c>
      <c r="E19" s="35">
        <v>1</v>
      </c>
      <c r="F19" s="35">
        <v>9224</v>
      </c>
      <c r="G19" s="35">
        <v>0</v>
      </c>
      <c r="H19" s="35">
        <v>0</v>
      </c>
      <c r="I19" s="35">
        <v>4</v>
      </c>
      <c r="J19" s="35">
        <v>1</v>
      </c>
      <c r="K19" s="35">
        <v>0</v>
      </c>
      <c r="L19" s="21">
        <v>9263</v>
      </c>
    </row>
    <row r="20" spans="1:12" x14ac:dyDescent="0.35">
      <c r="A20" s="22">
        <v>13</v>
      </c>
      <c r="B20" s="23" t="s">
        <v>29</v>
      </c>
      <c r="C20" s="34">
        <v>28</v>
      </c>
      <c r="D20" s="34">
        <v>0</v>
      </c>
      <c r="E20" s="34">
        <v>1</v>
      </c>
      <c r="F20" s="34">
        <v>5156</v>
      </c>
      <c r="G20" s="34">
        <v>0</v>
      </c>
      <c r="H20" s="34">
        <v>0</v>
      </c>
      <c r="I20" s="34">
        <v>1</v>
      </c>
      <c r="J20" s="34">
        <v>1</v>
      </c>
      <c r="K20" s="34">
        <v>0</v>
      </c>
      <c r="L20" s="24">
        <v>5187</v>
      </c>
    </row>
    <row r="21" spans="1:12" x14ac:dyDescent="0.35">
      <c r="A21" s="16">
        <v>14</v>
      </c>
      <c r="B21" s="20" t="s">
        <v>30</v>
      </c>
      <c r="C21" s="35">
        <v>4</v>
      </c>
      <c r="D21" s="35">
        <v>0</v>
      </c>
      <c r="E21" s="35">
        <v>2</v>
      </c>
      <c r="F21" s="35">
        <v>2261</v>
      </c>
      <c r="G21" s="35">
        <v>0</v>
      </c>
      <c r="H21" s="35">
        <v>0</v>
      </c>
      <c r="I21" s="35">
        <v>2</v>
      </c>
      <c r="J21" s="35">
        <v>1</v>
      </c>
      <c r="K21" s="35">
        <v>0</v>
      </c>
      <c r="L21" s="21">
        <v>2270</v>
      </c>
    </row>
    <row r="22" spans="1:12" x14ac:dyDescent="0.35">
      <c r="A22" s="22">
        <v>15</v>
      </c>
      <c r="B22" s="23" t="s">
        <v>31</v>
      </c>
      <c r="C22" s="34">
        <v>23</v>
      </c>
      <c r="D22" s="34">
        <v>2</v>
      </c>
      <c r="E22" s="34">
        <v>1</v>
      </c>
      <c r="F22" s="34">
        <v>11523</v>
      </c>
      <c r="G22" s="34">
        <v>0</v>
      </c>
      <c r="H22" s="34">
        <v>0</v>
      </c>
      <c r="I22" s="34">
        <v>10</v>
      </c>
      <c r="J22" s="34">
        <v>1</v>
      </c>
      <c r="K22" s="34">
        <v>0</v>
      </c>
      <c r="L22" s="24">
        <v>11560</v>
      </c>
    </row>
    <row r="23" spans="1:12" x14ac:dyDescent="0.35">
      <c r="A23" s="16">
        <v>16</v>
      </c>
      <c r="B23" s="20" t="s">
        <v>32</v>
      </c>
      <c r="C23" s="35">
        <v>1</v>
      </c>
      <c r="D23" s="35">
        <v>0</v>
      </c>
      <c r="E23" s="35">
        <v>0</v>
      </c>
      <c r="F23" s="35">
        <v>862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21">
        <v>863</v>
      </c>
    </row>
    <row r="24" spans="1:12" x14ac:dyDescent="0.35">
      <c r="A24" s="22">
        <v>17</v>
      </c>
      <c r="B24" s="23" t="s">
        <v>33</v>
      </c>
      <c r="C24" s="34">
        <v>3</v>
      </c>
      <c r="D24" s="34">
        <v>0</v>
      </c>
      <c r="E24" s="34">
        <v>0</v>
      </c>
      <c r="F24" s="34">
        <v>2312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24">
        <v>2315</v>
      </c>
    </row>
    <row r="25" spans="1:12" x14ac:dyDescent="0.35">
      <c r="A25" s="16">
        <v>18</v>
      </c>
      <c r="B25" s="20" t="s">
        <v>34</v>
      </c>
      <c r="C25" s="35">
        <v>21</v>
      </c>
      <c r="D25" s="35">
        <v>1</v>
      </c>
      <c r="E25" s="35">
        <v>0</v>
      </c>
      <c r="F25" s="35">
        <v>8029</v>
      </c>
      <c r="G25" s="35">
        <v>0</v>
      </c>
      <c r="H25" s="35">
        <v>0</v>
      </c>
      <c r="I25" s="35">
        <v>3</v>
      </c>
      <c r="J25" s="35">
        <v>0</v>
      </c>
      <c r="K25" s="35">
        <v>0</v>
      </c>
      <c r="L25" s="21">
        <v>8054</v>
      </c>
    </row>
    <row r="26" spans="1:12" x14ac:dyDescent="0.35">
      <c r="A26" s="22">
        <v>19</v>
      </c>
      <c r="B26" s="23" t="s">
        <v>35</v>
      </c>
      <c r="C26" s="34">
        <v>20</v>
      </c>
      <c r="D26" s="34">
        <v>1</v>
      </c>
      <c r="E26" s="34">
        <v>1</v>
      </c>
      <c r="F26" s="34">
        <v>7627</v>
      </c>
      <c r="G26" s="34">
        <v>0</v>
      </c>
      <c r="H26" s="34">
        <v>0</v>
      </c>
      <c r="I26" s="34">
        <v>2</v>
      </c>
      <c r="J26" s="34">
        <v>0</v>
      </c>
      <c r="K26" s="34">
        <v>0</v>
      </c>
      <c r="L26" s="24">
        <v>7651</v>
      </c>
    </row>
    <row r="27" spans="1:12" x14ac:dyDescent="0.35">
      <c r="A27" s="16">
        <v>20</v>
      </c>
      <c r="B27" s="20" t="s">
        <v>36</v>
      </c>
      <c r="C27" s="35">
        <v>2</v>
      </c>
      <c r="D27" s="35">
        <v>0</v>
      </c>
      <c r="E27" s="35">
        <v>0</v>
      </c>
      <c r="F27" s="35">
        <v>967</v>
      </c>
      <c r="G27" s="35">
        <v>0</v>
      </c>
      <c r="H27" s="35">
        <v>0</v>
      </c>
      <c r="I27" s="35">
        <v>2</v>
      </c>
      <c r="J27" s="35">
        <v>1</v>
      </c>
      <c r="K27" s="35">
        <v>0</v>
      </c>
      <c r="L27" s="21">
        <v>972</v>
      </c>
    </row>
    <row r="28" spans="1:12" x14ac:dyDescent="0.35">
      <c r="A28" s="22">
        <v>21</v>
      </c>
      <c r="B28" s="23" t="s">
        <v>37</v>
      </c>
      <c r="C28" s="34">
        <v>1</v>
      </c>
      <c r="D28" s="34">
        <v>0</v>
      </c>
      <c r="E28" s="34">
        <v>0</v>
      </c>
      <c r="F28" s="34">
        <v>388</v>
      </c>
      <c r="G28" s="34">
        <v>0</v>
      </c>
      <c r="H28" s="34">
        <v>0</v>
      </c>
      <c r="I28" s="34">
        <v>3</v>
      </c>
      <c r="J28" s="34">
        <v>0</v>
      </c>
      <c r="K28" s="34">
        <v>0</v>
      </c>
      <c r="L28" s="24">
        <v>392</v>
      </c>
    </row>
    <row r="29" spans="1:12" x14ac:dyDescent="0.35">
      <c r="A29" s="16">
        <v>22</v>
      </c>
      <c r="B29" s="20" t="s">
        <v>38</v>
      </c>
      <c r="C29" s="35">
        <v>6</v>
      </c>
      <c r="D29" s="35">
        <v>0</v>
      </c>
      <c r="E29" s="35">
        <v>1</v>
      </c>
      <c r="F29" s="35">
        <v>2690</v>
      </c>
      <c r="G29" s="35">
        <v>0</v>
      </c>
      <c r="H29" s="35">
        <v>0</v>
      </c>
      <c r="I29" s="35">
        <v>0</v>
      </c>
      <c r="J29" s="35">
        <v>2</v>
      </c>
      <c r="K29" s="35">
        <v>0</v>
      </c>
      <c r="L29" s="21">
        <v>2699</v>
      </c>
    </row>
    <row r="30" spans="1:12" x14ac:dyDescent="0.35">
      <c r="A30" s="22">
        <v>23</v>
      </c>
      <c r="B30" s="23" t="s">
        <v>39</v>
      </c>
      <c r="C30" s="34">
        <v>2</v>
      </c>
      <c r="D30" s="34">
        <v>0</v>
      </c>
      <c r="E30" s="34">
        <v>1</v>
      </c>
      <c r="F30" s="34">
        <v>1638</v>
      </c>
      <c r="G30" s="34">
        <v>0</v>
      </c>
      <c r="H30" s="34">
        <v>0</v>
      </c>
      <c r="I30" s="34">
        <v>1</v>
      </c>
      <c r="J30" s="34">
        <v>1</v>
      </c>
      <c r="K30" s="34">
        <v>0</v>
      </c>
      <c r="L30" s="24">
        <v>1643</v>
      </c>
    </row>
    <row r="31" spans="1:12" x14ac:dyDescent="0.35">
      <c r="A31" s="16">
        <v>24</v>
      </c>
      <c r="B31" s="20" t="s">
        <v>40</v>
      </c>
      <c r="C31" s="35">
        <v>0</v>
      </c>
      <c r="D31" s="35">
        <v>0</v>
      </c>
      <c r="E31" s="35">
        <v>0</v>
      </c>
      <c r="F31" s="35">
        <v>1983</v>
      </c>
      <c r="G31" s="35">
        <v>0</v>
      </c>
      <c r="H31" s="35">
        <v>0</v>
      </c>
      <c r="I31" s="35">
        <v>2</v>
      </c>
      <c r="J31" s="35">
        <v>1</v>
      </c>
      <c r="K31" s="35">
        <v>0</v>
      </c>
      <c r="L31" s="21">
        <v>1986</v>
      </c>
    </row>
    <row r="32" spans="1:12" x14ac:dyDescent="0.35">
      <c r="A32" s="22">
        <v>25</v>
      </c>
      <c r="B32" s="23" t="s">
        <v>41</v>
      </c>
      <c r="C32" s="34">
        <v>1</v>
      </c>
      <c r="D32" s="34">
        <v>0</v>
      </c>
      <c r="E32" s="34">
        <v>0</v>
      </c>
      <c r="F32" s="34">
        <v>574</v>
      </c>
      <c r="G32" s="34">
        <v>0</v>
      </c>
      <c r="H32" s="34">
        <v>0</v>
      </c>
      <c r="I32" s="34">
        <v>1</v>
      </c>
      <c r="J32" s="34">
        <v>0</v>
      </c>
      <c r="K32" s="34">
        <v>0</v>
      </c>
      <c r="L32" s="24">
        <v>576</v>
      </c>
    </row>
    <row r="33" spans="1:12" x14ac:dyDescent="0.35">
      <c r="A33" s="16">
        <v>26</v>
      </c>
      <c r="B33" s="20" t="s">
        <v>42</v>
      </c>
      <c r="C33" s="35">
        <v>35</v>
      </c>
      <c r="D33" s="35">
        <v>3</v>
      </c>
      <c r="E33" s="35">
        <v>1</v>
      </c>
      <c r="F33" s="35">
        <v>11109</v>
      </c>
      <c r="G33" s="35">
        <v>0</v>
      </c>
      <c r="H33" s="35">
        <v>0</v>
      </c>
      <c r="I33" s="35">
        <v>4</v>
      </c>
      <c r="J33" s="35">
        <v>0</v>
      </c>
      <c r="K33" s="35">
        <v>0</v>
      </c>
      <c r="L33" s="21">
        <v>11152</v>
      </c>
    </row>
    <row r="34" spans="1:12" x14ac:dyDescent="0.35">
      <c r="A34" s="22">
        <v>27</v>
      </c>
      <c r="B34" s="23" t="s">
        <v>43</v>
      </c>
      <c r="C34" s="34">
        <v>1</v>
      </c>
      <c r="D34" s="34">
        <v>0</v>
      </c>
      <c r="E34" s="34">
        <v>0</v>
      </c>
      <c r="F34" s="34">
        <v>227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24">
        <v>228</v>
      </c>
    </row>
    <row r="35" spans="1:12" x14ac:dyDescent="0.35">
      <c r="A35" s="16">
        <v>28</v>
      </c>
      <c r="B35" s="20" t="s">
        <v>44</v>
      </c>
      <c r="C35" s="35">
        <v>18</v>
      </c>
      <c r="D35" s="35">
        <v>1</v>
      </c>
      <c r="E35" s="35">
        <v>0</v>
      </c>
      <c r="F35" s="35">
        <v>11127</v>
      </c>
      <c r="G35" s="35">
        <v>0</v>
      </c>
      <c r="H35" s="35">
        <v>0</v>
      </c>
      <c r="I35" s="35">
        <v>8</v>
      </c>
      <c r="J35" s="35">
        <v>2</v>
      </c>
      <c r="K35" s="35">
        <v>0</v>
      </c>
      <c r="L35" s="21">
        <v>11156</v>
      </c>
    </row>
    <row r="36" spans="1:12" x14ac:dyDescent="0.35">
      <c r="A36" s="22">
        <v>29</v>
      </c>
      <c r="B36" s="23" t="s">
        <v>45</v>
      </c>
      <c r="C36" s="34">
        <v>13</v>
      </c>
      <c r="D36" s="34">
        <v>3</v>
      </c>
      <c r="E36" s="34">
        <v>0</v>
      </c>
      <c r="F36" s="34">
        <v>2093</v>
      </c>
      <c r="G36" s="34">
        <v>0</v>
      </c>
      <c r="H36" s="34">
        <v>0</v>
      </c>
      <c r="I36" s="34">
        <v>6</v>
      </c>
      <c r="J36" s="34">
        <v>1</v>
      </c>
      <c r="K36" s="34">
        <v>0</v>
      </c>
      <c r="L36" s="24">
        <v>2116</v>
      </c>
    </row>
    <row r="37" spans="1:12" x14ac:dyDescent="0.35">
      <c r="A37" s="16">
        <v>30</v>
      </c>
      <c r="B37" s="20" t="s">
        <v>46</v>
      </c>
      <c r="C37" s="35">
        <v>6</v>
      </c>
      <c r="D37" s="35">
        <v>0</v>
      </c>
      <c r="E37" s="35">
        <v>1</v>
      </c>
      <c r="F37" s="35">
        <v>1374</v>
      </c>
      <c r="G37" s="35">
        <v>0</v>
      </c>
      <c r="H37" s="35">
        <v>0</v>
      </c>
      <c r="I37" s="35">
        <v>0</v>
      </c>
      <c r="J37" s="35">
        <v>1</v>
      </c>
      <c r="K37" s="35">
        <v>0</v>
      </c>
      <c r="L37" s="21">
        <v>1382</v>
      </c>
    </row>
    <row r="38" spans="1:12" x14ac:dyDescent="0.35">
      <c r="A38" s="22">
        <v>31</v>
      </c>
      <c r="B38" s="23" t="s">
        <v>47</v>
      </c>
      <c r="C38" s="34">
        <v>6</v>
      </c>
      <c r="D38" s="34">
        <v>0</v>
      </c>
      <c r="E38" s="34">
        <v>0</v>
      </c>
      <c r="F38" s="34">
        <v>3325</v>
      </c>
      <c r="G38" s="34">
        <v>0</v>
      </c>
      <c r="H38" s="34">
        <v>0</v>
      </c>
      <c r="I38" s="34">
        <v>0</v>
      </c>
      <c r="J38" s="34">
        <v>2</v>
      </c>
      <c r="K38" s="34">
        <v>0</v>
      </c>
      <c r="L38" s="24">
        <v>3333</v>
      </c>
    </row>
    <row r="39" spans="1:12" x14ac:dyDescent="0.35">
      <c r="A39" s="16">
        <v>32</v>
      </c>
      <c r="B39" s="20" t="s">
        <v>48</v>
      </c>
      <c r="C39" s="35">
        <v>6</v>
      </c>
      <c r="D39" s="35">
        <v>1</v>
      </c>
      <c r="E39" s="35">
        <v>0</v>
      </c>
      <c r="F39" s="35">
        <v>5019</v>
      </c>
      <c r="G39" s="35">
        <v>0</v>
      </c>
      <c r="H39" s="35">
        <v>0</v>
      </c>
      <c r="I39" s="35">
        <v>3</v>
      </c>
      <c r="J39" s="35">
        <v>2</v>
      </c>
      <c r="K39" s="35">
        <v>0</v>
      </c>
      <c r="L39" s="21">
        <v>5031</v>
      </c>
    </row>
    <row r="40" spans="1:12" x14ac:dyDescent="0.35">
      <c r="A40" s="22">
        <v>33</v>
      </c>
      <c r="B40" s="23" t="s">
        <v>49</v>
      </c>
      <c r="C40" s="34">
        <v>9</v>
      </c>
      <c r="D40" s="34">
        <v>5</v>
      </c>
      <c r="E40" s="34">
        <v>4</v>
      </c>
      <c r="F40" s="34">
        <v>11193</v>
      </c>
      <c r="G40" s="34">
        <v>0</v>
      </c>
      <c r="H40" s="34">
        <v>0</v>
      </c>
      <c r="I40" s="34">
        <v>1</v>
      </c>
      <c r="J40" s="34">
        <v>4</v>
      </c>
      <c r="K40" s="34">
        <v>0</v>
      </c>
      <c r="L40" s="24">
        <v>11216</v>
      </c>
    </row>
    <row r="41" spans="1:12" x14ac:dyDescent="0.35">
      <c r="A41" s="16">
        <v>34</v>
      </c>
      <c r="B41" s="20" t="s">
        <v>50</v>
      </c>
      <c r="C41" s="35">
        <v>70</v>
      </c>
      <c r="D41" s="35">
        <v>9</v>
      </c>
      <c r="E41" s="35">
        <v>1</v>
      </c>
      <c r="F41" s="35">
        <v>39051</v>
      </c>
      <c r="G41" s="35">
        <v>0</v>
      </c>
      <c r="H41" s="35">
        <v>0</v>
      </c>
      <c r="I41" s="35">
        <v>24</v>
      </c>
      <c r="J41" s="35">
        <v>1</v>
      </c>
      <c r="K41" s="35">
        <v>0</v>
      </c>
      <c r="L41" s="21">
        <v>39156</v>
      </c>
    </row>
    <row r="42" spans="1:12" x14ac:dyDescent="0.35">
      <c r="A42" s="356" t="s">
        <v>9</v>
      </c>
      <c r="B42" s="357"/>
      <c r="C42" s="30">
        <v>2950</v>
      </c>
      <c r="D42" s="30">
        <v>211</v>
      </c>
      <c r="E42" s="30">
        <v>105</v>
      </c>
      <c r="F42" s="30">
        <v>715145</v>
      </c>
      <c r="G42" s="30">
        <v>162</v>
      </c>
      <c r="H42" s="30">
        <v>1918</v>
      </c>
      <c r="I42" s="30">
        <v>315</v>
      </c>
      <c r="J42" s="30">
        <v>188</v>
      </c>
      <c r="K42" s="30">
        <v>80</v>
      </c>
      <c r="L42" s="30">
        <v>721074</v>
      </c>
    </row>
    <row r="43" spans="1:12" x14ac:dyDescent="0.35"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35">
      <c r="A44" s="3" t="s">
        <v>703</v>
      </c>
    </row>
    <row r="87" spans="1:12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s="6" customFormat="1" x14ac:dyDescent="0.35"/>
    <row r="92" spans="1:12" s="6" customFormat="1" x14ac:dyDescent="0.35"/>
    <row r="93" spans="1:12" s="6" customFormat="1" x14ac:dyDescent="0.35"/>
    <row r="94" spans="1:12" s="6" customFormat="1" x14ac:dyDescent="0.35"/>
    <row r="95" spans="1:12" s="6" customFormat="1" x14ac:dyDescent="0.35"/>
    <row r="96" spans="1:12" s="6" customFormat="1" x14ac:dyDescent="0.35"/>
    <row r="97" spans="1:12" s="6" customFormat="1" x14ac:dyDescent="0.35"/>
    <row r="98" spans="1:12" s="6" customFormat="1" x14ac:dyDescent="0.3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3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3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  <row r="101" spans="1:12" s="6" customFormat="1" x14ac:dyDescent="0.35">
      <c r="A101" s="3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</row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tabColor rgb="FFFFC000"/>
    <pageSetUpPr fitToPage="1"/>
  </sheetPr>
  <dimension ref="A1:V520"/>
  <sheetViews>
    <sheetView showGridLines="0" zoomScaleNormal="100" workbookViewId="0">
      <pane ySplit="1" topLeftCell="A483" activePane="bottomLeft" state="frozen"/>
      <selection activeCell="D14" sqref="D14"/>
      <selection pane="bottomLeft" activeCell="D510" sqref="D510"/>
    </sheetView>
  </sheetViews>
  <sheetFormatPr defaultColWidth="9.1796875" defaultRowHeight="14.5" x14ac:dyDescent="0.35"/>
  <cols>
    <col min="1" max="1" width="7" style="1" customWidth="1"/>
    <col min="2" max="2" width="32.453125" style="1" bestFit="1" customWidth="1"/>
    <col min="3" max="3" width="29.453125" style="1" customWidth="1"/>
    <col min="4" max="12" width="10.36328125" style="1" customWidth="1"/>
    <col min="13" max="13" width="12.54296875" style="1" bestFit="1" customWidth="1"/>
    <col min="14" max="16384" width="9.1796875" style="1"/>
  </cols>
  <sheetData>
    <row r="1" spans="1:22" ht="20.25" customHeight="1" x14ac:dyDescent="0.35">
      <c r="A1" s="170" t="s">
        <v>647</v>
      </c>
      <c r="B1" s="212"/>
      <c r="C1" s="212"/>
      <c r="D1" s="212"/>
      <c r="E1" s="212"/>
      <c r="F1" s="212"/>
      <c r="G1" s="212"/>
      <c r="H1" s="212"/>
      <c r="I1" s="212" t="s">
        <v>655</v>
      </c>
      <c r="J1" s="212"/>
      <c r="K1" s="212"/>
      <c r="L1" s="212"/>
      <c r="M1" s="218" t="s">
        <v>804</v>
      </c>
    </row>
    <row r="2" spans="1:22" ht="6.75" customHeight="1" x14ac:dyDescent="0.35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27"/>
    </row>
    <row r="3" spans="1:22" ht="20.25" customHeight="1" x14ac:dyDescent="0.35">
      <c r="A3" s="11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2"/>
    </row>
    <row r="4" spans="1:22" ht="20.25" customHeight="1" x14ac:dyDescent="0.35">
      <c r="A4" s="1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3"/>
    </row>
    <row r="5" spans="1:22" s="7" customFormat="1" ht="35.25" customHeight="1" x14ac:dyDescent="0.35">
      <c r="A5" s="14" t="s">
        <v>795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5"/>
      <c r="O5" s="217"/>
      <c r="P5" s="217"/>
      <c r="Q5" s="217"/>
      <c r="R5" s="217"/>
      <c r="S5" s="217"/>
      <c r="T5" s="217"/>
      <c r="U5" s="217"/>
      <c r="V5" s="217"/>
    </row>
    <row r="6" spans="1:22" ht="15.5" x14ac:dyDescent="0.35">
      <c r="A6" s="347" t="s">
        <v>12</v>
      </c>
      <c r="B6" s="347" t="s">
        <v>13</v>
      </c>
      <c r="C6" s="347" t="s">
        <v>11</v>
      </c>
      <c r="D6" s="349" t="s">
        <v>10</v>
      </c>
      <c r="E6" s="349"/>
      <c r="F6" s="349"/>
      <c r="G6" s="349"/>
      <c r="H6" s="349"/>
      <c r="I6" s="349"/>
      <c r="J6" s="349"/>
      <c r="K6" s="349"/>
      <c r="L6" s="349"/>
      <c r="M6" s="349" t="s">
        <v>14</v>
      </c>
      <c r="O6" s="137"/>
      <c r="P6" s="137"/>
      <c r="Q6" s="137"/>
      <c r="R6" s="137"/>
      <c r="S6" s="137"/>
      <c r="T6" s="137"/>
      <c r="U6" s="137"/>
      <c r="V6" s="137"/>
    </row>
    <row r="7" spans="1:22" ht="15.5" x14ac:dyDescent="0.35">
      <c r="A7" s="348"/>
      <c r="B7" s="348"/>
      <c r="C7" s="348"/>
      <c r="D7" s="262" t="s">
        <v>0</v>
      </c>
      <c r="E7" s="262" t="s">
        <v>1</v>
      </c>
      <c r="F7" s="262" t="s">
        <v>2</v>
      </c>
      <c r="G7" s="262" t="s">
        <v>3</v>
      </c>
      <c r="H7" s="262" t="s">
        <v>4</v>
      </c>
      <c r="I7" s="262" t="s">
        <v>5</v>
      </c>
      <c r="J7" s="262" t="s">
        <v>6</v>
      </c>
      <c r="K7" s="262" t="s">
        <v>7</v>
      </c>
      <c r="L7" s="262" t="s">
        <v>8</v>
      </c>
      <c r="M7" s="349"/>
      <c r="O7" s="137"/>
      <c r="P7" s="137"/>
      <c r="Q7" s="137"/>
      <c r="R7" s="137"/>
      <c r="S7" s="137"/>
      <c r="T7" s="137"/>
      <c r="U7" s="137"/>
      <c r="V7" s="137"/>
    </row>
    <row r="8" spans="1:22" ht="15" customHeight="1" x14ac:dyDescent="0.35">
      <c r="A8" s="25">
        <v>1</v>
      </c>
      <c r="B8" s="32" t="s">
        <v>51</v>
      </c>
      <c r="C8" s="220" t="s">
        <v>18</v>
      </c>
      <c r="D8" s="221">
        <v>0</v>
      </c>
      <c r="E8" s="221">
        <v>0</v>
      </c>
      <c r="F8" s="221">
        <v>0</v>
      </c>
      <c r="G8" s="221">
        <v>117</v>
      </c>
      <c r="H8" s="221">
        <v>0</v>
      </c>
      <c r="I8" s="221">
        <v>0</v>
      </c>
      <c r="J8" s="221">
        <v>0</v>
      </c>
      <c r="K8" s="221">
        <v>0</v>
      </c>
      <c r="L8" s="221">
        <v>0</v>
      </c>
      <c r="M8" s="222">
        <v>117</v>
      </c>
      <c r="O8" s="137"/>
      <c r="P8" s="137"/>
      <c r="Q8" s="137"/>
      <c r="R8" s="137"/>
      <c r="S8" s="137"/>
      <c r="T8" s="137"/>
      <c r="U8" s="137"/>
      <c r="V8" s="137"/>
    </row>
    <row r="9" spans="1:22" ht="15" customHeight="1" x14ac:dyDescent="0.35">
      <c r="A9" s="5">
        <v>2</v>
      </c>
      <c r="B9" s="36" t="s">
        <v>52</v>
      </c>
      <c r="C9" s="224" t="s">
        <v>18</v>
      </c>
      <c r="D9" s="225">
        <v>0</v>
      </c>
      <c r="E9" s="225">
        <v>0</v>
      </c>
      <c r="F9" s="225">
        <v>0</v>
      </c>
      <c r="G9" s="225">
        <v>48</v>
      </c>
      <c r="H9" s="225">
        <v>0</v>
      </c>
      <c r="I9" s="225">
        <v>0</v>
      </c>
      <c r="J9" s="225">
        <v>0</v>
      </c>
      <c r="K9" s="225">
        <v>0</v>
      </c>
      <c r="L9" s="225">
        <v>0</v>
      </c>
      <c r="M9" s="226">
        <v>48</v>
      </c>
      <c r="O9" s="137"/>
      <c r="P9" s="137"/>
      <c r="Q9" s="137"/>
      <c r="R9" s="137"/>
      <c r="S9" s="137"/>
      <c r="T9" s="137"/>
      <c r="U9" s="137"/>
      <c r="V9" s="137"/>
    </row>
    <row r="10" spans="1:22" ht="15" customHeight="1" x14ac:dyDescent="0.35">
      <c r="A10" s="25">
        <v>3</v>
      </c>
      <c r="B10" s="32" t="s">
        <v>53</v>
      </c>
      <c r="C10" s="220" t="s">
        <v>18</v>
      </c>
      <c r="D10" s="221">
        <v>0</v>
      </c>
      <c r="E10" s="221">
        <v>0</v>
      </c>
      <c r="F10" s="221">
        <v>0</v>
      </c>
      <c r="G10" s="221">
        <v>206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222">
        <v>206</v>
      </c>
      <c r="O10" s="137"/>
      <c r="P10" s="137"/>
      <c r="Q10" s="137"/>
      <c r="R10" s="137"/>
      <c r="S10" s="137"/>
      <c r="T10" s="137"/>
      <c r="U10" s="137"/>
      <c r="V10" s="137"/>
    </row>
    <row r="11" spans="1:22" ht="15" customHeight="1" x14ac:dyDescent="0.35">
      <c r="A11" s="5">
        <v>4</v>
      </c>
      <c r="B11" s="36" t="s">
        <v>54</v>
      </c>
      <c r="C11" s="224" t="s">
        <v>18</v>
      </c>
      <c r="D11" s="225">
        <v>0</v>
      </c>
      <c r="E11" s="225">
        <v>0</v>
      </c>
      <c r="F11" s="225">
        <v>0</v>
      </c>
      <c r="G11" s="225">
        <v>32</v>
      </c>
      <c r="H11" s="225">
        <v>0</v>
      </c>
      <c r="I11" s="225">
        <v>0</v>
      </c>
      <c r="J11" s="225">
        <v>0</v>
      </c>
      <c r="K11" s="225">
        <v>0</v>
      </c>
      <c r="L11" s="225">
        <v>0</v>
      </c>
      <c r="M11" s="226">
        <v>32</v>
      </c>
      <c r="O11" s="137"/>
      <c r="P11" s="137"/>
      <c r="Q11" s="137"/>
      <c r="R11" s="137"/>
      <c r="S11" s="137"/>
      <c r="T11" s="137"/>
      <c r="U11" s="137"/>
      <c r="V11" s="137"/>
    </row>
    <row r="12" spans="1:22" ht="15" customHeight="1" x14ac:dyDescent="0.35">
      <c r="A12" s="25">
        <v>5</v>
      </c>
      <c r="B12" s="32" t="s">
        <v>55</v>
      </c>
      <c r="C12" s="220" t="s">
        <v>18</v>
      </c>
      <c r="D12" s="221">
        <v>0</v>
      </c>
      <c r="E12" s="221">
        <v>0</v>
      </c>
      <c r="F12" s="221">
        <v>0</v>
      </c>
      <c r="G12" s="221">
        <v>58</v>
      </c>
      <c r="H12" s="221">
        <v>0</v>
      </c>
      <c r="I12" s="221">
        <v>0</v>
      </c>
      <c r="J12" s="221">
        <v>0</v>
      </c>
      <c r="K12" s="221">
        <v>0</v>
      </c>
      <c r="L12" s="221">
        <v>0</v>
      </c>
      <c r="M12" s="222">
        <v>58</v>
      </c>
      <c r="O12" s="137"/>
      <c r="P12" s="137"/>
      <c r="Q12" s="137"/>
      <c r="R12" s="137"/>
      <c r="S12" s="137"/>
      <c r="T12" s="137"/>
      <c r="U12" s="137"/>
      <c r="V12" s="137"/>
    </row>
    <row r="13" spans="1:22" ht="15" customHeight="1" x14ac:dyDescent="0.35">
      <c r="A13" s="5">
        <v>6</v>
      </c>
      <c r="B13" s="36" t="s">
        <v>56</v>
      </c>
      <c r="C13" s="224" t="s">
        <v>18</v>
      </c>
      <c r="D13" s="225">
        <v>0</v>
      </c>
      <c r="E13" s="225">
        <v>0</v>
      </c>
      <c r="F13" s="225">
        <v>0</v>
      </c>
      <c r="G13" s="225">
        <v>53</v>
      </c>
      <c r="H13" s="225">
        <v>0</v>
      </c>
      <c r="I13" s="225">
        <v>0</v>
      </c>
      <c r="J13" s="225">
        <v>0</v>
      </c>
      <c r="K13" s="225">
        <v>0</v>
      </c>
      <c r="L13" s="225">
        <v>0</v>
      </c>
      <c r="M13" s="226">
        <v>53</v>
      </c>
      <c r="O13" s="137"/>
      <c r="P13" s="137"/>
      <c r="Q13" s="137"/>
      <c r="R13" s="137"/>
      <c r="S13" s="137"/>
      <c r="T13" s="137"/>
      <c r="U13" s="137"/>
      <c r="V13" s="137"/>
    </row>
    <row r="14" spans="1:22" ht="15" customHeight="1" x14ac:dyDescent="0.35">
      <c r="A14" s="25">
        <v>7</v>
      </c>
      <c r="B14" s="32" t="s">
        <v>57</v>
      </c>
      <c r="C14" s="220" t="s">
        <v>18</v>
      </c>
      <c r="D14" s="221">
        <v>0</v>
      </c>
      <c r="E14" s="221">
        <v>0</v>
      </c>
      <c r="F14" s="221">
        <v>0</v>
      </c>
      <c r="G14" s="221">
        <v>67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2">
        <v>67</v>
      </c>
      <c r="O14" s="137"/>
      <c r="P14" s="137"/>
      <c r="Q14" s="137"/>
      <c r="R14" s="137"/>
      <c r="S14" s="137"/>
      <c r="T14" s="137"/>
      <c r="U14" s="137"/>
      <c r="V14" s="137"/>
    </row>
    <row r="15" spans="1:22" ht="15" customHeight="1" x14ac:dyDescent="0.35">
      <c r="A15" s="5">
        <v>8</v>
      </c>
      <c r="B15" s="36" t="s">
        <v>58</v>
      </c>
      <c r="C15" s="224" t="s">
        <v>18</v>
      </c>
      <c r="D15" s="225">
        <v>0</v>
      </c>
      <c r="E15" s="225">
        <v>0</v>
      </c>
      <c r="F15" s="225">
        <v>0</v>
      </c>
      <c r="G15" s="225">
        <v>47</v>
      </c>
      <c r="H15" s="225">
        <v>0</v>
      </c>
      <c r="I15" s="225">
        <v>0</v>
      </c>
      <c r="J15" s="225">
        <v>0</v>
      </c>
      <c r="K15" s="225">
        <v>0</v>
      </c>
      <c r="L15" s="225">
        <v>0</v>
      </c>
      <c r="M15" s="226">
        <v>47</v>
      </c>
      <c r="O15" s="137"/>
      <c r="P15" s="137"/>
      <c r="Q15" s="137"/>
      <c r="R15" s="137"/>
      <c r="S15" s="137"/>
      <c r="T15" s="137"/>
      <c r="U15" s="137"/>
      <c r="V15" s="137"/>
    </row>
    <row r="16" spans="1:22" ht="15" customHeight="1" x14ac:dyDescent="0.35">
      <c r="A16" s="25">
        <v>9</v>
      </c>
      <c r="B16" s="32" t="s">
        <v>59</v>
      </c>
      <c r="C16" s="220" t="s">
        <v>18</v>
      </c>
      <c r="D16" s="221">
        <v>0</v>
      </c>
      <c r="E16" s="221">
        <v>0</v>
      </c>
      <c r="F16" s="221">
        <v>0</v>
      </c>
      <c r="G16" s="221">
        <v>52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2">
        <v>52</v>
      </c>
      <c r="O16" s="137"/>
      <c r="P16" s="137"/>
      <c r="Q16" s="137"/>
      <c r="R16" s="137"/>
      <c r="S16" s="137"/>
      <c r="T16" s="137"/>
      <c r="U16" s="137"/>
      <c r="V16" s="137"/>
    </row>
    <row r="17" spans="1:22" ht="15" customHeight="1" x14ac:dyDescent="0.35">
      <c r="A17" s="5">
        <v>10</v>
      </c>
      <c r="B17" s="36" t="s">
        <v>60</v>
      </c>
      <c r="C17" s="224" t="s">
        <v>18</v>
      </c>
      <c r="D17" s="225">
        <v>0</v>
      </c>
      <c r="E17" s="225">
        <v>0</v>
      </c>
      <c r="F17" s="225">
        <v>0</v>
      </c>
      <c r="G17" s="225">
        <v>61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6">
        <v>61</v>
      </c>
      <c r="O17" s="137"/>
      <c r="P17" s="137"/>
      <c r="Q17" s="137"/>
      <c r="R17" s="137"/>
      <c r="S17" s="137"/>
      <c r="T17" s="137"/>
      <c r="U17" s="137"/>
      <c r="V17" s="137"/>
    </row>
    <row r="18" spans="1:22" ht="15" customHeight="1" x14ac:dyDescent="0.35">
      <c r="A18" s="25">
        <v>11</v>
      </c>
      <c r="B18" s="32" t="s">
        <v>61</v>
      </c>
      <c r="C18" s="220" t="s">
        <v>18</v>
      </c>
      <c r="D18" s="221">
        <v>0</v>
      </c>
      <c r="E18" s="221">
        <v>0</v>
      </c>
      <c r="F18" s="221">
        <v>0</v>
      </c>
      <c r="G18" s="221">
        <v>191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2">
        <v>191</v>
      </c>
      <c r="O18" s="137"/>
      <c r="P18" s="137"/>
      <c r="Q18" s="137"/>
      <c r="R18" s="137"/>
      <c r="S18" s="137"/>
      <c r="T18" s="137"/>
      <c r="U18" s="137"/>
      <c r="V18" s="137"/>
    </row>
    <row r="19" spans="1:22" ht="15" customHeight="1" x14ac:dyDescent="0.35">
      <c r="A19" s="5">
        <v>12</v>
      </c>
      <c r="B19" s="36" t="s">
        <v>62</v>
      </c>
      <c r="C19" s="224" t="s">
        <v>48</v>
      </c>
      <c r="D19" s="225">
        <v>0</v>
      </c>
      <c r="E19" s="225">
        <v>0</v>
      </c>
      <c r="F19" s="225">
        <v>0</v>
      </c>
      <c r="G19" s="225">
        <v>249</v>
      </c>
      <c r="H19" s="225">
        <v>0</v>
      </c>
      <c r="I19" s="225">
        <v>0</v>
      </c>
      <c r="J19" s="225">
        <v>0</v>
      </c>
      <c r="K19" s="225">
        <v>0</v>
      </c>
      <c r="L19" s="225">
        <v>0</v>
      </c>
      <c r="M19" s="226">
        <v>249</v>
      </c>
      <c r="O19" s="137"/>
      <c r="P19" s="137"/>
      <c r="Q19" s="137"/>
      <c r="R19" s="137"/>
      <c r="S19" s="137"/>
      <c r="T19" s="137"/>
      <c r="U19" s="137"/>
      <c r="V19" s="137"/>
    </row>
    <row r="20" spans="1:22" ht="15" customHeight="1" x14ac:dyDescent="0.35">
      <c r="A20" s="25">
        <v>13</v>
      </c>
      <c r="B20" s="32" t="s">
        <v>63</v>
      </c>
      <c r="C20" s="220" t="s">
        <v>39</v>
      </c>
      <c r="D20" s="221">
        <v>0</v>
      </c>
      <c r="E20" s="221">
        <v>0</v>
      </c>
      <c r="F20" s="221">
        <v>0</v>
      </c>
      <c r="G20" s="221">
        <v>23</v>
      </c>
      <c r="H20" s="221">
        <v>0</v>
      </c>
      <c r="I20" s="221">
        <v>0</v>
      </c>
      <c r="J20" s="221">
        <v>0</v>
      </c>
      <c r="K20" s="221">
        <v>0</v>
      </c>
      <c r="L20" s="221">
        <v>0</v>
      </c>
      <c r="M20" s="222">
        <v>23</v>
      </c>
      <c r="O20" s="137"/>
      <c r="P20" s="137"/>
      <c r="Q20" s="137"/>
      <c r="R20" s="137"/>
      <c r="S20" s="137"/>
      <c r="T20" s="137"/>
      <c r="U20" s="137"/>
      <c r="V20" s="137"/>
    </row>
    <row r="21" spans="1:22" ht="15" customHeight="1" x14ac:dyDescent="0.35">
      <c r="A21" s="5">
        <v>14</v>
      </c>
      <c r="B21" s="36" t="s">
        <v>64</v>
      </c>
      <c r="C21" s="224" t="s">
        <v>36</v>
      </c>
      <c r="D21" s="225">
        <v>2</v>
      </c>
      <c r="E21" s="225">
        <v>0</v>
      </c>
      <c r="F21" s="225">
        <v>0</v>
      </c>
      <c r="G21" s="225">
        <v>834</v>
      </c>
      <c r="H21" s="225">
        <v>0</v>
      </c>
      <c r="I21" s="225">
        <v>0</v>
      </c>
      <c r="J21" s="225">
        <v>0</v>
      </c>
      <c r="K21" s="225">
        <v>1</v>
      </c>
      <c r="L21" s="225">
        <v>0</v>
      </c>
      <c r="M21" s="226">
        <v>837</v>
      </c>
      <c r="O21" s="137"/>
      <c r="P21" s="137"/>
      <c r="Q21" s="137"/>
      <c r="R21" s="137"/>
      <c r="S21" s="137"/>
      <c r="T21" s="137"/>
      <c r="U21" s="137"/>
      <c r="V21" s="137"/>
    </row>
    <row r="22" spans="1:22" ht="15" customHeight="1" x14ac:dyDescent="0.35">
      <c r="A22" s="25">
        <v>15</v>
      </c>
      <c r="B22" s="32" t="s">
        <v>65</v>
      </c>
      <c r="C22" s="220" t="s">
        <v>50</v>
      </c>
      <c r="D22" s="221">
        <v>0</v>
      </c>
      <c r="E22" s="221">
        <v>0</v>
      </c>
      <c r="F22" s="221">
        <v>0</v>
      </c>
      <c r="G22" s="221">
        <v>625</v>
      </c>
      <c r="H22" s="221">
        <v>0</v>
      </c>
      <c r="I22" s="221">
        <v>0</v>
      </c>
      <c r="J22" s="221">
        <v>0</v>
      </c>
      <c r="K22" s="221">
        <v>0</v>
      </c>
      <c r="L22" s="221">
        <v>0</v>
      </c>
      <c r="M22" s="222">
        <v>625</v>
      </c>
      <c r="O22" s="137"/>
      <c r="P22" s="137"/>
      <c r="Q22" s="137"/>
      <c r="R22" s="137"/>
      <c r="S22" s="137"/>
      <c r="T22" s="137"/>
      <c r="U22" s="137"/>
      <c r="V22" s="137"/>
    </row>
    <row r="23" spans="1:22" ht="15" customHeight="1" x14ac:dyDescent="0.35">
      <c r="A23" s="5">
        <v>16</v>
      </c>
      <c r="B23" s="36" t="s">
        <v>66</v>
      </c>
      <c r="C23" s="224" t="s">
        <v>40</v>
      </c>
      <c r="D23" s="225">
        <v>0</v>
      </c>
      <c r="E23" s="225">
        <v>0</v>
      </c>
      <c r="F23" s="225">
        <v>0</v>
      </c>
      <c r="G23" s="225">
        <v>7</v>
      </c>
      <c r="H23" s="225">
        <v>0</v>
      </c>
      <c r="I23" s="225">
        <v>0</v>
      </c>
      <c r="J23" s="225">
        <v>1</v>
      </c>
      <c r="K23" s="225">
        <v>0</v>
      </c>
      <c r="L23" s="225">
        <v>0</v>
      </c>
      <c r="M23" s="226">
        <v>8</v>
      </c>
      <c r="O23" s="137"/>
      <c r="P23" s="137"/>
      <c r="Q23" s="137"/>
      <c r="R23" s="137"/>
      <c r="S23" s="137"/>
      <c r="T23" s="137"/>
      <c r="U23" s="137"/>
      <c r="V23" s="137"/>
    </row>
    <row r="24" spans="1:22" ht="15" customHeight="1" x14ac:dyDescent="0.35">
      <c r="A24" s="25">
        <v>17</v>
      </c>
      <c r="B24" s="32" t="s">
        <v>67</v>
      </c>
      <c r="C24" s="220" t="s">
        <v>19</v>
      </c>
      <c r="D24" s="221">
        <v>39</v>
      </c>
      <c r="E24" s="221">
        <v>0</v>
      </c>
      <c r="F24" s="221">
        <v>0</v>
      </c>
      <c r="G24" s="221">
        <v>3636</v>
      </c>
      <c r="H24" s="221">
        <v>0</v>
      </c>
      <c r="I24" s="221">
        <v>0</v>
      </c>
      <c r="J24" s="221">
        <v>0</v>
      </c>
      <c r="K24" s="221">
        <v>0</v>
      </c>
      <c r="L24" s="221">
        <v>0</v>
      </c>
      <c r="M24" s="222">
        <v>3675</v>
      </c>
      <c r="O24" s="137"/>
      <c r="P24" s="137"/>
      <c r="Q24" s="137"/>
      <c r="R24" s="137"/>
      <c r="S24" s="137"/>
      <c r="T24" s="137"/>
      <c r="U24" s="137"/>
      <c r="V24" s="137"/>
    </row>
    <row r="25" spans="1:22" ht="15" customHeight="1" x14ac:dyDescent="0.35">
      <c r="A25" s="5">
        <v>18</v>
      </c>
      <c r="B25" s="36" t="s">
        <v>68</v>
      </c>
      <c r="C25" s="224" t="s">
        <v>29</v>
      </c>
      <c r="D25" s="225">
        <v>0</v>
      </c>
      <c r="E25" s="225">
        <v>0</v>
      </c>
      <c r="F25" s="225">
        <v>0</v>
      </c>
      <c r="G25" s="225">
        <v>39</v>
      </c>
      <c r="H25" s="225">
        <v>0</v>
      </c>
      <c r="I25" s="225">
        <v>0</v>
      </c>
      <c r="J25" s="225">
        <v>0</v>
      </c>
      <c r="K25" s="225">
        <v>0</v>
      </c>
      <c r="L25" s="225">
        <v>0</v>
      </c>
      <c r="M25" s="226">
        <v>39</v>
      </c>
      <c r="O25" s="137"/>
      <c r="P25" s="137"/>
      <c r="Q25" s="137"/>
      <c r="R25" s="137"/>
      <c r="S25" s="137"/>
      <c r="T25" s="137"/>
      <c r="U25" s="137"/>
      <c r="V25" s="137"/>
    </row>
    <row r="26" spans="1:22" ht="15" customHeight="1" x14ac:dyDescent="0.35">
      <c r="A26" s="25">
        <v>19</v>
      </c>
      <c r="B26" s="32" t="s">
        <v>69</v>
      </c>
      <c r="C26" s="220" t="s">
        <v>31</v>
      </c>
      <c r="D26" s="221">
        <v>8</v>
      </c>
      <c r="E26" s="221">
        <v>2</v>
      </c>
      <c r="F26" s="221">
        <v>0</v>
      </c>
      <c r="G26" s="221">
        <v>4948</v>
      </c>
      <c r="H26" s="221">
        <v>0</v>
      </c>
      <c r="I26" s="221">
        <v>0</v>
      </c>
      <c r="J26" s="221">
        <v>0</v>
      </c>
      <c r="K26" s="221">
        <v>1</v>
      </c>
      <c r="L26" s="221">
        <v>0</v>
      </c>
      <c r="M26" s="222">
        <v>4959</v>
      </c>
      <c r="O26" s="137"/>
      <c r="P26" s="137"/>
      <c r="Q26" s="137"/>
      <c r="R26" s="137"/>
      <c r="S26" s="137"/>
      <c r="T26" s="137"/>
      <c r="U26" s="137"/>
      <c r="V26" s="137"/>
    </row>
    <row r="27" spans="1:22" ht="15" customHeight="1" x14ac:dyDescent="0.35">
      <c r="A27" s="5">
        <v>20</v>
      </c>
      <c r="B27" s="36" t="s">
        <v>70</v>
      </c>
      <c r="C27" s="224" t="s">
        <v>18</v>
      </c>
      <c r="D27" s="225">
        <v>1</v>
      </c>
      <c r="E27" s="225">
        <v>0</v>
      </c>
      <c r="F27" s="225">
        <v>0</v>
      </c>
      <c r="G27" s="225">
        <v>956</v>
      </c>
      <c r="H27" s="225">
        <v>0</v>
      </c>
      <c r="I27" s="225">
        <v>0</v>
      </c>
      <c r="J27" s="225">
        <v>0</v>
      </c>
      <c r="K27" s="225">
        <v>0</v>
      </c>
      <c r="L27" s="225">
        <v>0</v>
      </c>
      <c r="M27" s="226">
        <v>957</v>
      </c>
      <c r="O27" s="137"/>
      <c r="P27" s="137"/>
      <c r="Q27" s="137"/>
      <c r="R27" s="137"/>
      <c r="S27" s="137"/>
      <c r="T27" s="137"/>
      <c r="U27" s="137"/>
      <c r="V27" s="137"/>
    </row>
    <row r="28" spans="1:22" ht="15" customHeight="1" x14ac:dyDescent="0.35">
      <c r="A28" s="25">
        <v>21</v>
      </c>
      <c r="B28" s="32" t="s">
        <v>71</v>
      </c>
      <c r="C28" s="220" t="s">
        <v>35</v>
      </c>
      <c r="D28" s="221">
        <v>15</v>
      </c>
      <c r="E28" s="221">
        <v>0</v>
      </c>
      <c r="F28" s="221">
        <v>1</v>
      </c>
      <c r="G28" s="221">
        <v>4294</v>
      </c>
      <c r="H28" s="221">
        <v>0</v>
      </c>
      <c r="I28" s="221">
        <v>0</v>
      </c>
      <c r="J28" s="221">
        <v>1</v>
      </c>
      <c r="K28" s="221">
        <v>0</v>
      </c>
      <c r="L28" s="221">
        <v>0</v>
      </c>
      <c r="M28" s="222">
        <v>4311</v>
      </c>
      <c r="O28" s="137"/>
      <c r="P28" s="137"/>
      <c r="Q28" s="137"/>
      <c r="R28" s="137"/>
      <c r="S28" s="137"/>
      <c r="T28" s="137"/>
      <c r="U28" s="137"/>
      <c r="V28" s="137"/>
    </row>
    <row r="29" spans="1:22" ht="15" customHeight="1" x14ac:dyDescent="0.35">
      <c r="A29" s="5">
        <v>22</v>
      </c>
      <c r="B29" s="36" t="s">
        <v>72</v>
      </c>
      <c r="C29" s="224" t="s">
        <v>25</v>
      </c>
      <c r="D29" s="225">
        <v>107</v>
      </c>
      <c r="E29" s="225">
        <v>8</v>
      </c>
      <c r="F29" s="225">
        <v>0</v>
      </c>
      <c r="G29" s="225">
        <v>22207</v>
      </c>
      <c r="H29" s="225">
        <v>0</v>
      </c>
      <c r="I29" s="225">
        <v>0</v>
      </c>
      <c r="J29" s="225">
        <v>12</v>
      </c>
      <c r="K29" s="225">
        <v>0</v>
      </c>
      <c r="L29" s="225">
        <v>0</v>
      </c>
      <c r="M29" s="226">
        <v>22334</v>
      </c>
      <c r="O29" s="137"/>
      <c r="P29" s="137"/>
      <c r="Q29" s="137"/>
      <c r="R29" s="137"/>
      <c r="S29" s="137"/>
      <c r="T29" s="137"/>
      <c r="U29" s="137"/>
      <c r="V29" s="137"/>
    </row>
    <row r="30" spans="1:22" ht="15" customHeight="1" x14ac:dyDescent="0.35">
      <c r="A30" s="25">
        <v>23</v>
      </c>
      <c r="B30" s="32" t="s">
        <v>73</v>
      </c>
      <c r="C30" s="220" t="s">
        <v>25</v>
      </c>
      <c r="D30" s="221">
        <v>3</v>
      </c>
      <c r="E30" s="221">
        <v>0</v>
      </c>
      <c r="F30" s="221">
        <v>0</v>
      </c>
      <c r="G30" s="221">
        <v>1872</v>
      </c>
      <c r="H30" s="221">
        <v>0</v>
      </c>
      <c r="I30" s="221">
        <v>0</v>
      </c>
      <c r="J30" s="221">
        <v>0</v>
      </c>
      <c r="K30" s="221">
        <v>0</v>
      </c>
      <c r="L30" s="221">
        <v>0</v>
      </c>
      <c r="M30" s="222">
        <v>1875</v>
      </c>
      <c r="O30" s="137"/>
      <c r="P30" s="137"/>
      <c r="Q30" s="137"/>
      <c r="R30" s="137"/>
      <c r="S30" s="137"/>
      <c r="T30" s="137"/>
      <c r="U30" s="137"/>
      <c r="V30" s="137"/>
    </row>
    <row r="31" spans="1:22" ht="15" customHeight="1" x14ac:dyDescent="0.35">
      <c r="A31" s="5">
        <v>24</v>
      </c>
      <c r="B31" s="36" t="s">
        <v>636</v>
      </c>
      <c r="C31" s="224" t="s">
        <v>25</v>
      </c>
      <c r="D31" s="225">
        <v>76</v>
      </c>
      <c r="E31" s="225">
        <v>18</v>
      </c>
      <c r="F31" s="225">
        <v>6</v>
      </c>
      <c r="G31" s="225">
        <v>18040</v>
      </c>
      <c r="H31" s="225">
        <v>0</v>
      </c>
      <c r="I31" s="225">
        <v>0</v>
      </c>
      <c r="J31" s="225">
        <v>6</v>
      </c>
      <c r="K31" s="225">
        <v>4</v>
      </c>
      <c r="L31" s="225">
        <v>0</v>
      </c>
      <c r="M31" s="226">
        <v>18150</v>
      </c>
      <c r="O31" s="137"/>
      <c r="P31" s="137"/>
      <c r="Q31" s="137"/>
      <c r="R31" s="137"/>
      <c r="S31" s="137"/>
      <c r="T31" s="137"/>
      <c r="U31" s="137"/>
      <c r="V31" s="137"/>
    </row>
    <row r="32" spans="1:22" ht="15" customHeight="1" x14ac:dyDescent="0.35">
      <c r="A32" s="25">
        <v>25</v>
      </c>
      <c r="B32" s="32" t="s">
        <v>74</v>
      </c>
      <c r="C32" s="220" t="s">
        <v>45</v>
      </c>
      <c r="D32" s="221">
        <v>0</v>
      </c>
      <c r="E32" s="221">
        <v>0</v>
      </c>
      <c r="F32" s="221">
        <v>0</v>
      </c>
      <c r="G32" s="221">
        <v>133</v>
      </c>
      <c r="H32" s="221">
        <v>0</v>
      </c>
      <c r="I32" s="221">
        <v>0</v>
      </c>
      <c r="J32" s="221">
        <v>0</v>
      </c>
      <c r="K32" s="221">
        <v>0</v>
      </c>
      <c r="L32" s="221">
        <v>0</v>
      </c>
      <c r="M32" s="222">
        <v>133</v>
      </c>
      <c r="O32" s="137"/>
      <c r="P32" s="137"/>
      <c r="Q32" s="137"/>
      <c r="R32" s="137"/>
      <c r="S32" s="137"/>
      <c r="T32" s="137"/>
      <c r="U32" s="137"/>
      <c r="V32" s="137"/>
    </row>
    <row r="33" spans="1:22" ht="15" customHeight="1" x14ac:dyDescent="0.35">
      <c r="A33" s="5">
        <v>26</v>
      </c>
      <c r="B33" s="36" t="s">
        <v>75</v>
      </c>
      <c r="C33" s="224" t="s">
        <v>45</v>
      </c>
      <c r="D33" s="225">
        <v>0</v>
      </c>
      <c r="E33" s="225">
        <v>0</v>
      </c>
      <c r="F33" s="225">
        <v>0</v>
      </c>
      <c r="G33" s="225">
        <v>31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6">
        <v>31</v>
      </c>
      <c r="O33" s="137"/>
      <c r="P33" s="137"/>
      <c r="Q33" s="137"/>
      <c r="R33" s="137"/>
      <c r="S33" s="137"/>
      <c r="T33" s="137"/>
      <c r="U33" s="137"/>
      <c r="V33" s="137"/>
    </row>
    <row r="34" spans="1:22" ht="15" customHeight="1" x14ac:dyDescent="0.35">
      <c r="A34" s="25">
        <v>27</v>
      </c>
      <c r="B34" s="32" t="s">
        <v>76</v>
      </c>
      <c r="C34" s="220" t="s">
        <v>45</v>
      </c>
      <c r="D34" s="221">
        <v>0</v>
      </c>
      <c r="E34" s="221">
        <v>0</v>
      </c>
      <c r="F34" s="221">
        <v>0</v>
      </c>
      <c r="G34" s="221">
        <v>4</v>
      </c>
      <c r="H34" s="221">
        <v>0</v>
      </c>
      <c r="I34" s="221">
        <v>0</v>
      </c>
      <c r="J34" s="221">
        <v>0</v>
      </c>
      <c r="K34" s="221">
        <v>0</v>
      </c>
      <c r="L34" s="221">
        <v>0</v>
      </c>
      <c r="M34" s="222">
        <v>4</v>
      </c>
      <c r="O34" s="137"/>
      <c r="P34" s="137"/>
      <c r="Q34" s="137"/>
      <c r="R34" s="137"/>
      <c r="S34" s="137"/>
      <c r="T34" s="137"/>
      <c r="U34" s="137"/>
      <c r="V34" s="137"/>
    </row>
    <row r="35" spans="1:22" ht="15" customHeight="1" x14ac:dyDescent="0.35">
      <c r="A35" s="5">
        <v>28</v>
      </c>
      <c r="B35" s="36" t="s">
        <v>77</v>
      </c>
      <c r="C35" s="224" t="s">
        <v>33</v>
      </c>
      <c r="D35" s="225">
        <v>0</v>
      </c>
      <c r="E35" s="225">
        <v>0</v>
      </c>
      <c r="F35" s="225">
        <v>0</v>
      </c>
      <c r="G35" s="225">
        <v>418</v>
      </c>
      <c r="H35" s="225">
        <v>0</v>
      </c>
      <c r="I35" s="225">
        <v>0</v>
      </c>
      <c r="J35" s="225">
        <v>0</v>
      </c>
      <c r="K35" s="225">
        <v>0</v>
      </c>
      <c r="L35" s="225">
        <v>0</v>
      </c>
      <c r="M35" s="226">
        <v>418</v>
      </c>
      <c r="O35" s="137"/>
      <c r="P35" s="137"/>
      <c r="Q35" s="137"/>
      <c r="R35" s="137"/>
      <c r="S35" s="137"/>
      <c r="T35" s="137"/>
      <c r="U35" s="137"/>
      <c r="V35" s="137"/>
    </row>
    <row r="36" spans="1:22" ht="15" customHeight="1" x14ac:dyDescent="0.35">
      <c r="A36" s="25">
        <v>29</v>
      </c>
      <c r="B36" s="32" t="s">
        <v>78</v>
      </c>
      <c r="C36" s="220" t="s">
        <v>33</v>
      </c>
      <c r="D36" s="221">
        <v>0</v>
      </c>
      <c r="E36" s="221">
        <v>0</v>
      </c>
      <c r="F36" s="221">
        <v>0</v>
      </c>
      <c r="G36" s="221">
        <v>117</v>
      </c>
      <c r="H36" s="221">
        <v>0</v>
      </c>
      <c r="I36" s="221">
        <v>0</v>
      </c>
      <c r="J36" s="221">
        <v>0</v>
      </c>
      <c r="K36" s="221">
        <v>0</v>
      </c>
      <c r="L36" s="221">
        <v>0</v>
      </c>
      <c r="M36" s="222">
        <v>117</v>
      </c>
      <c r="O36" s="137"/>
      <c r="P36" s="137"/>
      <c r="Q36" s="137"/>
      <c r="R36" s="137"/>
      <c r="S36" s="137"/>
      <c r="T36" s="137"/>
      <c r="U36" s="137"/>
      <c r="V36" s="137"/>
    </row>
    <row r="37" spans="1:22" ht="15" customHeight="1" x14ac:dyDescent="0.35">
      <c r="A37" s="5">
        <v>30</v>
      </c>
      <c r="B37" s="36" t="s">
        <v>79</v>
      </c>
      <c r="C37" s="224" t="s">
        <v>33</v>
      </c>
      <c r="D37" s="225">
        <v>0</v>
      </c>
      <c r="E37" s="225">
        <v>0</v>
      </c>
      <c r="F37" s="225">
        <v>0</v>
      </c>
      <c r="G37" s="225">
        <v>82</v>
      </c>
      <c r="H37" s="225">
        <v>0</v>
      </c>
      <c r="I37" s="225">
        <v>0</v>
      </c>
      <c r="J37" s="225">
        <v>0</v>
      </c>
      <c r="K37" s="225">
        <v>0</v>
      </c>
      <c r="L37" s="225">
        <v>0</v>
      </c>
      <c r="M37" s="226">
        <v>82</v>
      </c>
      <c r="O37" s="137"/>
      <c r="P37" s="137"/>
      <c r="Q37" s="137"/>
      <c r="R37" s="137"/>
      <c r="S37" s="137"/>
      <c r="T37" s="137"/>
      <c r="U37" s="137"/>
      <c r="V37" s="137"/>
    </row>
    <row r="38" spans="1:22" ht="15" customHeight="1" x14ac:dyDescent="0.35">
      <c r="A38" s="25">
        <v>31</v>
      </c>
      <c r="B38" s="32" t="s">
        <v>80</v>
      </c>
      <c r="C38" s="220" t="s">
        <v>33</v>
      </c>
      <c r="D38" s="221">
        <v>0</v>
      </c>
      <c r="E38" s="221">
        <v>0</v>
      </c>
      <c r="F38" s="221">
        <v>0</v>
      </c>
      <c r="G38" s="221">
        <v>201</v>
      </c>
      <c r="H38" s="221">
        <v>0</v>
      </c>
      <c r="I38" s="221">
        <v>0</v>
      </c>
      <c r="J38" s="221">
        <v>0</v>
      </c>
      <c r="K38" s="221">
        <v>0</v>
      </c>
      <c r="L38" s="221">
        <v>0</v>
      </c>
      <c r="M38" s="222">
        <v>201</v>
      </c>
      <c r="O38" s="137"/>
      <c r="P38" s="137"/>
      <c r="Q38" s="137"/>
      <c r="R38" s="137"/>
      <c r="S38" s="137"/>
      <c r="T38" s="137"/>
      <c r="U38" s="137"/>
      <c r="V38" s="137"/>
    </row>
    <row r="39" spans="1:22" ht="15" customHeight="1" x14ac:dyDescent="0.35">
      <c r="A39" s="5">
        <v>32</v>
      </c>
      <c r="B39" s="36" t="s">
        <v>81</v>
      </c>
      <c r="C39" s="224" t="s">
        <v>27</v>
      </c>
      <c r="D39" s="225">
        <v>0</v>
      </c>
      <c r="E39" s="225">
        <v>0</v>
      </c>
      <c r="F39" s="225">
        <v>0</v>
      </c>
      <c r="G39" s="225">
        <v>485</v>
      </c>
      <c r="H39" s="225">
        <v>0</v>
      </c>
      <c r="I39" s="225">
        <v>0</v>
      </c>
      <c r="J39" s="225">
        <v>1</v>
      </c>
      <c r="K39" s="225">
        <v>0</v>
      </c>
      <c r="L39" s="225">
        <v>0</v>
      </c>
      <c r="M39" s="226">
        <v>486</v>
      </c>
      <c r="O39" s="137"/>
      <c r="P39" s="137"/>
      <c r="Q39" s="137"/>
      <c r="R39" s="137"/>
      <c r="S39" s="137"/>
      <c r="T39" s="137"/>
      <c r="U39" s="137"/>
      <c r="V39" s="137"/>
    </row>
    <row r="40" spans="1:22" ht="15" customHeight="1" x14ac:dyDescent="0.35">
      <c r="A40" s="25">
        <v>33</v>
      </c>
      <c r="B40" s="32" t="s">
        <v>82</v>
      </c>
      <c r="C40" s="220" t="s">
        <v>19</v>
      </c>
      <c r="D40" s="221">
        <v>0</v>
      </c>
      <c r="E40" s="221">
        <v>0</v>
      </c>
      <c r="F40" s="221">
        <v>0</v>
      </c>
      <c r="G40" s="221">
        <v>143</v>
      </c>
      <c r="H40" s="221">
        <v>0</v>
      </c>
      <c r="I40" s="221">
        <v>0</v>
      </c>
      <c r="J40" s="221">
        <v>0</v>
      </c>
      <c r="K40" s="221">
        <v>0</v>
      </c>
      <c r="L40" s="221">
        <v>0</v>
      </c>
      <c r="M40" s="222">
        <v>143</v>
      </c>
      <c r="O40" s="137"/>
      <c r="P40" s="137"/>
      <c r="Q40" s="137"/>
      <c r="R40" s="137"/>
      <c r="S40" s="137"/>
      <c r="T40" s="137"/>
      <c r="U40" s="137"/>
      <c r="V40" s="137"/>
    </row>
    <row r="41" spans="1:22" ht="15" customHeight="1" x14ac:dyDescent="0.35">
      <c r="A41" s="5">
        <v>34</v>
      </c>
      <c r="B41" s="36" t="s">
        <v>83</v>
      </c>
      <c r="C41" s="224" t="s">
        <v>29</v>
      </c>
      <c r="D41" s="225">
        <v>0</v>
      </c>
      <c r="E41" s="225">
        <v>0</v>
      </c>
      <c r="F41" s="225">
        <v>0</v>
      </c>
      <c r="G41" s="225">
        <v>409</v>
      </c>
      <c r="H41" s="225">
        <v>0</v>
      </c>
      <c r="I41" s="225">
        <v>0</v>
      </c>
      <c r="J41" s="225">
        <v>0</v>
      </c>
      <c r="K41" s="225">
        <v>0</v>
      </c>
      <c r="L41" s="225">
        <v>0</v>
      </c>
      <c r="M41" s="226">
        <v>409</v>
      </c>
      <c r="O41" s="137"/>
      <c r="P41" s="137"/>
      <c r="Q41" s="137"/>
      <c r="R41" s="137"/>
      <c r="S41" s="137"/>
      <c r="T41" s="137"/>
      <c r="U41" s="137"/>
      <c r="V41" s="137"/>
    </row>
    <row r="42" spans="1:22" ht="15" customHeight="1" x14ac:dyDescent="0.35">
      <c r="A42" s="25">
        <v>35</v>
      </c>
      <c r="B42" s="32" t="s">
        <v>693</v>
      </c>
      <c r="C42" s="220" t="s">
        <v>25</v>
      </c>
      <c r="D42" s="221">
        <v>1</v>
      </c>
      <c r="E42" s="221">
        <v>0</v>
      </c>
      <c r="F42" s="221">
        <v>0</v>
      </c>
      <c r="G42" s="221">
        <v>348</v>
      </c>
      <c r="H42" s="221">
        <v>0</v>
      </c>
      <c r="I42" s="221">
        <v>0</v>
      </c>
      <c r="J42" s="221">
        <v>0</v>
      </c>
      <c r="K42" s="221">
        <v>0</v>
      </c>
      <c r="L42" s="221">
        <v>0</v>
      </c>
      <c r="M42" s="222">
        <v>349</v>
      </c>
      <c r="O42" s="137"/>
      <c r="P42" s="137"/>
      <c r="Q42" s="137"/>
      <c r="R42" s="137"/>
      <c r="S42" s="137"/>
      <c r="T42" s="137"/>
      <c r="U42" s="137"/>
      <c r="V42" s="137"/>
    </row>
    <row r="43" spans="1:22" ht="15" customHeight="1" x14ac:dyDescent="0.35">
      <c r="A43" s="5">
        <v>36</v>
      </c>
      <c r="B43" s="36" t="s">
        <v>692</v>
      </c>
      <c r="C43" s="224" t="s">
        <v>29</v>
      </c>
      <c r="D43" s="225">
        <v>4</v>
      </c>
      <c r="E43" s="225">
        <v>0</v>
      </c>
      <c r="F43" s="225">
        <v>0</v>
      </c>
      <c r="G43" s="225">
        <v>755</v>
      </c>
      <c r="H43" s="225">
        <v>0</v>
      </c>
      <c r="I43" s="225">
        <v>0</v>
      </c>
      <c r="J43" s="225">
        <v>0</v>
      </c>
      <c r="K43" s="225">
        <v>0</v>
      </c>
      <c r="L43" s="225">
        <v>0</v>
      </c>
      <c r="M43" s="226">
        <v>759</v>
      </c>
      <c r="O43" s="137"/>
      <c r="P43" s="137"/>
      <c r="Q43" s="137"/>
      <c r="R43" s="137"/>
      <c r="S43" s="137"/>
      <c r="T43" s="137"/>
      <c r="U43" s="137"/>
      <c r="V43" s="137"/>
    </row>
    <row r="44" spans="1:22" ht="15" customHeight="1" x14ac:dyDescent="0.35">
      <c r="A44" s="25">
        <v>37</v>
      </c>
      <c r="B44" s="32" t="s">
        <v>84</v>
      </c>
      <c r="C44" s="220" t="s">
        <v>29</v>
      </c>
      <c r="D44" s="221">
        <v>22</v>
      </c>
      <c r="E44" s="221">
        <v>0</v>
      </c>
      <c r="F44" s="221">
        <v>1</v>
      </c>
      <c r="G44" s="221">
        <v>2879</v>
      </c>
      <c r="H44" s="221">
        <v>0</v>
      </c>
      <c r="I44" s="221">
        <v>0</v>
      </c>
      <c r="J44" s="221">
        <v>1</v>
      </c>
      <c r="K44" s="221">
        <v>0</v>
      </c>
      <c r="L44" s="221">
        <v>0</v>
      </c>
      <c r="M44" s="222">
        <v>2903</v>
      </c>
      <c r="O44" s="137"/>
      <c r="P44" s="137"/>
      <c r="Q44" s="137"/>
      <c r="R44" s="137"/>
      <c r="S44" s="137"/>
      <c r="T44" s="137"/>
      <c r="U44" s="137"/>
      <c r="V44" s="137"/>
    </row>
    <row r="45" spans="1:22" ht="15" customHeight="1" x14ac:dyDescent="0.35">
      <c r="A45" s="5">
        <v>38</v>
      </c>
      <c r="B45" s="36" t="s">
        <v>85</v>
      </c>
      <c r="C45" s="224" t="s">
        <v>26</v>
      </c>
      <c r="D45" s="225">
        <v>1</v>
      </c>
      <c r="E45" s="225">
        <v>0</v>
      </c>
      <c r="F45" s="225">
        <v>0</v>
      </c>
      <c r="G45" s="225">
        <v>585</v>
      </c>
      <c r="H45" s="225">
        <v>0</v>
      </c>
      <c r="I45" s="225">
        <v>0</v>
      </c>
      <c r="J45" s="225">
        <v>0</v>
      </c>
      <c r="K45" s="225">
        <v>0</v>
      </c>
      <c r="L45" s="225">
        <v>0</v>
      </c>
      <c r="M45" s="226">
        <v>586</v>
      </c>
      <c r="O45" s="137"/>
      <c r="P45" s="137"/>
      <c r="Q45" s="137"/>
      <c r="R45" s="137"/>
      <c r="S45" s="137"/>
      <c r="T45" s="137"/>
      <c r="U45" s="137"/>
      <c r="V45" s="137"/>
    </row>
    <row r="46" spans="1:22" ht="15" customHeight="1" x14ac:dyDescent="0.35">
      <c r="A46" s="25">
        <v>39</v>
      </c>
      <c r="B46" s="32" t="s">
        <v>86</v>
      </c>
      <c r="C46" s="220" t="s">
        <v>44</v>
      </c>
      <c r="D46" s="221">
        <v>0</v>
      </c>
      <c r="E46" s="221">
        <v>0</v>
      </c>
      <c r="F46" s="221">
        <v>0</v>
      </c>
      <c r="G46" s="221">
        <v>54</v>
      </c>
      <c r="H46" s="221">
        <v>0</v>
      </c>
      <c r="I46" s="221">
        <v>0</v>
      </c>
      <c r="J46" s="221">
        <v>0</v>
      </c>
      <c r="K46" s="221">
        <v>0</v>
      </c>
      <c r="L46" s="221">
        <v>0</v>
      </c>
      <c r="M46" s="222">
        <v>54</v>
      </c>
      <c r="O46" s="137"/>
      <c r="P46" s="137"/>
      <c r="Q46" s="137"/>
      <c r="R46" s="137"/>
      <c r="S46" s="137"/>
      <c r="T46" s="137"/>
      <c r="U46" s="137"/>
      <c r="V46" s="137"/>
    </row>
    <row r="47" spans="1:22" ht="15" customHeight="1" x14ac:dyDescent="0.35">
      <c r="A47" s="5">
        <v>40</v>
      </c>
      <c r="B47" s="36" t="s">
        <v>87</v>
      </c>
      <c r="C47" s="224" t="s">
        <v>22</v>
      </c>
      <c r="D47" s="225">
        <v>2</v>
      </c>
      <c r="E47" s="225">
        <v>0</v>
      </c>
      <c r="F47" s="225">
        <v>0</v>
      </c>
      <c r="G47" s="225">
        <v>1948</v>
      </c>
      <c r="H47" s="225">
        <v>0</v>
      </c>
      <c r="I47" s="225">
        <v>0</v>
      </c>
      <c r="J47" s="225">
        <v>0</v>
      </c>
      <c r="K47" s="225">
        <v>0</v>
      </c>
      <c r="L47" s="225">
        <v>0</v>
      </c>
      <c r="M47" s="226">
        <v>1950</v>
      </c>
      <c r="O47" s="137"/>
      <c r="P47" s="137"/>
      <c r="Q47" s="137"/>
      <c r="R47" s="137"/>
      <c r="S47" s="137"/>
      <c r="T47" s="137"/>
      <c r="U47" s="137"/>
      <c r="V47" s="137"/>
    </row>
    <row r="48" spans="1:22" ht="15" customHeight="1" x14ac:dyDescent="0.35">
      <c r="A48" s="25">
        <v>41</v>
      </c>
      <c r="B48" s="32" t="s">
        <v>505</v>
      </c>
      <c r="C48" s="220" t="s">
        <v>49</v>
      </c>
      <c r="D48" s="221">
        <v>1</v>
      </c>
      <c r="E48" s="221">
        <v>0</v>
      </c>
      <c r="F48" s="221">
        <v>0</v>
      </c>
      <c r="G48" s="221">
        <v>261</v>
      </c>
      <c r="H48" s="221">
        <v>0</v>
      </c>
      <c r="I48" s="221">
        <v>0</v>
      </c>
      <c r="J48" s="221">
        <v>0</v>
      </c>
      <c r="K48" s="221">
        <v>0</v>
      </c>
      <c r="L48" s="221">
        <v>0</v>
      </c>
      <c r="M48" s="222">
        <v>262</v>
      </c>
      <c r="O48" s="137"/>
      <c r="P48" s="137"/>
      <c r="Q48" s="137"/>
      <c r="R48" s="137"/>
      <c r="S48" s="137"/>
      <c r="T48" s="137"/>
      <c r="U48" s="137"/>
      <c r="V48" s="137"/>
    </row>
    <row r="49" spans="1:22" ht="15" customHeight="1" x14ac:dyDescent="0.35">
      <c r="A49" s="5">
        <v>42</v>
      </c>
      <c r="B49" s="36" t="s">
        <v>88</v>
      </c>
      <c r="C49" s="224" t="s">
        <v>26</v>
      </c>
      <c r="D49" s="225">
        <v>21</v>
      </c>
      <c r="E49" s="225">
        <v>0</v>
      </c>
      <c r="F49" s="225">
        <v>0</v>
      </c>
      <c r="G49" s="225">
        <v>3334</v>
      </c>
      <c r="H49" s="225">
        <v>0</v>
      </c>
      <c r="I49" s="225">
        <v>0</v>
      </c>
      <c r="J49" s="225">
        <v>1</v>
      </c>
      <c r="K49" s="225">
        <v>0</v>
      </c>
      <c r="L49" s="225">
        <v>0</v>
      </c>
      <c r="M49" s="226">
        <v>3356</v>
      </c>
      <c r="O49" s="137"/>
      <c r="P49" s="137"/>
      <c r="Q49" s="137"/>
      <c r="R49" s="137"/>
      <c r="S49" s="137"/>
      <c r="T49" s="137"/>
      <c r="U49" s="137"/>
      <c r="V49" s="137"/>
    </row>
    <row r="50" spans="1:22" ht="15" customHeight="1" x14ac:dyDescent="0.35">
      <c r="A50" s="25">
        <v>43</v>
      </c>
      <c r="B50" s="32" t="s">
        <v>89</v>
      </c>
      <c r="C50" s="220" t="s">
        <v>27</v>
      </c>
      <c r="D50" s="221">
        <v>2</v>
      </c>
      <c r="E50" s="221">
        <v>0</v>
      </c>
      <c r="F50" s="221">
        <v>0</v>
      </c>
      <c r="G50" s="221">
        <v>1967</v>
      </c>
      <c r="H50" s="221">
        <v>0</v>
      </c>
      <c r="I50" s="221">
        <v>0</v>
      </c>
      <c r="J50" s="221">
        <v>0</v>
      </c>
      <c r="K50" s="221">
        <v>0</v>
      </c>
      <c r="L50" s="221">
        <v>0</v>
      </c>
      <c r="M50" s="222">
        <v>1969</v>
      </c>
      <c r="O50" s="137"/>
      <c r="P50" s="137"/>
      <c r="Q50" s="137"/>
      <c r="R50" s="137"/>
      <c r="S50" s="137"/>
      <c r="T50" s="137"/>
      <c r="U50" s="137"/>
      <c r="V50" s="137"/>
    </row>
    <row r="51" spans="1:22" ht="15" customHeight="1" x14ac:dyDescent="0.35">
      <c r="A51" s="5">
        <v>44</v>
      </c>
      <c r="B51" s="36" t="s">
        <v>90</v>
      </c>
      <c r="C51" s="224" t="s">
        <v>29</v>
      </c>
      <c r="D51" s="225">
        <v>0</v>
      </c>
      <c r="E51" s="225">
        <v>0</v>
      </c>
      <c r="F51" s="225">
        <v>0</v>
      </c>
      <c r="G51" s="225">
        <v>123</v>
      </c>
      <c r="H51" s="225">
        <v>0</v>
      </c>
      <c r="I51" s="225">
        <v>0</v>
      </c>
      <c r="J51" s="225">
        <v>0</v>
      </c>
      <c r="K51" s="225">
        <v>0</v>
      </c>
      <c r="L51" s="225">
        <v>0</v>
      </c>
      <c r="M51" s="226">
        <v>123</v>
      </c>
      <c r="O51" s="137"/>
      <c r="P51" s="137"/>
      <c r="Q51" s="137"/>
      <c r="R51" s="137"/>
      <c r="S51" s="137"/>
      <c r="T51" s="137"/>
      <c r="U51" s="137"/>
      <c r="V51" s="137"/>
    </row>
    <row r="52" spans="1:22" ht="15" customHeight="1" x14ac:dyDescent="0.35">
      <c r="A52" s="25">
        <v>45</v>
      </c>
      <c r="B52" s="32" t="s">
        <v>91</v>
      </c>
      <c r="C52" s="220" t="s">
        <v>30</v>
      </c>
      <c r="D52" s="221">
        <v>0</v>
      </c>
      <c r="E52" s="221">
        <v>0</v>
      </c>
      <c r="F52" s="221">
        <v>0</v>
      </c>
      <c r="G52" s="221">
        <v>54</v>
      </c>
      <c r="H52" s="221">
        <v>0</v>
      </c>
      <c r="I52" s="221">
        <v>0</v>
      </c>
      <c r="J52" s="221">
        <v>0</v>
      </c>
      <c r="K52" s="221">
        <v>0</v>
      </c>
      <c r="L52" s="221">
        <v>0</v>
      </c>
      <c r="M52" s="222">
        <v>54</v>
      </c>
      <c r="O52" s="137"/>
      <c r="P52" s="137"/>
      <c r="Q52" s="137"/>
      <c r="R52" s="137"/>
      <c r="S52" s="137"/>
      <c r="T52" s="137"/>
      <c r="U52" s="137"/>
      <c r="V52" s="137"/>
    </row>
    <row r="53" spans="1:22" ht="15" customHeight="1" x14ac:dyDescent="0.35">
      <c r="A53" s="5">
        <v>46</v>
      </c>
      <c r="B53" s="36" t="s">
        <v>92</v>
      </c>
      <c r="C53" s="224" t="s">
        <v>30</v>
      </c>
      <c r="D53" s="225">
        <v>0</v>
      </c>
      <c r="E53" s="225">
        <v>0</v>
      </c>
      <c r="F53" s="225">
        <v>0</v>
      </c>
      <c r="G53" s="225">
        <v>37</v>
      </c>
      <c r="H53" s="225">
        <v>0</v>
      </c>
      <c r="I53" s="225">
        <v>0</v>
      </c>
      <c r="J53" s="225">
        <v>0</v>
      </c>
      <c r="K53" s="225">
        <v>0</v>
      </c>
      <c r="L53" s="225">
        <v>0</v>
      </c>
      <c r="M53" s="226">
        <v>37</v>
      </c>
      <c r="O53" s="137"/>
      <c r="P53" s="137"/>
      <c r="Q53" s="137"/>
      <c r="R53" s="137"/>
      <c r="S53" s="137"/>
      <c r="T53" s="137"/>
      <c r="U53" s="137"/>
      <c r="V53" s="137"/>
    </row>
    <row r="54" spans="1:22" ht="15" customHeight="1" x14ac:dyDescent="0.35">
      <c r="A54" s="25">
        <v>47</v>
      </c>
      <c r="B54" s="32" t="s">
        <v>93</v>
      </c>
      <c r="C54" s="220" t="s">
        <v>30</v>
      </c>
      <c r="D54" s="221">
        <v>0</v>
      </c>
      <c r="E54" s="221">
        <v>0</v>
      </c>
      <c r="F54" s="221">
        <v>0</v>
      </c>
      <c r="G54" s="221">
        <v>72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2">
        <v>72</v>
      </c>
      <c r="O54" s="137"/>
      <c r="P54" s="137"/>
      <c r="Q54" s="137"/>
      <c r="R54" s="137"/>
      <c r="S54" s="137"/>
      <c r="T54" s="137"/>
      <c r="U54" s="137"/>
      <c r="V54" s="137"/>
    </row>
    <row r="55" spans="1:22" ht="15" customHeight="1" x14ac:dyDescent="0.35">
      <c r="A55" s="5">
        <v>48</v>
      </c>
      <c r="B55" s="36" t="s">
        <v>94</v>
      </c>
      <c r="C55" s="224" t="s">
        <v>44</v>
      </c>
      <c r="D55" s="225">
        <v>0</v>
      </c>
      <c r="E55" s="225">
        <v>0</v>
      </c>
      <c r="F55" s="225">
        <v>0</v>
      </c>
      <c r="G55" s="225">
        <v>69</v>
      </c>
      <c r="H55" s="225">
        <v>0</v>
      </c>
      <c r="I55" s="225">
        <v>0</v>
      </c>
      <c r="J55" s="225">
        <v>0</v>
      </c>
      <c r="K55" s="225">
        <v>0</v>
      </c>
      <c r="L55" s="225">
        <v>0</v>
      </c>
      <c r="M55" s="226">
        <v>69</v>
      </c>
      <c r="O55" s="137"/>
      <c r="P55" s="137"/>
      <c r="Q55" s="137"/>
      <c r="R55" s="137"/>
      <c r="S55" s="137"/>
      <c r="T55" s="137"/>
      <c r="U55" s="137"/>
      <c r="V55" s="137"/>
    </row>
    <row r="56" spans="1:22" ht="15" customHeight="1" x14ac:dyDescent="0.35">
      <c r="A56" s="25">
        <v>49</v>
      </c>
      <c r="B56" s="32" t="s">
        <v>95</v>
      </c>
      <c r="C56" s="220" t="s">
        <v>34</v>
      </c>
      <c r="D56" s="221">
        <v>20</v>
      </c>
      <c r="E56" s="221">
        <v>1</v>
      </c>
      <c r="F56" s="221">
        <v>0</v>
      </c>
      <c r="G56" s="221">
        <v>5871</v>
      </c>
      <c r="H56" s="221">
        <v>0</v>
      </c>
      <c r="I56" s="221">
        <v>0</v>
      </c>
      <c r="J56" s="221">
        <v>2</v>
      </c>
      <c r="K56" s="221">
        <v>0</v>
      </c>
      <c r="L56" s="221">
        <v>0</v>
      </c>
      <c r="M56" s="222">
        <v>5894</v>
      </c>
      <c r="O56" s="137"/>
      <c r="P56" s="137"/>
      <c r="Q56" s="137"/>
      <c r="R56" s="137"/>
      <c r="S56" s="137"/>
      <c r="T56" s="137"/>
      <c r="U56" s="137"/>
      <c r="V56" s="137"/>
    </row>
    <row r="57" spans="1:22" ht="15" customHeight="1" x14ac:dyDescent="0.35">
      <c r="A57" s="5">
        <v>50</v>
      </c>
      <c r="B57" s="36" t="s">
        <v>96</v>
      </c>
      <c r="C57" s="224" t="s">
        <v>26</v>
      </c>
      <c r="D57" s="225">
        <v>0</v>
      </c>
      <c r="E57" s="225">
        <v>0</v>
      </c>
      <c r="F57" s="225">
        <v>0</v>
      </c>
      <c r="G57" s="225">
        <v>635</v>
      </c>
      <c r="H57" s="225">
        <v>0</v>
      </c>
      <c r="I57" s="225">
        <v>0</v>
      </c>
      <c r="J57" s="225">
        <v>0</v>
      </c>
      <c r="K57" s="225">
        <v>0</v>
      </c>
      <c r="L57" s="225">
        <v>0</v>
      </c>
      <c r="M57" s="226">
        <v>635</v>
      </c>
      <c r="O57" s="137"/>
      <c r="P57" s="137"/>
      <c r="Q57" s="137"/>
      <c r="R57" s="137"/>
      <c r="S57" s="137"/>
      <c r="T57" s="137"/>
      <c r="U57" s="137"/>
      <c r="V57" s="137"/>
    </row>
    <row r="58" spans="1:22" ht="15" customHeight="1" x14ac:dyDescent="0.35">
      <c r="A58" s="25">
        <v>51</v>
      </c>
      <c r="B58" s="32" t="s">
        <v>697</v>
      </c>
      <c r="C58" s="220" t="s">
        <v>24</v>
      </c>
      <c r="D58" s="221">
        <v>1</v>
      </c>
      <c r="E58" s="221">
        <v>0</v>
      </c>
      <c r="F58" s="221">
        <v>0</v>
      </c>
      <c r="G58" s="221">
        <v>96</v>
      </c>
      <c r="H58" s="221">
        <v>0</v>
      </c>
      <c r="I58" s="221">
        <v>0</v>
      </c>
      <c r="J58" s="221">
        <v>0</v>
      </c>
      <c r="K58" s="221">
        <v>0</v>
      </c>
      <c r="L58" s="221">
        <v>0</v>
      </c>
      <c r="M58" s="222">
        <v>97</v>
      </c>
      <c r="O58" s="137"/>
      <c r="P58" s="137"/>
      <c r="Q58" s="137"/>
      <c r="R58" s="137"/>
      <c r="S58" s="137"/>
      <c r="T58" s="137"/>
      <c r="U58" s="137"/>
      <c r="V58" s="137"/>
    </row>
    <row r="59" spans="1:22" ht="15" customHeight="1" x14ac:dyDescent="0.35">
      <c r="A59" s="5">
        <v>52</v>
      </c>
      <c r="B59" s="36" t="s">
        <v>97</v>
      </c>
      <c r="C59" s="224" t="s">
        <v>27</v>
      </c>
      <c r="D59" s="225">
        <v>1</v>
      </c>
      <c r="E59" s="225">
        <v>0</v>
      </c>
      <c r="F59" s="225">
        <v>0</v>
      </c>
      <c r="G59" s="225">
        <v>531</v>
      </c>
      <c r="H59" s="225">
        <v>0</v>
      </c>
      <c r="I59" s="225">
        <v>0</v>
      </c>
      <c r="J59" s="225">
        <v>0</v>
      </c>
      <c r="K59" s="225">
        <v>0</v>
      </c>
      <c r="L59" s="225">
        <v>0</v>
      </c>
      <c r="M59" s="226">
        <v>532</v>
      </c>
      <c r="O59" s="137"/>
      <c r="P59" s="137"/>
      <c r="Q59" s="137"/>
      <c r="R59" s="137"/>
      <c r="S59" s="137"/>
      <c r="T59" s="137"/>
      <c r="U59" s="137"/>
      <c r="V59" s="137"/>
    </row>
    <row r="60" spans="1:22" ht="15" customHeight="1" x14ac:dyDescent="0.35">
      <c r="A60" s="25">
        <v>53</v>
      </c>
      <c r="B60" s="32" t="s">
        <v>506</v>
      </c>
      <c r="C60" s="220" t="s">
        <v>50</v>
      </c>
      <c r="D60" s="221">
        <v>1</v>
      </c>
      <c r="E60" s="221">
        <v>0</v>
      </c>
      <c r="F60" s="221">
        <v>0</v>
      </c>
      <c r="G60" s="221">
        <v>187</v>
      </c>
      <c r="H60" s="221">
        <v>0</v>
      </c>
      <c r="I60" s="221">
        <v>0</v>
      </c>
      <c r="J60" s="221">
        <v>0</v>
      </c>
      <c r="K60" s="221">
        <v>0</v>
      </c>
      <c r="L60" s="221">
        <v>0</v>
      </c>
      <c r="M60" s="222">
        <v>188</v>
      </c>
      <c r="O60" s="137"/>
      <c r="P60" s="137"/>
      <c r="Q60" s="137"/>
      <c r="R60" s="137"/>
      <c r="S60" s="137"/>
      <c r="T60" s="137"/>
      <c r="U60" s="137"/>
      <c r="V60" s="137"/>
    </row>
    <row r="61" spans="1:22" ht="15" customHeight="1" x14ac:dyDescent="0.35">
      <c r="A61" s="5">
        <v>54</v>
      </c>
      <c r="B61" s="36" t="s">
        <v>602</v>
      </c>
      <c r="C61" s="224" t="s">
        <v>46</v>
      </c>
      <c r="D61" s="225">
        <v>0</v>
      </c>
      <c r="E61" s="225">
        <v>0</v>
      </c>
      <c r="F61" s="225">
        <v>0</v>
      </c>
      <c r="G61" s="225">
        <v>128</v>
      </c>
      <c r="H61" s="225">
        <v>0</v>
      </c>
      <c r="I61" s="225">
        <v>0</v>
      </c>
      <c r="J61" s="225">
        <v>0</v>
      </c>
      <c r="K61" s="225">
        <v>0</v>
      </c>
      <c r="L61" s="225">
        <v>0</v>
      </c>
      <c r="M61" s="226">
        <v>128</v>
      </c>
      <c r="O61" s="137"/>
      <c r="P61" s="137"/>
      <c r="Q61" s="137"/>
      <c r="R61" s="137"/>
      <c r="S61" s="137"/>
      <c r="T61" s="137"/>
      <c r="U61" s="137"/>
      <c r="V61" s="137"/>
    </row>
    <row r="62" spans="1:22" ht="15" customHeight="1" x14ac:dyDescent="0.35">
      <c r="A62" s="25">
        <v>55</v>
      </c>
      <c r="B62" s="32" t="s">
        <v>98</v>
      </c>
      <c r="C62" s="220" t="s">
        <v>25</v>
      </c>
      <c r="D62" s="221">
        <v>46</v>
      </c>
      <c r="E62" s="221">
        <v>1</v>
      </c>
      <c r="F62" s="221">
        <v>0</v>
      </c>
      <c r="G62" s="221">
        <v>17649</v>
      </c>
      <c r="H62" s="221">
        <v>0</v>
      </c>
      <c r="I62" s="221">
        <v>0</v>
      </c>
      <c r="J62" s="221">
        <v>5</v>
      </c>
      <c r="K62" s="221">
        <v>1</v>
      </c>
      <c r="L62" s="221">
        <v>0</v>
      </c>
      <c r="M62" s="222">
        <v>17702</v>
      </c>
      <c r="O62" s="137"/>
      <c r="P62" s="137"/>
      <c r="Q62" s="137"/>
      <c r="R62" s="137"/>
      <c r="S62" s="137"/>
      <c r="T62" s="137"/>
      <c r="U62" s="137"/>
      <c r="V62" s="137"/>
    </row>
    <row r="63" spans="1:22" ht="15" customHeight="1" x14ac:dyDescent="0.35">
      <c r="A63" s="5">
        <v>56</v>
      </c>
      <c r="B63" s="36" t="s">
        <v>635</v>
      </c>
      <c r="C63" s="224" t="s">
        <v>25</v>
      </c>
      <c r="D63" s="225">
        <v>14</v>
      </c>
      <c r="E63" s="225">
        <v>0</v>
      </c>
      <c r="F63" s="225">
        <v>0</v>
      </c>
      <c r="G63" s="225">
        <v>10892</v>
      </c>
      <c r="H63" s="225">
        <v>0</v>
      </c>
      <c r="I63" s="225">
        <v>4</v>
      </c>
      <c r="J63" s="225">
        <v>0</v>
      </c>
      <c r="K63" s="225">
        <v>1</v>
      </c>
      <c r="L63" s="225">
        <v>0</v>
      </c>
      <c r="M63" s="226">
        <v>10911</v>
      </c>
      <c r="O63" s="137"/>
      <c r="P63" s="137"/>
      <c r="Q63" s="137"/>
      <c r="R63" s="137"/>
      <c r="S63" s="137"/>
      <c r="T63" s="137"/>
      <c r="U63" s="137"/>
      <c r="V63" s="137"/>
    </row>
    <row r="64" spans="1:22" ht="15" customHeight="1" x14ac:dyDescent="0.35">
      <c r="A64" s="25">
        <v>57</v>
      </c>
      <c r="B64" s="32" t="s">
        <v>99</v>
      </c>
      <c r="C64" s="220" t="s">
        <v>33</v>
      </c>
      <c r="D64" s="221">
        <v>0</v>
      </c>
      <c r="E64" s="221">
        <v>0</v>
      </c>
      <c r="F64" s="221">
        <v>0</v>
      </c>
      <c r="G64" s="221">
        <v>244</v>
      </c>
      <c r="H64" s="221">
        <v>0</v>
      </c>
      <c r="I64" s="221">
        <v>0</v>
      </c>
      <c r="J64" s="221">
        <v>0</v>
      </c>
      <c r="K64" s="221">
        <v>0</v>
      </c>
      <c r="L64" s="221">
        <v>0</v>
      </c>
      <c r="M64" s="222">
        <v>244</v>
      </c>
      <c r="O64" s="137"/>
      <c r="P64" s="137"/>
      <c r="Q64" s="137"/>
      <c r="R64" s="137"/>
      <c r="S64" s="137"/>
      <c r="T64" s="137"/>
      <c r="U64" s="137"/>
      <c r="V64" s="137"/>
    </row>
    <row r="65" spans="1:22" ht="15" customHeight="1" x14ac:dyDescent="0.35">
      <c r="A65" s="5">
        <v>58</v>
      </c>
      <c r="B65" s="36" t="s">
        <v>100</v>
      </c>
      <c r="C65" s="224" t="s">
        <v>33</v>
      </c>
      <c r="D65" s="225">
        <v>0</v>
      </c>
      <c r="E65" s="225">
        <v>0</v>
      </c>
      <c r="F65" s="225">
        <v>0</v>
      </c>
      <c r="G65" s="225">
        <v>60</v>
      </c>
      <c r="H65" s="225">
        <v>0</v>
      </c>
      <c r="I65" s="225">
        <v>0</v>
      </c>
      <c r="J65" s="225">
        <v>0</v>
      </c>
      <c r="K65" s="225">
        <v>0</v>
      </c>
      <c r="L65" s="225">
        <v>0</v>
      </c>
      <c r="M65" s="226">
        <v>60</v>
      </c>
      <c r="O65" s="137"/>
      <c r="P65" s="137"/>
      <c r="Q65" s="137"/>
      <c r="R65" s="137"/>
      <c r="S65" s="137"/>
      <c r="T65" s="137"/>
      <c r="U65" s="137"/>
      <c r="V65" s="137"/>
    </row>
    <row r="66" spans="1:22" ht="15" customHeight="1" x14ac:dyDescent="0.35">
      <c r="A66" s="25">
        <v>59</v>
      </c>
      <c r="B66" s="32" t="s">
        <v>101</v>
      </c>
      <c r="C66" s="220" t="s">
        <v>39</v>
      </c>
      <c r="D66" s="221">
        <v>0</v>
      </c>
      <c r="E66" s="221">
        <v>0</v>
      </c>
      <c r="F66" s="221">
        <v>0</v>
      </c>
      <c r="G66" s="221">
        <v>78</v>
      </c>
      <c r="H66" s="221">
        <v>0</v>
      </c>
      <c r="I66" s="221">
        <v>0</v>
      </c>
      <c r="J66" s="221">
        <v>0</v>
      </c>
      <c r="K66" s="221">
        <v>0</v>
      </c>
      <c r="L66" s="221">
        <v>0</v>
      </c>
      <c r="M66" s="222">
        <v>78</v>
      </c>
      <c r="O66" s="137"/>
      <c r="P66" s="137"/>
      <c r="Q66" s="137"/>
      <c r="R66" s="137"/>
      <c r="S66" s="137"/>
      <c r="T66" s="137"/>
      <c r="U66" s="137"/>
      <c r="V66" s="137"/>
    </row>
    <row r="67" spans="1:22" ht="15" customHeight="1" x14ac:dyDescent="0.35">
      <c r="A67" s="5">
        <v>60</v>
      </c>
      <c r="B67" s="36" t="s">
        <v>102</v>
      </c>
      <c r="C67" s="224" t="s">
        <v>18</v>
      </c>
      <c r="D67" s="225">
        <v>0</v>
      </c>
      <c r="E67" s="225">
        <v>0</v>
      </c>
      <c r="F67" s="225">
        <v>0</v>
      </c>
      <c r="G67" s="225">
        <v>23</v>
      </c>
      <c r="H67" s="225">
        <v>0</v>
      </c>
      <c r="I67" s="225">
        <v>0</v>
      </c>
      <c r="J67" s="225">
        <v>0</v>
      </c>
      <c r="K67" s="225">
        <v>0</v>
      </c>
      <c r="L67" s="225">
        <v>0</v>
      </c>
      <c r="M67" s="226">
        <v>23</v>
      </c>
      <c r="O67" s="137"/>
      <c r="P67" s="137"/>
      <c r="Q67" s="137"/>
      <c r="R67" s="137"/>
      <c r="S67" s="137"/>
      <c r="T67" s="137"/>
      <c r="U67" s="137"/>
      <c r="V67" s="137"/>
    </row>
    <row r="68" spans="1:22" ht="15" customHeight="1" x14ac:dyDescent="0.35">
      <c r="A68" s="25">
        <v>61</v>
      </c>
      <c r="B68" s="32" t="s">
        <v>103</v>
      </c>
      <c r="C68" s="220" t="s">
        <v>42</v>
      </c>
      <c r="D68" s="221">
        <v>2</v>
      </c>
      <c r="E68" s="221">
        <v>0</v>
      </c>
      <c r="F68" s="221">
        <v>0</v>
      </c>
      <c r="G68" s="221">
        <v>848</v>
      </c>
      <c r="H68" s="221">
        <v>0</v>
      </c>
      <c r="I68" s="221">
        <v>0</v>
      </c>
      <c r="J68" s="221">
        <v>0</v>
      </c>
      <c r="K68" s="221">
        <v>0</v>
      </c>
      <c r="L68" s="221">
        <v>0</v>
      </c>
      <c r="M68" s="222">
        <v>850</v>
      </c>
      <c r="O68" s="137"/>
      <c r="P68" s="137"/>
      <c r="Q68" s="137"/>
      <c r="R68" s="137"/>
      <c r="S68" s="137"/>
      <c r="T68" s="137"/>
      <c r="U68" s="137"/>
      <c r="V68" s="137"/>
    </row>
    <row r="69" spans="1:22" ht="15" customHeight="1" x14ac:dyDescent="0.35">
      <c r="A69" s="5">
        <v>62</v>
      </c>
      <c r="B69" s="36" t="s">
        <v>104</v>
      </c>
      <c r="C69" s="224" t="s">
        <v>28</v>
      </c>
      <c r="D69" s="225">
        <v>0</v>
      </c>
      <c r="E69" s="225">
        <v>0</v>
      </c>
      <c r="F69" s="225">
        <v>0</v>
      </c>
      <c r="G69" s="225">
        <v>238</v>
      </c>
      <c r="H69" s="225">
        <v>0</v>
      </c>
      <c r="I69" s="225">
        <v>0</v>
      </c>
      <c r="J69" s="225">
        <v>0</v>
      </c>
      <c r="K69" s="225">
        <v>0</v>
      </c>
      <c r="L69" s="225">
        <v>0</v>
      </c>
      <c r="M69" s="226">
        <v>238</v>
      </c>
      <c r="O69" s="137"/>
      <c r="P69" s="137"/>
      <c r="Q69" s="137"/>
      <c r="R69" s="137"/>
      <c r="S69" s="137"/>
      <c r="T69" s="137"/>
      <c r="U69" s="137"/>
      <c r="V69" s="137"/>
    </row>
    <row r="70" spans="1:22" ht="15" customHeight="1" x14ac:dyDescent="0.35">
      <c r="A70" s="25">
        <v>63</v>
      </c>
      <c r="B70" s="32" t="s">
        <v>21</v>
      </c>
      <c r="C70" s="220" t="s">
        <v>21</v>
      </c>
      <c r="D70" s="221">
        <v>1</v>
      </c>
      <c r="E70" s="221">
        <v>0</v>
      </c>
      <c r="F70" s="221">
        <v>0</v>
      </c>
      <c r="G70" s="221">
        <v>796</v>
      </c>
      <c r="H70" s="221">
        <v>0</v>
      </c>
      <c r="I70" s="221">
        <v>0</v>
      </c>
      <c r="J70" s="221">
        <v>0</v>
      </c>
      <c r="K70" s="221">
        <v>1</v>
      </c>
      <c r="L70" s="221">
        <v>0</v>
      </c>
      <c r="M70" s="222">
        <v>798</v>
      </c>
      <c r="O70" s="137"/>
      <c r="P70" s="137"/>
      <c r="Q70" s="137"/>
      <c r="R70" s="137"/>
      <c r="S70" s="137"/>
      <c r="T70" s="137"/>
      <c r="U70" s="137"/>
      <c r="V70" s="137"/>
    </row>
    <row r="71" spans="1:22" ht="15" customHeight="1" x14ac:dyDescent="0.35">
      <c r="A71" s="5">
        <v>64</v>
      </c>
      <c r="B71" s="36" t="s">
        <v>105</v>
      </c>
      <c r="C71" s="224" t="s">
        <v>21</v>
      </c>
      <c r="D71" s="225">
        <v>0</v>
      </c>
      <c r="E71" s="225">
        <v>0</v>
      </c>
      <c r="F71" s="225">
        <v>0</v>
      </c>
      <c r="G71" s="225">
        <v>58</v>
      </c>
      <c r="H71" s="225">
        <v>0</v>
      </c>
      <c r="I71" s="225">
        <v>0</v>
      </c>
      <c r="J71" s="225">
        <v>0</v>
      </c>
      <c r="K71" s="225">
        <v>0</v>
      </c>
      <c r="L71" s="225">
        <v>0</v>
      </c>
      <c r="M71" s="226">
        <v>58</v>
      </c>
      <c r="O71" s="137"/>
      <c r="P71" s="137"/>
      <c r="Q71" s="137"/>
      <c r="R71" s="137"/>
      <c r="S71" s="137"/>
      <c r="T71" s="137"/>
      <c r="U71" s="137"/>
      <c r="V71" s="137"/>
    </row>
    <row r="72" spans="1:22" ht="15" customHeight="1" x14ac:dyDescent="0.35">
      <c r="A72" s="25">
        <v>65</v>
      </c>
      <c r="B72" s="32" t="s">
        <v>106</v>
      </c>
      <c r="C72" s="220" t="s">
        <v>21</v>
      </c>
      <c r="D72" s="221">
        <v>0</v>
      </c>
      <c r="E72" s="221">
        <v>0</v>
      </c>
      <c r="F72" s="221">
        <v>0</v>
      </c>
      <c r="G72" s="221">
        <v>21</v>
      </c>
      <c r="H72" s="221">
        <v>0</v>
      </c>
      <c r="I72" s="221">
        <v>0</v>
      </c>
      <c r="J72" s="221">
        <v>0</v>
      </c>
      <c r="K72" s="221">
        <v>0</v>
      </c>
      <c r="L72" s="221">
        <v>0</v>
      </c>
      <c r="M72" s="222">
        <v>21</v>
      </c>
      <c r="O72" s="137"/>
      <c r="P72" s="137"/>
      <c r="Q72" s="137"/>
      <c r="R72" s="137"/>
      <c r="S72" s="137"/>
      <c r="T72" s="137"/>
      <c r="U72" s="137"/>
      <c r="V72" s="137"/>
    </row>
    <row r="73" spans="1:22" ht="15" customHeight="1" x14ac:dyDescent="0.35">
      <c r="A73" s="5">
        <v>66</v>
      </c>
      <c r="B73" s="36" t="s">
        <v>107</v>
      </c>
      <c r="C73" s="224" t="s">
        <v>21</v>
      </c>
      <c r="D73" s="225">
        <v>0</v>
      </c>
      <c r="E73" s="225">
        <v>0</v>
      </c>
      <c r="F73" s="225">
        <v>0</v>
      </c>
      <c r="G73" s="225">
        <v>88</v>
      </c>
      <c r="H73" s="225">
        <v>0</v>
      </c>
      <c r="I73" s="225">
        <v>0</v>
      </c>
      <c r="J73" s="225">
        <v>0</v>
      </c>
      <c r="K73" s="225">
        <v>0</v>
      </c>
      <c r="L73" s="225">
        <v>0</v>
      </c>
      <c r="M73" s="226">
        <v>88</v>
      </c>
      <c r="O73" s="137"/>
      <c r="P73" s="137"/>
      <c r="Q73" s="137"/>
      <c r="R73" s="137"/>
      <c r="S73" s="137"/>
      <c r="T73" s="137"/>
      <c r="U73" s="137"/>
      <c r="V73" s="137"/>
    </row>
    <row r="74" spans="1:22" ht="15" customHeight="1" x14ac:dyDescent="0.35">
      <c r="A74" s="25">
        <v>67</v>
      </c>
      <c r="B74" s="32" t="s">
        <v>108</v>
      </c>
      <c r="C74" s="220" t="s">
        <v>31</v>
      </c>
      <c r="D74" s="221">
        <v>0</v>
      </c>
      <c r="E74" s="221">
        <v>0</v>
      </c>
      <c r="F74" s="221">
        <v>0</v>
      </c>
      <c r="G74" s="221">
        <v>275</v>
      </c>
      <c r="H74" s="221">
        <v>0</v>
      </c>
      <c r="I74" s="221">
        <v>0</v>
      </c>
      <c r="J74" s="221">
        <v>0</v>
      </c>
      <c r="K74" s="221">
        <v>0</v>
      </c>
      <c r="L74" s="221">
        <v>0</v>
      </c>
      <c r="M74" s="222">
        <v>275</v>
      </c>
      <c r="O74" s="137"/>
      <c r="P74" s="137"/>
      <c r="Q74" s="137"/>
      <c r="R74" s="137"/>
      <c r="S74" s="137"/>
      <c r="T74" s="137"/>
      <c r="U74" s="137"/>
      <c r="V74" s="137"/>
    </row>
    <row r="75" spans="1:22" ht="15" customHeight="1" x14ac:dyDescent="0.35">
      <c r="A75" s="5">
        <v>68</v>
      </c>
      <c r="B75" s="36" t="s">
        <v>109</v>
      </c>
      <c r="C75" s="224" t="s">
        <v>40</v>
      </c>
      <c r="D75" s="225">
        <v>0</v>
      </c>
      <c r="E75" s="225">
        <v>0</v>
      </c>
      <c r="F75" s="225">
        <v>0</v>
      </c>
      <c r="G75" s="225">
        <v>104</v>
      </c>
      <c r="H75" s="225">
        <v>0</v>
      </c>
      <c r="I75" s="225">
        <v>0</v>
      </c>
      <c r="J75" s="225">
        <v>0</v>
      </c>
      <c r="K75" s="225">
        <v>0</v>
      </c>
      <c r="L75" s="225">
        <v>0</v>
      </c>
      <c r="M75" s="226">
        <v>104</v>
      </c>
      <c r="O75" s="137"/>
      <c r="P75" s="137"/>
      <c r="Q75" s="137"/>
      <c r="R75" s="137"/>
      <c r="S75" s="137"/>
      <c r="T75" s="137"/>
      <c r="U75" s="137"/>
      <c r="V75" s="137"/>
    </row>
    <row r="76" spans="1:22" ht="15" customHeight="1" x14ac:dyDescent="0.35">
      <c r="A76" s="25">
        <v>69</v>
      </c>
      <c r="B76" s="32" t="s">
        <v>110</v>
      </c>
      <c r="C76" s="220" t="s">
        <v>38</v>
      </c>
      <c r="D76" s="221">
        <v>0</v>
      </c>
      <c r="E76" s="221">
        <v>0</v>
      </c>
      <c r="F76" s="221">
        <v>0</v>
      </c>
      <c r="G76" s="221">
        <v>76</v>
      </c>
      <c r="H76" s="221">
        <v>0</v>
      </c>
      <c r="I76" s="221">
        <v>0</v>
      </c>
      <c r="J76" s="221">
        <v>0</v>
      </c>
      <c r="K76" s="221">
        <v>0</v>
      </c>
      <c r="L76" s="221">
        <v>0</v>
      </c>
      <c r="M76" s="222">
        <v>76</v>
      </c>
      <c r="O76" s="137"/>
      <c r="P76" s="137"/>
      <c r="Q76" s="137"/>
      <c r="R76" s="137"/>
      <c r="S76" s="137"/>
      <c r="T76" s="137"/>
      <c r="U76" s="137"/>
      <c r="V76" s="137"/>
    </row>
    <row r="77" spans="1:22" ht="15" customHeight="1" x14ac:dyDescent="0.35">
      <c r="A77" s="5">
        <v>70</v>
      </c>
      <c r="B77" s="36" t="s">
        <v>728</v>
      </c>
      <c r="C77" s="224" t="s">
        <v>38</v>
      </c>
      <c r="D77" s="225">
        <v>0</v>
      </c>
      <c r="E77" s="225">
        <v>0</v>
      </c>
      <c r="F77" s="225">
        <v>0</v>
      </c>
      <c r="G77" s="225">
        <v>51</v>
      </c>
      <c r="H77" s="225">
        <v>0</v>
      </c>
      <c r="I77" s="225">
        <v>0</v>
      </c>
      <c r="J77" s="225">
        <v>0</v>
      </c>
      <c r="K77" s="225">
        <v>0</v>
      </c>
      <c r="L77" s="225">
        <v>0</v>
      </c>
      <c r="M77" s="226">
        <v>51</v>
      </c>
      <c r="O77" s="137"/>
      <c r="P77" s="137"/>
      <c r="Q77" s="137"/>
      <c r="R77" s="137"/>
      <c r="S77" s="137"/>
      <c r="T77" s="137"/>
      <c r="U77" s="137"/>
      <c r="V77" s="137"/>
    </row>
    <row r="78" spans="1:22" ht="15" customHeight="1" x14ac:dyDescent="0.35">
      <c r="A78" s="25">
        <v>71</v>
      </c>
      <c r="B78" s="32" t="s">
        <v>111</v>
      </c>
      <c r="C78" s="220" t="s">
        <v>50</v>
      </c>
      <c r="D78" s="221">
        <v>12</v>
      </c>
      <c r="E78" s="221">
        <v>0</v>
      </c>
      <c r="F78" s="221">
        <v>0</v>
      </c>
      <c r="G78" s="221">
        <v>3550</v>
      </c>
      <c r="H78" s="221">
        <v>0</v>
      </c>
      <c r="I78" s="221">
        <v>0</v>
      </c>
      <c r="J78" s="221">
        <v>1</v>
      </c>
      <c r="K78" s="221">
        <v>1</v>
      </c>
      <c r="L78" s="221">
        <v>0</v>
      </c>
      <c r="M78" s="222">
        <v>3564</v>
      </c>
      <c r="O78" s="137"/>
      <c r="P78" s="137"/>
      <c r="Q78" s="137"/>
      <c r="R78" s="137"/>
      <c r="S78" s="137"/>
      <c r="T78" s="137"/>
      <c r="U78" s="137"/>
      <c r="V78" s="137"/>
    </row>
    <row r="79" spans="1:22" ht="15" customHeight="1" x14ac:dyDescent="0.35">
      <c r="A79" s="5">
        <v>72</v>
      </c>
      <c r="B79" s="36" t="s">
        <v>112</v>
      </c>
      <c r="C79" s="224" t="s">
        <v>34</v>
      </c>
      <c r="D79" s="225">
        <v>0</v>
      </c>
      <c r="E79" s="225">
        <v>0</v>
      </c>
      <c r="F79" s="225">
        <v>0</v>
      </c>
      <c r="G79" s="225">
        <v>207</v>
      </c>
      <c r="H79" s="225">
        <v>0</v>
      </c>
      <c r="I79" s="225">
        <v>0</v>
      </c>
      <c r="J79" s="225">
        <v>0</v>
      </c>
      <c r="K79" s="225">
        <v>0</v>
      </c>
      <c r="L79" s="225">
        <v>0</v>
      </c>
      <c r="M79" s="226">
        <v>207</v>
      </c>
      <c r="O79" s="137"/>
      <c r="P79" s="137"/>
      <c r="Q79" s="137"/>
      <c r="R79" s="137"/>
      <c r="S79" s="137"/>
      <c r="T79" s="137"/>
      <c r="U79" s="137"/>
      <c r="V79" s="137"/>
    </row>
    <row r="80" spans="1:22" ht="15" customHeight="1" x14ac:dyDescent="0.35">
      <c r="A80" s="25">
        <v>73</v>
      </c>
      <c r="B80" s="32" t="s">
        <v>113</v>
      </c>
      <c r="C80" s="220" t="s">
        <v>18</v>
      </c>
      <c r="D80" s="221">
        <v>0</v>
      </c>
      <c r="E80" s="221">
        <v>0</v>
      </c>
      <c r="F80" s="221">
        <v>0</v>
      </c>
      <c r="G80" s="221">
        <v>126</v>
      </c>
      <c r="H80" s="221">
        <v>0</v>
      </c>
      <c r="I80" s="221">
        <v>0</v>
      </c>
      <c r="J80" s="221">
        <v>0</v>
      </c>
      <c r="K80" s="221">
        <v>0</v>
      </c>
      <c r="L80" s="221">
        <v>0</v>
      </c>
      <c r="M80" s="222">
        <v>126</v>
      </c>
      <c r="O80" s="137"/>
      <c r="P80" s="137"/>
      <c r="Q80" s="137"/>
      <c r="R80" s="137"/>
      <c r="S80" s="137"/>
      <c r="T80" s="137"/>
      <c r="U80" s="137"/>
      <c r="V80" s="137"/>
    </row>
    <row r="81" spans="1:22" ht="15" customHeight="1" x14ac:dyDescent="0.35">
      <c r="A81" s="5">
        <v>74</v>
      </c>
      <c r="B81" s="36" t="s">
        <v>114</v>
      </c>
      <c r="C81" s="224" t="s">
        <v>47</v>
      </c>
      <c r="D81" s="225">
        <v>1</v>
      </c>
      <c r="E81" s="225">
        <v>0</v>
      </c>
      <c r="F81" s="225">
        <v>0</v>
      </c>
      <c r="G81" s="225">
        <v>222</v>
      </c>
      <c r="H81" s="225">
        <v>0</v>
      </c>
      <c r="I81" s="225">
        <v>0</v>
      </c>
      <c r="J81" s="225">
        <v>0</v>
      </c>
      <c r="K81" s="225">
        <v>0</v>
      </c>
      <c r="L81" s="225">
        <v>0</v>
      </c>
      <c r="M81" s="226">
        <v>223</v>
      </c>
      <c r="O81" s="137"/>
      <c r="P81" s="137"/>
      <c r="Q81" s="137"/>
      <c r="R81" s="137"/>
      <c r="S81" s="137"/>
      <c r="T81" s="137"/>
      <c r="U81" s="137"/>
      <c r="V81" s="137"/>
    </row>
    <row r="82" spans="1:22" ht="15" customHeight="1" x14ac:dyDescent="0.35">
      <c r="A82" s="25">
        <v>75</v>
      </c>
      <c r="B82" s="32" t="s">
        <v>115</v>
      </c>
      <c r="C82" s="220" t="s">
        <v>27</v>
      </c>
      <c r="D82" s="221">
        <v>0</v>
      </c>
      <c r="E82" s="221">
        <v>0</v>
      </c>
      <c r="F82" s="221">
        <v>0</v>
      </c>
      <c r="G82" s="221">
        <v>1363</v>
      </c>
      <c r="H82" s="221">
        <v>0</v>
      </c>
      <c r="I82" s="221">
        <v>0</v>
      </c>
      <c r="J82" s="221">
        <v>1</v>
      </c>
      <c r="K82" s="221">
        <v>0</v>
      </c>
      <c r="L82" s="221">
        <v>0</v>
      </c>
      <c r="M82" s="222">
        <v>1364</v>
      </c>
      <c r="O82" s="137"/>
      <c r="P82" s="137"/>
      <c r="Q82" s="137"/>
      <c r="R82" s="137"/>
      <c r="S82" s="137"/>
      <c r="T82" s="137"/>
      <c r="U82" s="137"/>
      <c r="V82" s="137"/>
    </row>
    <row r="83" spans="1:22" ht="15" customHeight="1" x14ac:dyDescent="0.35">
      <c r="A83" s="5">
        <v>76</v>
      </c>
      <c r="B83" s="36" t="s">
        <v>634</v>
      </c>
      <c r="C83" s="224" t="s">
        <v>27</v>
      </c>
      <c r="D83" s="225">
        <v>0</v>
      </c>
      <c r="E83" s="225">
        <v>0</v>
      </c>
      <c r="F83" s="225">
        <v>0</v>
      </c>
      <c r="G83" s="225">
        <v>530</v>
      </c>
      <c r="H83" s="225">
        <v>0</v>
      </c>
      <c r="I83" s="225">
        <v>0</v>
      </c>
      <c r="J83" s="225">
        <v>0</v>
      </c>
      <c r="K83" s="225">
        <v>0</v>
      </c>
      <c r="L83" s="225">
        <v>0</v>
      </c>
      <c r="M83" s="226">
        <v>530</v>
      </c>
      <c r="O83" s="137"/>
      <c r="P83" s="137"/>
      <c r="Q83" s="137"/>
      <c r="R83" s="137"/>
      <c r="S83" s="137"/>
      <c r="T83" s="137"/>
      <c r="U83" s="137"/>
      <c r="V83" s="137"/>
    </row>
    <row r="84" spans="1:22" ht="15" customHeight="1" x14ac:dyDescent="0.35">
      <c r="A84" s="25">
        <v>77</v>
      </c>
      <c r="B84" s="32" t="s">
        <v>116</v>
      </c>
      <c r="C84" s="220" t="s">
        <v>26</v>
      </c>
      <c r="D84" s="221">
        <v>0</v>
      </c>
      <c r="E84" s="221">
        <v>0</v>
      </c>
      <c r="F84" s="221">
        <v>0</v>
      </c>
      <c r="G84" s="221">
        <v>610</v>
      </c>
      <c r="H84" s="221">
        <v>0</v>
      </c>
      <c r="I84" s="221">
        <v>0</v>
      </c>
      <c r="J84" s="221">
        <v>0</v>
      </c>
      <c r="K84" s="221">
        <v>0</v>
      </c>
      <c r="L84" s="221">
        <v>0</v>
      </c>
      <c r="M84" s="222">
        <v>610</v>
      </c>
      <c r="O84" s="137"/>
      <c r="P84" s="137"/>
      <c r="Q84" s="137"/>
      <c r="R84" s="137"/>
      <c r="S84" s="137"/>
      <c r="T84" s="137"/>
      <c r="U84" s="137"/>
      <c r="V84" s="137"/>
    </row>
    <row r="85" spans="1:22" ht="15" customHeight="1" x14ac:dyDescent="0.35">
      <c r="A85" s="5">
        <v>78</v>
      </c>
      <c r="B85" s="36" t="s">
        <v>117</v>
      </c>
      <c r="C85" s="224" t="s">
        <v>17</v>
      </c>
      <c r="D85" s="225">
        <v>1</v>
      </c>
      <c r="E85" s="225">
        <v>0</v>
      </c>
      <c r="F85" s="225">
        <v>0</v>
      </c>
      <c r="G85" s="225">
        <v>31</v>
      </c>
      <c r="H85" s="225">
        <v>0</v>
      </c>
      <c r="I85" s="225">
        <v>0</v>
      </c>
      <c r="J85" s="225">
        <v>0</v>
      </c>
      <c r="K85" s="225">
        <v>0</v>
      </c>
      <c r="L85" s="225">
        <v>0</v>
      </c>
      <c r="M85" s="226">
        <v>32</v>
      </c>
      <c r="O85" s="137"/>
      <c r="P85" s="137"/>
      <c r="Q85" s="137"/>
      <c r="R85" s="137"/>
      <c r="S85" s="137"/>
      <c r="T85" s="137"/>
      <c r="U85" s="137"/>
      <c r="V85" s="137"/>
    </row>
    <row r="86" spans="1:22" ht="15" customHeight="1" x14ac:dyDescent="0.35">
      <c r="A86" s="25">
        <v>79</v>
      </c>
      <c r="B86" s="32" t="s">
        <v>118</v>
      </c>
      <c r="C86" s="220" t="s">
        <v>25</v>
      </c>
      <c r="D86" s="221">
        <v>29</v>
      </c>
      <c r="E86" s="221">
        <v>0</v>
      </c>
      <c r="F86" s="221">
        <v>0</v>
      </c>
      <c r="G86" s="221">
        <v>15428</v>
      </c>
      <c r="H86" s="221">
        <v>0</v>
      </c>
      <c r="I86" s="221">
        <v>0</v>
      </c>
      <c r="J86" s="221">
        <v>3</v>
      </c>
      <c r="K86" s="221">
        <v>0</v>
      </c>
      <c r="L86" s="221">
        <v>0</v>
      </c>
      <c r="M86" s="222">
        <v>15460</v>
      </c>
      <c r="O86" s="137"/>
      <c r="P86" s="137"/>
      <c r="Q86" s="137"/>
      <c r="R86" s="137"/>
      <c r="S86" s="137"/>
      <c r="T86" s="137"/>
      <c r="U86" s="137"/>
      <c r="V86" s="137"/>
    </row>
    <row r="87" spans="1:22" ht="15" customHeight="1" x14ac:dyDescent="0.35">
      <c r="A87" s="5">
        <v>80</v>
      </c>
      <c r="B87" s="36" t="s">
        <v>633</v>
      </c>
      <c r="C87" s="224" t="s">
        <v>25</v>
      </c>
      <c r="D87" s="225">
        <v>8</v>
      </c>
      <c r="E87" s="225">
        <v>6</v>
      </c>
      <c r="F87" s="225">
        <v>0</v>
      </c>
      <c r="G87" s="225">
        <v>6276</v>
      </c>
      <c r="H87" s="225">
        <v>1</v>
      </c>
      <c r="I87" s="225">
        <v>0</v>
      </c>
      <c r="J87" s="225">
        <v>0</v>
      </c>
      <c r="K87" s="225">
        <v>1</v>
      </c>
      <c r="L87" s="225">
        <v>0</v>
      </c>
      <c r="M87" s="226">
        <v>6292</v>
      </c>
      <c r="O87" s="137"/>
      <c r="P87" s="137"/>
      <c r="Q87" s="137"/>
      <c r="R87" s="137"/>
      <c r="S87" s="137"/>
      <c r="T87" s="137"/>
      <c r="U87" s="137"/>
      <c r="V87" s="137"/>
    </row>
    <row r="88" spans="1:22" ht="15" customHeight="1" x14ac:dyDescent="0.35">
      <c r="A88" s="25">
        <v>81</v>
      </c>
      <c r="B88" s="32" t="s">
        <v>119</v>
      </c>
      <c r="C88" s="220" t="s">
        <v>27</v>
      </c>
      <c r="D88" s="221">
        <v>0</v>
      </c>
      <c r="E88" s="221">
        <v>0</v>
      </c>
      <c r="F88" s="221">
        <v>0</v>
      </c>
      <c r="G88" s="221">
        <v>1156</v>
      </c>
      <c r="H88" s="221">
        <v>0</v>
      </c>
      <c r="I88" s="221">
        <v>0</v>
      </c>
      <c r="J88" s="221">
        <v>0</v>
      </c>
      <c r="K88" s="221">
        <v>0</v>
      </c>
      <c r="L88" s="221">
        <v>0</v>
      </c>
      <c r="M88" s="222">
        <v>1156</v>
      </c>
      <c r="O88" s="137"/>
      <c r="P88" s="137"/>
      <c r="Q88" s="137"/>
      <c r="R88" s="137"/>
      <c r="S88" s="137"/>
      <c r="T88" s="137"/>
      <c r="U88" s="137"/>
      <c r="V88" s="137"/>
    </row>
    <row r="89" spans="1:22" ht="15" customHeight="1" x14ac:dyDescent="0.35">
      <c r="A89" s="5">
        <v>82</v>
      </c>
      <c r="B89" s="36" t="s">
        <v>120</v>
      </c>
      <c r="C89" s="224" t="s">
        <v>47</v>
      </c>
      <c r="D89" s="225">
        <v>0</v>
      </c>
      <c r="E89" s="225">
        <v>0</v>
      </c>
      <c r="F89" s="225">
        <v>0</v>
      </c>
      <c r="G89" s="225">
        <v>42</v>
      </c>
      <c r="H89" s="225">
        <v>0</v>
      </c>
      <c r="I89" s="225">
        <v>0</v>
      </c>
      <c r="J89" s="225">
        <v>0</v>
      </c>
      <c r="K89" s="225">
        <v>0</v>
      </c>
      <c r="L89" s="225">
        <v>0</v>
      </c>
      <c r="M89" s="226">
        <v>42</v>
      </c>
      <c r="O89" s="137"/>
      <c r="P89" s="137"/>
      <c r="Q89" s="137"/>
      <c r="R89" s="137"/>
      <c r="S89" s="137"/>
      <c r="T89" s="137"/>
      <c r="U89" s="137"/>
      <c r="V89" s="137"/>
    </row>
    <row r="90" spans="1:22" ht="15" customHeight="1" x14ac:dyDescent="0.35">
      <c r="A90" s="25">
        <v>83</v>
      </c>
      <c r="B90" s="32" t="s">
        <v>507</v>
      </c>
      <c r="C90" s="220" t="s">
        <v>47</v>
      </c>
      <c r="D90" s="221">
        <v>0</v>
      </c>
      <c r="E90" s="221">
        <v>0</v>
      </c>
      <c r="F90" s="221">
        <v>0</v>
      </c>
      <c r="G90" s="221">
        <v>4</v>
      </c>
      <c r="H90" s="221">
        <v>0</v>
      </c>
      <c r="I90" s="221">
        <v>0</v>
      </c>
      <c r="J90" s="221">
        <v>0</v>
      </c>
      <c r="K90" s="221">
        <v>0</v>
      </c>
      <c r="L90" s="221">
        <v>0</v>
      </c>
      <c r="M90" s="222">
        <v>4</v>
      </c>
      <c r="O90" s="137"/>
      <c r="P90" s="137"/>
      <c r="Q90" s="137"/>
      <c r="R90" s="137"/>
      <c r="S90" s="137"/>
      <c r="T90" s="137"/>
      <c r="U90" s="137"/>
      <c r="V90" s="137"/>
    </row>
    <row r="91" spans="1:22" ht="15" customHeight="1" x14ac:dyDescent="0.35">
      <c r="A91" s="5">
        <v>84</v>
      </c>
      <c r="B91" s="36" t="s">
        <v>508</v>
      </c>
      <c r="C91" s="224" t="s">
        <v>47</v>
      </c>
      <c r="D91" s="225">
        <v>0</v>
      </c>
      <c r="E91" s="225">
        <v>0</v>
      </c>
      <c r="F91" s="225">
        <v>0</v>
      </c>
      <c r="G91" s="225">
        <v>10</v>
      </c>
      <c r="H91" s="225">
        <v>0</v>
      </c>
      <c r="I91" s="225">
        <v>0</v>
      </c>
      <c r="J91" s="225">
        <v>0</v>
      </c>
      <c r="K91" s="225">
        <v>0</v>
      </c>
      <c r="L91" s="225">
        <v>0</v>
      </c>
      <c r="M91" s="226">
        <v>10</v>
      </c>
      <c r="O91" s="137"/>
      <c r="P91" s="137"/>
      <c r="Q91" s="137"/>
      <c r="R91" s="137"/>
      <c r="S91" s="137"/>
      <c r="T91" s="137"/>
      <c r="U91" s="137"/>
      <c r="V91" s="137"/>
    </row>
    <row r="92" spans="1:22" ht="15" customHeight="1" x14ac:dyDescent="0.35">
      <c r="A92" s="25">
        <v>85</v>
      </c>
      <c r="B92" s="32" t="s">
        <v>509</v>
      </c>
      <c r="C92" s="220" t="s">
        <v>47</v>
      </c>
      <c r="D92" s="221">
        <v>0</v>
      </c>
      <c r="E92" s="221">
        <v>0</v>
      </c>
      <c r="F92" s="221">
        <v>0</v>
      </c>
      <c r="G92" s="221">
        <v>10</v>
      </c>
      <c r="H92" s="221">
        <v>0</v>
      </c>
      <c r="I92" s="221">
        <v>0</v>
      </c>
      <c r="J92" s="221">
        <v>0</v>
      </c>
      <c r="K92" s="221">
        <v>0</v>
      </c>
      <c r="L92" s="221">
        <v>0</v>
      </c>
      <c r="M92" s="222">
        <v>10</v>
      </c>
      <c r="O92" s="137"/>
      <c r="P92" s="137"/>
      <c r="Q92" s="137"/>
      <c r="R92" s="137"/>
      <c r="S92" s="137"/>
      <c r="T92" s="137"/>
      <c r="U92" s="137"/>
      <c r="V92" s="137"/>
    </row>
    <row r="93" spans="1:22" ht="15" customHeight="1" x14ac:dyDescent="0.35">
      <c r="A93" s="5">
        <v>86</v>
      </c>
      <c r="B93" s="36" t="s">
        <v>121</v>
      </c>
      <c r="C93" s="224" t="s">
        <v>46</v>
      </c>
      <c r="D93" s="225">
        <v>0</v>
      </c>
      <c r="E93" s="225">
        <v>0</v>
      </c>
      <c r="F93" s="225">
        <v>0</v>
      </c>
      <c r="G93" s="225">
        <v>14</v>
      </c>
      <c r="H93" s="225">
        <v>0</v>
      </c>
      <c r="I93" s="225">
        <v>0</v>
      </c>
      <c r="J93" s="225">
        <v>0</v>
      </c>
      <c r="K93" s="225">
        <v>0</v>
      </c>
      <c r="L93" s="225">
        <v>0</v>
      </c>
      <c r="M93" s="226">
        <v>14</v>
      </c>
      <c r="O93" s="137"/>
      <c r="P93" s="137"/>
      <c r="Q93" s="137"/>
      <c r="R93" s="137"/>
      <c r="S93" s="137"/>
      <c r="T93" s="137"/>
      <c r="U93" s="137"/>
      <c r="V93" s="137"/>
    </row>
    <row r="94" spans="1:22" ht="15" customHeight="1" x14ac:dyDescent="0.35">
      <c r="A94" s="25">
        <v>87</v>
      </c>
      <c r="B94" s="32" t="s">
        <v>122</v>
      </c>
      <c r="C94" s="220" t="s">
        <v>27</v>
      </c>
      <c r="D94" s="221">
        <v>0</v>
      </c>
      <c r="E94" s="221">
        <v>0</v>
      </c>
      <c r="F94" s="221">
        <v>0</v>
      </c>
      <c r="G94" s="221">
        <v>448</v>
      </c>
      <c r="H94" s="221">
        <v>0</v>
      </c>
      <c r="I94" s="221">
        <v>0</v>
      </c>
      <c r="J94" s="221">
        <v>0</v>
      </c>
      <c r="K94" s="221">
        <v>0</v>
      </c>
      <c r="L94" s="221">
        <v>0</v>
      </c>
      <c r="M94" s="222">
        <v>448</v>
      </c>
      <c r="O94" s="137"/>
      <c r="P94" s="137"/>
      <c r="Q94" s="137"/>
      <c r="R94" s="137"/>
      <c r="S94" s="137"/>
      <c r="T94" s="137"/>
      <c r="U94" s="137"/>
      <c r="V94" s="137"/>
    </row>
    <row r="95" spans="1:22" ht="15" customHeight="1" x14ac:dyDescent="0.35">
      <c r="A95" s="5">
        <v>88</v>
      </c>
      <c r="B95" s="36" t="s">
        <v>123</v>
      </c>
      <c r="C95" s="224" t="s">
        <v>44</v>
      </c>
      <c r="D95" s="225">
        <v>2</v>
      </c>
      <c r="E95" s="225">
        <v>0</v>
      </c>
      <c r="F95" s="225">
        <v>0</v>
      </c>
      <c r="G95" s="225">
        <v>177</v>
      </c>
      <c r="H95" s="225">
        <v>0</v>
      </c>
      <c r="I95" s="225">
        <v>0</v>
      </c>
      <c r="J95" s="225">
        <v>0</v>
      </c>
      <c r="K95" s="225">
        <v>0</v>
      </c>
      <c r="L95" s="225">
        <v>0</v>
      </c>
      <c r="M95" s="226">
        <v>179</v>
      </c>
      <c r="O95" s="137"/>
      <c r="P95" s="137"/>
      <c r="Q95" s="137"/>
      <c r="R95" s="137"/>
      <c r="S95" s="137"/>
      <c r="T95" s="137"/>
      <c r="U95" s="137"/>
      <c r="V95" s="137"/>
    </row>
    <row r="96" spans="1:22" ht="15" customHeight="1" x14ac:dyDescent="0.35">
      <c r="A96" s="25">
        <v>89</v>
      </c>
      <c r="B96" s="32" t="s">
        <v>124</v>
      </c>
      <c r="C96" s="220" t="s">
        <v>17</v>
      </c>
      <c r="D96" s="221">
        <v>0</v>
      </c>
      <c r="E96" s="221">
        <v>0</v>
      </c>
      <c r="F96" s="221">
        <v>0</v>
      </c>
      <c r="G96" s="221">
        <v>26</v>
      </c>
      <c r="H96" s="221">
        <v>0</v>
      </c>
      <c r="I96" s="221">
        <v>0</v>
      </c>
      <c r="J96" s="221">
        <v>0</v>
      </c>
      <c r="K96" s="221">
        <v>0</v>
      </c>
      <c r="L96" s="221">
        <v>0</v>
      </c>
      <c r="M96" s="222">
        <v>26</v>
      </c>
      <c r="O96" s="137"/>
      <c r="P96" s="137"/>
      <c r="Q96" s="137"/>
      <c r="R96" s="137"/>
      <c r="S96" s="137"/>
      <c r="T96" s="137"/>
      <c r="U96" s="137"/>
      <c r="V96" s="137"/>
    </row>
    <row r="97" spans="1:22" ht="15" customHeight="1" x14ac:dyDescent="0.35">
      <c r="A97" s="5">
        <v>90</v>
      </c>
      <c r="B97" s="36" t="s">
        <v>125</v>
      </c>
      <c r="C97" s="224" t="s">
        <v>31</v>
      </c>
      <c r="D97" s="225">
        <v>0</v>
      </c>
      <c r="E97" s="225">
        <v>0</v>
      </c>
      <c r="F97" s="225">
        <v>0</v>
      </c>
      <c r="G97" s="225">
        <v>1087</v>
      </c>
      <c r="H97" s="225">
        <v>0</v>
      </c>
      <c r="I97" s="225">
        <v>0</v>
      </c>
      <c r="J97" s="225">
        <v>1</v>
      </c>
      <c r="K97" s="225">
        <v>0</v>
      </c>
      <c r="L97" s="225">
        <v>0</v>
      </c>
      <c r="M97" s="226">
        <v>1088</v>
      </c>
      <c r="O97" s="137"/>
      <c r="P97" s="137"/>
      <c r="Q97" s="137"/>
      <c r="R97" s="137"/>
      <c r="S97" s="137"/>
      <c r="T97" s="137"/>
      <c r="U97" s="137"/>
      <c r="V97" s="137"/>
    </row>
    <row r="98" spans="1:22" ht="15" customHeight="1" x14ac:dyDescent="0.35">
      <c r="A98" s="25">
        <v>91</v>
      </c>
      <c r="B98" s="32" t="s">
        <v>126</v>
      </c>
      <c r="C98" s="220" t="s">
        <v>40</v>
      </c>
      <c r="D98" s="221">
        <v>0</v>
      </c>
      <c r="E98" s="221">
        <v>0</v>
      </c>
      <c r="F98" s="221">
        <v>0</v>
      </c>
      <c r="G98" s="221">
        <v>7</v>
      </c>
      <c r="H98" s="221">
        <v>0</v>
      </c>
      <c r="I98" s="221">
        <v>0</v>
      </c>
      <c r="J98" s="221">
        <v>0</v>
      </c>
      <c r="K98" s="221">
        <v>0</v>
      </c>
      <c r="L98" s="221">
        <v>0</v>
      </c>
      <c r="M98" s="222">
        <v>7</v>
      </c>
      <c r="O98" s="137"/>
      <c r="P98" s="137"/>
      <c r="Q98" s="137"/>
      <c r="R98" s="137"/>
      <c r="S98" s="137"/>
      <c r="T98" s="137"/>
      <c r="U98" s="137"/>
      <c r="V98" s="137"/>
    </row>
    <row r="99" spans="1:22" ht="15" customHeight="1" x14ac:dyDescent="0.35">
      <c r="A99" s="5">
        <v>92</v>
      </c>
      <c r="B99" s="36" t="s">
        <v>127</v>
      </c>
      <c r="C99" s="224" t="s">
        <v>26</v>
      </c>
      <c r="D99" s="225">
        <v>0</v>
      </c>
      <c r="E99" s="225">
        <v>0</v>
      </c>
      <c r="F99" s="225">
        <v>0</v>
      </c>
      <c r="G99" s="225">
        <v>786</v>
      </c>
      <c r="H99" s="225">
        <v>0</v>
      </c>
      <c r="I99" s="225">
        <v>0</v>
      </c>
      <c r="J99" s="225">
        <v>0</v>
      </c>
      <c r="K99" s="225">
        <v>0</v>
      </c>
      <c r="L99" s="225">
        <v>0</v>
      </c>
      <c r="M99" s="226">
        <v>786</v>
      </c>
      <c r="O99" s="137"/>
      <c r="P99" s="137"/>
      <c r="Q99" s="137"/>
      <c r="R99" s="137"/>
      <c r="S99" s="137"/>
      <c r="T99" s="137"/>
      <c r="U99" s="137"/>
      <c r="V99" s="137"/>
    </row>
    <row r="100" spans="1:22" ht="15" customHeight="1" x14ac:dyDescent="0.35">
      <c r="A100" s="25">
        <v>93</v>
      </c>
      <c r="B100" s="32" t="s">
        <v>128</v>
      </c>
      <c r="C100" s="220" t="s">
        <v>26</v>
      </c>
      <c r="D100" s="221">
        <v>0</v>
      </c>
      <c r="E100" s="221">
        <v>0</v>
      </c>
      <c r="F100" s="221">
        <v>0</v>
      </c>
      <c r="G100" s="221">
        <v>1148</v>
      </c>
      <c r="H100" s="221">
        <v>0</v>
      </c>
      <c r="I100" s="221">
        <v>0</v>
      </c>
      <c r="J100" s="221">
        <v>0</v>
      </c>
      <c r="K100" s="221">
        <v>0</v>
      </c>
      <c r="L100" s="221">
        <v>0</v>
      </c>
      <c r="M100" s="222">
        <v>1148</v>
      </c>
      <c r="O100" s="137"/>
      <c r="P100" s="137"/>
      <c r="Q100" s="137"/>
      <c r="R100" s="137"/>
      <c r="S100" s="137"/>
      <c r="T100" s="137"/>
      <c r="U100" s="137"/>
      <c r="V100" s="137"/>
    </row>
    <row r="101" spans="1:22" ht="15" customHeight="1" x14ac:dyDescent="0.35">
      <c r="A101" s="5">
        <v>94</v>
      </c>
      <c r="B101" s="36" t="s">
        <v>129</v>
      </c>
      <c r="C101" s="224" t="s">
        <v>48</v>
      </c>
      <c r="D101" s="225">
        <v>0</v>
      </c>
      <c r="E101" s="225">
        <v>0</v>
      </c>
      <c r="F101" s="225">
        <v>0</v>
      </c>
      <c r="G101" s="225">
        <v>401</v>
      </c>
      <c r="H101" s="225">
        <v>0</v>
      </c>
      <c r="I101" s="225">
        <v>0</v>
      </c>
      <c r="J101" s="225">
        <v>0</v>
      </c>
      <c r="K101" s="225">
        <v>0</v>
      </c>
      <c r="L101" s="225">
        <v>0</v>
      </c>
      <c r="M101" s="226">
        <v>401</v>
      </c>
      <c r="O101" s="137"/>
      <c r="P101" s="137"/>
      <c r="Q101" s="137"/>
      <c r="R101" s="137"/>
      <c r="S101" s="137"/>
      <c r="T101" s="137"/>
      <c r="U101" s="137"/>
      <c r="V101" s="137"/>
    </row>
    <row r="102" spans="1:22" ht="15" customHeight="1" x14ac:dyDescent="0.35">
      <c r="A102" s="25">
        <v>95</v>
      </c>
      <c r="B102" s="32" t="s">
        <v>130</v>
      </c>
      <c r="C102" s="220" t="s">
        <v>19</v>
      </c>
      <c r="D102" s="221">
        <v>1</v>
      </c>
      <c r="E102" s="221">
        <v>0</v>
      </c>
      <c r="F102" s="221">
        <v>0</v>
      </c>
      <c r="G102" s="221">
        <v>1076</v>
      </c>
      <c r="H102" s="221">
        <v>0</v>
      </c>
      <c r="I102" s="221">
        <v>0</v>
      </c>
      <c r="J102" s="221">
        <v>0</v>
      </c>
      <c r="K102" s="221">
        <v>0</v>
      </c>
      <c r="L102" s="221">
        <v>0</v>
      </c>
      <c r="M102" s="222">
        <v>1077</v>
      </c>
      <c r="O102" s="137"/>
      <c r="P102" s="137"/>
      <c r="Q102" s="137"/>
      <c r="R102" s="137"/>
      <c r="S102" s="137"/>
      <c r="T102" s="137"/>
      <c r="U102" s="137"/>
      <c r="V102" s="137"/>
    </row>
    <row r="103" spans="1:22" ht="15" customHeight="1" x14ac:dyDescent="0.35">
      <c r="A103" s="5">
        <v>96</v>
      </c>
      <c r="B103" s="36" t="s">
        <v>131</v>
      </c>
      <c r="C103" s="224" t="s">
        <v>44</v>
      </c>
      <c r="D103" s="225">
        <v>0</v>
      </c>
      <c r="E103" s="225">
        <v>0</v>
      </c>
      <c r="F103" s="225">
        <v>0</v>
      </c>
      <c r="G103" s="225">
        <v>103</v>
      </c>
      <c r="H103" s="225">
        <v>0</v>
      </c>
      <c r="I103" s="225">
        <v>0</v>
      </c>
      <c r="J103" s="225">
        <v>0</v>
      </c>
      <c r="K103" s="225">
        <v>0</v>
      </c>
      <c r="L103" s="225">
        <v>0</v>
      </c>
      <c r="M103" s="226">
        <v>103</v>
      </c>
      <c r="O103" s="137"/>
      <c r="P103" s="137"/>
      <c r="Q103" s="137"/>
      <c r="R103" s="137"/>
      <c r="S103" s="137"/>
      <c r="T103" s="137"/>
      <c r="U103" s="137"/>
      <c r="V103" s="137"/>
    </row>
    <row r="104" spans="1:22" ht="15" customHeight="1" x14ac:dyDescent="0.35">
      <c r="A104" s="25">
        <v>97</v>
      </c>
      <c r="B104" s="32" t="s">
        <v>132</v>
      </c>
      <c r="C104" s="220" t="s">
        <v>32</v>
      </c>
      <c r="D104" s="221">
        <v>0</v>
      </c>
      <c r="E104" s="221">
        <v>0</v>
      </c>
      <c r="F104" s="221">
        <v>0</v>
      </c>
      <c r="G104" s="221">
        <v>97</v>
      </c>
      <c r="H104" s="221">
        <v>0</v>
      </c>
      <c r="I104" s="221">
        <v>0</v>
      </c>
      <c r="J104" s="221">
        <v>0</v>
      </c>
      <c r="K104" s="221">
        <v>0</v>
      </c>
      <c r="L104" s="221">
        <v>0</v>
      </c>
      <c r="M104" s="222">
        <v>97</v>
      </c>
      <c r="O104" s="137"/>
      <c r="P104" s="137"/>
      <c r="Q104" s="137"/>
      <c r="R104" s="137"/>
      <c r="S104" s="137"/>
      <c r="T104" s="137"/>
      <c r="U104" s="137"/>
      <c r="V104" s="137"/>
    </row>
    <row r="105" spans="1:22" ht="15" customHeight="1" x14ac:dyDescent="0.35">
      <c r="A105" s="5">
        <v>98</v>
      </c>
      <c r="B105" s="36" t="s">
        <v>133</v>
      </c>
      <c r="C105" s="224" t="s">
        <v>24</v>
      </c>
      <c r="D105" s="225">
        <v>0</v>
      </c>
      <c r="E105" s="225">
        <v>0</v>
      </c>
      <c r="F105" s="225">
        <v>0</v>
      </c>
      <c r="G105" s="225">
        <v>124</v>
      </c>
      <c r="H105" s="225">
        <v>0</v>
      </c>
      <c r="I105" s="225">
        <v>0</v>
      </c>
      <c r="J105" s="225">
        <v>0</v>
      </c>
      <c r="K105" s="225">
        <v>0</v>
      </c>
      <c r="L105" s="225">
        <v>0</v>
      </c>
      <c r="M105" s="226">
        <v>124</v>
      </c>
      <c r="O105" s="137"/>
      <c r="P105" s="137"/>
      <c r="Q105" s="137"/>
      <c r="R105" s="137"/>
      <c r="S105" s="137"/>
      <c r="T105" s="137"/>
      <c r="U105" s="137"/>
      <c r="V105" s="137"/>
    </row>
    <row r="106" spans="1:22" ht="15" customHeight="1" x14ac:dyDescent="0.35">
      <c r="A106" s="25">
        <v>99</v>
      </c>
      <c r="B106" s="32" t="s">
        <v>134</v>
      </c>
      <c r="C106" s="220" t="s">
        <v>45</v>
      </c>
      <c r="D106" s="221">
        <v>0</v>
      </c>
      <c r="E106" s="221">
        <v>0</v>
      </c>
      <c r="F106" s="221">
        <v>0</v>
      </c>
      <c r="G106" s="221">
        <v>33</v>
      </c>
      <c r="H106" s="221">
        <v>0</v>
      </c>
      <c r="I106" s="221">
        <v>0</v>
      </c>
      <c r="J106" s="221">
        <v>1</v>
      </c>
      <c r="K106" s="221">
        <v>0</v>
      </c>
      <c r="L106" s="221">
        <v>0</v>
      </c>
      <c r="M106" s="222">
        <v>34</v>
      </c>
      <c r="O106" s="137"/>
      <c r="P106" s="137"/>
      <c r="Q106" s="137"/>
      <c r="R106" s="137"/>
      <c r="S106" s="137"/>
      <c r="T106" s="137"/>
      <c r="U106" s="137"/>
      <c r="V106" s="137"/>
    </row>
    <row r="107" spans="1:22" ht="15" customHeight="1" x14ac:dyDescent="0.35">
      <c r="A107" s="5">
        <v>100</v>
      </c>
      <c r="B107" s="36" t="s">
        <v>135</v>
      </c>
      <c r="C107" s="224" t="s">
        <v>36</v>
      </c>
      <c r="D107" s="225">
        <v>0</v>
      </c>
      <c r="E107" s="225">
        <v>0</v>
      </c>
      <c r="F107" s="225">
        <v>0</v>
      </c>
      <c r="G107" s="225">
        <v>8</v>
      </c>
      <c r="H107" s="225">
        <v>0</v>
      </c>
      <c r="I107" s="225">
        <v>0</v>
      </c>
      <c r="J107" s="225">
        <v>0</v>
      </c>
      <c r="K107" s="225">
        <v>0</v>
      </c>
      <c r="L107" s="225">
        <v>0</v>
      </c>
      <c r="M107" s="226">
        <v>8</v>
      </c>
      <c r="O107" s="137"/>
      <c r="P107" s="137"/>
      <c r="Q107" s="137"/>
      <c r="R107" s="137"/>
      <c r="S107" s="137"/>
      <c r="T107" s="137"/>
      <c r="U107" s="137"/>
      <c r="V107" s="137"/>
    </row>
    <row r="108" spans="1:22" ht="15" customHeight="1" x14ac:dyDescent="0.35">
      <c r="A108" s="25">
        <v>101</v>
      </c>
      <c r="B108" s="32" t="s">
        <v>136</v>
      </c>
      <c r="C108" s="220" t="s">
        <v>36</v>
      </c>
      <c r="D108" s="221">
        <v>0</v>
      </c>
      <c r="E108" s="221">
        <v>0</v>
      </c>
      <c r="F108" s="221">
        <v>0</v>
      </c>
      <c r="G108" s="221">
        <v>2</v>
      </c>
      <c r="H108" s="221">
        <v>0</v>
      </c>
      <c r="I108" s="221">
        <v>0</v>
      </c>
      <c r="J108" s="221">
        <v>1</v>
      </c>
      <c r="K108" s="221">
        <v>0</v>
      </c>
      <c r="L108" s="221">
        <v>0</v>
      </c>
      <c r="M108" s="222">
        <v>3</v>
      </c>
      <c r="O108" s="137"/>
      <c r="P108" s="137"/>
      <c r="Q108" s="137"/>
      <c r="R108" s="137"/>
      <c r="S108" s="137"/>
      <c r="T108" s="137"/>
      <c r="U108" s="137"/>
      <c r="V108" s="137"/>
    </row>
    <row r="109" spans="1:22" ht="15" customHeight="1" x14ac:dyDescent="0.35">
      <c r="A109" s="5">
        <v>102</v>
      </c>
      <c r="B109" s="36" t="s">
        <v>137</v>
      </c>
      <c r="C109" s="224" t="s">
        <v>46</v>
      </c>
      <c r="D109" s="225">
        <v>0</v>
      </c>
      <c r="E109" s="225">
        <v>0</v>
      </c>
      <c r="F109" s="225">
        <v>0</v>
      </c>
      <c r="G109" s="225">
        <v>31</v>
      </c>
      <c r="H109" s="225">
        <v>0</v>
      </c>
      <c r="I109" s="225">
        <v>0</v>
      </c>
      <c r="J109" s="225">
        <v>0</v>
      </c>
      <c r="K109" s="225">
        <v>0</v>
      </c>
      <c r="L109" s="225">
        <v>0</v>
      </c>
      <c r="M109" s="226">
        <v>31</v>
      </c>
      <c r="O109" s="137"/>
      <c r="P109" s="137"/>
      <c r="Q109" s="137"/>
      <c r="R109" s="137"/>
      <c r="S109" s="137"/>
      <c r="T109" s="137"/>
      <c r="U109" s="137"/>
      <c r="V109" s="137"/>
    </row>
    <row r="110" spans="1:22" ht="15" customHeight="1" x14ac:dyDescent="0.35">
      <c r="A110" s="25">
        <v>103</v>
      </c>
      <c r="B110" s="32" t="s">
        <v>138</v>
      </c>
      <c r="C110" s="220" t="s">
        <v>46</v>
      </c>
      <c r="D110" s="221">
        <v>0</v>
      </c>
      <c r="E110" s="221">
        <v>0</v>
      </c>
      <c r="F110" s="221">
        <v>0</v>
      </c>
      <c r="G110" s="221">
        <v>2</v>
      </c>
      <c r="H110" s="221">
        <v>0</v>
      </c>
      <c r="I110" s="221">
        <v>0</v>
      </c>
      <c r="J110" s="221">
        <v>0</v>
      </c>
      <c r="K110" s="221">
        <v>0</v>
      </c>
      <c r="L110" s="221">
        <v>0</v>
      </c>
      <c r="M110" s="222">
        <v>2</v>
      </c>
      <c r="O110" s="137"/>
      <c r="P110" s="137"/>
      <c r="Q110" s="137"/>
      <c r="R110" s="137"/>
      <c r="S110" s="137"/>
      <c r="T110" s="137"/>
      <c r="U110" s="137"/>
      <c r="V110" s="137"/>
    </row>
    <row r="111" spans="1:22" ht="15" customHeight="1" x14ac:dyDescent="0.35">
      <c r="A111" s="5">
        <v>104</v>
      </c>
      <c r="B111" s="36" t="s">
        <v>140</v>
      </c>
      <c r="C111" s="224" t="s">
        <v>46</v>
      </c>
      <c r="D111" s="225">
        <v>0</v>
      </c>
      <c r="E111" s="225">
        <v>0</v>
      </c>
      <c r="F111" s="225">
        <v>0</v>
      </c>
      <c r="G111" s="225">
        <v>11</v>
      </c>
      <c r="H111" s="225">
        <v>0</v>
      </c>
      <c r="I111" s="225">
        <v>0</v>
      </c>
      <c r="J111" s="225">
        <v>0</v>
      </c>
      <c r="K111" s="225">
        <v>0</v>
      </c>
      <c r="L111" s="225">
        <v>0</v>
      </c>
      <c r="M111" s="226">
        <v>11</v>
      </c>
      <c r="O111" s="137"/>
      <c r="P111" s="137"/>
      <c r="Q111" s="137"/>
      <c r="R111" s="137"/>
      <c r="S111" s="137"/>
      <c r="T111" s="137"/>
      <c r="U111" s="137"/>
      <c r="V111" s="137"/>
    </row>
    <row r="112" spans="1:22" ht="15" customHeight="1" x14ac:dyDescent="0.35">
      <c r="A112" s="25">
        <v>105</v>
      </c>
      <c r="B112" s="32" t="s">
        <v>141</v>
      </c>
      <c r="C112" s="220" t="s">
        <v>25</v>
      </c>
      <c r="D112" s="221">
        <v>1</v>
      </c>
      <c r="E112" s="221">
        <v>0</v>
      </c>
      <c r="F112" s="221">
        <v>0</v>
      </c>
      <c r="G112" s="221">
        <v>922</v>
      </c>
      <c r="H112" s="221">
        <v>0</v>
      </c>
      <c r="I112" s="221">
        <v>0</v>
      </c>
      <c r="J112" s="221">
        <v>0</v>
      </c>
      <c r="K112" s="221">
        <v>0</v>
      </c>
      <c r="L112" s="221">
        <v>0</v>
      </c>
      <c r="M112" s="222">
        <v>923</v>
      </c>
      <c r="O112" s="137"/>
      <c r="P112" s="137"/>
      <c r="Q112" s="137"/>
      <c r="R112" s="137"/>
      <c r="S112" s="137"/>
      <c r="T112" s="137"/>
      <c r="U112" s="137"/>
      <c r="V112" s="137"/>
    </row>
    <row r="113" spans="1:22" ht="15" customHeight="1" x14ac:dyDescent="0.35">
      <c r="A113" s="5">
        <v>106</v>
      </c>
      <c r="B113" s="36" t="s">
        <v>142</v>
      </c>
      <c r="C113" s="224" t="s">
        <v>25</v>
      </c>
      <c r="D113" s="225">
        <v>1</v>
      </c>
      <c r="E113" s="225">
        <v>1</v>
      </c>
      <c r="F113" s="225">
        <v>0</v>
      </c>
      <c r="G113" s="225">
        <v>2141</v>
      </c>
      <c r="H113" s="225">
        <v>0</v>
      </c>
      <c r="I113" s="225">
        <v>0</v>
      </c>
      <c r="J113" s="225">
        <v>2</v>
      </c>
      <c r="K113" s="225">
        <v>0</v>
      </c>
      <c r="L113" s="225">
        <v>0</v>
      </c>
      <c r="M113" s="226">
        <v>2145</v>
      </c>
      <c r="O113" s="137"/>
      <c r="P113" s="137"/>
      <c r="Q113" s="137"/>
      <c r="R113" s="137"/>
      <c r="S113" s="137"/>
      <c r="T113" s="137"/>
      <c r="U113" s="137"/>
      <c r="V113" s="137"/>
    </row>
    <row r="114" spans="1:22" ht="15" customHeight="1" x14ac:dyDescent="0.35">
      <c r="A114" s="25">
        <v>107</v>
      </c>
      <c r="B114" s="32" t="s">
        <v>143</v>
      </c>
      <c r="C114" s="220" t="s">
        <v>26</v>
      </c>
      <c r="D114" s="221">
        <v>0</v>
      </c>
      <c r="E114" s="221">
        <v>0</v>
      </c>
      <c r="F114" s="221">
        <v>0</v>
      </c>
      <c r="G114" s="221">
        <v>2023</v>
      </c>
      <c r="H114" s="221">
        <v>0</v>
      </c>
      <c r="I114" s="221">
        <v>0</v>
      </c>
      <c r="J114" s="221">
        <v>0</v>
      </c>
      <c r="K114" s="221">
        <v>0</v>
      </c>
      <c r="L114" s="221">
        <v>0</v>
      </c>
      <c r="M114" s="222">
        <v>2023</v>
      </c>
      <c r="O114" s="137"/>
      <c r="P114" s="137"/>
      <c r="Q114" s="137"/>
      <c r="R114" s="137"/>
      <c r="S114" s="137"/>
      <c r="T114" s="137"/>
      <c r="U114" s="137"/>
      <c r="V114" s="137"/>
    </row>
    <row r="115" spans="1:22" ht="15" customHeight="1" x14ac:dyDescent="0.35">
      <c r="A115" s="5">
        <v>108</v>
      </c>
      <c r="B115" s="36" t="s">
        <v>144</v>
      </c>
      <c r="C115" s="224" t="s">
        <v>20</v>
      </c>
      <c r="D115" s="225">
        <v>0</v>
      </c>
      <c r="E115" s="225">
        <v>1</v>
      </c>
      <c r="F115" s="225">
        <v>0</v>
      </c>
      <c r="G115" s="225">
        <v>1331</v>
      </c>
      <c r="H115" s="225">
        <v>0</v>
      </c>
      <c r="I115" s="225">
        <v>0</v>
      </c>
      <c r="J115" s="225">
        <v>1</v>
      </c>
      <c r="K115" s="225">
        <v>0</v>
      </c>
      <c r="L115" s="225">
        <v>0</v>
      </c>
      <c r="M115" s="226">
        <v>1333</v>
      </c>
      <c r="O115" s="137"/>
      <c r="P115" s="137"/>
      <c r="Q115" s="137"/>
      <c r="R115" s="137"/>
      <c r="S115" s="137"/>
      <c r="T115" s="137"/>
      <c r="U115" s="137"/>
      <c r="V115" s="137"/>
    </row>
    <row r="116" spans="1:22" ht="15" customHeight="1" x14ac:dyDescent="0.35">
      <c r="A116" s="25">
        <v>109</v>
      </c>
      <c r="B116" s="32" t="s">
        <v>145</v>
      </c>
      <c r="C116" s="220" t="s">
        <v>25</v>
      </c>
      <c r="D116" s="221">
        <v>8</v>
      </c>
      <c r="E116" s="221">
        <v>0</v>
      </c>
      <c r="F116" s="221">
        <v>0</v>
      </c>
      <c r="G116" s="221">
        <v>2910</v>
      </c>
      <c r="H116" s="221">
        <v>0</v>
      </c>
      <c r="I116" s="221">
        <v>0</v>
      </c>
      <c r="J116" s="221">
        <v>1</v>
      </c>
      <c r="K116" s="221">
        <v>0</v>
      </c>
      <c r="L116" s="221">
        <v>0</v>
      </c>
      <c r="M116" s="222">
        <v>2919</v>
      </c>
      <c r="O116" s="137"/>
      <c r="P116" s="137"/>
      <c r="Q116" s="137"/>
      <c r="R116" s="137"/>
      <c r="S116" s="137"/>
      <c r="T116" s="137"/>
      <c r="U116" s="137"/>
      <c r="V116" s="137"/>
    </row>
    <row r="117" spans="1:22" ht="15" customHeight="1" x14ac:dyDescent="0.35">
      <c r="A117" s="5">
        <v>110</v>
      </c>
      <c r="B117" s="36" t="s">
        <v>146</v>
      </c>
      <c r="C117" s="224" t="s">
        <v>25</v>
      </c>
      <c r="D117" s="225">
        <v>4</v>
      </c>
      <c r="E117" s="225">
        <v>0</v>
      </c>
      <c r="F117" s="225">
        <v>0</v>
      </c>
      <c r="G117" s="225">
        <v>3349</v>
      </c>
      <c r="H117" s="225">
        <v>0</v>
      </c>
      <c r="I117" s="225">
        <v>0</v>
      </c>
      <c r="J117" s="225">
        <v>0</v>
      </c>
      <c r="K117" s="225">
        <v>0</v>
      </c>
      <c r="L117" s="225">
        <v>0</v>
      </c>
      <c r="M117" s="226">
        <v>3353</v>
      </c>
      <c r="O117" s="137"/>
      <c r="P117" s="137"/>
      <c r="Q117" s="137"/>
      <c r="R117" s="137"/>
      <c r="S117" s="137"/>
      <c r="T117" s="137"/>
      <c r="U117" s="137"/>
      <c r="V117" s="137"/>
    </row>
    <row r="118" spans="1:22" ht="15" customHeight="1" x14ac:dyDescent="0.35">
      <c r="A118" s="25">
        <v>111</v>
      </c>
      <c r="B118" s="32" t="s">
        <v>632</v>
      </c>
      <c r="C118" s="220" t="s">
        <v>25</v>
      </c>
      <c r="D118" s="221">
        <v>2</v>
      </c>
      <c r="E118" s="221">
        <v>1</v>
      </c>
      <c r="F118" s="221">
        <v>0</v>
      </c>
      <c r="G118" s="221">
        <v>1379</v>
      </c>
      <c r="H118" s="221">
        <v>0</v>
      </c>
      <c r="I118" s="221">
        <v>0</v>
      </c>
      <c r="J118" s="221">
        <v>0</v>
      </c>
      <c r="K118" s="221">
        <v>0</v>
      </c>
      <c r="L118" s="221">
        <v>0</v>
      </c>
      <c r="M118" s="222">
        <v>1382</v>
      </c>
      <c r="O118" s="137"/>
      <c r="P118" s="137"/>
      <c r="Q118" s="137"/>
      <c r="R118" s="137"/>
      <c r="S118" s="137"/>
      <c r="T118" s="137"/>
      <c r="U118" s="137"/>
      <c r="V118" s="137"/>
    </row>
    <row r="119" spans="1:22" ht="15" customHeight="1" x14ac:dyDescent="0.35">
      <c r="A119" s="5">
        <v>112</v>
      </c>
      <c r="B119" s="36" t="s">
        <v>147</v>
      </c>
      <c r="C119" s="224" t="s">
        <v>50</v>
      </c>
      <c r="D119" s="225">
        <v>0</v>
      </c>
      <c r="E119" s="225">
        <v>0</v>
      </c>
      <c r="F119" s="225">
        <v>0</v>
      </c>
      <c r="G119" s="225">
        <v>242</v>
      </c>
      <c r="H119" s="225">
        <v>0</v>
      </c>
      <c r="I119" s="225">
        <v>0</v>
      </c>
      <c r="J119" s="225">
        <v>1</v>
      </c>
      <c r="K119" s="225">
        <v>0</v>
      </c>
      <c r="L119" s="225">
        <v>0</v>
      </c>
      <c r="M119" s="226">
        <v>243</v>
      </c>
      <c r="O119" s="137"/>
      <c r="P119" s="137"/>
      <c r="Q119" s="137"/>
      <c r="R119" s="137"/>
      <c r="S119" s="137"/>
      <c r="T119" s="137"/>
      <c r="U119" s="137"/>
      <c r="V119" s="137"/>
    </row>
    <row r="120" spans="1:22" ht="15" customHeight="1" x14ac:dyDescent="0.35">
      <c r="A120" s="25">
        <v>113</v>
      </c>
      <c r="B120" s="32" t="s">
        <v>149</v>
      </c>
      <c r="C120" s="220" t="s">
        <v>50</v>
      </c>
      <c r="D120" s="221">
        <v>4</v>
      </c>
      <c r="E120" s="221">
        <v>0</v>
      </c>
      <c r="F120" s="221">
        <v>0</v>
      </c>
      <c r="G120" s="221">
        <v>2841</v>
      </c>
      <c r="H120" s="221">
        <v>0</v>
      </c>
      <c r="I120" s="221">
        <v>0</v>
      </c>
      <c r="J120" s="221">
        <v>0</v>
      </c>
      <c r="K120" s="221">
        <v>0</v>
      </c>
      <c r="L120" s="221">
        <v>0</v>
      </c>
      <c r="M120" s="222">
        <v>2845</v>
      </c>
      <c r="O120" s="137"/>
      <c r="P120" s="137"/>
      <c r="Q120" s="137"/>
      <c r="R120" s="137"/>
      <c r="S120" s="137"/>
      <c r="T120" s="137"/>
      <c r="U120" s="137"/>
      <c r="V120" s="137"/>
    </row>
    <row r="121" spans="1:22" ht="15" customHeight="1" x14ac:dyDescent="0.35">
      <c r="A121" s="5">
        <v>114</v>
      </c>
      <c r="B121" s="36" t="s">
        <v>150</v>
      </c>
      <c r="C121" s="224" t="s">
        <v>26</v>
      </c>
      <c r="D121" s="225">
        <v>1</v>
      </c>
      <c r="E121" s="225">
        <v>0</v>
      </c>
      <c r="F121" s="225">
        <v>0</v>
      </c>
      <c r="G121" s="225">
        <v>808</v>
      </c>
      <c r="H121" s="225">
        <v>0</v>
      </c>
      <c r="I121" s="225">
        <v>0</v>
      </c>
      <c r="J121" s="225">
        <v>0</v>
      </c>
      <c r="K121" s="225">
        <v>0</v>
      </c>
      <c r="L121" s="225">
        <v>0</v>
      </c>
      <c r="M121" s="226">
        <v>809</v>
      </c>
      <c r="O121" s="137"/>
      <c r="P121" s="137"/>
      <c r="Q121" s="137"/>
      <c r="R121" s="137"/>
      <c r="S121" s="137"/>
      <c r="T121" s="137"/>
      <c r="U121" s="137"/>
      <c r="V121" s="137"/>
    </row>
    <row r="122" spans="1:22" ht="15" customHeight="1" x14ac:dyDescent="0.35">
      <c r="A122" s="25">
        <v>115</v>
      </c>
      <c r="B122" s="32" t="s">
        <v>151</v>
      </c>
      <c r="C122" s="220" t="s">
        <v>19</v>
      </c>
      <c r="D122" s="221">
        <v>24</v>
      </c>
      <c r="E122" s="221">
        <v>1</v>
      </c>
      <c r="F122" s="221">
        <v>2</v>
      </c>
      <c r="G122" s="221">
        <v>7245</v>
      </c>
      <c r="H122" s="221">
        <v>0</v>
      </c>
      <c r="I122" s="221">
        <v>0</v>
      </c>
      <c r="J122" s="221">
        <v>0</v>
      </c>
      <c r="K122" s="221">
        <v>1</v>
      </c>
      <c r="L122" s="221">
        <v>0</v>
      </c>
      <c r="M122" s="222">
        <v>7273</v>
      </c>
      <c r="O122" s="137"/>
      <c r="P122" s="137"/>
      <c r="Q122" s="137"/>
      <c r="R122" s="137"/>
      <c r="S122" s="137"/>
      <c r="T122" s="137"/>
      <c r="U122" s="137"/>
      <c r="V122" s="137"/>
    </row>
    <row r="123" spans="1:22" ht="15" customHeight="1" x14ac:dyDescent="0.35">
      <c r="A123" s="5">
        <v>116</v>
      </c>
      <c r="B123" s="36" t="s">
        <v>152</v>
      </c>
      <c r="C123" s="224" t="s">
        <v>25</v>
      </c>
      <c r="D123" s="225">
        <v>6</v>
      </c>
      <c r="E123" s="225">
        <v>2</v>
      </c>
      <c r="F123" s="225">
        <v>0</v>
      </c>
      <c r="G123" s="225">
        <v>14049</v>
      </c>
      <c r="H123" s="225">
        <v>0</v>
      </c>
      <c r="I123" s="225">
        <v>0</v>
      </c>
      <c r="J123" s="225">
        <v>0</v>
      </c>
      <c r="K123" s="225">
        <v>1</v>
      </c>
      <c r="L123" s="225">
        <v>0</v>
      </c>
      <c r="M123" s="226">
        <v>14058</v>
      </c>
      <c r="O123" s="137"/>
      <c r="P123" s="137"/>
      <c r="Q123" s="137"/>
      <c r="R123" s="137"/>
      <c r="S123" s="137"/>
      <c r="T123" s="137"/>
      <c r="U123" s="137"/>
      <c r="V123" s="137"/>
    </row>
    <row r="124" spans="1:22" ht="15" customHeight="1" x14ac:dyDescent="0.35">
      <c r="A124" s="25">
        <v>117</v>
      </c>
      <c r="B124" s="32" t="s">
        <v>153</v>
      </c>
      <c r="C124" s="220" t="s">
        <v>48</v>
      </c>
      <c r="D124" s="221">
        <v>0</v>
      </c>
      <c r="E124" s="221">
        <v>0</v>
      </c>
      <c r="F124" s="221">
        <v>0</v>
      </c>
      <c r="G124" s="221">
        <v>55</v>
      </c>
      <c r="H124" s="221">
        <v>0</v>
      </c>
      <c r="I124" s="221">
        <v>0</v>
      </c>
      <c r="J124" s="221">
        <v>0</v>
      </c>
      <c r="K124" s="221">
        <v>0</v>
      </c>
      <c r="L124" s="221">
        <v>0</v>
      </c>
      <c r="M124" s="222">
        <v>55</v>
      </c>
      <c r="O124" s="137"/>
      <c r="P124" s="137"/>
      <c r="Q124" s="137"/>
      <c r="R124" s="137"/>
      <c r="S124" s="137"/>
      <c r="T124" s="137"/>
      <c r="U124" s="137"/>
      <c r="V124" s="137"/>
    </row>
    <row r="125" spans="1:22" ht="15" customHeight="1" x14ac:dyDescent="0.35">
      <c r="A125" s="5">
        <v>118</v>
      </c>
      <c r="B125" s="36" t="s">
        <v>154</v>
      </c>
      <c r="C125" s="224" t="s">
        <v>40</v>
      </c>
      <c r="D125" s="225">
        <v>0</v>
      </c>
      <c r="E125" s="225">
        <v>0</v>
      </c>
      <c r="F125" s="225">
        <v>0</v>
      </c>
      <c r="G125" s="225">
        <v>3</v>
      </c>
      <c r="H125" s="225">
        <v>0</v>
      </c>
      <c r="I125" s="225">
        <v>0</v>
      </c>
      <c r="J125" s="225">
        <v>0</v>
      </c>
      <c r="K125" s="225">
        <v>0</v>
      </c>
      <c r="L125" s="225">
        <v>0</v>
      </c>
      <c r="M125" s="226">
        <v>3</v>
      </c>
      <c r="O125" s="137"/>
      <c r="P125" s="137"/>
      <c r="Q125" s="137"/>
      <c r="R125" s="137"/>
      <c r="S125" s="137"/>
      <c r="T125" s="137"/>
      <c r="U125" s="137"/>
      <c r="V125" s="137"/>
    </row>
    <row r="126" spans="1:22" ht="15" customHeight="1" x14ac:dyDescent="0.35">
      <c r="A126" s="25">
        <v>119</v>
      </c>
      <c r="B126" s="32" t="s">
        <v>155</v>
      </c>
      <c r="C126" s="220" t="s">
        <v>38</v>
      </c>
      <c r="D126" s="221">
        <v>0</v>
      </c>
      <c r="E126" s="221">
        <v>0</v>
      </c>
      <c r="F126" s="221">
        <v>0</v>
      </c>
      <c r="G126" s="221">
        <v>28</v>
      </c>
      <c r="H126" s="221">
        <v>0</v>
      </c>
      <c r="I126" s="221">
        <v>0</v>
      </c>
      <c r="J126" s="221">
        <v>0</v>
      </c>
      <c r="K126" s="221">
        <v>0</v>
      </c>
      <c r="L126" s="221">
        <v>0</v>
      </c>
      <c r="M126" s="222">
        <v>28</v>
      </c>
      <c r="O126" s="137"/>
      <c r="P126" s="137"/>
      <c r="Q126" s="137"/>
      <c r="R126" s="137"/>
      <c r="S126" s="137"/>
      <c r="T126" s="137"/>
      <c r="U126" s="137"/>
      <c r="V126" s="137"/>
    </row>
    <row r="127" spans="1:22" ht="15" customHeight="1" x14ac:dyDescent="0.35">
      <c r="A127" s="5">
        <v>120</v>
      </c>
      <c r="B127" s="36" t="s">
        <v>156</v>
      </c>
      <c r="C127" s="224" t="s">
        <v>45</v>
      </c>
      <c r="D127" s="225">
        <v>0</v>
      </c>
      <c r="E127" s="225">
        <v>0</v>
      </c>
      <c r="F127" s="225">
        <v>0</v>
      </c>
      <c r="G127" s="225">
        <v>82</v>
      </c>
      <c r="H127" s="225">
        <v>0</v>
      </c>
      <c r="I127" s="225">
        <v>0</v>
      </c>
      <c r="J127" s="225">
        <v>0</v>
      </c>
      <c r="K127" s="225">
        <v>0</v>
      </c>
      <c r="L127" s="225">
        <v>0</v>
      </c>
      <c r="M127" s="226">
        <v>82</v>
      </c>
      <c r="O127" s="137"/>
      <c r="P127" s="137"/>
      <c r="Q127" s="137"/>
      <c r="R127" s="137"/>
      <c r="S127" s="137"/>
      <c r="T127" s="137"/>
      <c r="U127" s="137"/>
      <c r="V127" s="137"/>
    </row>
    <row r="128" spans="1:22" ht="15" customHeight="1" x14ac:dyDescent="0.35">
      <c r="A128" s="25">
        <v>121</v>
      </c>
      <c r="B128" s="32" t="s">
        <v>157</v>
      </c>
      <c r="C128" s="220" t="s">
        <v>42</v>
      </c>
      <c r="D128" s="221">
        <v>1</v>
      </c>
      <c r="E128" s="221">
        <v>0</v>
      </c>
      <c r="F128" s="221">
        <v>0</v>
      </c>
      <c r="G128" s="221">
        <v>950</v>
      </c>
      <c r="H128" s="221">
        <v>0</v>
      </c>
      <c r="I128" s="221">
        <v>0</v>
      </c>
      <c r="J128" s="221">
        <v>0</v>
      </c>
      <c r="K128" s="221">
        <v>0</v>
      </c>
      <c r="L128" s="221">
        <v>0</v>
      </c>
      <c r="M128" s="222">
        <v>951</v>
      </c>
      <c r="O128" s="137"/>
      <c r="P128" s="137"/>
      <c r="Q128" s="137"/>
      <c r="R128" s="137"/>
      <c r="S128" s="137"/>
      <c r="T128" s="137"/>
      <c r="U128" s="137"/>
      <c r="V128" s="137"/>
    </row>
    <row r="129" spans="1:22" ht="15" customHeight="1" x14ac:dyDescent="0.35">
      <c r="A129" s="5">
        <v>122</v>
      </c>
      <c r="B129" s="36" t="s">
        <v>158</v>
      </c>
      <c r="C129" s="224" t="s">
        <v>49</v>
      </c>
      <c r="D129" s="225">
        <v>0</v>
      </c>
      <c r="E129" s="225">
        <v>0</v>
      </c>
      <c r="F129" s="225">
        <v>0</v>
      </c>
      <c r="G129" s="225">
        <v>56</v>
      </c>
      <c r="H129" s="225">
        <v>0</v>
      </c>
      <c r="I129" s="225">
        <v>0</v>
      </c>
      <c r="J129" s="225">
        <v>0</v>
      </c>
      <c r="K129" s="225">
        <v>0</v>
      </c>
      <c r="L129" s="225">
        <v>0</v>
      </c>
      <c r="M129" s="226">
        <v>56</v>
      </c>
      <c r="O129" s="137"/>
      <c r="P129" s="137"/>
      <c r="Q129" s="137"/>
      <c r="R129" s="137"/>
      <c r="S129" s="137"/>
      <c r="T129" s="137"/>
      <c r="U129" s="137"/>
      <c r="V129" s="137"/>
    </row>
    <row r="130" spans="1:22" ht="15" customHeight="1" x14ac:dyDescent="0.35">
      <c r="A130" s="25">
        <v>123</v>
      </c>
      <c r="B130" s="32" t="s">
        <v>159</v>
      </c>
      <c r="C130" s="220" t="s">
        <v>39</v>
      </c>
      <c r="D130" s="221">
        <v>0</v>
      </c>
      <c r="E130" s="221">
        <v>0</v>
      </c>
      <c r="F130" s="221">
        <v>0</v>
      </c>
      <c r="G130" s="221">
        <v>65</v>
      </c>
      <c r="H130" s="221">
        <v>0</v>
      </c>
      <c r="I130" s="221">
        <v>0</v>
      </c>
      <c r="J130" s="221">
        <v>0</v>
      </c>
      <c r="K130" s="221">
        <v>0</v>
      </c>
      <c r="L130" s="221">
        <v>0</v>
      </c>
      <c r="M130" s="222">
        <v>65</v>
      </c>
      <c r="O130" s="137"/>
      <c r="P130" s="137"/>
      <c r="Q130" s="137"/>
      <c r="R130" s="137"/>
      <c r="S130" s="137"/>
      <c r="T130" s="137"/>
      <c r="U130" s="137"/>
      <c r="V130" s="137"/>
    </row>
    <row r="131" spans="1:22" ht="15" customHeight="1" x14ac:dyDescent="0.35">
      <c r="A131" s="5">
        <v>124</v>
      </c>
      <c r="B131" s="36" t="s">
        <v>160</v>
      </c>
      <c r="C131" s="224" t="s">
        <v>44</v>
      </c>
      <c r="D131" s="225">
        <v>0</v>
      </c>
      <c r="E131" s="225">
        <v>0</v>
      </c>
      <c r="F131" s="225">
        <v>0</v>
      </c>
      <c r="G131" s="225">
        <v>29</v>
      </c>
      <c r="H131" s="225">
        <v>0</v>
      </c>
      <c r="I131" s="225">
        <v>0</v>
      </c>
      <c r="J131" s="225">
        <v>0</v>
      </c>
      <c r="K131" s="225">
        <v>0</v>
      </c>
      <c r="L131" s="225">
        <v>0</v>
      </c>
      <c r="M131" s="226">
        <v>29</v>
      </c>
      <c r="O131" s="137"/>
      <c r="P131" s="137"/>
      <c r="Q131" s="137"/>
      <c r="R131" s="137"/>
      <c r="S131" s="137"/>
      <c r="T131" s="137"/>
      <c r="U131" s="137"/>
      <c r="V131" s="137"/>
    </row>
    <row r="132" spans="1:22" ht="15" customHeight="1" x14ac:dyDescent="0.35">
      <c r="A132" s="25">
        <v>125</v>
      </c>
      <c r="B132" s="32" t="s">
        <v>603</v>
      </c>
      <c r="C132" s="220" t="s">
        <v>41</v>
      </c>
      <c r="D132" s="221">
        <v>0</v>
      </c>
      <c r="E132" s="221">
        <v>0</v>
      </c>
      <c r="F132" s="221">
        <v>0</v>
      </c>
      <c r="G132" s="221">
        <v>31</v>
      </c>
      <c r="H132" s="221">
        <v>0</v>
      </c>
      <c r="I132" s="221">
        <v>0</v>
      </c>
      <c r="J132" s="221">
        <v>0</v>
      </c>
      <c r="K132" s="221">
        <v>0</v>
      </c>
      <c r="L132" s="221">
        <v>0</v>
      </c>
      <c r="M132" s="222">
        <v>31</v>
      </c>
      <c r="O132" s="137"/>
      <c r="P132" s="137"/>
      <c r="Q132" s="137"/>
      <c r="R132" s="137"/>
      <c r="S132" s="137"/>
      <c r="T132" s="137"/>
      <c r="U132" s="137"/>
      <c r="V132" s="137"/>
    </row>
    <row r="133" spans="1:22" ht="15" customHeight="1" x14ac:dyDescent="0.35">
      <c r="A133" s="5">
        <v>126</v>
      </c>
      <c r="B133" s="36" t="s">
        <v>161</v>
      </c>
      <c r="C133" s="224" t="s">
        <v>39</v>
      </c>
      <c r="D133" s="225">
        <v>0</v>
      </c>
      <c r="E133" s="225">
        <v>0</v>
      </c>
      <c r="F133" s="225">
        <v>0</v>
      </c>
      <c r="G133" s="225">
        <v>59</v>
      </c>
      <c r="H133" s="225">
        <v>0</v>
      </c>
      <c r="I133" s="225">
        <v>0</v>
      </c>
      <c r="J133" s="225">
        <v>0</v>
      </c>
      <c r="K133" s="225">
        <v>0</v>
      </c>
      <c r="L133" s="225">
        <v>0</v>
      </c>
      <c r="M133" s="226">
        <v>59</v>
      </c>
      <c r="O133" s="137"/>
      <c r="P133" s="137"/>
      <c r="Q133" s="137"/>
      <c r="R133" s="137"/>
      <c r="S133" s="137"/>
      <c r="T133" s="137"/>
      <c r="U133" s="137"/>
      <c r="V133" s="137"/>
    </row>
    <row r="134" spans="1:22" ht="15" customHeight="1" x14ac:dyDescent="0.35">
      <c r="A134" s="25">
        <v>127</v>
      </c>
      <c r="B134" s="32" t="s">
        <v>162</v>
      </c>
      <c r="C134" s="220" t="s">
        <v>25</v>
      </c>
      <c r="D134" s="221">
        <v>0</v>
      </c>
      <c r="E134" s="221">
        <v>0</v>
      </c>
      <c r="F134" s="221">
        <v>0</v>
      </c>
      <c r="G134" s="221">
        <v>1583</v>
      </c>
      <c r="H134" s="221">
        <v>0</v>
      </c>
      <c r="I134" s="221">
        <v>0</v>
      </c>
      <c r="J134" s="221">
        <v>0</v>
      </c>
      <c r="K134" s="221">
        <v>0</v>
      </c>
      <c r="L134" s="221">
        <v>0</v>
      </c>
      <c r="M134" s="222">
        <v>1583</v>
      </c>
      <c r="O134" s="137"/>
      <c r="P134" s="137"/>
      <c r="Q134" s="137"/>
      <c r="R134" s="137"/>
      <c r="S134" s="137"/>
      <c r="T134" s="137"/>
      <c r="U134" s="137"/>
      <c r="V134" s="137"/>
    </row>
    <row r="135" spans="1:22" ht="15" customHeight="1" x14ac:dyDescent="0.35">
      <c r="A135" s="5">
        <v>128</v>
      </c>
      <c r="B135" s="36" t="s">
        <v>163</v>
      </c>
      <c r="C135" s="224" t="s">
        <v>18</v>
      </c>
      <c r="D135" s="225">
        <v>0</v>
      </c>
      <c r="E135" s="225">
        <v>0</v>
      </c>
      <c r="F135" s="225">
        <v>0</v>
      </c>
      <c r="G135" s="225">
        <v>10</v>
      </c>
      <c r="H135" s="225">
        <v>0</v>
      </c>
      <c r="I135" s="225">
        <v>0</v>
      </c>
      <c r="J135" s="225">
        <v>0</v>
      </c>
      <c r="K135" s="225">
        <v>0</v>
      </c>
      <c r="L135" s="225">
        <v>0</v>
      </c>
      <c r="M135" s="226">
        <v>10</v>
      </c>
      <c r="O135" s="137"/>
      <c r="P135" s="137"/>
      <c r="Q135" s="137"/>
      <c r="R135" s="137"/>
      <c r="S135" s="137"/>
      <c r="T135" s="137"/>
      <c r="U135" s="137"/>
      <c r="V135" s="137"/>
    </row>
    <row r="136" spans="1:22" ht="15" customHeight="1" x14ac:dyDescent="0.35">
      <c r="A136" s="25">
        <v>129</v>
      </c>
      <c r="B136" s="32" t="s">
        <v>164</v>
      </c>
      <c r="C136" s="220" t="s">
        <v>19</v>
      </c>
      <c r="D136" s="221">
        <v>7</v>
      </c>
      <c r="E136" s="221">
        <v>0</v>
      </c>
      <c r="F136" s="221">
        <v>0</v>
      </c>
      <c r="G136" s="221">
        <v>1120</v>
      </c>
      <c r="H136" s="221">
        <v>0</v>
      </c>
      <c r="I136" s="221">
        <v>0</v>
      </c>
      <c r="J136" s="221">
        <v>0</v>
      </c>
      <c r="K136" s="221">
        <v>0</v>
      </c>
      <c r="L136" s="221">
        <v>0</v>
      </c>
      <c r="M136" s="222">
        <v>1127</v>
      </c>
      <c r="O136" s="137"/>
      <c r="P136" s="137"/>
      <c r="Q136" s="137"/>
      <c r="R136" s="137"/>
      <c r="S136" s="137"/>
      <c r="T136" s="137"/>
      <c r="U136" s="137"/>
      <c r="V136" s="137"/>
    </row>
    <row r="137" spans="1:22" ht="15" customHeight="1" x14ac:dyDescent="0.35">
      <c r="A137" s="5">
        <v>130</v>
      </c>
      <c r="B137" s="36" t="s">
        <v>17</v>
      </c>
      <c r="C137" s="224" t="s">
        <v>17</v>
      </c>
      <c r="D137" s="225">
        <v>0</v>
      </c>
      <c r="E137" s="225">
        <v>0</v>
      </c>
      <c r="F137" s="225">
        <v>0</v>
      </c>
      <c r="G137" s="225">
        <v>243</v>
      </c>
      <c r="H137" s="225">
        <v>0</v>
      </c>
      <c r="I137" s="225">
        <v>0</v>
      </c>
      <c r="J137" s="225">
        <v>0</v>
      </c>
      <c r="K137" s="225">
        <v>0</v>
      </c>
      <c r="L137" s="225">
        <v>0</v>
      </c>
      <c r="M137" s="226">
        <v>243</v>
      </c>
      <c r="O137" s="137"/>
      <c r="P137" s="137"/>
      <c r="Q137" s="137"/>
      <c r="R137" s="137"/>
      <c r="S137" s="137"/>
      <c r="T137" s="137"/>
      <c r="U137" s="137"/>
      <c r="V137" s="137"/>
    </row>
    <row r="138" spans="1:22" ht="15" customHeight="1" x14ac:dyDescent="0.35">
      <c r="A138" s="25">
        <v>131</v>
      </c>
      <c r="B138" s="32" t="s">
        <v>631</v>
      </c>
      <c r="C138" s="220" t="s">
        <v>17</v>
      </c>
      <c r="D138" s="221">
        <v>0</v>
      </c>
      <c r="E138" s="221">
        <v>0</v>
      </c>
      <c r="F138" s="221">
        <v>0</v>
      </c>
      <c r="G138" s="221">
        <v>138</v>
      </c>
      <c r="H138" s="221">
        <v>0</v>
      </c>
      <c r="I138" s="221">
        <v>0</v>
      </c>
      <c r="J138" s="221">
        <v>1</v>
      </c>
      <c r="K138" s="221">
        <v>0</v>
      </c>
      <c r="L138" s="221">
        <v>0</v>
      </c>
      <c r="M138" s="222">
        <v>139</v>
      </c>
      <c r="O138" s="137"/>
      <c r="P138" s="137"/>
      <c r="Q138" s="137"/>
      <c r="R138" s="137"/>
      <c r="S138" s="137"/>
      <c r="T138" s="137"/>
      <c r="U138" s="137"/>
      <c r="V138" s="137"/>
    </row>
    <row r="139" spans="1:22" ht="15" customHeight="1" x14ac:dyDescent="0.35">
      <c r="A139" s="5">
        <v>132</v>
      </c>
      <c r="B139" s="36" t="s">
        <v>165</v>
      </c>
      <c r="C139" s="224" t="s">
        <v>17</v>
      </c>
      <c r="D139" s="225">
        <v>0</v>
      </c>
      <c r="E139" s="225">
        <v>0</v>
      </c>
      <c r="F139" s="225">
        <v>0</v>
      </c>
      <c r="G139" s="225">
        <v>14</v>
      </c>
      <c r="H139" s="225">
        <v>0</v>
      </c>
      <c r="I139" s="225">
        <v>0</v>
      </c>
      <c r="J139" s="225">
        <v>1</v>
      </c>
      <c r="K139" s="225">
        <v>0</v>
      </c>
      <c r="L139" s="225">
        <v>0</v>
      </c>
      <c r="M139" s="226">
        <v>15</v>
      </c>
      <c r="O139" s="137"/>
      <c r="P139" s="137"/>
      <c r="Q139" s="137"/>
      <c r="R139" s="137"/>
      <c r="S139" s="137"/>
      <c r="T139" s="137"/>
      <c r="U139" s="137"/>
      <c r="V139" s="137"/>
    </row>
    <row r="140" spans="1:22" ht="15" customHeight="1" x14ac:dyDescent="0.35">
      <c r="A140" s="25">
        <v>133</v>
      </c>
      <c r="B140" s="32" t="s">
        <v>166</v>
      </c>
      <c r="C140" s="220" t="s">
        <v>44</v>
      </c>
      <c r="D140" s="221">
        <v>2</v>
      </c>
      <c r="E140" s="221">
        <v>0</v>
      </c>
      <c r="F140" s="221">
        <v>0</v>
      </c>
      <c r="G140" s="221">
        <v>543</v>
      </c>
      <c r="H140" s="221">
        <v>0</v>
      </c>
      <c r="I140" s="221">
        <v>0</v>
      </c>
      <c r="J140" s="221">
        <v>0</v>
      </c>
      <c r="K140" s="221">
        <v>0</v>
      </c>
      <c r="L140" s="221">
        <v>0</v>
      </c>
      <c r="M140" s="222">
        <v>545</v>
      </c>
      <c r="O140" s="137"/>
      <c r="P140" s="137"/>
      <c r="Q140" s="137"/>
      <c r="R140" s="137"/>
      <c r="S140" s="137"/>
      <c r="T140" s="137"/>
      <c r="U140" s="137"/>
      <c r="V140" s="137"/>
    </row>
    <row r="141" spans="1:22" ht="15" customHeight="1" x14ac:dyDescent="0.35">
      <c r="A141" s="5">
        <v>134</v>
      </c>
      <c r="B141" s="36" t="s">
        <v>167</v>
      </c>
      <c r="C141" s="224" t="s">
        <v>27</v>
      </c>
      <c r="D141" s="225">
        <v>9</v>
      </c>
      <c r="E141" s="225">
        <v>0</v>
      </c>
      <c r="F141" s="225">
        <v>1</v>
      </c>
      <c r="G141" s="225">
        <v>2896</v>
      </c>
      <c r="H141" s="225">
        <v>0</v>
      </c>
      <c r="I141" s="225">
        <v>0</v>
      </c>
      <c r="J141" s="225">
        <v>0</v>
      </c>
      <c r="K141" s="225">
        <v>1</v>
      </c>
      <c r="L141" s="225">
        <v>0</v>
      </c>
      <c r="M141" s="226">
        <v>2907</v>
      </c>
      <c r="O141" s="137"/>
      <c r="P141" s="137"/>
      <c r="Q141" s="137"/>
      <c r="R141" s="137"/>
      <c r="S141" s="137"/>
      <c r="T141" s="137"/>
      <c r="U141" s="137"/>
      <c r="V141" s="137"/>
    </row>
    <row r="142" spans="1:22" ht="15" customHeight="1" x14ac:dyDescent="0.35">
      <c r="A142" s="25">
        <v>135</v>
      </c>
      <c r="B142" s="32" t="s">
        <v>604</v>
      </c>
      <c r="C142" s="220" t="s">
        <v>26</v>
      </c>
      <c r="D142" s="221">
        <v>0</v>
      </c>
      <c r="E142" s="221">
        <v>0</v>
      </c>
      <c r="F142" s="221">
        <v>0</v>
      </c>
      <c r="G142" s="221">
        <v>727</v>
      </c>
      <c r="H142" s="221">
        <v>0</v>
      </c>
      <c r="I142" s="221">
        <v>0</v>
      </c>
      <c r="J142" s="221">
        <v>1</v>
      </c>
      <c r="K142" s="221">
        <v>0</v>
      </c>
      <c r="L142" s="221">
        <v>0</v>
      </c>
      <c r="M142" s="222">
        <v>728</v>
      </c>
      <c r="O142" s="137"/>
      <c r="P142" s="137"/>
      <c r="Q142" s="137"/>
      <c r="R142" s="137"/>
      <c r="S142" s="137"/>
      <c r="T142" s="137"/>
      <c r="U142" s="137"/>
      <c r="V142" s="137"/>
    </row>
    <row r="143" spans="1:22" ht="15" customHeight="1" x14ac:dyDescent="0.35">
      <c r="A143" s="5">
        <v>136</v>
      </c>
      <c r="B143" s="36" t="s">
        <v>168</v>
      </c>
      <c r="C143" s="224" t="s">
        <v>22</v>
      </c>
      <c r="D143" s="225">
        <v>0</v>
      </c>
      <c r="E143" s="225">
        <v>0</v>
      </c>
      <c r="F143" s="225">
        <v>0</v>
      </c>
      <c r="G143" s="225">
        <v>470</v>
      </c>
      <c r="H143" s="225">
        <v>0</v>
      </c>
      <c r="I143" s="225">
        <v>0</v>
      </c>
      <c r="J143" s="225">
        <v>0</v>
      </c>
      <c r="K143" s="225">
        <v>0</v>
      </c>
      <c r="L143" s="225">
        <v>0</v>
      </c>
      <c r="M143" s="226">
        <v>470</v>
      </c>
      <c r="O143" s="137"/>
      <c r="P143" s="137"/>
      <c r="Q143" s="137"/>
      <c r="R143" s="137"/>
      <c r="S143" s="137"/>
      <c r="T143" s="137"/>
      <c r="U143" s="137"/>
      <c r="V143" s="137"/>
    </row>
    <row r="144" spans="1:22" ht="15" customHeight="1" x14ac:dyDescent="0.35">
      <c r="A144" s="25">
        <v>137</v>
      </c>
      <c r="B144" s="32" t="s">
        <v>169</v>
      </c>
      <c r="C144" s="220" t="s">
        <v>30</v>
      </c>
      <c r="D144" s="221">
        <v>0</v>
      </c>
      <c r="E144" s="221">
        <v>0</v>
      </c>
      <c r="F144" s="221">
        <v>0</v>
      </c>
      <c r="G144" s="221">
        <v>24</v>
      </c>
      <c r="H144" s="221">
        <v>0</v>
      </c>
      <c r="I144" s="221">
        <v>0</v>
      </c>
      <c r="J144" s="221">
        <v>0</v>
      </c>
      <c r="K144" s="221">
        <v>0</v>
      </c>
      <c r="L144" s="221">
        <v>0</v>
      </c>
      <c r="M144" s="222">
        <v>24</v>
      </c>
      <c r="O144" s="137"/>
      <c r="P144" s="137"/>
      <c r="Q144" s="137"/>
      <c r="R144" s="137"/>
      <c r="S144" s="137"/>
      <c r="T144" s="137"/>
      <c r="U144" s="137"/>
      <c r="V144" s="137"/>
    </row>
    <row r="145" spans="1:22" ht="15" customHeight="1" x14ac:dyDescent="0.35">
      <c r="A145" s="5">
        <v>138</v>
      </c>
      <c r="B145" s="36" t="s">
        <v>170</v>
      </c>
      <c r="C145" s="224" t="s">
        <v>50</v>
      </c>
      <c r="D145" s="225">
        <v>0</v>
      </c>
      <c r="E145" s="225">
        <v>0</v>
      </c>
      <c r="F145" s="225">
        <v>0</v>
      </c>
      <c r="G145" s="225">
        <v>133</v>
      </c>
      <c r="H145" s="225">
        <v>0</v>
      </c>
      <c r="I145" s="225">
        <v>0</v>
      </c>
      <c r="J145" s="225">
        <v>1</v>
      </c>
      <c r="K145" s="225">
        <v>0</v>
      </c>
      <c r="L145" s="225">
        <v>0</v>
      </c>
      <c r="M145" s="226">
        <v>134</v>
      </c>
      <c r="O145" s="137"/>
      <c r="P145" s="137"/>
      <c r="Q145" s="137"/>
      <c r="R145" s="137"/>
      <c r="S145" s="137"/>
      <c r="T145" s="137"/>
      <c r="U145" s="137"/>
      <c r="V145" s="137"/>
    </row>
    <row r="146" spans="1:22" ht="15" customHeight="1" x14ac:dyDescent="0.35">
      <c r="A146" s="25">
        <v>139</v>
      </c>
      <c r="B146" s="32" t="s">
        <v>171</v>
      </c>
      <c r="C146" s="220" t="s">
        <v>37</v>
      </c>
      <c r="D146" s="221">
        <v>0</v>
      </c>
      <c r="E146" s="221">
        <v>0</v>
      </c>
      <c r="F146" s="221">
        <v>0</v>
      </c>
      <c r="G146" s="221">
        <v>20</v>
      </c>
      <c r="H146" s="221">
        <v>0</v>
      </c>
      <c r="I146" s="221">
        <v>0</v>
      </c>
      <c r="J146" s="221">
        <v>0</v>
      </c>
      <c r="K146" s="221">
        <v>0</v>
      </c>
      <c r="L146" s="221">
        <v>0</v>
      </c>
      <c r="M146" s="222">
        <v>20</v>
      </c>
      <c r="O146" s="137"/>
      <c r="P146" s="137"/>
      <c r="Q146" s="137"/>
      <c r="R146" s="137"/>
      <c r="S146" s="137"/>
      <c r="T146" s="137"/>
      <c r="U146" s="137"/>
      <c r="V146" s="137"/>
    </row>
    <row r="147" spans="1:22" ht="15" customHeight="1" x14ac:dyDescent="0.35">
      <c r="A147" s="5">
        <v>140</v>
      </c>
      <c r="B147" s="36" t="s">
        <v>172</v>
      </c>
      <c r="C147" s="224" t="s">
        <v>37</v>
      </c>
      <c r="D147" s="225">
        <v>0</v>
      </c>
      <c r="E147" s="225">
        <v>0</v>
      </c>
      <c r="F147" s="225">
        <v>0</v>
      </c>
      <c r="G147" s="225">
        <v>20</v>
      </c>
      <c r="H147" s="225">
        <v>0</v>
      </c>
      <c r="I147" s="225">
        <v>0</v>
      </c>
      <c r="J147" s="225">
        <v>0</v>
      </c>
      <c r="K147" s="225">
        <v>0</v>
      </c>
      <c r="L147" s="225">
        <v>0</v>
      </c>
      <c r="M147" s="226">
        <v>20</v>
      </c>
      <c r="O147" s="137"/>
      <c r="P147" s="137"/>
      <c r="Q147" s="137"/>
      <c r="R147" s="137"/>
      <c r="S147" s="137"/>
      <c r="T147" s="137"/>
      <c r="U147" s="137"/>
      <c r="V147" s="137"/>
    </row>
    <row r="148" spans="1:22" ht="15" customHeight="1" x14ac:dyDescent="0.35">
      <c r="A148" s="25">
        <v>141</v>
      </c>
      <c r="B148" s="32" t="s">
        <v>173</v>
      </c>
      <c r="C148" s="220" t="s">
        <v>37</v>
      </c>
      <c r="D148" s="221">
        <v>0</v>
      </c>
      <c r="E148" s="221">
        <v>0</v>
      </c>
      <c r="F148" s="221">
        <v>0</v>
      </c>
      <c r="G148" s="221">
        <v>5</v>
      </c>
      <c r="H148" s="221">
        <v>0</v>
      </c>
      <c r="I148" s="221">
        <v>0</v>
      </c>
      <c r="J148" s="221">
        <v>1</v>
      </c>
      <c r="K148" s="221">
        <v>0</v>
      </c>
      <c r="L148" s="221">
        <v>0</v>
      </c>
      <c r="M148" s="222">
        <v>6</v>
      </c>
      <c r="O148" s="137"/>
      <c r="P148" s="137"/>
      <c r="Q148" s="137"/>
      <c r="R148" s="137"/>
      <c r="S148" s="137"/>
      <c r="T148" s="137"/>
      <c r="U148" s="137"/>
      <c r="V148" s="137"/>
    </row>
    <row r="149" spans="1:22" ht="15" customHeight="1" x14ac:dyDescent="0.35">
      <c r="A149" s="5">
        <v>142</v>
      </c>
      <c r="B149" s="36" t="s">
        <v>174</v>
      </c>
      <c r="C149" s="224" t="s">
        <v>37</v>
      </c>
      <c r="D149" s="225">
        <v>0</v>
      </c>
      <c r="E149" s="225">
        <v>0</v>
      </c>
      <c r="F149" s="225">
        <v>0</v>
      </c>
      <c r="G149" s="225">
        <v>2</v>
      </c>
      <c r="H149" s="225">
        <v>0</v>
      </c>
      <c r="I149" s="225">
        <v>0</v>
      </c>
      <c r="J149" s="225">
        <v>1</v>
      </c>
      <c r="K149" s="225">
        <v>0</v>
      </c>
      <c r="L149" s="225">
        <v>0</v>
      </c>
      <c r="M149" s="226">
        <v>3</v>
      </c>
      <c r="O149" s="137"/>
      <c r="P149" s="137"/>
      <c r="Q149" s="137"/>
      <c r="R149" s="137"/>
      <c r="S149" s="137"/>
      <c r="T149" s="137"/>
      <c r="U149" s="137"/>
      <c r="V149" s="137"/>
    </row>
    <row r="150" spans="1:22" ht="15" customHeight="1" x14ac:dyDescent="0.35">
      <c r="A150" s="25">
        <v>143</v>
      </c>
      <c r="B150" s="32" t="s">
        <v>175</v>
      </c>
      <c r="C150" s="220" t="s">
        <v>37</v>
      </c>
      <c r="D150" s="221">
        <v>0</v>
      </c>
      <c r="E150" s="221">
        <v>0</v>
      </c>
      <c r="F150" s="221">
        <v>0</v>
      </c>
      <c r="G150" s="221">
        <v>28</v>
      </c>
      <c r="H150" s="221">
        <v>0</v>
      </c>
      <c r="I150" s="221">
        <v>0</v>
      </c>
      <c r="J150" s="221">
        <v>0</v>
      </c>
      <c r="K150" s="221">
        <v>0</v>
      </c>
      <c r="L150" s="221">
        <v>0</v>
      </c>
      <c r="M150" s="222">
        <v>28</v>
      </c>
      <c r="O150" s="137"/>
      <c r="P150" s="137"/>
      <c r="Q150" s="137"/>
      <c r="R150" s="137"/>
      <c r="S150" s="137"/>
      <c r="T150" s="137"/>
      <c r="U150" s="137"/>
      <c r="V150" s="137"/>
    </row>
    <row r="151" spans="1:22" ht="15" customHeight="1" x14ac:dyDescent="0.35">
      <c r="A151" s="5">
        <v>144</v>
      </c>
      <c r="B151" s="36" t="s">
        <v>176</v>
      </c>
      <c r="C151" s="224" t="s">
        <v>29</v>
      </c>
      <c r="D151" s="225">
        <v>0</v>
      </c>
      <c r="E151" s="225">
        <v>0</v>
      </c>
      <c r="F151" s="225">
        <v>0</v>
      </c>
      <c r="G151" s="225">
        <v>73</v>
      </c>
      <c r="H151" s="225">
        <v>0</v>
      </c>
      <c r="I151" s="225">
        <v>0</v>
      </c>
      <c r="J151" s="225">
        <v>0</v>
      </c>
      <c r="K151" s="225">
        <v>0</v>
      </c>
      <c r="L151" s="225">
        <v>0</v>
      </c>
      <c r="M151" s="226">
        <v>73</v>
      </c>
      <c r="O151" s="137"/>
      <c r="P151" s="137"/>
      <c r="Q151" s="137"/>
      <c r="R151" s="137"/>
      <c r="S151" s="137"/>
      <c r="T151" s="137"/>
      <c r="U151" s="137"/>
      <c r="V151" s="137"/>
    </row>
    <row r="152" spans="1:22" ht="15" customHeight="1" x14ac:dyDescent="0.35">
      <c r="A152" s="25">
        <v>145</v>
      </c>
      <c r="B152" s="32" t="s">
        <v>177</v>
      </c>
      <c r="C152" s="220" t="s">
        <v>29</v>
      </c>
      <c r="D152" s="221">
        <v>0</v>
      </c>
      <c r="E152" s="221">
        <v>0</v>
      </c>
      <c r="F152" s="221">
        <v>0</v>
      </c>
      <c r="G152" s="221">
        <v>74</v>
      </c>
      <c r="H152" s="221">
        <v>0</v>
      </c>
      <c r="I152" s="221">
        <v>0</v>
      </c>
      <c r="J152" s="221">
        <v>0</v>
      </c>
      <c r="K152" s="221">
        <v>0</v>
      </c>
      <c r="L152" s="221">
        <v>0</v>
      </c>
      <c r="M152" s="222">
        <v>74</v>
      </c>
      <c r="O152" s="137"/>
      <c r="P152" s="137"/>
      <c r="Q152" s="137"/>
      <c r="R152" s="137"/>
      <c r="S152" s="137"/>
      <c r="T152" s="137"/>
      <c r="U152" s="137"/>
      <c r="V152" s="137"/>
    </row>
    <row r="153" spans="1:22" ht="15" customHeight="1" x14ac:dyDescent="0.35">
      <c r="A153" s="5">
        <v>146</v>
      </c>
      <c r="B153" s="36" t="s">
        <v>178</v>
      </c>
      <c r="C153" s="224" t="s">
        <v>29</v>
      </c>
      <c r="D153" s="225">
        <v>0</v>
      </c>
      <c r="E153" s="225">
        <v>0</v>
      </c>
      <c r="F153" s="225">
        <v>0</v>
      </c>
      <c r="G153" s="225">
        <v>72</v>
      </c>
      <c r="H153" s="225">
        <v>0</v>
      </c>
      <c r="I153" s="225">
        <v>0</v>
      </c>
      <c r="J153" s="225">
        <v>0</v>
      </c>
      <c r="K153" s="225">
        <v>0</v>
      </c>
      <c r="L153" s="225">
        <v>0</v>
      </c>
      <c r="M153" s="226">
        <v>72</v>
      </c>
      <c r="O153" s="137"/>
      <c r="P153" s="137"/>
      <c r="Q153" s="137"/>
      <c r="R153" s="137"/>
      <c r="S153" s="137"/>
      <c r="T153" s="137"/>
      <c r="U153" s="137"/>
      <c r="V153" s="137"/>
    </row>
    <row r="154" spans="1:22" ht="15" customHeight="1" x14ac:dyDescent="0.35">
      <c r="A154" s="25">
        <v>147</v>
      </c>
      <c r="B154" s="32" t="s">
        <v>179</v>
      </c>
      <c r="C154" s="220" t="s">
        <v>50</v>
      </c>
      <c r="D154" s="221">
        <v>0</v>
      </c>
      <c r="E154" s="221">
        <v>0</v>
      </c>
      <c r="F154" s="221">
        <v>0</v>
      </c>
      <c r="G154" s="221">
        <v>98</v>
      </c>
      <c r="H154" s="221">
        <v>0</v>
      </c>
      <c r="I154" s="221">
        <v>0</v>
      </c>
      <c r="J154" s="221">
        <v>0</v>
      </c>
      <c r="K154" s="221">
        <v>0</v>
      </c>
      <c r="L154" s="221">
        <v>0</v>
      </c>
      <c r="M154" s="222">
        <v>98</v>
      </c>
      <c r="O154" s="137"/>
      <c r="P154" s="137"/>
      <c r="Q154" s="137"/>
      <c r="R154" s="137"/>
      <c r="S154" s="137"/>
      <c r="T154" s="137"/>
      <c r="U154" s="137"/>
      <c r="V154" s="137"/>
    </row>
    <row r="155" spans="1:22" ht="15" customHeight="1" x14ac:dyDescent="0.35">
      <c r="A155" s="5">
        <v>148</v>
      </c>
      <c r="B155" s="36" t="s">
        <v>180</v>
      </c>
      <c r="C155" s="224" t="s">
        <v>42</v>
      </c>
      <c r="D155" s="225">
        <v>0</v>
      </c>
      <c r="E155" s="225">
        <v>0</v>
      </c>
      <c r="F155" s="225">
        <v>0</v>
      </c>
      <c r="G155" s="225">
        <v>337</v>
      </c>
      <c r="H155" s="225">
        <v>0</v>
      </c>
      <c r="I155" s="225">
        <v>0</v>
      </c>
      <c r="J155" s="225">
        <v>1</v>
      </c>
      <c r="K155" s="225">
        <v>0</v>
      </c>
      <c r="L155" s="225">
        <v>0</v>
      </c>
      <c r="M155" s="226">
        <v>338</v>
      </c>
      <c r="O155" s="137"/>
      <c r="P155" s="137"/>
      <c r="Q155" s="137"/>
      <c r="R155" s="137"/>
      <c r="S155" s="137"/>
      <c r="T155" s="137"/>
      <c r="U155" s="137"/>
      <c r="V155" s="137"/>
    </row>
    <row r="156" spans="1:22" ht="15" customHeight="1" x14ac:dyDescent="0.35">
      <c r="A156" s="25">
        <v>149</v>
      </c>
      <c r="B156" s="32" t="s">
        <v>181</v>
      </c>
      <c r="C156" s="220" t="s">
        <v>42</v>
      </c>
      <c r="D156" s="221">
        <v>1</v>
      </c>
      <c r="E156" s="221">
        <v>1</v>
      </c>
      <c r="F156" s="221">
        <v>0</v>
      </c>
      <c r="G156" s="221">
        <v>192</v>
      </c>
      <c r="H156" s="221">
        <v>0</v>
      </c>
      <c r="I156" s="221">
        <v>0</v>
      </c>
      <c r="J156" s="221">
        <v>0</v>
      </c>
      <c r="K156" s="221">
        <v>0</v>
      </c>
      <c r="L156" s="221">
        <v>0</v>
      </c>
      <c r="M156" s="222">
        <v>194</v>
      </c>
      <c r="O156" s="137"/>
      <c r="P156" s="137"/>
      <c r="Q156" s="137"/>
      <c r="R156" s="137"/>
      <c r="S156" s="137"/>
      <c r="T156" s="137"/>
      <c r="U156" s="137"/>
      <c r="V156" s="137"/>
    </row>
    <row r="157" spans="1:22" ht="15" customHeight="1" x14ac:dyDescent="0.35">
      <c r="A157" s="5">
        <v>150</v>
      </c>
      <c r="B157" s="36" t="s">
        <v>182</v>
      </c>
      <c r="C157" s="224" t="s">
        <v>25</v>
      </c>
      <c r="D157" s="225">
        <v>0</v>
      </c>
      <c r="E157" s="225">
        <v>0</v>
      </c>
      <c r="F157" s="225">
        <v>0</v>
      </c>
      <c r="G157" s="225">
        <v>1280</v>
      </c>
      <c r="H157" s="225">
        <v>0</v>
      </c>
      <c r="I157" s="225">
        <v>0</v>
      </c>
      <c r="J157" s="225">
        <v>1</v>
      </c>
      <c r="K157" s="225">
        <v>0</v>
      </c>
      <c r="L157" s="225">
        <v>0</v>
      </c>
      <c r="M157" s="226">
        <v>1281</v>
      </c>
      <c r="O157" s="137"/>
      <c r="P157" s="137"/>
      <c r="Q157" s="137"/>
      <c r="R157" s="137"/>
      <c r="S157" s="137"/>
      <c r="T157" s="137"/>
      <c r="U157" s="137"/>
      <c r="V157" s="137"/>
    </row>
    <row r="158" spans="1:22" ht="15" customHeight="1" x14ac:dyDescent="0.35">
      <c r="A158" s="25">
        <v>151</v>
      </c>
      <c r="B158" s="32" t="s">
        <v>503</v>
      </c>
      <c r="C158" s="220" t="s">
        <v>40</v>
      </c>
      <c r="D158" s="221">
        <v>0</v>
      </c>
      <c r="E158" s="221">
        <v>0</v>
      </c>
      <c r="F158" s="221">
        <v>0</v>
      </c>
      <c r="G158" s="221">
        <v>3</v>
      </c>
      <c r="H158" s="221">
        <v>0</v>
      </c>
      <c r="I158" s="221">
        <v>0</v>
      </c>
      <c r="J158" s="221">
        <v>0</v>
      </c>
      <c r="K158" s="221">
        <v>0</v>
      </c>
      <c r="L158" s="221">
        <v>0</v>
      </c>
      <c r="M158" s="222">
        <v>3</v>
      </c>
      <c r="O158" s="137"/>
      <c r="P158" s="137"/>
      <c r="Q158" s="137"/>
      <c r="R158" s="137"/>
      <c r="S158" s="137"/>
      <c r="T158" s="137"/>
      <c r="U158" s="137"/>
      <c r="V158" s="137"/>
    </row>
    <row r="159" spans="1:22" ht="15" customHeight="1" x14ac:dyDescent="0.35">
      <c r="A159" s="5">
        <v>152</v>
      </c>
      <c r="B159" s="36" t="s">
        <v>183</v>
      </c>
      <c r="C159" s="224" t="s">
        <v>23</v>
      </c>
      <c r="D159" s="225">
        <v>369</v>
      </c>
      <c r="E159" s="225">
        <v>21</v>
      </c>
      <c r="F159" s="225">
        <v>8</v>
      </c>
      <c r="G159" s="225">
        <v>47622</v>
      </c>
      <c r="H159" s="225">
        <v>25</v>
      </c>
      <c r="I159" s="225">
        <v>225</v>
      </c>
      <c r="J159" s="225">
        <v>30</v>
      </c>
      <c r="K159" s="225">
        <v>23</v>
      </c>
      <c r="L159" s="225">
        <v>7</v>
      </c>
      <c r="M159" s="226">
        <v>48330</v>
      </c>
      <c r="O159" s="137"/>
      <c r="P159" s="137"/>
      <c r="Q159" s="137"/>
      <c r="R159" s="137"/>
      <c r="S159" s="137"/>
      <c r="T159" s="137"/>
      <c r="U159" s="137"/>
      <c r="V159" s="137"/>
    </row>
    <row r="160" spans="1:22" ht="15" customHeight="1" x14ac:dyDescent="0.35">
      <c r="A160" s="25">
        <v>153</v>
      </c>
      <c r="B160" s="32" t="s">
        <v>184</v>
      </c>
      <c r="C160" s="220" t="s">
        <v>23</v>
      </c>
      <c r="D160" s="221">
        <v>395</v>
      </c>
      <c r="E160" s="221">
        <v>20</v>
      </c>
      <c r="F160" s="221">
        <v>34</v>
      </c>
      <c r="G160" s="221">
        <v>36922</v>
      </c>
      <c r="H160" s="221">
        <v>53</v>
      </c>
      <c r="I160" s="221">
        <v>603</v>
      </c>
      <c r="J160" s="221">
        <v>28</v>
      </c>
      <c r="K160" s="221">
        <v>43</v>
      </c>
      <c r="L160" s="221">
        <v>29</v>
      </c>
      <c r="M160" s="222">
        <v>38127</v>
      </c>
      <c r="O160" s="137"/>
      <c r="P160" s="137"/>
      <c r="Q160" s="137"/>
      <c r="R160" s="137"/>
      <c r="S160" s="137"/>
      <c r="T160" s="137"/>
      <c r="U160" s="137"/>
      <c r="V160" s="137"/>
    </row>
    <row r="161" spans="1:22" ht="15" customHeight="1" x14ac:dyDescent="0.35">
      <c r="A161" s="5">
        <v>154</v>
      </c>
      <c r="B161" s="36" t="s">
        <v>185</v>
      </c>
      <c r="C161" s="224" t="s">
        <v>23</v>
      </c>
      <c r="D161" s="225">
        <v>369</v>
      </c>
      <c r="E161" s="225">
        <v>24</v>
      </c>
      <c r="F161" s="225">
        <v>26</v>
      </c>
      <c r="G161" s="225">
        <v>40122</v>
      </c>
      <c r="H161" s="225">
        <v>75</v>
      </c>
      <c r="I161" s="225">
        <v>1076</v>
      </c>
      <c r="J161" s="225">
        <v>27</v>
      </c>
      <c r="K161" s="225">
        <v>37</v>
      </c>
      <c r="L161" s="225">
        <v>40</v>
      </c>
      <c r="M161" s="226">
        <v>41796</v>
      </c>
      <c r="O161" s="137"/>
      <c r="P161" s="137"/>
      <c r="Q161" s="137"/>
      <c r="R161" s="137"/>
      <c r="S161" s="137"/>
      <c r="T161" s="137"/>
      <c r="U161" s="137"/>
      <c r="V161" s="137"/>
    </row>
    <row r="162" spans="1:22" ht="15" customHeight="1" x14ac:dyDescent="0.35">
      <c r="A162" s="25">
        <v>155</v>
      </c>
      <c r="B162" s="32" t="s">
        <v>186</v>
      </c>
      <c r="C162" s="220" t="s">
        <v>23</v>
      </c>
      <c r="D162" s="221">
        <v>137</v>
      </c>
      <c r="E162" s="221">
        <v>6</v>
      </c>
      <c r="F162" s="221">
        <v>1</v>
      </c>
      <c r="G162" s="221">
        <v>36131</v>
      </c>
      <c r="H162" s="221">
        <v>3</v>
      </c>
      <c r="I162" s="221">
        <v>4</v>
      </c>
      <c r="J162" s="221">
        <v>15</v>
      </c>
      <c r="K162" s="221">
        <v>14</v>
      </c>
      <c r="L162" s="221">
        <v>0</v>
      </c>
      <c r="M162" s="222">
        <v>36311</v>
      </c>
      <c r="O162" s="137"/>
      <c r="P162" s="137"/>
      <c r="Q162" s="137"/>
      <c r="R162" s="137"/>
      <c r="S162" s="137"/>
      <c r="T162" s="137"/>
      <c r="U162" s="137"/>
      <c r="V162" s="137"/>
    </row>
    <row r="163" spans="1:22" ht="15" customHeight="1" x14ac:dyDescent="0.35">
      <c r="A163" s="5">
        <v>156</v>
      </c>
      <c r="B163" s="36" t="s">
        <v>187</v>
      </c>
      <c r="C163" s="224" t="s">
        <v>23</v>
      </c>
      <c r="D163" s="225">
        <v>139</v>
      </c>
      <c r="E163" s="225">
        <v>6</v>
      </c>
      <c r="F163" s="225">
        <v>0</v>
      </c>
      <c r="G163" s="225">
        <v>34146</v>
      </c>
      <c r="H163" s="225">
        <v>4</v>
      </c>
      <c r="I163" s="225">
        <v>6</v>
      </c>
      <c r="J163" s="225">
        <v>4</v>
      </c>
      <c r="K163" s="225">
        <v>13</v>
      </c>
      <c r="L163" s="225">
        <v>1</v>
      </c>
      <c r="M163" s="226">
        <v>34319</v>
      </c>
      <c r="O163" s="137"/>
      <c r="P163" s="137"/>
      <c r="Q163" s="137"/>
      <c r="R163" s="137"/>
      <c r="S163" s="137"/>
      <c r="T163" s="137"/>
      <c r="U163" s="137"/>
      <c r="V163" s="137"/>
    </row>
    <row r="164" spans="1:22" ht="15" customHeight="1" x14ac:dyDescent="0.35">
      <c r="A164" s="25">
        <v>157</v>
      </c>
      <c r="B164" s="32" t="s">
        <v>24</v>
      </c>
      <c r="C164" s="220" t="s">
        <v>24</v>
      </c>
      <c r="D164" s="221">
        <v>8</v>
      </c>
      <c r="E164" s="221">
        <v>0</v>
      </c>
      <c r="F164" s="221">
        <v>0</v>
      </c>
      <c r="G164" s="221">
        <v>3360</v>
      </c>
      <c r="H164" s="221">
        <v>0</v>
      </c>
      <c r="I164" s="221">
        <v>0</v>
      </c>
      <c r="J164" s="221">
        <v>1</v>
      </c>
      <c r="K164" s="221">
        <v>1</v>
      </c>
      <c r="L164" s="221">
        <v>0</v>
      </c>
      <c r="M164" s="222">
        <v>3370</v>
      </c>
      <c r="O164" s="137"/>
      <c r="P164" s="137"/>
      <c r="Q164" s="137"/>
      <c r="R164" s="137"/>
      <c r="S164" s="137"/>
      <c r="T164" s="137"/>
      <c r="U164" s="137"/>
      <c r="V164" s="137"/>
    </row>
    <row r="165" spans="1:22" ht="15" customHeight="1" x14ac:dyDescent="0.35">
      <c r="A165" s="5">
        <v>158</v>
      </c>
      <c r="B165" s="36" t="s">
        <v>188</v>
      </c>
      <c r="C165" s="224" t="s">
        <v>40</v>
      </c>
      <c r="D165" s="225">
        <v>0</v>
      </c>
      <c r="E165" s="225">
        <v>0</v>
      </c>
      <c r="F165" s="225">
        <v>0</v>
      </c>
      <c r="G165" s="225">
        <v>649</v>
      </c>
      <c r="H165" s="225">
        <v>0</v>
      </c>
      <c r="I165" s="225">
        <v>0</v>
      </c>
      <c r="J165" s="225">
        <v>0</v>
      </c>
      <c r="K165" s="225">
        <v>1</v>
      </c>
      <c r="L165" s="225">
        <v>0</v>
      </c>
      <c r="M165" s="226">
        <v>650</v>
      </c>
      <c r="O165" s="137"/>
      <c r="P165" s="137"/>
      <c r="Q165" s="137"/>
      <c r="R165" s="137"/>
      <c r="S165" s="137"/>
      <c r="T165" s="137"/>
      <c r="U165" s="137"/>
      <c r="V165" s="137"/>
    </row>
    <row r="166" spans="1:22" ht="15" customHeight="1" x14ac:dyDescent="0.35">
      <c r="A166" s="25">
        <v>159</v>
      </c>
      <c r="B166" s="32" t="s">
        <v>630</v>
      </c>
      <c r="C166" s="220" t="s">
        <v>40</v>
      </c>
      <c r="D166" s="221">
        <v>0</v>
      </c>
      <c r="E166" s="221">
        <v>0</v>
      </c>
      <c r="F166" s="221">
        <v>0</v>
      </c>
      <c r="G166" s="221">
        <v>481</v>
      </c>
      <c r="H166" s="221">
        <v>0</v>
      </c>
      <c r="I166" s="221">
        <v>0</v>
      </c>
      <c r="J166" s="221">
        <v>0</v>
      </c>
      <c r="K166" s="221">
        <v>0</v>
      </c>
      <c r="L166" s="221">
        <v>0</v>
      </c>
      <c r="M166" s="222">
        <v>481</v>
      </c>
      <c r="O166" s="137"/>
      <c r="P166" s="137"/>
      <c r="Q166" s="137"/>
      <c r="R166" s="137"/>
      <c r="S166" s="137"/>
      <c r="T166" s="137"/>
      <c r="U166" s="137"/>
      <c r="V166" s="137"/>
    </row>
    <row r="167" spans="1:22" ht="15" customHeight="1" x14ac:dyDescent="0.35">
      <c r="A167" s="5">
        <v>160</v>
      </c>
      <c r="B167" s="36" t="s">
        <v>189</v>
      </c>
      <c r="C167" s="224" t="s">
        <v>40</v>
      </c>
      <c r="D167" s="225">
        <v>0</v>
      </c>
      <c r="E167" s="225">
        <v>0</v>
      </c>
      <c r="F167" s="225">
        <v>0</v>
      </c>
      <c r="G167" s="225">
        <v>42</v>
      </c>
      <c r="H167" s="225">
        <v>0</v>
      </c>
      <c r="I167" s="225">
        <v>0</v>
      </c>
      <c r="J167" s="225">
        <v>0</v>
      </c>
      <c r="K167" s="225">
        <v>0</v>
      </c>
      <c r="L167" s="225">
        <v>0</v>
      </c>
      <c r="M167" s="226">
        <v>42</v>
      </c>
      <c r="O167" s="137"/>
      <c r="P167" s="137"/>
      <c r="Q167" s="137"/>
      <c r="R167" s="137"/>
      <c r="S167" s="137"/>
      <c r="T167" s="137"/>
      <c r="U167" s="137"/>
      <c r="V167" s="137"/>
    </row>
    <row r="168" spans="1:22" ht="15" customHeight="1" x14ac:dyDescent="0.35">
      <c r="A168" s="25">
        <v>161</v>
      </c>
      <c r="B168" s="32" t="s">
        <v>190</v>
      </c>
      <c r="C168" s="220" t="s">
        <v>27</v>
      </c>
      <c r="D168" s="221">
        <v>2</v>
      </c>
      <c r="E168" s="221">
        <v>2</v>
      </c>
      <c r="F168" s="221">
        <v>0</v>
      </c>
      <c r="G168" s="221">
        <v>2930</v>
      </c>
      <c r="H168" s="221">
        <v>0</v>
      </c>
      <c r="I168" s="221">
        <v>0</v>
      </c>
      <c r="J168" s="221">
        <v>3</v>
      </c>
      <c r="K168" s="221">
        <v>0</v>
      </c>
      <c r="L168" s="221">
        <v>0</v>
      </c>
      <c r="M168" s="222">
        <v>2937</v>
      </c>
      <c r="O168" s="137"/>
      <c r="P168" s="137"/>
      <c r="Q168" s="137"/>
      <c r="R168" s="137"/>
      <c r="S168" s="137"/>
      <c r="T168" s="137"/>
      <c r="U168" s="137"/>
      <c r="V168" s="137"/>
    </row>
    <row r="169" spans="1:22" ht="15" customHeight="1" x14ac:dyDescent="0.35">
      <c r="A169" s="5">
        <v>162</v>
      </c>
      <c r="B169" s="36" t="s">
        <v>191</v>
      </c>
      <c r="C169" s="224" t="s">
        <v>19</v>
      </c>
      <c r="D169" s="225">
        <v>1</v>
      </c>
      <c r="E169" s="225">
        <v>0</v>
      </c>
      <c r="F169" s="225">
        <v>0</v>
      </c>
      <c r="G169" s="225">
        <v>388</v>
      </c>
      <c r="H169" s="225">
        <v>0</v>
      </c>
      <c r="I169" s="225">
        <v>0</v>
      </c>
      <c r="J169" s="225">
        <v>0</v>
      </c>
      <c r="K169" s="225">
        <v>0</v>
      </c>
      <c r="L169" s="225">
        <v>0</v>
      </c>
      <c r="M169" s="226">
        <v>389</v>
      </c>
      <c r="O169" s="137"/>
      <c r="P169" s="137"/>
      <c r="Q169" s="137"/>
      <c r="R169" s="137"/>
      <c r="S169" s="137"/>
      <c r="T169" s="137"/>
      <c r="U169" s="137"/>
      <c r="V169" s="137"/>
    </row>
    <row r="170" spans="1:22" ht="15" customHeight="1" x14ac:dyDescent="0.35">
      <c r="A170" s="25">
        <v>163</v>
      </c>
      <c r="B170" s="32" t="s">
        <v>192</v>
      </c>
      <c r="C170" s="220" t="s">
        <v>44</v>
      </c>
      <c r="D170" s="221">
        <v>0</v>
      </c>
      <c r="E170" s="221">
        <v>0</v>
      </c>
      <c r="F170" s="221">
        <v>0</v>
      </c>
      <c r="G170" s="221">
        <v>72</v>
      </c>
      <c r="H170" s="221">
        <v>0</v>
      </c>
      <c r="I170" s="221">
        <v>0</v>
      </c>
      <c r="J170" s="221">
        <v>0</v>
      </c>
      <c r="K170" s="221">
        <v>0</v>
      </c>
      <c r="L170" s="221">
        <v>0</v>
      </c>
      <c r="M170" s="222">
        <v>72</v>
      </c>
      <c r="O170" s="137"/>
      <c r="P170" s="137"/>
      <c r="Q170" s="137"/>
      <c r="R170" s="137"/>
      <c r="S170" s="137"/>
      <c r="T170" s="137"/>
      <c r="U170" s="137"/>
      <c r="V170" s="137"/>
    </row>
    <row r="171" spans="1:22" ht="15" customHeight="1" x14ac:dyDescent="0.35">
      <c r="A171" s="5">
        <v>164</v>
      </c>
      <c r="B171" s="36" t="s">
        <v>193</v>
      </c>
      <c r="C171" s="224" t="s">
        <v>26</v>
      </c>
      <c r="D171" s="225">
        <v>0</v>
      </c>
      <c r="E171" s="225">
        <v>0</v>
      </c>
      <c r="F171" s="225">
        <v>0</v>
      </c>
      <c r="G171" s="225">
        <v>795</v>
      </c>
      <c r="H171" s="225">
        <v>0</v>
      </c>
      <c r="I171" s="225">
        <v>0</v>
      </c>
      <c r="J171" s="225">
        <v>0</v>
      </c>
      <c r="K171" s="225">
        <v>0</v>
      </c>
      <c r="L171" s="225">
        <v>0</v>
      </c>
      <c r="M171" s="226">
        <v>795</v>
      </c>
      <c r="O171" s="137"/>
      <c r="P171" s="137"/>
      <c r="Q171" s="137"/>
      <c r="R171" s="137"/>
      <c r="S171" s="137"/>
      <c r="T171" s="137"/>
      <c r="U171" s="137"/>
      <c r="V171" s="137"/>
    </row>
    <row r="172" spans="1:22" ht="15" customHeight="1" x14ac:dyDescent="0.35">
      <c r="A172" s="25">
        <v>165</v>
      </c>
      <c r="B172" s="32" t="s">
        <v>194</v>
      </c>
      <c r="C172" s="220" t="s">
        <v>27</v>
      </c>
      <c r="D172" s="221">
        <v>26</v>
      </c>
      <c r="E172" s="221">
        <v>0</v>
      </c>
      <c r="F172" s="221">
        <v>0</v>
      </c>
      <c r="G172" s="221">
        <v>1720</v>
      </c>
      <c r="H172" s="221">
        <v>0</v>
      </c>
      <c r="I172" s="221">
        <v>0</v>
      </c>
      <c r="J172" s="221">
        <v>6</v>
      </c>
      <c r="K172" s="221">
        <v>0</v>
      </c>
      <c r="L172" s="221">
        <v>0</v>
      </c>
      <c r="M172" s="222">
        <v>1752</v>
      </c>
      <c r="O172" s="137"/>
      <c r="P172" s="137"/>
      <c r="Q172" s="137"/>
      <c r="R172" s="137"/>
      <c r="S172" s="137"/>
      <c r="T172" s="137"/>
      <c r="U172" s="137"/>
      <c r="V172" s="137"/>
    </row>
    <row r="173" spans="1:22" ht="15" customHeight="1" x14ac:dyDescent="0.35">
      <c r="A173" s="5">
        <v>166</v>
      </c>
      <c r="B173" s="36" t="s">
        <v>195</v>
      </c>
      <c r="C173" s="224" t="s">
        <v>41</v>
      </c>
      <c r="D173" s="225">
        <v>0</v>
      </c>
      <c r="E173" s="225">
        <v>0</v>
      </c>
      <c r="F173" s="225">
        <v>0</v>
      </c>
      <c r="G173" s="225">
        <v>15</v>
      </c>
      <c r="H173" s="225">
        <v>0</v>
      </c>
      <c r="I173" s="225">
        <v>0</v>
      </c>
      <c r="J173" s="225">
        <v>0</v>
      </c>
      <c r="K173" s="225">
        <v>0</v>
      </c>
      <c r="L173" s="225">
        <v>0</v>
      </c>
      <c r="M173" s="226">
        <v>15</v>
      </c>
      <c r="O173" s="137"/>
      <c r="P173" s="137"/>
      <c r="Q173" s="137"/>
      <c r="R173" s="137"/>
      <c r="S173" s="137"/>
      <c r="T173" s="137"/>
      <c r="U173" s="137"/>
      <c r="V173" s="137"/>
    </row>
    <row r="174" spans="1:22" ht="15" customHeight="1" x14ac:dyDescent="0.35">
      <c r="A174" s="25">
        <v>167</v>
      </c>
      <c r="B174" s="32" t="s">
        <v>196</v>
      </c>
      <c r="C174" s="220" t="s">
        <v>42</v>
      </c>
      <c r="D174" s="221">
        <v>0</v>
      </c>
      <c r="E174" s="221">
        <v>0</v>
      </c>
      <c r="F174" s="221">
        <v>0</v>
      </c>
      <c r="G174" s="221">
        <v>296</v>
      </c>
      <c r="H174" s="221">
        <v>0</v>
      </c>
      <c r="I174" s="221">
        <v>0</v>
      </c>
      <c r="J174" s="221">
        <v>0</v>
      </c>
      <c r="K174" s="221">
        <v>0</v>
      </c>
      <c r="L174" s="221">
        <v>0</v>
      </c>
      <c r="M174" s="222">
        <v>296</v>
      </c>
      <c r="O174" s="137"/>
      <c r="P174" s="137"/>
      <c r="Q174" s="137"/>
      <c r="R174" s="137"/>
      <c r="S174" s="137"/>
      <c r="T174" s="137"/>
      <c r="U174" s="137"/>
      <c r="V174" s="137"/>
    </row>
    <row r="175" spans="1:22" ht="15" customHeight="1" x14ac:dyDescent="0.35">
      <c r="A175" s="5">
        <v>168</v>
      </c>
      <c r="B175" s="36" t="s">
        <v>197</v>
      </c>
      <c r="C175" s="224" t="s">
        <v>30</v>
      </c>
      <c r="D175" s="225">
        <v>0</v>
      </c>
      <c r="E175" s="225">
        <v>0</v>
      </c>
      <c r="F175" s="225">
        <v>0</v>
      </c>
      <c r="G175" s="225">
        <v>134</v>
      </c>
      <c r="H175" s="225">
        <v>0</v>
      </c>
      <c r="I175" s="225">
        <v>0</v>
      </c>
      <c r="J175" s="225">
        <v>0</v>
      </c>
      <c r="K175" s="225">
        <v>0</v>
      </c>
      <c r="L175" s="225">
        <v>0</v>
      </c>
      <c r="M175" s="226">
        <v>134</v>
      </c>
      <c r="O175" s="137"/>
      <c r="P175" s="137"/>
      <c r="Q175" s="137"/>
      <c r="R175" s="137"/>
      <c r="S175" s="137"/>
      <c r="T175" s="137"/>
      <c r="U175" s="137"/>
      <c r="V175" s="137"/>
    </row>
    <row r="176" spans="1:22" ht="15" customHeight="1" x14ac:dyDescent="0.35">
      <c r="A176" s="25">
        <v>169</v>
      </c>
      <c r="B176" s="32" t="s">
        <v>198</v>
      </c>
      <c r="C176" s="220" t="s">
        <v>28</v>
      </c>
      <c r="D176" s="221">
        <v>0</v>
      </c>
      <c r="E176" s="221">
        <v>0</v>
      </c>
      <c r="F176" s="221">
        <v>0</v>
      </c>
      <c r="G176" s="221">
        <v>86</v>
      </c>
      <c r="H176" s="221">
        <v>0</v>
      </c>
      <c r="I176" s="221">
        <v>0</v>
      </c>
      <c r="J176" s="221">
        <v>0</v>
      </c>
      <c r="K176" s="221">
        <v>0</v>
      </c>
      <c r="L176" s="221">
        <v>0</v>
      </c>
      <c r="M176" s="222">
        <v>86</v>
      </c>
      <c r="O176" s="137"/>
      <c r="P176" s="137"/>
      <c r="Q176" s="137"/>
      <c r="R176" s="137"/>
      <c r="S176" s="137"/>
      <c r="T176" s="137"/>
      <c r="U176" s="137"/>
      <c r="V176" s="137"/>
    </row>
    <row r="177" spans="1:22" ht="15" customHeight="1" x14ac:dyDescent="0.35">
      <c r="A177" s="5">
        <v>170</v>
      </c>
      <c r="B177" s="36" t="s">
        <v>199</v>
      </c>
      <c r="C177" s="224" t="s">
        <v>26</v>
      </c>
      <c r="D177" s="225">
        <v>5</v>
      </c>
      <c r="E177" s="225">
        <v>0</v>
      </c>
      <c r="F177" s="225">
        <v>0</v>
      </c>
      <c r="G177" s="225">
        <v>1277</v>
      </c>
      <c r="H177" s="225">
        <v>0</v>
      </c>
      <c r="I177" s="225">
        <v>0</v>
      </c>
      <c r="J177" s="225">
        <v>0</v>
      </c>
      <c r="K177" s="225">
        <v>0</v>
      </c>
      <c r="L177" s="225">
        <v>0</v>
      </c>
      <c r="M177" s="226">
        <v>1282</v>
      </c>
      <c r="O177" s="137"/>
      <c r="P177" s="137"/>
      <c r="Q177" s="137"/>
      <c r="R177" s="137"/>
      <c r="S177" s="137"/>
      <c r="T177" s="137"/>
      <c r="U177" s="137"/>
      <c r="V177" s="137"/>
    </row>
    <row r="178" spans="1:22" ht="15" customHeight="1" x14ac:dyDescent="0.35">
      <c r="A178" s="25">
        <v>171</v>
      </c>
      <c r="B178" s="32" t="s">
        <v>605</v>
      </c>
      <c r="C178" s="220" t="s">
        <v>19</v>
      </c>
      <c r="D178" s="221">
        <v>0</v>
      </c>
      <c r="E178" s="221">
        <v>0</v>
      </c>
      <c r="F178" s="221">
        <v>0</v>
      </c>
      <c r="G178" s="221">
        <v>334</v>
      </c>
      <c r="H178" s="221">
        <v>0</v>
      </c>
      <c r="I178" s="221">
        <v>0</v>
      </c>
      <c r="J178" s="221">
        <v>0</v>
      </c>
      <c r="K178" s="221">
        <v>0</v>
      </c>
      <c r="L178" s="221">
        <v>0</v>
      </c>
      <c r="M178" s="222">
        <v>334</v>
      </c>
      <c r="O178" s="137"/>
      <c r="P178" s="137"/>
      <c r="Q178" s="137"/>
      <c r="R178" s="137"/>
      <c r="S178" s="137"/>
      <c r="T178" s="137"/>
      <c r="U178" s="137"/>
      <c r="V178" s="137"/>
    </row>
    <row r="179" spans="1:22" ht="15" customHeight="1" x14ac:dyDescent="0.35">
      <c r="A179" s="5">
        <v>172</v>
      </c>
      <c r="B179" s="36" t="s">
        <v>200</v>
      </c>
      <c r="C179" s="224" t="s">
        <v>25</v>
      </c>
      <c r="D179" s="225">
        <v>7</v>
      </c>
      <c r="E179" s="225">
        <v>0</v>
      </c>
      <c r="F179" s="225">
        <v>0</v>
      </c>
      <c r="G179" s="225">
        <v>3277</v>
      </c>
      <c r="H179" s="225">
        <v>0</v>
      </c>
      <c r="I179" s="225">
        <v>0</v>
      </c>
      <c r="J179" s="225">
        <v>1</v>
      </c>
      <c r="K179" s="225">
        <v>0</v>
      </c>
      <c r="L179" s="225">
        <v>0</v>
      </c>
      <c r="M179" s="226">
        <v>3285</v>
      </c>
      <c r="O179" s="137"/>
      <c r="P179" s="137"/>
      <c r="Q179" s="137"/>
      <c r="R179" s="137"/>
      <c r="S179" s="137"/>
      <c r="T179" s="137"/>
      <c r="U179" s="137"/>
      <c r="V179" s="137"/>
    </row>
    <row r="180" spans="1:22" ht="15" customHeight="1" x14ac:dyDescent="0.35">
      <c r="A180" s="25">
        <v>173</v>
      </c>
      <c r="B180" s="32" t="s">
        <v>201</v>
      </c>
      <c r="C180" s="220" t="s">
        <v>34</v>
      </c>
      <c r="D180" s="221">
        <v>0</v>
      </c>
      <c r="E180" s="221">
        <v>0</v>
      </c>
      <c r="F180" s="221">
        <v>0</v>
      </c>
      <c r="G180" s="221">
        <v>443</v>
      </c>
      <c r="H180" s="221">
        <v>0</v>
      </c>
      <c r="I180" s="221">
        <v>0</v>
      </c>
      <c r="J180" s="221">
        <v>1</v>
      </c>
      <c r="K180" s="221">
        <v>0</v>
      </c>
      <c r="L180" s="221">
        <v>0</v>
      </c>
      <c r="M180" s="222">
        <v>444</v>
      </c>
      <c r="O180" s="137"/>
      <c r="P180" s="137"/>
      <c r="Q180" s="137"/>
      <c r="R180" s="137"/>
      <c r="S180" s="137"/>
      <c r="T180" s="137"/>
      <c r="U180" s="137"/>
      <c r="V180" s="137"/>
    </row>
    <row r="181" spans="1:22" ht="15" customHeight="1" x14ac:dyDescent="0.35">
      <c r="A181" s="5">
        <v>174</v>
      </c>
      <c r="B181" s="36" t="s">
        <v>202</v>
      </c>
      <c r="C181" s="224" t="s">
        <v>50</v>
      </c>
      <c r="D181" s="225">
        <v>0</v>
      </c>
      <c r="E181" s="225">
        <v>0</v>
      </c>
      <c r="F181" s="225">
        <v>0</v>
      </c>
      <c r="G181" s="225">
        <v>363</v>
      </c>
      <c r="H181" s="225">
        <v>0</v>
      </c>
      <c r="I181" s="225">
        <v>0</v>
      </c>
      <c r="J181" s="225">
        <v>0</v>
      </c>
      <c r="K181" s="225">
        <v>0</v>
      </c>
      <c r="L181" s="225">
        <v>0</v>
      </c>
      <c r="M181" s="226">
        <v>363</v>
      </c>
      <c r="O181" s="137"/>
      <c r="P181" s="137"/>
      <c r="Q181" s="137"/>
      <c r="R181" s="137"/>
      <c r="S181" s="137"/>
      <c r="T181" s="137"/>
      <c r="U181" s="137"/>
      <c r="V181" s="137"/>
    </row>
    <row r="182" spans="1:22" ht="15" customHeight="1" x14ac:dyDescent="0.35">
      <c r="A182" s="25">
        <v>175</v>
      </c>
      <c r="B182" s="32" t="s">
        <v>203</v>
      </c>
      <c r="C182" s="220" t="s">
        <v>30</v>
      </c>
      <c r="D182" s="221">
        <v>0</v>
      </c>
      <c r="E182" s="221">
        <v>0</v>
      </c>
      <c r="F182" s="221">
        <v>0</v>
      </c>
      <c r="G182" s="221">
        <v>35</v>
      </c>
      <c r="H182" s="221">
        <v>0</v>
      </c>
      <c r="I182" s="221">
        <v>0</v>
      </c>
      <c r="J182" s="221">
        <v>0</v>
      </c>
      <c r="K182" s="221">
        <v>0</v>
      </c>
      <c r="L182" s="221">
        <v>0</v>
      </c>
      <c r="M182" s="222">
        <v>35</v>
      </c>
      <c r="O182" s="137"/>
      <c r="P182" s="137"/>
      <c r="Q182" s="137"/>
      <c r="R182" s="137"/>
      <c r="S182" s="137"/>
      <c r="T182" s="137"/>
      <c r="U182" s="137"/>
      <c r="V182" s="137"/>
    </row>
    <row r="183" spans="1:22" ht="15" customHeight="1" x14ac:dyDescent="0.35">
      <c r="A183" s="5">
        <v>176</v>
      </c>
      <c r="B183" s="36" t="s">
        <v>204</v>
      </c>
      <c r="C183" s="224" t="s">
        <v>21</v>
      </c>
      <c r="D183" s="225">
        <v>0</v>
      </c>
      <c r="E183" s="225">
        <v>0</v>
      </c>
      <c r="F183" s="225">
        <v>0</v>
      </c>
      <c r="G183" s="225">
        <v>19</v>
      </c>
      <c r="H183" s="225">
        <v>0</v>
      </c>
      <c r="I183" s="225">
        <v>0</v>
      </c>
      <c r="J183" s="225">
        <v>0</v>
      </c>
      <c r="K183" s="225">
        <v>0</v>
      </c>
      <c r="L183" s="225">
        <v>0</v>
      </c>
      <c r="M183" s="226">
        <v>19</v>
      </c>
      <c r="O183" s="137"/>
      <c r="P183" s="137"/>
      <c r="Q183" s="137"/>
      <c r="R183" s="137"/>
      <c r="S183" s="137"/>
      <c r="T183" s="137"/>
      <c r="U183" s="137"/>
      <c r="V183" s="137"/>
    </row>
    <row r="184" spans="1:22" ht="15" customHeight="1" x14ac:dyDescent="0.35">
      <c r="A184" s="25">
        <v>177</v>
      </c>
      <c r="B184" s="32" t="s">
        <v>205</v>
      </c>
      <c r="C184" s="220" t="s">
        <v>28</v>
      </c>
      <c r="D184" s="221">
        <v>0</v>
      </c>
      <c r="E184" s="221">
        <v>0</v>
      </c>
      <c r="F184" s="221">
        <v>0</v>
      </c>
      <c r="G184" s="221">
        <v>44</v>
      </c>
      <c r="H184" s="221">
        <v>0</v>
      </c>
      <c r="I184" s="221">
        <v>0</v>
      </c>
      <c r="J184" s="221">
        <v>0</v>
      </c>
      <c r="K184" s="221">
        <v>0</v>
      </c>
      <c r="L184" s="221">
        <v>0</v>
      </c>
      <c r="M184" s="222">
        <v>44</v>
      </c>
      <c r="O184" s="137"/>
      <c r="P184" s="137"/>
      <c r="Q184" s="137"/>
      <c r="R184" s="137"/>
      <c r="S184" s="137"/>
      <c r="T184" s="137"/>
      <c r="U184" s="137"/>
      <c r="V184" s="137"/>
    </row>
    <row r="185" spans="1:22" ht="15" customHeight="1" x14ac:dyDescent="0.35">
      <c r="A185" s="5">
        <v>178</v>
      </c>
      <c r="B185" s="36" t="s">
        <v>206</v>
      </c>
      <c r="C185" s="224" t="s">
        <v>26</v>
      </c>
      <c r="D185" s="225">
        <v>5</v>
      </c>
      <c r="E185" s="225">
        <v>0</v>
      </c>
      <c r="F185" s="225">
        <v>0</v>
      </c>
      <c r="G185" s="225">
        <v>1479</v>
      </c>
      <c r="H185" s="225">
        <v>0</v>
      </c>
      <c r="I185" s="225">
        <v>0</v>
      </c>
      <c r="J185" s="225">
        <v>0</v>
      </c>
      <c r="K185" s="225">
        <v>0</v>
      </c>
      <c r="L185" s="225">
        <v>0</v>
      </c>
      <c r="M185" s="226">
        <v>1484</v>
      </c>
      <c r="O185" s="137"/>
      <c r="P185" s="137"/>
      <c r="Q185" s="137"/>
      <c r="R185" s="137"/>
      <c r="S185" s="137"/>
      <c r="T185" s="137"/>
      <c r="U185" s="137"/>
      <c r="V185" s="137"/>
    </row>
    <row r="186" spans="1:22" ht="15" customHeight="1" x14ac:dyDescent="0.35">
      <c r="A186" s="25">
        <v>179</v>
      </c>
      <c r="B186" s="32" t="s">
        <v>207</v>
      </c>
      <c r="C186" s="220" t="s">
        <v>27</v>
      </c>
      <c r="D186" s="221">
        <v>0</v>
      </c>
      <c r="E186" s="221">
        <v>0</v>
      </c>
      <c r="F186" s="221">
        <v>0</v>
      </c>
      <c r="G186" s="221">
        <v>2588</v>
      </c>
      <c r="H186" s="221">
        <v>0</v>
      </c>
      <c r="I186" s="221">
        <v>0</v>
      </c>
      <c r="J186" s="221">
        <v>0</v>
      </c>
      <c r="K186" s="221">
        <v>0</v>
      </c>
      <c r="L186" s="221">
        <v>0</v>
      </c>
      <c r="M186" s="222">
        <v>2588</v>
      </c>
      <c r="O186" s="137"/>
      <c r="P186" s="137"/>
      <c r="Q186" s="137"/>
      <c r="R186" s="137"/>
      <c r="S186" s="137"/>
      <c r="T186" s="137"/>
      <c r="U186" s="137"/>
      <c r="V186" s="137"/>
    </row>
    <row r="187" spans="1:22" ht="15" customHeight="1" x14ac:dyDescent="0.35">
      <c r="A187" s="5">
        <v>180</v>
      </c>
      <c r="B187" s="36" t="s">
        <v>629</v>
      </c>
      <c r="C187" s="224" t="s">
        <v>27</v>
      </c>
      <c r="D187" s="225">
        <v>0</v>
      </c>
      <c r="E187" s="225">
        <v>0</v>
      </c>
      <c r="F187" s="225">
        <v>0</v>
      </c>
      <c r="G187" s="225">
        <v>1248</v>
      </c>
      <c r="H187" s="225">
        <v>0</v>
      </c>
      <c r="I187" s="225">
        <v>0</v>
      </c>
      <c r="J187" s="225">
        <v>1</v>
      </c>
      <c r="K187" s="225">
        <v>0</v>
      </c>
      <c r="L187" s="225">
        <v>0</v>
      </c>
      <c r="M187" s="226">
        <v>1249</v>
      </c>
      <c r="O187" s="137"/>
      <c r="P187" s="137"/>
      <c r="Q187" s="137"/>
      <c r="R187" s="137"/>
      <c r="S187" s="137"/>
      <c r="T187" s="137"/>
      <c r="U187" s="137"/>
      <c r="V187" s="137"/>
    </row>
    <row r="188" spans="1:22" ht="15" customHeight="1" x14ac:dyDescent="0.35">
      <c r="A188" s="25">
        <v>181</v>
      </c>
      <c r="B188" s="32" t="s">
        <v>208</v>
      </c>
      <c r="C188" s="220" t="s">
        <v>40</v>
      </c>
      <c r="D188" s="221">
        <v>0</v>
      </c>
      <c r="E188" s="221">
        <v>0</v>
      </c>
      <c r="F188" s="221">
        <v>0</v>
      </c>
      <c r="G188" s="221">
        <v>9</v>
      </c>
      <c r="H188" s="221">
        <v>0</v>
      </c>
      <c r="I188" s="221">
        <v>0</v>
      </c>
      <c r="J188" s="221">
        <v>0</v>
      </c>
      <c r="K188" s="221">
        <v>0</v>
      </c>
      <c r="L188" s="221">
        <v>0</v>
      </c>
      <c r="M188" s="222">
        <v>9</v>
      </c>
      <c r="O188" s="137"/>
      <c r="P188" s="137"/>
      <c r="Q188" s="137"/>
      <c r="R188" s="137"/>
      <c r="S188" s="137"/>
      <c r="T188" s="137"/>
      <c r="U188" s="137"/>
      <c r="V188" s="137"/>
    </row>
    <row r="189" spans="1:22" ht="15" customHeight="1" x14ac:dyDescent="0.35">
      <c r="A189" s="5">
        <v>182</v>
      </c>
      <c r="B189" s="36" t="s">
        <v>209</v>
      </c>
      <c r="C189" s="224" t="s">
        <v>26</v>
      </c>
      <c r="D189" s="225">
        <v>0</v>
      </c>
      <c r="E189" s="225">
        <v>0</v>
      </c>
      <c r="F189" s="225">
        <v>0</v>
      </c>
      <c r="G189" s="225">
        <v>817</v>
      </c>
      <c r="H189" s="225">
        <v>0</v>
      </c>
      <c r="I189" s="225">
        <v>0</v>
      </c>
      <c r="J189" s="225">
        <v>0</v>
      </c>
      <c r="K189" s="225">
        <v>0</v>
      </c>
      <c r="L189" s="225">
        <v>0</v>
      </c>
      <c r="M189" s="226">
        <v>817</v>
      </c>
      <c r="O189" s="137"/>
      <c r="P189" s="137"/>
      <c r="Q189" s="137"/>
      <c r="R189" s="137"/>
      <c r="S189" s="137"/>
      <c r="T189" s="137"/>
      <c r="U189" s="137"/>
      <c r="V189" s="137"/>
    </row>
    <row r="190" spans="1:22" ht="15" customHeight="1" x14ac:dyDescent="0.35">
      <c r="A190" s="25">
        <v>183</v>
      </c>
      <c r="B190" s="32" t="s">
        <v>210</v>
      </c>
      <c r="C190" s="220" t="s">
        <v>46</v>
      </c>
      <c r="D190" s="221">
        <v>6</v>
      </c>
      <c r="E190" s="221">
        <v>0</v>
      </c>
      <c r="F190" s="221">
        <v>1</v>
      </c>
      <c r="G190" s="221">
        <v>868</v>
      </c>
      <c r="H190" s="221">
        <v>0</v>
      </c>
      <c r="I190" s="221">
        <v>0</v>
      </c>
      <c r="J190" s="221">
        <v>0</v>
      </c>
      <c r="K190" s="221">
        <v>1</v>
      </c>
      <c r="L190" s="221">
        <v>0</v>
      </c>
      <c r="M190" s="222">
        <v>876</v>
      </c>
      <c r="O190" s="137"/>
      <c r="P190" s="137"/>
      <c r="Q190" s="137"/>
      <c r="R190" s="137"/>
      <c r="S190" s="137"/>
      <c r="T190" s="137"/>
      <c r="U190" s="137"/>
      <c r="V190" s="137"/>
    </row>
    <row r="191" spans="1:22" ht="15" customHeight="1" x14ac:dyDescent="0.35">
      <c r="A191" s="5">
        <v>184</v>
      </c>
      <c r="B191" s="36" t="s">
        <v>211</v>
      </c>
      <c r="C191" s="224" t="s">
        <v>21</v>
      </c>
      <c r="D191" s="225">
        <v>0</v>
      </c>
      <c r="E191" s="225">
        <v>0</v>
      </c>
      <c r="F191" s="225">
        <v>0</v>
      </c>
      <c r="G191" s="225">
        <v>25</v>
      </c>
      <c r="H191" s="225">
        <v>0</v>
      </c>
      <c r="I191" s="225">
        <v>0</v>
      </c>
      <c r="J191" s="225">
        <v>0</v>
      </c>
      <c r="K191" s="225">
        <v>0</v>
      </c>
      <c r="L191" s="225">
        <v>0</v>
      </c>
      <c r="M191" s="226">
        <v>25</v>
      </c>
      <c r="O191" s="137"/>
      <c r="P191" s="137"/>
      <c r="Q191" s="137"/>
      <c r="R191" s="137"/>
      <c r="S191" s="137"/>
      <c r="T191" s="137"/>
      <c r="U191" s="137"/>
      <c r="V191" s="137"/>
    </row>
    <row r="192" spans="1:22" ht="15" customHeight="1" x14ac:dyDescent="0.35">
      <c r="A192" s="25">
        <v>185</v>
      </c>
      <c r="B192" s="32" t="s">
        <v>212</v>
      </c>
      <c r="C192" s="220" t="s">
        <v>34</v>
      </c>
      <c r="D192" s="221">
        <v>0</v>
      </c>
      <c r="E192" s="221">
        <v>0</v>
      </c>
      <c r="F192" s="221">
        <v>0</v>
      </c>
      <c r="G192" s="221">
        <v>24</v>
      </c>
      <c r="H192" s="221">
        <v>0</v>
      </c>
      <c r="I192" s="221">
        <v>0</v>
      </c>
      <c r="J192" s="221">
        <v>0</v>
      </c>
      <c r="K192" s="221">
        <v>0</v>
      </c>
      <c r="L192" s="221">
        <v>0</v>
      </c>
      <c r="M192" s="222">
        <v>24</v>
      </c>
      <c r="O192" s="137"/>
      <c r="P192" s="137"/>
      <c r="Q192" s="137"/>
      <c r="R192" s="137"/>
      <c r="S192" s="137"/>
      <c r="T192" s="137"/>
      <c r="U192" s="137"/>
      <c r="V192" s="137"/>
    </row>
    <row r="193" spans="1:22" ht="15" customHeight="1" x14ac:dyDescent="0.35">
      <c r="A193" s="5">
        <v>186</v>
      </c>
      <c r="B193" s="36" t="s">
        <v>213</v>
      </c>
      <c r="C193" s="224" t="s">
        <v>36</v>
      </c>
      <c r="D193" s="225">
        <v>0</v>
      </c>
      <c r="E193" s="225">
        <v>0</v>
      </c>
      <c r="F193" s="225">
        <v>0</v>
      </c>
      <c r="G193" s="225">
        <v>13</v>
      </c>
      <c r="H193" s="225">
        <v>0</v>
      </c>
      <c r="I193" s="225">
        <v>0</v>
      </c>
      <c r="J193" s="225">
        <v>0</v>
      </c>
      <c r="K193" s="225">
        <v>0</v>
      </c>
      <c r="L193" s="225">
        <v>0</v>
      </c>
      <c r="M193" s="226">
        <v>13</v>
      </c>
      <c r="O193" s="137"/>
      <c r="P193" s="137"/>
      <c r="Q193" s="137"/>
      <c r="R193" s="137"/>
      <c r="S193" s="137"/>
      <c r="T193" s="137"/>
      <c r="U193" s="137"/>
      <c r="V193" s="137"/>
    </row>
    <row r="194" spans="1:22" ht="15" customHeight="1" x14ac:dyDescent="0.35">
      <c r="A194" s="25">
        <v>187</v>
      </c>
      <c r="B194" s="32" t="s">
        <v>214</v>
      </c>
      <c r="C194" s="220" t="s">
        <v>48</v>
      </c>
      <c r="D194" s="221">
        <v>0</v>
      </c>
      <c r="E194" s="221">
        <v>0</v>
      </c>
      <c r="F194" s="221">
        <v>0</v>
      </c>
      <c r="G194" s="221">
        <v>29</v>
      </c>
      <c r="H194" s="221">
        <v>0</v>
      </c>
      <c r="I194" s="221">
        <v>0</v>
      </c>
      <c r="J194" s="221">
        <v>0</v>
      </c>
      <c r="K194" s="221">
        <v>0</v>
      </c>
      <c r="L194" s="221">
        <v>0</v>
      </c>
      <c r="M194" s="222">
        <v>29</v>
      </c>
      <c r="O194" s="137"/>
      <c r="P194" s="137"/>
      <c r="Q194" s="137"/>
      <c r="R194" s="137"/>
      <c r="S194" s="137"/>
      <c r="T194" s="137"/>
      <c r="U194" s="137"/>
      <c r="V194" s="137"/>
    </row>
    <row r="195" spans="1:22" ht="15" customHeight="1" x14ac:dyDescent="0.35">
      <c r="A195" s="5">
        <v>188</v>
      </c>
      <c r="B195" s="36" t="s">
        <v>215</v>
      </c>
      <c r="C195" s="224" t="s">
        <v>42</v>
      </c>
      <c r="D195" s="225">
        <v>0</v>
      </c>
      <c r="E195" s="225">
        <v>0</v>
      </c>
      <c r="F195" s="225">
        <v>0</v>
      </c>
      <c r="G195" s="225">
        <v>185</v>
      </c>
      <c r="H195" s="225">
        <v>0</v>
      </c>
      <c r="I195" s="225">
        <v>0</v>
      </c>
      <c r="J195" s="225">
        <v>0</v>
      </c>
      <c r="K195" s="225">
        <v>0</v>
      </c>
      <c r="L195" s="225">
        <v>0</v>
      </c>
      <c r="M195" s="226">
        <v>185</v>
      </c>
      <c r="O195" s="137"/>
      <c r="P195" s="137"/>
      <c r="Q195" s="137"/>
      <c r="R195" s="137"/>
      <c r="S195" s="137"/>
      <c r="T195" s="137"/>
      <c r="U195" s="137"/>
      <c r="V195" s="137"/>
    </row>
    <row r="196" spans="1:22" ht="15" customHeight="1" x14ac:dyDescent="0.35">
      <c r="A196" s="25">
        <v>189</v>
      </c>
      <c r="B196" s="32" t="s">
        <v>216</v>
      </c>
      <c r="C196" s="220" t="s">
        <v>47</v>
      </c>
      <c r="D196" s="221">
        <v>0</v>
      </c>
      <c r="E196" s="221">
        <v>0</v>
      </c>
      <c r="F196" s="221">
        <v>0</v>
      </c>
      <c r="G196" s="221">
        <v>25</v>
      </c>
      <c r="H196" s="221">
        <v>0</v>
      </c>
      <c r="I196" s="221">
        <v>0</v>
      </c>
      <c r="J196" s="221">
        <v>0</v>
      </c>
      <c r="K196" s="221">
        <v>0</v>
      </c>
      <c r="L196" s="221">
        <v>0</v>
      </c>
      <c r="M196" s="222">
        <v>25</v>
      </c>
      <c r="O196" s="137"/>
      <c r="P196" s="137"/>
      <c r="Q196" s="137"/>
      <c r="R196" s="137"/>
      <c r="S196" s="137"/>
      <c r="T196" s="137"/>
      <c r="U196" s="137"/>
      <c r="V196" s="137"/>
    </row>
    <row r="197" spans="1:22" ht="15" customHeight="1" x14ac:dyDescent="0.35">
      <c r="A197" s="5">
        <v>190</v>
      </c>
      <c r="B197" s="36" t="s">
        <v>217</v>
      </c>
      <c r="C197" s="224" t="s">
        <v>44</v>
      </c>
      <c r="D197" s="225">
        <v>0</v>
      </c>
      <c r="E197" s="225">
        <v>0</v>
      </c>
      <c r="F197" s="225">
        <v>0</v>
      </c>
      <c r="G197" s="225">
        <v>31</v>
      </c>
      <c r="H197" s="225">
        <v>0</v>
      </c>
      <c r="I197" s="225">
        <v>0</v>
      </c>
      <c r="J197" s="225">
        <v>0</v>
      </c>
      <c r="K197" s="225">
        <v>0</v>
      </c>
      <c r="L197" s="225">
        <v>0</v>
      </c>
      <c r="M197" s="226">
        <v>31</v>
      </c>
      <c r="O197" s="137"/>
      <c r="P197" s="137"/>
      <c r="Q197" s="137"/>
      <c r="R197" s="137"/>
      <c r="S197" s="137"/>
      <c r="T197" s="137"/>
      <c r="U197" s="137"/>
      <c r="V197" s="137"/>
    </row>
    <row r="198" spans="1:22" ht="15" customHeight="1" x14ac:dyDescent="0.35">
      <c r="A198" s="25">
        <v>191</v>
      </c>
      <c r="B198" s="32" t="s">
        <v>218</v>
      </c>
      <c r="C198" s="220" t="s">
        <v>23</v>
      </c>
      <c r="D198" s="221">
        <v>0</v>
      </c>
      <c r="E198" s="221">
        <v>0</v>
      </c>
      <c r="F198" s="221">
        <v>0</v>
      </c>
      <c r="G198" s="221">
        <v>46</v>
      </c>
      <c r="H198" s="221">
        <v>0</v>
      </c>
      <c r="I198" s="221">
        <v>0</v>
      </c>
      <c r="J198" s="221">
        <v>0</v>
      </c>
      <c r="K198" s="221">
        <v>0</v>
      </c>
      <c r="L198" s="221">
        <v>0</v>
      </c>
      <c r="M198" s="222">
        <v>46</v>
      </c>
      <c r="O198" s="137"/>
      <c r="P198" s="137"/>
      <c r="Q198" s="137"/>
      <c r="R198" s="137"/>
      <c r="S198" s="137"/>
      <c r="T198" s="137"/>
      <c r="U198" s="137"/>
      <c r="V198" s="137"/>
    </row>
    <row r="199" spans="1:22" ht="15" customHeight="1" x14ac:dyDescent="0.35">
      <c r="A199" s="5">
        <v>192</v>
      </c>
      <c r="B199" s="36" t="s">
        <v>219</v>
      </c>
      <c r="C199" s="224" t="s">
        <v>37</v>
      </c>
      <c r="D199" s="225">
        <v>0</v>
      </c>
      <c r="E199" s="225">
        <v>0</v>
      </c>
      <c r="F199" s="225">
        <v>0</v>
      </c>
      <c r="G199" s="225">
        <v>9</v>
      </c>
      <c r="H199" s="225">
        <v>0</v>
      </c>
      <c r="I199" s="225">
        <v>0</v>
      </c>
      <c r="J199" s="225">
        <v>1</v>
      </c>
      <c r="K199" s="225">
        <v>0</v>
      </c>
      <c r="L199" s="225">
        <v>0</v>
      </c>
      <c r="M199" s="226">
        <v>10</v>
      </c>
      <c r="O199" s="137"/>
      <c r="P199" s="137"/>
      <c r="Q199" s="137"/>
      <c r="R199" s="137"/>
      <c r="S199" s="137"/>
      <c r="T199" s="137"/>
      <c r="U199" s="137"/>
      <c r="V199" s="137"/>
    </row>
    <row r="200" spans="1:22" ht="15" customHeight="1" x14ac:dyDescent="0.35">
      <c r="A200" s="25">
        <v>193</v>
      </c>
      <c r="B200" s="32" t="s">
        <v>220</v>
      </c>
      <c r="C200" s="220" t="s">
        <v>47</v>
      </c>
      <c r="D200" s="221">
        <v>0</v>
      </c>
      <c r="E200" s="221">
        <v>0</v>
      </c>
      <c r="F200" s="221">
        <v>0</v>
      </c>
      <c r="G200" s="221">
        <v>19</v>
      </c>
      <c r="H200" s="221">
        <v>0</v>
      </c>
      <c r="I200" s="221">
        <v>0</v>
      </c>
      <c r="J200" s="221">
        <v>0</v>
      </c>
      <c r="K200" s="221">
        <v>0</v>
      </c>
      <c r="L200" s="221">
        <v>0</v>
      </c>
      <c r="M200" s="222">
        <v>19</v>
      </c>
      <c r="O200" s="137"/>
      <c r="P200" s="137"/>
      <c r="Q200" s="137"/>
      <c r="R200" s="137"/>
      <c r="S200" s="137"/>
      <c r="T200" s="137"/>
      <c r="U200" s="137"/>
      <c r="V200" s="137"/>
    </row>
    <row r="201" spans="1:22" ht="15" customHeight="1" x14ac:dyDescent="0.35">
      <c r="A201" s="5">
        <v>194</v>
      </c>
      <c r="B201" s="36" t="s">
        <v>694</v>
      </c>
      <c r="C201" s="224" t="s">
        <v>36</v>
      </c>
      <c r="D201" s="225">
        <v>0</v>
      </c>
      <c r="E201" s="225">
        <v>0</v>
      </c>
      <c r="F201" s="225">
        <v>0</v>
      </c>
      <c r="G201" s="225">
        <v>24</v>
      </c>
      <c r="H201" s="225">
        <v>0</v>
      </c>
      <c r="I201" s="225">
        <v>0</v>
      </c>
      <c r="J201" s="225">
        <v>0</v>
      </c>
      <c r="K201" s="225">
        <v>0</v>
      </c>
      <c r="L201" s="225">
        <v>0</v>
      </c>
      <c r="M201" s="226">
        <v>24</v>
      </c>
      <c r="O201" s="137"/>
      <c r="P201" s="137"/>
      <c r="Q201" s="137"/>
      <c r="R201" s="137"/>
      <c r="S201" s="137"/>
      <c r="T201" s="137"/>
      <c r="U201" s="137"/>
      <c r="V201" s="137"/>
    </row>
    <row r="202" spans="1:22" ht="15" customHeight="1" x14ac:dyDescent="0.35">
      <c r="A202" s="25">
        <v>195</v>
      </c>
      <c r="B202" s="32" t="s">
        <v>221</v>
      </c>
      <c r="C202" s="220" t="s">
        <v>40</v>
      </c>
      <c r="D202" s="221">
        <v>0</v>
      </c>
      <c r="E202" s="221">
        <v>0</v>
      </c>
      <c r="F202" s="221">
        <v>0</v>
      </c>
      <c r="G202" s="221">
        <v>16</v>
      </c>
      <c r="H202" s="221">
        <v>0</v>
      </c>
      <c r="I202" s="221">
        <v>0</v>
      </c>
      <c r="J202" s="221">
        <v>0</v>
      </c>
      <c r="K202" s="221">
        <v>0</v>
      </c>
      <c r="L202" s="221">
        <v>0</v>
      </c>
      <c r="M202" s="222">
        <v>16</v>
      </c>
      <c r="O202" s="137"/>
      <c r="P202" s="137"/>
      <c r="Q202" s="137"/>
      <c r="R202" s="137"/>
      <c r="S202" s="137"/>
      <c r="T202" s="137"/>
      <c r="U202" s="137"/>
      <c r="V202" s="137"/>
    </row>
    <row r="203" spans="1:22" ht="15" customHeight="1" x14ac:dyDescent="0.35">
      <c r="A203" s="5">
        <v>196</v>
      </c>
      <c r="B203" s="36" t="s">
        <v>222</v>
      </c>
      <c r="C203" s="224" t="s">
        <v>24</v>
      </c>
      <c r="D203" s="225">
        <v>1</v>
      </c>
      <c r="E203" s="225">
        <v>0</v>
      </c>
      <c r="F203" s="225">
        <v>0</v>
      </c>
      <c r="G203" s="225">
        <v>55</v>
      </c>
      <c r="H203" s="225">
        <v>0</v>
      </c>
      <c r="I203" s="225">
        <v>0</v>
      </c>
      <c r="J203" s="225">
        <v>0</v>
      </c>
      <c r="K203" s="225">
        <v>0</v>
      </c>
      <c r="L203" s="225">
        <v>0</v>
      </c>
      <c r="M203" s="226">
        <v>56</v>
      </c>
      <c r="O203" s="137"/>
      <c r="P203" s="137"/>
      <c r="Q203" s="137"/>
      <c r="R203" s="137"/>
      <c r="S203" s="137"/>
      <c r="T203" s="137"/>
      <c r="U203" s="137"/>
      <c r="V203" s="137"/>
    </row>
    <row r="204" spans="1:22" ht="15" customHeight="1" x14ac:dyDescent="0.35">
      <c r="A204" s="25">
        <v>197</v>
      </c>
      <c r="B204" s="32" t="s">
        <v>223</v>
      </c>
      <c r="C204" s="220" t="s">
        <v>28</v>
      </c>
      <c r="D204" s="221">
        <v>7</v>
      </c>
      <c r="E204" s="221">
        <v>0</v>
      </c>
      <c r="F204" s="221">
        <v>1</v>
      </c>
      <c r="G204" s="221">
        <v>525</v>
      </c>
      <c r="H204" s="221">
        <v>0</v>
      </c>
      <c r="I204" s="221">
        <v>0</v>
      </c>
      <c r="J204" s="221">
        <v>1</v>
      </c>
      <c r="K204" s="221">
        <v>0</v>
      </c>
      <c r="L204" s="221">
        <v>0</v>
      </c>
      <c r="M204" s="222">
        <v>534</v>
      </c>
      <c r="O204" s="137"/>
      <c r="P204" s="137"/>
      <c r="Q204" s="137"/>
      <c r="R204" s="137"/>
      <c r="S204" s="137"/>
      <c r="T204" s="137"/>
      <c r="U204" s="137"/>
      <c r="V204" s="137"/>
    </row>
    <row r="205" spans="1:22" ht="15" customHeight="1" x14ac:dyDescent="0.35">
      <c r="A205" s="5">
        <v>198</v>
      </c>
      <c r="B205" s="36" t="s">
        <v>224</v>
      </c>
      <c r="C205" s="224" t="s">
        <v>26</v>
      </c>
      <c r="D205" s="225">
        <v>3</v>
      </c>
      <c r="E205" s="225">
        <v>0</v>
      </c>
      <c r="F205" s="225">
        <v>0</v>
      </c>
      <c r="G205" s="225">
        <v>1780</v>
      </c>
      <c r="H205" s="225">
        <v>0</v>
      </c>
      <c r="I205" s="225">
        <v>0</v>
      </c>
      <c r="J205" s="225">
        <v>1</v>
      </c>
      <c r="K205" s="225">
        <v>0</v>
      </c>
      <c r="L205" s="225">
        <v>0</v>
      </c>
      <c r="M205" s="226">
        <v>1784</v>
      </c>
      <c r="O205" s="137"/>
      <c r="P205" s="137"/>
      <c r="Q205" s="137"/>
      <c r="R205" s="137"/>
      <c r="S205" s="137"/>
      <c r="T205" s="137"/>
      <c r="U205" s="137"/>
      <c r="V205" s="137"/>
    </row>
    <row r="206" spans="1:22" ht="15" customHeight="1" x14ac:dyDescent="0.35">
      <c r="A206" s="25">
        <v>199</v>
      </c>
      <c r="B206" s="32" t="s">
        <v>225</v>
      </c>
      <c r="C206" s="220" t="s">
        <v>19</v>
      </c>
      <c r="D206" s="221">
        <v>0</v>
      </c>
      <c r="E206" s="221">
        <v>0</v>
      </c>
      <c r="F206" s="221">
        <v>0</v>
      </c>
      <c r="G206" s="221">
        <v>285</v>
      </c>
      <c r="H206" s="221">
        <v>0</v>
      </c>
      <c r="I206" s="221">
        <v>0</v>
      </c>
      <c r="J206" s="221">
        <v>0</v>
      </c>
      <c r="K206" s="221">
        <v>0</v>
      </c>
      <c r="L206" s="221">
        <v>0</v>
      </c>
      <c r="M206" s="222">
        <v>285</v>
      </c>
      <c r="O206" s="137"/>
      <c r="P206" s="137"/>
      <c r="Q206" s="137"/>
      <c r="R206" s="137"/>
      <c r="S206" s="137"/>
      <c r="T206" s="137"/>
      <c r="U206" s="137"/>
      <c r="V206" s="137"/>
    </row>
    <row r="207" spans="1:22" ht="15" customHeight="1" x14ac:dyDescent="0.35">
      <c r="A207" s="5">
        <v>200</v>
      </c>
      <c r="B207" s="36" t="s">
        <v>226</v>
      </c>
      <c r="C207" s="224" t="s">
        <v>46</v>
      </c>
      <c r="D207" s="225">
        <v>0</v>
      </c>
      <c r="E207" s="225">
        <v>0</v>
      </c>
      <c r="F207" s="225">
        <v>0</v>
      </c>
      <c r="G207" s="225">
        <v>111</v>
      </c>
      <c r="H207" s="225">
        <v>0</v>
      </c>
      <c r="I207" s="225">
        <v>0</v>
      </c>
      <c r="J207" s="225">
        <v>0</v>
      </c>
      <c r="K207" s="225">
        <v>0</v>
      </c>
      <c r="L207" s="225">
        <v>0</v>
      </c>
      <c r="M207" s="226">
        <v>111</v>
      </c>
      <c r="O207" s="137"/>
      <c r="P207" s="137"/>
      <c r="Q207" s="137"/>
      <c r="R207" s="137"/>
      <c r="S207" s="137"/>
      <c r="T207" s="137"/>
      <c r="U207" s="137"/>
      <c r="V207" s="137"/>
    </row>
    <row r="208" spans="1:22" ht="15" customHeight="1" x14ac:dyDescent="0.35">
      <c r="A208" s="25">
        <v>201</v>
      </c>
      <c r="B208" s="32" t="s">
        <v>227</v>
      </c>
      <c r="C208" s="220" t="s">
        <v>46</v>
      </c>
      <c r="D208" s="221">
        <v>0</v>
      </c>
      <c r="E208" s="221">
        <v>0</v>
      </c>
      <c r="F208" s="221">
        <v>0</v>
      </c>
      <c r="G208" s="221">
        <v>15</v>
      </c>
      <c r="H208" s="221">
        <v>0</v>
      </c>
      <c r="I208" s="221">
        <v>0</v>
      </c>
      <c r="J208" s="221">
        <v>0</v>
      </c>
      <c r="K208" s="221">
        <v>0</v>
      </c>
      <c r="L208" s="221">
        <v>0</v>
      </c>
      <c r="M208" s="222">
        <v>15</v>
      </c>
      <c r="O208" s="137"/>
      <c r="P208" s="137"/>
      <c r="Q208" s="137"/>
      <c r="R208" s="137"/>
      <c r="S208" s="137"/>
      <c r="T208" s="137"/>
      <c r="U208" s="137"/>
      <c r="V208" s="137"/>
    </row>
    <row r="209" spans="1:22" ht="15" customHeight="1" x14ac:dyDescent="0.35">
      <c r="A209" s="5">
        <v>202</v>
      </c>
      <c r="B209" s="36" t="s">
        <v>228</v>
      </c>
      <c r="C209" s="224" t="s">
        <v>46</v>
      </c>
      <c r="D209" s="225">
        <v>0</v>
      </c>
      <c r="E209" s="225">
        <v>0</v>
      </c>
      <c r="F209" s="225">
        <v>0</v>
      </c>
      <c r="G209" s="225">
        <v>14</v>
      </c>
      <c r="H209" s="225">
        <v>0</v>
      </c>
      <c r="I209" s="225">
        <v>0</v>
      </c>
      <c r="J209" s="225">
        <v>0</v>
      </c>
      <c r="K209" s="225">
        <v>0</v>
      </c>
      <c r="L209" s="225">
        <v>0</v>
      </c>
      <c r="M209" s="226">
        <v>14</v>
      </c>
      <c r="O209" s="137"/>
      <c r="P209" s="137"/>
      <c r="Q209" s="137"/>
      <c r="R209" s="137"/>
      <c r="S209" s="137"/>
      <c r="T209" s="137"/>
      <c r="U209" s="137"/>
      <c r="V209" s="137"/>
    </row>
    <row r="210" spans="1:22" ht="15" customHeight="1" x14ac:dyDescent="0.35">
      <c r="A210" s="25">
        <v>203</v>
      </c>
      <c r="B210" s="32" t="s">
        <v>510</v>
      </c>
      <c r="C210" s="220" t="s">
        <v>46</v>
      </c>
      <c r="D210" s="221">
        <v>0</v>
      </c>
      <c r="E210" s="221">
        <v>0</v>
      </c>
      <c r="F210" s="221">
        <v>0</v>
      </c>
      <c r="G210" s="221">
        <v>45</v>
      </c>
      <c r="H210" s="221">
        <v>0</v>
      </c>
      <c r="I210" s="221">
        <v>0</v>
      </c>
      <c r="J210" s="221">
        <v>0</v>
      </c>
      <c r="K210" s="221">
        <v>0</v>
      </c>
      <c r="L210" s="221">
        <v>0</v>
      </c>
      <c r="M210" s="222">
        <v>45</v>
      </c>
      <c r="O210" s="137"/>
      <c r="P210" s="137"/>
      <c r="Q210" s="137"/>
      <c r="R210" s="137"/>
      <c r="S210" s="137"/>
      <c r="T210" s="137"/>
      <c r="U210" s="137"/>
      <c r="V210" s="137"/>
    </row>
    <row r="211" spans="1:22" ht="15" customHeight="1" x14ac:dyDescent="0.35">
      <c r="A211" s="5">
        <v>204</v>
      </c>
      <c r="B211" s="36" t="s">
        <v>511</v>
      </c>
      <c r="C211" s="224" t="s">
        <v>46</v>
      </c>
      <c r="D211" s="225">
        <v>0</v>
      </c>
      <c r="E211" s="225">
        <v>0</v>
      </c>
      <c r="F211" s="225">
        <v>0</v>
      </c>
      <c r="G211" s="225">
        <v>3</v>
      </c>
      <c r="H211" s="225">
        <v>0</v>
      </c>
      <c r="I211" s="225">
        <v>0</v>
      </c>
      <c r="J211" s="225">
        <v>0</v>
      </c>
      <c r="K211" s="225">
        <v>0</v>
      </c>
      <c r="L211" s="225">
        <v>0</v>
      </c>
      <c r="M211" s="226">
        <v>3</v>
      </c>
      <c r="O211" s="137"/>
      <c r="P211" s="137"/>
      <c r="Q211" s="137"/>
      <c r="R211" s="137"/>
      <c r="S211" s="137"/>
      <c r="T211" s="137"/>
      <c r="U211" s="137"/>
      <c r="V211" s="137"/>
    </row>
    <row r="212" spans="1:22" ht="15" customHeight="1" x14ac:dyDescent="0.35">
      <c r="A212" s="25">
        <v>205</v>
      </c>
      <c r="B212" s="32" t="s">
        <v>229</v>
      </c>
      <c r="C212" s="220" t="s">
        <v>46</v>
      </c>
      <c r="D212" s="221">
        <v>0</v>
      </c>
      <c r="E212" s="221">
        <v>0</v>
      </c>
      <c r="F212" s="221">
        <v>0</v>
      </c>
      <c r="G212" s="221">
        <v>53</v>
      </c>
      <c r="H212" s="221">
        <v>0</v>
      </c>
      <c r="I212" s="221">
        <v>0</v>
      </c>
      <c r="J212" s="221">
        <v>0</v>
      </c>
      <c r="K212" s="221">
        <v>0</v>
      </c>
      <c r="L212" s="221">
        <v>0</v>
      </c>
      <c r="M212" s="222">
        <v>53</v>
      </c>
      <c r="O212" s="137"/>
      <c r="P212" s="137"/>
      <c r="Q212" s="137"/>
      <c r="R212" s="137"/>
      <c r="S212" s="137"/>
      <c r="T212" s="137"/>
      <c r="U212" s="137"/>
      <c r="V212" s="137"/>
    </row>
    <row r="213" spans="1:22" ht="15" customHeight="1" x14ac:dyDescent="0.35">
      <c r="A213" s="5">
        <v>206</v>
      </c>
      <c r="B213" s="36" t="s">
        <v>230</v>
      </c>
      <c r="C213" s="224" t="s">
        <v>46</v>
      </c>
      <c r="D213" s="225">
        <v>0</v>
      </c>
      <c r="E213" s="225">
        <v>0</v>
      </c>
      <c r="F213" s="225">
        <v>0</v>
      </c>
      <c r="G213" s="225">
        <v>8</v>
      </c>
      <c r="H213" s="225">
        <v>0</v>
      </c>
      <c r="I213" s="225">
        <v>0</v>
      </c>
      <c r="J213" s="225">
        <v>0</v>
      </c>
      <c r="K213" s="225">
        <v>0</v>
      </c>
      <c r="L213" s="225">
        <v>0</v>
      </c>
      <c r="M213" s="226">
        <v>8</v>
      </c>
      <c r="O213" s="137"/>
      <c r="P213" s="137"/>
      <c r="Q213" s="137"/>
      <c r="R213" s="137"/>
      <c r="S213" s="137"/>
      <c r="T213" s="137"/>
      <c r="U213" s="137"/>
      <c r="V213" s="137"/>
    </row>
    <row r="214" spans="1:22" ht="15" customHeight="1" x14ac:dyDescent="0.35">
      <c r="A214" s="25">
        <v>207</v>
      </c>
      <c r="B214" s="32" t="s">
        <v>231</v>
      </c>
      <c r="C214" s="220" t="s">
        <v>29</v>
      </c>
      <c r="D214" s="221">
        <v>0</v>
      </c>
      <c r="E214" s="221">
        <v>0</v>
      </c>
      <c r="F214" s="221">
        <v>0</v>
      </c>
      <c r="G214" s="221">
        <v>162</v>
      </c>
      <c r="H214" s="221">
        <v>0</v>
      </c>
      <c r="I214" s="221">
        <v>0</v>
      </c>
      <c r="J214" s="221">
        <v>0</v>
      </c>
      <c r="K214" s="221">
        <v>0</v>
      </c>
      <c r="L214" s="221">
        <v>0</v>
      </c>
      <c r="M214" s="222">
        <v>162</v>
      </c>
      <c r="O214" s="137"/>
      <c r="P214" s="137"/>
      <c r="Q214" s="137"/>
      <c r="R214" s="137"/>
      <c r="S214" s="137"/>
      <c r="T214" s="137"/>
      <c r="U214" s="137"/>
      <c r="V214" s="137"/>
    </row>
    <row r="215" spans="1:22" ht="15" customHeight="1" x14ac:dyDescent="0.35">
      <c r="A215" s="5">
        <v>208</v>
      </c>
      <c r="B215" s="36" t="s">
        <v>232</v>
      </c>
      <c r="C215" s="224" t="s">
        <v>47</v>
      </c>
      <c r="D215" s="225">
        <v>0</v>
      </c>
      <c r="E215" s="225">
        <v>0</v>
      </c>
      <c r="F215" s="225">
        <v>0</v>
      </c>
      <c r="G215" s="225">
        <v>74</v>
      </c>
      <c r="H215" s="225">
        <v>0</v>
      </c>
      <c r="I215" s="225">
        <v>0</v>
      </c>
      <c r="J215" s="225">
        <v>0</v>
      </c>
      <c r="K215" s="225">
        <v>0</v>
      </c>
      <c r="L215" s="225">
        <v>0</v>
      </c>
      <c r="M215" s="226">
        <v>74</v>
      </c>
      <c r="O215" s="137"/>
      <c r="P215" s="137"/>
      <c r="Q215" s="137"/>
      <c r="R215" s="137"/>
      <c r="S215" s="137"/>
      <c r="T215" s="137"/>
      <c r="U215" s="137"/>
      <c r="V215" s="137"/>
    </row>
    <row r="216" spans="1:22" ht="15" customHeight="1" x14ac:dyDescent="0.35">
      <c r="A216" s="25">
        <v>209</v>
      </c>
      <c r="B216" s="32" t="s">
        <v>233</v>
      </c>
      <c r="C216" s="220" t="s">
        <v>30</v>
      </c>
      <c r="D216" s="221">
        <v>0</v>
      </c>
      <c r="E216" s="221">
        <v>0</v>
      </c>
      <c r="F216" s="221">
        <v>0</v>
      </c>
      <c r="G216" s="221">
        <v>322</v>
      </c>
      <c r="H216" s="221">
        <v>0</v>
      </c>
      <c r="I216" s="221">
        <v>0</v>
      </c>
      <c r="J216" s="221">
        <v>1</v>
      </c>
      <c r="K216" s="221">
        <v>0</v>
      </c>
      <c r="L216" s="221">
        <v>0</v>
      </c>
      <c r="M216" s="222">
        <v>323</v>
      </c>
      <c r="O216" s="137"/>
      <c r="P216" s="137"/>
      <c r="Q216" s="137"/>
      <c r="R216" s="137"/>
      <c r="S216" s="137"/>
      <c r="T216" s="137"/>
      <c r="U216" s="137"/>
      <c r="V216" s="137"/>
    </row>
    <row r="217" spans="1:22" ht="15" customHeight="1" x14ac:dyDescent="0.35">
      <c r="A217" s="5">
        <v>210</v>
      </c>
      <c r="B217" s="36" t="s">
        <v>234</v>
      </c>
      <c r="C217" s="224" t="s">
        <v>30</v>
      </c>
      <c r="D217" s="225">
        <v>1</v>
      </c>
      <c r="E217" s="225">
        <v>0</v>
      </c>
      <c r="F217" s="225">
        <v>0</v>
      </c>
      <c r="G217" s="225">
        <v>415</v>
      </c>
      <c r="H217" s="225">
        <v>0</v>
      </c>
      <c r="I217" s="225">
        <v>0</v>
      </c>
      <c r="J217" s="225">
        <v>0</v>
      </c>
      <c r="K217" s="225">
        <v>0</v>
      </c>
      <c r="L217" s="225">
        <v>0</v>
      </c>
      <c r="M217" s="226">
        <v>416</v>
      </c>
      <c r="O217" s="137"/>
      <c r="P217" s="137"/>
      <c r="Q217" s="137"/>
      <c r="R217" s="137"/>
      <c r="S217" s="137"/>
      <c r="T217" s="137"/>
      <c r="U217" s="137"/>
      <c r="V217" s="137"/>
    </row>
    <row r="218" spans="1:22" ht="15" customHeight="1" x14ac:dyDescent="0.35">
      <c r="A218" s="25">
        <v>211</v>
      </c>
      <c r="B218" s="32" t="s">
        <v>235</v>
      </c>
      <c r="C218" s="220" t="s">
        <v>42</v>
      </c>
      <c r="D218" s="221">
        <v>0</v>
      </c>
      <c r="E218" s="221">
        <v>0</v>
      </c>
      <c r="F218" s="221">
        <v>0</v>
      </c>
      <c r="G218" s="221">
        <v>139</v>
      </c>
      <c r="H218" s="221">
        <v>0</v>
      </c>
      <c r="I218" s="221">
        <v>0</v>
      </c>
      <c r="J218" s="221">
        <v>0</v>
      </c>
      <c r="K218" s="221">
        <v>0</v>
      </c>
      <c r="L218" s="221">
        <v>0</v>
      </c>
      <c r="M218" s="222">
        <v>139</v>
      </c>
      <c r="O218" s="137"/>
      <c r="P218" s="137"/>
      <c r="Q218" s="137"/>
      <c r="R218" s="137"/>
      <c r="S218" s="137"/>
      <c r="T218" s="137"/>
      <c r="U218" s="137"/>
      <c r="V218" s="137"/>
    </row>
    <row r="219" spans="1:22" ht="15" customHeight="1" x14ac:dyDescent="0.35">
      <c r="A219" s="5">
        <v>212</v>
      </c>
      <c r="B219" s="36" t="s">
        <v>236</v>
      </c>
      <c r="C219" s="224" t="s">
        <v>28</v>
      </c>
      <c r="D219" s="225">
        <v>1</v>
      </c>
      <c r="E219" s="225">
        <v>1</v>
      </c>
      <c r="F219" s="225">
        <v>0</v>
      </c>
      <c r="G219" s="225">
        <v>617</v>
      </c>
      <c r="H219" s="225">
        <v>0</v>
      </c>
      <c r="I219" s="225">
        <v>0</v>
      </c>
      <c r="J219" s="225">
        <v>0</v>
      </c>
      <c r="K219" s="225">
        <v>0</v>
      </c>
      <c r="L219" s="225">
        <v>0</v>
      </c>
      <c r="M219" s="226">
        <v>619</v>
      </c>
      <c r="O219" s="137"/>
      <c r="P219" s="137"/>
      <c r="Q219" s="137"/>
      <c r="R219" s="137"/>
      <c r="S219" s="137"/>
      <c r="T219" s="137"/>
      <c r="U219" s="137"/>
      <c r="V219" s="137"/>
    </row>
    <row r="220" spans="1:22" ht="15" customHeight="1" x14ac:dyDescent="0.35">
      <c r="A220" s="25">
        <v>213</v>
      </c>
      <c r="B220" s="32" t="s">
        <v>237</v>
      </c>
      <c r="C220" s="220" t="s">
        <v>26</v>
      </c>
      <c r="D220" s="221">
        <v>6</v>
      </c>
      <c r="E220" s="221">
        <v>0</v>
      </c>
      <c r="F220" s="221">
        <v>0</v>
      </c>
      <c r="G220" s="221">
        <v>2032</v>
      </c>
      <c r="H220" s="221">
        <v>0</v>
      </c>
      <c r="I220" s="221">
        <v>0</v>
      </c>
      <c r="J220" s="221">
        <v>0</v>
      </c>
      <c r="K220" s="221">
        <v>0</v>
      </c>
      <c r="L220" s="221">
        <v>0</v>
      </c>
      <c r="M220" s="222">
        <v>2038</v>
      </c>
      <c r="O220" s="137"/>
      <c r="P220" s="137"/>
      <c r="Q220" s="137"/>
      <c r="R220" s="137"/>
      <c r="S220" s="137"/>
      <c r="T220" s="137"/>
      <c r="U220" s="137"/>
      <c r="V220" s="137"/>
    </row>
    <row r="221" spans="1:22" ht="15" customHeight="1" x14ac:dyDescent="0.35">
      <c r="A221" s="5">
        <v>214</v>
      </c>
      <c r="B221" s="36" t="s">
        <v>238</v>
      </c>
      <c r="C221" s="224" t="s">
        <v>22</v>
      </c>
      <c r="D221" s="225">
        <v>1</v>
      </c>
      <c r="E221" s="225">
        <v>0</v>
      </c>
      <c r="F221" s="225">
        <v>0</v>
      </c>
      <c r="G221" s="225">
        <v>529</v>
      </c>
      <c r="H221" s="225">
        <v>0</v>
      </c>
      <c r="I221" s="225">
        <v>0</v>
      </c>
      <c r="J221" s="225">
        <v>0</v>
      </c>
      <c r="K221" s="225">
        <v>0</v>
      </c>
      <c r="L221" s="225">
        <v>0</v>
      </c>
      <c r="M221" s="226">
        <v>530</v>
      </c>
      <c r="O221" s="137"/>
      <c r="P221" s="137"/>
      <c r="Q221" s="137"/>
      <c r="R221" s="137"/>
      <c r="S221" s="137"/>
      <c r="T221" s="137"/>
      <c r="U221" s="137"/>
      <c r="V221" s="137"/>
    </row>
    <row r="222" spans="1:22" ht="15" customHeight="1" x14ac:dyDescent="0.35">
      <c r="A222" s="25">
        <v>215</v>
      </c>
      <c r="B222" s="32" t="s">
        <v>239</v>
      </c>
      <c r="C222" s="220" t="s">
        <v>25</v>
      </c>
      <c r="D222" s="221">
        <v>1</v>
      </c>
      <c r="E222" s="221">
        <v>0</v>
      </c>
      <c r="F222" s="221">
        <v>0</v>
      </c>
      <c r="G222" s="221">
        <v>985</v>
      </c>
      <c r="H222" s="221">
        <v>0</v>
      </c>
      <c r="I222" s="221">
        <v>0</v>
      </c>
      <c r="J222" s="221">
        <v>0</v>
      </c>
      <c r="K222" s="221">
        <v>0</v>
      </c>
      <c r="L222" s="221">
        <v>0</v>
      </c>
      <c r="M222" s="222">
        <v>986</v>
      </c>
      <c r="O222" s="137"/>
      <c r="P222" s="137"/>
      <c r="Q222" s="137"/>
      <c r="R222" s="137"/>
      <c r="S222" s="137"/>
      <c r="T222" s="137"/>
      <c r="U222" s="137"/>
      <c r="V222" s="137"/>
    </row>
    <row r="223" spans="1:22" ht="15" customHeight="1" x14ac:dyDescent="0.35">
      <c r="A223" s="5">
        <v>216</v>
      </c>
      <c r="B223" s="36" t="s">
        <v>240</v>
      </c>
      <c r="C223" s="224" t="s">
        <v>39</v>
      </c>
      <c r="D223" s="225">
        <v>0</v>
      </c>
      <c r="E223" s="225">
        <v>0</v>
      </c>
      <c r="F223" s="225">
        <v>0</v>
      </c>
      <c r="G223" s="225">
        <v>484</v>
      </c>
      <c r="H223" s="225">
        <v>0</v>
      </c>
      <c r="I223" s="225">
        <v>0</v>
      </c>
      <c r="J223" s="225">
        <v>0</v>
      </c>
      <c r="K223" s="225">
        <v>0</v>
      </c>
      <c r="L223" s="225">
        <v>0</v>
      </c>
      <c r="M223" s="226">
        <v>484</v>
      </c>
      <c r="O223" s="137"/>
      <c r="P223" s="137"/>
      <c r="Q223" s="137"/>
      <c r="R223" s="137"/>
      <c r="S223" s="137"/>
      <c r="T223" s="137"/>
      <c r="U223" s="137"/>
      <c r="V223" s="137"/>
    </row>
    <row r="224" spans="1:22" ht="15" customHeight="1" x14ac:dyDescent="0.35">
      <c r="A224" s="25">
        <v>217</v>
      </c>
      <c r="B224" s="32" t="s">
        <v>628</v>
      </c>
      <c r="C224" s="220" t="s">
        <v>39</v>
      </c>
      <c r="D224" s="221">
        <v>0</v>
      </c>
      <c r="E224" s="221">
        <v>0</v>
      </c>
      <c r="F224" s="221">
        <v>1</v>
      </c>
      <c r="G224" s="221">
        <v>327</v>
      </c>
      <c r="H224" s="221">
        <v>0</v>
      </c>
      <c r="I224" s="221">
        <v>0</v>
      </c>
      <c r="J224" s="221">
        <v>1</v>
      </c>
      <c r="K224" s="221">
        <v>0</v>
      </c>
      <c r="L224" s="221">
        <v>0</v>
      </c>
      <c r="M224" s="222">
        <v>329</v>
      </c>
      <c r="O224" s="137"/>
      <c r="P224" s="137"/>
      <c r="Q224" s="137"/>
      <c r="R224" s="137"/>
      <c r="S224" s="137"/>
      <c r="T224" s="137"/>
      <c r="U224" s="137"/>
      <c r="V224" s="137"/>
    </row>
    <row r="225" spans="1:22" ht="15" customHeight="1" x14ac:dyDescent="0.35">
      <c r="A225" s="5">
        <v>218</v>
      </c>
      <c r="B225" s="36" t="s">
        <v>241</v>
      </c>
      <c r="C225" s="224" t="s">
        <v>31</v>
      </c>
      <c r="D225" s="225">
        <v>0</v>
      </c>
      <c r="E225" s="225">
        <v>0</v>
      </c>
      <c r="F225" s="225">
        <v>0</v>
      </c>
      <c r="G225" s="225">
        <v>109</v>
      </c>
      <c r="H225" s="225">
        <v>0</v>
      </c>
      <c r="I225" s="225">
        <v>0</v>
      </c>
      <c r="J225" s="225">
        <v>0</v>
      </c>
      <c r="K225" s="225">
        <v>0</v>
      </c>
      <c r="L225" s="225">
        <v>0</v>
      </c>
      <c r="M225" s="226">
        <v>109</v>
      </c>
      <c r="O225" s="137"/>
      <c r="P225" s="137"/>
      <c r="Q225" s="137"/>
      <c r="R225" s="137"/>
      <c r="S225" s="137"/>
      <c r="T225" s="137"/>
      <c r="U225" s="137"/>
      <c r="V225" s="137"/>
    </row>
    <row r="226" spans="1:22" ht="15" customHeight="1" x14ac:dyDescent="0.35">
      <c r="A226" s="25">
        <v>219</v>
      </c>
      <c r="B226" s="32" t="s">
        <v>606</v>
      </c>
      <c r="C226" s="220" t="s">
        <v>31</v>
      </c>
      <c r="D226" s="221">
        <v>0</v>
      </c>
      <c r="E226" s="221">
        <v>0</v>
      </c>
      <c r="F226" s="221">
        <v>0</v>
      </c>
      <c r="G226" s="221">
        <v>448</v>
      </c>
      <c r="H226" s="221">
        <v>0</v>
      </c>
      <c r="I226" s="221">
        <v>0</v>
      </c>
      <c r="J226" s="221">
        <v>0</v>
      </c>
      <c r="K226" s="221">
        <v>0</v>
      </c>
      <c r="L226" s="221">
        <v>0</v>
      </c>
      <c r="M226" s="222">
        <v>448</v>
      </c>
      <c r="O226" s="137"/>
      <c r="P226" s="137"/>
      <c r="Q226" s="137"/>
      <c r="R226" s="137"/>
      <c r="S226" s="137"/>
      <c r="T226" s="137"/>
      <c r="U226" s="137"/>
      <c r="V226" s="137"/>
    </row>
    <row r="227" spans="1:22" ht="15" customHeight="1" x14ac:dyDescent="0.35">
      <c r="A227" s="5">
        <v>220</v>
      </c>
      <c r="B227" s="36" t="s">
        <v>242</v>
      </c>
      <c r="C227" s="224" t="s">
        <v>31</v>
      </c>
      <c r="D227" s="225">
        <v>3</v>
      </c>
      <c r="E227" s="225">
        <v>0</v>
      </c>
      <c r="F227" s="225">
        <v>0</v>
      </c>
      <c r="G227" s="225">
        <v>461</v>
      </c>
      <c r="H227" s="225">
        <v>0</v>
      </c>
      <c r="I227" s="225">
        <v>0</v>
      </c>
      <c r="J227" s="225">
        <v>1</v>
      </c>
      <c r="K227" s="225">
        <v>0</v>
      </c>
      <c r="L227" s="225">
        <v>0</v>
      </c>
      <c r="M227" s="226">
        <v>465</v>
      </c>
      <c r="O227" s="137"/>
      <c r="P227" s="137"/>
      <c r="Q227" s="137"/>
      <c r="R227" s="137"/>
      <c r="S227" s="137"/>
      <c r="T227" s="137"/>
      <c r="U227" s="137"/>
      <c r="V227" s="137"/>
    </row>
    <row r="228" spans="1:22" ht="15" customHeight="1" x14ac:dyDescent="0.35">
      <c r="A228" s="25">
        <v>221</v>
      </c>
      <c r="B228" s="32" t="s">
        <v>512</v>
      </c>
      <c r="C228" s="220" t="s">
        <v>50</v>
      </c>
      <c r="D228" s="221">
        <v>1</v>
      </c>
      <c r="E228" s="221">
        <v>0</v>
      </c>
      <c r="F228" s="221">
        <v>0</v>
      </c>
      <c r="G228" s="221">
        <v>698</v>
      </c>
      <c r="H228" s="221">
        <v>0</v>
      </c>
      <c r="I228" s="221">
        <v>0</v>
      </c>
      <c r="J228" s="221">
        <v>1</v>
      </c>
      <c r="K228" s="221">
        <v>0</v>
      </c>
      <c r="L228" s="221">
        <v>0</v>
      </c>
      <c r="M228" s="222">
        <v>700</v>
      </c>
      <c r="O228" s="137"/>
      <c r="P228" s="137"/>
      <c r="Q228" s="137"/>
      <c r="R228" s="137"/>
      <c r="S228" s="137"/>
      <c r="T228" s="137"/>
      <c r="U228" s="137"/>
      <c r="V228" s="137"/>
    </row>
    <row r="229" spans="1:22" ht="15" customHeight="1" x14ac:dyDescent="0.35">
      <c r="A229" s="5">
        <v>222</v>
      </c>
      <c r="B229" s="36" t="s">
        <v>243</v>
      </c>
      <c r="C229" s="224" t="s">
        <v>50</v>
      </c>
      <c r="D229" s="225">
        <v>0</v>
      </c>
      <c r="E229" s="225">
        <v>0</v>
      </c>
      <c r="F229" s="225">
        <v>0</v>
      </c>
      <c r="G229" s="225">
        <v>41</v>
      </c>
      <c r="H229" s="225">
        <v>0</v>
      </c>
      <c r="I229" s="225">
        <v>0</v>
      </c>
      <c r="J229" s="225">
        <v>2</v>
      </c>
      <c r="K229" s="225">
        <v>0</v>
      </c>
      <c r="L229" s="225">
        <v>0</v>
      </c>
      <c r="M229" s="226">
        <v>43</v>
      </c>
      <c r="O229" s="137"/>
      <c r="P229" s="137"/>
      <c r="Q229" s="137"/>
      <c r="R229" s="137"/>
      <c r="S229" s="137"/>
      <c r="T229" s="137"/>
      <c r="U229" s="137"/>
      <c r="V229" s="137"/>
    </row>
    <row r="230" spans="1:22" ht="15" customHeight="1" x14ac:dyDescent="0.35">
      <c r="A230" s="25">
        <v>223</v>
      </c>
      <c r="B230" s="32" t="s">
        <v>244</v>
      </c>
      <c r="C230" s="220" t="s">
        <v>50</v>
      </c>
      <c r="D230" s="221">
        <v>0</v>
      </c>
      <c r="E230" s="221">
        <v>0</v>
      </c>
      <c r="F230" s="221">
        <v>0</v>
      </c>
      <c r="G230" s="221">
        <v>59</v>
      </c>
      <c r="H230" s="221">
        <v>0</v>
      </c>
      <c r="I230" s="221">
        <v>0</v>
      </c>
      <c r="J230" s="221">
        <v>1</v>
      </c>
      <c r="K230" s="221">
        <v>0</v>
      </c>
      <c r="L230" s="221">
        <v>0</v>
      </c>
      <c r="M230" s="222">
        <v>60</v>
      </c>
      <c r="O230" s="137"/>
      <c r="P230" s="137"/>
      <c r="Q230" s="137"/>
      <c r="R230" s="137"/>
      <c r="S230" s="137"/>
      <c r="T230" s="137"/>
      <c r="U230" s="137"/>
      <c r="V230" s="137"/>
    </row>
    <row r="231" spans="1:22" ht="15" customHeight="1" x14ac:dyDescent="0.35">
      <c r="A231" s="5">
        <v>224</v>
      </c>
      <c r="B231" s="36" t="s">
        <v>245</v>
      </c>
      <c r="C231" s="224" t="s">
        <v>49</v>
      </c>
      <c r="D231" s="225">
        <v>0</v>
      </c>
      <c r="E231" s="225">
        <v>0</v>
      </c>
      <c r="F231" s="225">
        <v>0</v>
      </c>
      <c r="G231" s="225">
        <v>430</v>
      </c>
      <c r="H231" s="225">
        <v>0</v>
      </c>
      <c r="I231" s="225">
        <v>0</v>
      </c>
      <c r="J231" s="225">
        <v>0</v>
      </c>
      <c r="K231" s="225">
        <v>0</v>
      </c>
      <c r="L231" s="225">
        <v>0</v>
      </c>
      <c r="M231" s="226">
        <v>430</v>
      </c>
      <c r="O231" s="137"/>
      <c r="P231" s="137"/>
      <c r="Q231" s="137"/>
      <c r="R231" s="137"/>
      <c r="S231" s="137"/>
      <c r="T231" s="137"/>
      <c r="U231" s="137"/>
      <c r="V231" s="137"/>
    </row>
    <row r="232" spans="1:22" ht="15" customHeight="1" x14ac:dyDescent="0.35">
      <c r="A232" s="25">
        <v>225</v>
      </c>
      <c r="B232" s="32" t="s">
        <v>246</v>
      </c>
      <c r="C232" s="220" t="s">
        <v>30</v>
      </c>
      <c r="D232" s="221">
        <v>0</v>
      </c>
      <c r="E232" s="221">
        <v>0</v>
      </c>
      <c r="F232" s="221">
        <v>0</v>
      </c>
      <c r="G232" s="221">
        <v>28</v>
      </c>
      <c r="H232" s="221">
        <v>0</v>
      </c>
      <c r="I232" s="221">
        <v>0</v>
      </c>
      <c r="J232" s="221">
        <v>0</v>
      </c>
      <c r="K232" s="221">
        <v>0</v>
      </c>
      <c r="L232" s="221">
        <v>0</v>
      </c>
      <c r="M232" s="222">
        <v>28</v>
      </c>
      <c r="O232" s="137"/>
      <c r="P232" s="137"/>
      <c r="Q232" s="137"/>
      <c r="R232" s="137"/>
      <c r="S232" s="137"/>
      <c r="T232" s="137"/>
      <c r="U232" s="137"/>
      <c r="V232" s="137"/>
    </row>
    <row r="233" spans="1:22" ht="15" customHeight="1" x14ac:dyDescent="0.35">
      <c r="A233" s="5">
        <v>226</v>
      </c>
      <c r="B233" s="36" t="s">
        <v>247</v>
      </c>
      <c r="C233" s="224" t="s">
        <v>27</v>
      </c>
      <c r="D233" s="225">
        <v>0</v>
      </c>
      <c r="E233" s="225">
        <v>0</v>
      </c>
      <c r="F233" s="225">
        <v>0</v>
      </c>
      <c r="G233" s="225">
        <v>807</v>
      </c>
      <c r="H233" s="225">
        <v>0</v>
      </c>
      <c r="I233" s="225">
        <v>0</v>
      </c>
      <c r="J233" s="225">
        <v>0</v>
      </c>
      <c r="K233" s="225">
        <v>0</v>
      </c>
      <c r="L233" s="225">
        <v>0</v>
      </c>
      <c r="M233" s="226">
        <v>807</v>
      </c>
      <c r="O233" s="137"/>
      <c r="P233" s="137"/>
      <c r="Q233" s="137"/>
      <c r="R233" s="137"/>
      <c r="S233" s="137"/>
      <c r="T233" s="137"/>
      <c r="U233" s="137"/>
      <c r="V233" s="137"/>
    </row>
    <row r="234" spans="1:22" ht="15" customHeight="1" x14ac:dyDescent="0.35">
      <c r="A234" s="25">
        <v>227</v>
      </c>
      <c r="B234" s="32" t="s">
        <v>248</v>
      </c>
      <c r="C234" s="220" t="s">
        <v>35</v>
      </c>
      <c r="D234" s="221">
        <v>3</v>
      </c>
      <c r="E234" s="221">
        <v>0</v>
      </c>
      <c r="F234" s="221">
        <v>0</v>
      </c>
      <c r="G234" s="221">
        <v>133</v>
      </c>
      <c r="H234" s="221">
        <v>0</v>
      </c>
      <c r="I234" s="221">
        <v>0</v>
      </c>
      <c r="J234" s="221">
        <v>0</v>
      </c>
      <c r="K234" s="221">
        <v>0</v>
      </c>
      <c r="L234" s="221">
        <v>0</v>
      </c>
      <c r="M234" s="222">
        <v>136</v>
      </c>
      <c r="O234" s="137"/>
      <c r="P234" s="137"/>
      <c r="Q234" s="137"/>
      <c r="R234" s="137"/>
      <c r="S234" s="137"/>
      <c r="T234" s="137"/>
      <c r="U234" s="137"/>
      <c r="V234" s="137"/>
    </row>
    <row r="235" spans="1:22" ht="15" customHeight="1" x14ac:dyDescent="0.35">
      <c r="A235" s="5">
        <v>228</v>
      </c>
      <c r="B235" s="36" t="s">
        <v>249</v>
      </c>
      <c r="C235" s="224" t="s">
        <v>35</v>
      </c>
      <c r="D235" s="225">
        <v>1</v>
      </c>
      <c r="E235" s="225">
        <v>0</v>
      </c>
      <c r="F235" s="225">
        <v>0</v>
      </c>
      <c r="G235" s="225">
        <v>541</v>
      </c>
      <c r="H235" s="225">
        <v>0</v>
      </c>
      <c r="I235" s="225">
        <v>0</v>
      </c>
      <c r="J235" s="225">
        <v>0</v>
      </c>
      <c r="K235" s="225">
        <v>0</v>
      </c>
      <c r="L235" s="225">
        <v>0</v>
      </c>
      <c r="M235" s="226">
        <v>542</v>
      </c>
      <c r="O235" s="137"/>
      <c r="P235" s="137"/>
      <c r="Q235" s="137"/>
      <c r="R235" s="137"/>
      <c r="S235" s="137"/>
      <c r="T235" s="137"/>
      <c r="U235" s="137"/>
      <c r="V235" s="137"/>
    </row>
    <row r="236" spans="1:22" ht="15" customHeight="1" x14ac:dyDescent="0.35">
      <c r="A236" s="25">
        <v>229</v>
      </c>
      <c r="B236" s="32" t="s">
        <v>250</v>
      </c>
      <c r="C236" s="220" t="s">
        <v>35</v>
      </c>
      <c r="D236" s="221">
        <v>1</v>
      </c>
      <c r="E236" s="221">
        <v>0</v>
      </c>
      <c r="F236" s="221">
        <v>0</v>
      </c>
      <c r="G236" s="221">
        <v>482</v>
      </c>
      <c r="H236" s="221">
        <v>0</v>
      </c>
      <c r="I236" s="221">
        <v>0</v>
      </c>
      <c r="J236" s="221">
        <v>1</v>
      </c>
      <c r="K236" s="221">
        <v>0</v>
      </c>
      <c r="L236" s="221">
        <v>0</v>
      </c>
      <c r="M236" s="222">
        <v>484</v>
      </c>
      <c r="O236" s="137"/>
      <c r="P236" s="137"/>
      <c r="Q236" s="137"/>
      <c r="R236" s="137"/>
      <c r="S236" s="137"/>
      <c r="T236" s="137"/>
      <c r="U236" s="137"/>
      <c r="V236" s="137"/>
    </row>
    <row r="237" spans="1:22" ht="15" customHeight="1" x14ac:dyDescent="0.35">
      <c r="A237" s="5">
        <v>230</v>
      </c>
      <c r="B237" s="36" t="s">
        <v>251</v>
      </c>
      <c r="C237" s="224" t="s">
        <v>35</v>
      </c>
      <c r="D237" s="225">
        <v>0</v>
      </c>
      <c r="E237" s="225">
        <v>0</v>
      </c>
      <c r="F237" s="225">
        <v>0</v>
      </c>
      <c r="G237" s="225">
        <v>269</v>
      </c>
      <c r="H237" s="225">
        <v>0</v>
      </c>
      <c r="I237" s="225">
        <v>0</v>
      </c>
      <c r="J237" s="225">
        <v>0</v>
      </c>
      <c r="K237" s="225">
        <v>0</v>
      </c>
      <c r="L237" s="225">
        <v>0</v>
      </c>
      <c r="M237" s="226">
        <v>269</v>
      </c>
      <c r="O237" s="137"/>
      <c r="P237" s="137"/>
      <c r="Q237" s="137"/>
      <c r="R237" s="137"/>
      <c r="S237" s="137"/>
      <c r="T237" s="137"/>
      <c r="U237" s="137"/>
      <c r="V237" s="137"/>
    </row>
    <row r="238" spans="1:22" ht="15" customHeight="1" x14ac:dyDescent="0.35">
      <c r="A238" s="25">
        <v>231</v>
      </c>
      <c r="B238" s="32" t="s">
        <v>252</v>
      </c>
      <c r="C238" s="220" t="s">
        <v>35</v>
      </c>
      <c r="D238" s="221">
        <v>0</v>
      </c>
      <c r="E238" s="221">
        <v>0</v>
      </c>
      <c r="F238" s="221">
        <v>0</v>
      </c>
      <c r="G238" s="221">
        <v>324</v>
      </c>
      <c r="H238" s="221">
        <v>0</v>
      </c>
      <c r="I238" s="221">
        <v>0</v>
      </c>
      <c r="J238" s="221">
        <v>0</v>
      </c>
      <c r="K238" s="221">
        <v>0</v>
      </c>
      <c r="L238" s="221">
        <v>0</v>
      </c>
      <c r="M238" s="222">
        <v>324</v>
      </c>
      <c r="O238" s="137"/>
      <c r="P238" s="137"/>
      <c r="Q238" s="137"/>
      <c r="R238" s="137"/>
      <c r="S238" s="137"/>
      <c r="T238" s="137"/>
      <c r="U238" s="137"/>
      <c r="V238" s="137"/>
    </row>
    <row r="239" spans="1:22" ht="15" customHeight="1" x14ac:dyDescent="0.35">
      <c r="A239" s="5">
        <v>232</v>
      </c>
      <c r="B239" s="36" t="s">
        <v>253</v>
      </c>
      <c r="C239" s="224" t="s">
        <v>28</v>
      </c>
      <c r="D239" s="225">
        <v>0</v>
      </c>
      <c r="E239" s="225">
        <v>0</v>
      </c>
      <c r="F239" s="225">
        <v>0</v>
      </c>
      <c r="G239" s="225">
        <v>91</v>
      </c>
      <c r="H239" s="225">
        <v>0</v>
      </c>
      <c r="I239" s="225">
        <v>0</v>
      </c>
      <c r="J239" s="225">
        <v>0</v>
      </c>
      <c r="K239" s="225">
        <v>0</v>
      </c>
      <c r="L239" s="225">
        <v>0</v>
      </c>
      <c r="M239" s="226">
        <v>91</v>
      </c>
      <c r="O239" s="137"/>
      <c r="P239" s="137"/>
      <c r="Q239" s="137"/>
      <c r="R239" s="137"/>
      <c r="S239" s="137"/>
      <c r="T239" s="137"/>
      <c r="U239" s="137"/>
      <c r="V239" s="137"/>
    </row>
    <row r="240" spans="1:22" ht="15" customHeight="1" x14ac:dyDescent="0.35">
      <c r="A240" s="25">
        <v>233</v>
      </c>
      <c r="B240" s="32" t="s">
        <v>254</v>
      </c>
      <c r="C240" s="220" t="s">
        <v>50</v>
      </c>
      <c r="D240" s="221">
        <v>1</v>
      </c>
      <c r="E240" s="221">
        <v>0</v>
      </c>
      <c r="F240" s="221">
        <v>0</v>
      </c>
      <c r="G240" s="221">
        <v>523</v>
      </c>
      <c r="H240" s="221">
        <v>0</v>
      </c>
      <c r="I240" s="221">
        <v>0</v>
      </c>
      <c r="J240" s="221">
        <v>0</v>
      </c>
      <c r="K240" s="221">
        <v>0</v>
      </c>
      <c r="L240" s="221">
        <v>0</v>
      </c>
      <c r="M240" s="222">
        <v>524</v>
      </c>
      <c r="O240" s="137"/>
      <c r="P240" s="137"/>
      <c r="Q240" s="137"/>
      <c r="R240" s="137"/>
      <c r="S240" s="137"/>
      <c r="T240" s="137"/>
      <c r="U240" s="137"/>
      <c r="V240" s="137"/>
    </row>
    <row r="241" spans="1:22" ht="15" customHeight="1" x14ac:dyDescent="0.35">
      <c r="A241" s="5">
        <v>234</v>
      </c>
      <c r="B241" s="36" t="s">
        <v>255</v>
      </c>
      <c r="C241" s="224" t="s">
        <v>18</v>
      </c>
      <c r="D241" s="225">
        <v>0</v>
      </c>
      <c r="E241" s="225">
        <v>0</v>
      </c>
      <c r="F241" s="225">
        <v>0</v>
      </c>
      <c r="G241" s="225">
        <v>217</v>
      </c>
      <c r="H241" s="225">
        <v>0</v>
      </c>
      <c r="I241" s="225">
        <v>0</v>
      </c>
      <c r="J241" s="225">
        <v>0</v>
      </c>
      <c r="K241" s="225">
        <v>0</v>
      </c>
      <c r="L241" s="225">
        <v>0</v>
      </c>
      <c r="M241" s="226">
        <v>217</v>
      </c>
      <c r="O241" s="137"/>
      <c r="P241" s="137"/>
      <c r="Q241" s="137"/>
      <c r="R241" s="137"/>
      <c r="S241" s="137"/>
      <c r="T241" s="137"/>
      <c r="U241" s="137"/>
      <c r="V241" s="137"/>
    </row>
    <row r="242" spans="1:22" ht="15" customHeight="1" x14ac:dyDescent="0.35">
      <c r="A242" s="25">
        <v>235</v>
      </c>
      <c r="B242" s="32" t="s">
        <v>257</v>
      </c>
      <c r="C242" s="220" t="s">
        <v>20</v>
      </c>
      <c r="D242" s="221">
        <v>0</v>
      </c>
      <c r="E242" s="221">
        <v>0</v>
      </c>
      <c r="F242" s="221">
        <v>0</v>
      </c>
      <c r="G242" s="221">
        <v>659</v>
      </c>
      <c r="H242" s="221">
        <v>0</v>
      </c>
      <c r="I242" s="221">
        <v>0</v>
      </c>
      <c r="J242" s="221">
        <v>0</v>
      </c>
      <c r="K242" s="221">
        <v>0</v>
      </c>
      <c r="L242" s="221">
        <v>0</v>
      </c>
      <c r="M242" s="222">
        <v>659</v>
      </c>
      <c r="O242" s="137"/>
      <c r="P242" s="137"/>
      <c r="Q242" s="137"/>
      <c r="R242" s="137"/>
      <c r="S242" s="137"/>
      <c r="T242" s="137"/>
      <c r="U242" s="137"/>
      <c r="V242" s="137"/>
    </row>
    <row r="243" spans="1:22" ht="15" customHeight="1" x14ac:dyDescent="0.35">
      <c r="A243" s="5">
        <v>236</v>
      </c>
      <c r="B243" s="36" t="s">
        <v>258</v>
      </c>
      <c r="C243" s="224" t="s">
        <v>21</v>
      </c>
      <c r="D243" s="225">
        <v>0</v>
      </c>
      <c r="E243" s="225">
        <v>0</v>
      </c>
      <c r="F243" s="225">
        <v>0</v>
      </c>
      <c r="G243" s="225">
        <v>27</v>
      </c>
      <c r="H243" s="225">
        <v>0</v>
      </c>
      <c r="I243" s="225">
        <v>0</v>
      </c>
      <c r="J243" s="225">
        <v>1</v>
      </c>
      <c r="K243" s="225">
        <v>0</v>
      </c>
      <c r="L243" s="225">
        <v>0</v>
      </c>
      <c r="M243" s="226">
        <v>28</v>
      </c>
      <c r="O243" s="137"/>
      <c r="P243" s="137"/>
      <c r="Q243" s="137"/>
      <c r="R243" s="137"/>
      <c r="S243" s="137"/>
      <c r="T243" s="137"/>
      <c r="U243" s="137"/>
      <c r="V243" s="137"/>
    </row>
    <row r="244" spans="1:22" ht="15" customHeight="1" x14ac:dyDescent="0.35">
      <c r="A244" s="25">
        <v>237</v>
      </c>
      <c r="B244" s="32" t="s">
        <v>259</v>
      </c>
      <c r="C244" s="220" t="s">
        <v>39</v>
      </c>
      <c r="D244" s="221">
        <v>0</v>
      </c>
      <c r="E244" s="221">
        <v>0</v>
      </c>
      <c r="F244" s="221">
        <v>0</v>
      </c>
      <c r="G244" s="221">
        <v>33</v>
      </c>
      <c r="H244" s="221">
        <v>0</v>
      </c>
      <c r="I244" s="221">
        <v>0</v>
      </c>
      <c r="J244" s="221">
        <v>0</v>
      </c>
      <c r="K244" s="221">
        <v>0</v>
      </c>
      <c r="L244" s="221">
        <v>0</v>
      </c>
      <c r="M244" s="222">
        <v>33</v>
      </c>
      <c r="O244" s="137"/>
      <c r="P244" s="137"/>
      <c r="Q244" s="137"/>
      <c r="R244" s="137"/>
      <c r="S244" s="137"/>
      <c r="T244" s="137"/>
      <c r="U244" s="137"/>
      <c r="V244" s="137"/>
    </row>
    <row r="245" spans="1:22" ht="15" customHeight="1" x14ac:dyDescent="0.35">
      <c r="A245" s="5">
        <v>238</v>
      </c>
      <c r="B245" s="36" t="s">
        <v>260</v>
      </c>
      <c r="C245" s="224" t="s">
        <v>18</v>
      </c>
      <c r="D245" s="225">
        <v>0</v>
      </c>
      <c r="E245" s="225">
        <v>0</v>
      </c>
      <c r="F245" s="225">
        <v>0</v>
      </c>
      <c r="G245" s="225">
        <v>259</v>
      </c>
      <c r="H245" s="225">
        <v>0</v>
      </c>
      <c r="I245" s="225">
        <v>0</v>
      </c>
      <c r="J245" s="225">
        <v>0</v>
      </c>
      <c r="K245" s="225">
        <v>0</v>
      </c>
      <c r="L245" s="225">
        <v>0</v>
      </c>
      <c r="M245" s="226">
        <v>259</v>
      </c>
      <c r="O245" s="137"/>
      <c r="P245" s="137"/>
      <c r="Q245" s="137"/>
      <c r="R245" s="137"/>
      <c r="S245" s="137"/>
      <c r="T245" s="137"/>
      <c r="U245" s="137"/>
      <c r="V245" s="137"/>
    </row>
    <row r="246" spans="1:22" ht="15" customHeight="1" x14ac:dyDescent="0.35">
      <c r="A246" s="25">
        <v>239</v>
      </c>
      <c r="B246" s="32" t="s">
        <v>607</v>
      </c>
      <c r="C246" s="220" t="s">
        <v>48</v>
      </c>
      <c r="D246" s="221">
        <v>0</v>
      </c>
      <c r="E246" s="221">
        <v>0</v>
      </c>
      <c r="F246" s="221">
        <v>0</v>
      </c>
      <c r="G246" s="221">
        <v>99</v>
      </c>
      <c r="H246" s="221">
        <v>0</v>
      </c>
      <c r="I246" s="221">
        <v>0</v>
      </c>
      <c r="J246" s="221">
        <v>0</v>
      </c>
      <c r="K246" s="221">
        <v>0</v>
      </c>
      <c r="L246" s="221">
        <v>0</v>
      </c>
      <c r="M246" s="222">
        <v>99</v>
      </c>
      <c r="O246" s="137"/>
      <c r="P246" s="137"/>
      <c r="Q246" s="137"/>
      <c r="R246" s="137"/>
      <c r="S246" s="137"/>
      <c r="T246" s="137"/>
      <c r="U246" s="137"/>
      <c r="V246" s="137"/>
    </row>
    <row r="247" spans="1:22" ht="15" customHeight="1" x14ac:dyDescent="0.35">
      <c r="A247" s="5">
        <v>240</v>
      </c>
      <c r="B247" s="36" t="s">
        <v>261</v>
      </c>
      <c r="C247" s="224" t="s">
        <v>34</v>
      </c>
      <c r="D247" s="225">
        <v>0</v>
      </c>
      <c r="E247" s="225">
        <v>0</v>
      </c>
      <c r="F247" s="225">
        <v>0</v>
      </c>
      <c r="G247" s="225">
        <v>41</v>
      </c>
      <c r="H247" s="225">
        <v>0</v>
      </c>
      <c r="I247" s="225">
        <v>0</v>
      </c>
      <c r="J247" s="225">
        <v>0</v>
      </c>
      <c r="K247" s="225">
        <v>0</v>
      </c>
      <c r="L247" s="225">
        <v>0</v>
      </c>
      <c r="M247" s="226">
        <v>41</v>
      </c>
      <c r="O247" s="137"/>
      <c r="P247" s="137"/>
      <c r="Q247" s="137"/>
      <c r="R247" s="137"/>
      <c r="S247" s="137"/>
      <c r="T247" s="137"/>
      <c r="U247" s="137"/>
      <c r="V247" s="137"/>
    </row>
    <row r="248" spans="1:22" ht="15" customHeight="1" x14ac:dyDescent="0.35">
      <c r="A248" s="25">
        <v>241</v>
      </c>
      <c r="B248" s="32" t="s">
        <v>262</v>
      </c>
      <c r="C248" s="220" t="s">
        <v>38</v>
      </c>
      <c r="D248" s="221">
        <v>1</v>
      </c>
      <c r="E248" s="221">
        <v>0</v>
      </c>
      <c r="F248" s="221">
        <v>0</v>
      </c>
      <c r="G248" s="221">
        <v>241</v>
      </c>
      <c r="H248" s="221">
        <v>0</v>
      </c>
      <c r="I248" s="221">
        <v>0</v>
      </c>
      <c r="J248" s="221">
        <v>0</v>
      </c>
      <c r="K248" s="221">
        <v>0</v>
      </c>
      <c r="L248" s="221">
        <v>0</v>
      </c>
      <c r="M248" s="222">
        <v>242</v>
      </c>
      <c r="O248" s="137"/>
      <c r="P248" s="137"/>
      <c r="Q248" s="137"/>
      <c r="R248" s="137"/>
      <c r="S248" s="137"/>
      <c r="T248" s="137"/>
      <c r="U248" s="137"/>
      <c r="V248" s="137"/>
    </row>
    <row r="249" spans="1:22" ht="15" customHeight="1" x14ac:dyDescent="0.35">
      <c r="A249" s="5">
        <v>242</v>
      </c>
      <c r="B249" s="36" t="s">
        <v>263</v>
      </c>
      <c r="C249" s="224" t="s">
        <v>38</v>
      </c>
      <c r="D249" s="225">
        <v>1</v>
      </c>
      <c r="E249" s="225">
        <v>0</v>
      </c>
      <c r="F249" s="225">
        <v>0</v>
      </c>
      <c r="G249" s="225">
        <v>185</v>
      </c>
      <c r="H249" s="225">
        <v>0</v>
      </c>
      <c r="I249" s="225">
        <v>0</v>
      </c>
      <c r="J249" s="225">
        <v>0</v>
      </c>
      <c r="K249" s="225">
        <v>0</v>
      </c>
      <c r="L249" s="225">
        <v>0</v>
      </c>
      <c r="M249" s="226">
        <v>186</v>
      </c>
      <c r="O249" s="137"/>
      <c r="P249" s="137"/>
      <c r="Q249" s="137"/>
      <c r="R249" s="137"/>
      <c r="S249" s="137"/>
      <c r="T249" s="137"/>
      <c r="U249" s="137"/>
      <c r="V249" s="137"/>
    </row>
    <row r="250" spans="1:22" ht="15" customHeight="1" x14ac:dyDescent="0.35">
      <c r="A250" s="25">
        <v>243</v>
      </c>
      <c r="B250" s="32" t="s">
        <v>264</v>
      </c>
      <c r="C250" s="220" t="s">
        <v>38</v>
      </c>
      <c r="D250" s="221">
        <v>0</v>
      </c>
      <c r="E250" s="221">
        <v>0</v>
      </c>
      <c r="F250" s="221">
        <v>0</v>
      </c>
      <c r="G250" s="221">
        <v>187</v>
      </c>
      <c r="H250" s="221">
        <v>0</v>
      </c>
      <c r="I250" s="221">
        <v>0</v>
      </c>
      <c r="J250" s="221">
        <v>0</v>
      </c>
      <c r="K250" s="221">
        <v>0</v>
      </c>
      <c r="L250" s="221">
        <v>0</v>
      </c>
      <c r="M250" s="222">
        <v>187</v>
      </c>
      <c r="O250" s="137"/>
      <c r="P250" s="137"/>
      <c r="Q250" s="137"/>
      <c r="R250" s="137"/>
      <c r="S250" s="137"/>
      <c r="T250" s="137"/>
      <c r="U250" s="137"/>
      <c r="V250" s="137"/>
    </row>
    <row r="251" spans="1:22" ht="15" customHeight="1" x14ac:dyDescent="0.35">
      <c r="A251" s="5">
        <v>244</v>
      </c>
      <c r="B251" s="36" t="s">
        <v>265</v>
      </c>
      <c r="C251" s="224" t="s">
        <v>38</v>
      </c>
      <c r="D251" s="225">
        <v>1</v>
      </c>
      <c r="E251" s="225">
        <v>0</v>
      </c>
      <c r="F251" s="225">
        <v>0</v>
      </c>
      <c r="G251" s="225">
        <v>32</v>
      </c>
      <c r="H251" s="225">
        <v>0</v>
      </c>
      <c r="I251" s="225">
        <v>0</v>
      </c>
      <c r="J251" s="225">
        <v>0</v>
      </c>
      <c r="K251" s="225">
        <v>0</v>
      </c>
      <c r="L251" s="225">
        <v>0</v>
      </c>
      <c r="M251" s="226">
        <v>33</v>
      </c>
      <c r="O251" s="137"/>
      <c r="P251" s="137"/>
      <c r="Q251" s="137"/>
      <c r="R251" s="137"/>
      <c r="S251" s="137"/>
      <c r="T251" s="137"/>
      <c r="U251" s="137"/>
      <c r="V251" s="137"/>
    </row>
    <row r="252" spans="1:22" ht="15" customHeight="1" x14ac:dyDescent="0.35">
      <c r="A252" s="25">
        <v>245</v>
      </c>
      <c r="B252" s="32" t="s">
        <v>266</v>
      </c>
      <c r="C252" s="220" t="s">
        <v>49</v>
      </c>
      <c r="D252" s="221">
        <v>0</v>
      </c>
      <c r="E252" s="221">
        <v>0</v>
      </c>
      <c r="F252" s="221">
        <v>0</v>
      </c>
      <c r="G252" s="221">
        <v>375</v>
      </c>
      <c r="H252" s="221">
        <v>0</v>
      </c>
      <c r="I252" s="221">
        <v>0</v>
      </c>
      <c r="J252" s="221">
        <v>0</v>
      </c>
      <c r="K252" s="221">
        <v>0</v>
      </c>
      <c r="L252" s="221">
        <v>0</v>
      </c>
      <c r="M252" s="222">
        <v>375</v>
      </c>
      <c r="O252" s="137"/>
      <c r="P252" s="137"/>
      <c r="Q252" s="137"/>
      <c r="R252" s="137"/>
      <c r="S252" s="137"/>
      <c r="T252" s="137"/>
      <c r="U252" s="137"/>
      <c r="V252" s="137"/>
    </row>
    <row r="253" spans="1:22" ht="15" customHeight="1" x14ac:dyDescent="0.35">
      <c r="A253" s="5">
        <v>246</v>
      </c>
      <c r="B253" s="36" t="s">
        <v>267</v>
      </c>
      <c r="C253" s="224" t="s">
        <v>27</v>
      </c>
      <c r="D253" s="225">
        <v>4</v>
      </c>
      <c r="E253" s="225">
        <v>0</v>
      </c>
      <c r="F253" s="225">
        <v>0</v>
      </c>
      <c r="G253" s="225">
        <v>624</v>
      </c>
      <c r="H253" s="225">
        <v>0</v>
      </c>
      <c r="I253" s="225">
        <v>0</v>
      </c>
      <c r="J253" s="225">
        <v>0</v>
      </c>
      <c r="K253" s="225">
        <v>0</v>
      </c>
      <c r="L253" s="225">
        <v>0</v>
      </c>
      <c r="M253" s="226">
        <v>628</v>
      </c>
      <c r="O253" s="137"/>
      <c r="P253" s="137"/>
      <c r="Q253" s="137"/>
      <c r="R253" s="137"/>
      <c r="S253" s="137"/>
      <c r="T253" s="137"/>
      <c r="U253" s="137"/>
      <c r="V253" s="137"/>
    </row>
    <row r="254" spans="1:22" ht="15" customHeight="1" x14ac:dyDescent="0.35">
      <c r="A254" s="25">
        <v>247</v>
      </c>
      <c r="B254" s="32" t="s">
        <v>268</v>
      </c>
      <c r="C254" s="220" t="s">
        <v>44</v>
      </c>
      <c r="D254" s="221">
        <v>0</v>
      </c>
      <c r="E254" s="221">
        <v>0</v>
      </c>
      <c r="F254" s="221">
        <v>0</v>
      </c>
      <c r="G254" s="221">
        <v>86</v>
      </c>
      <c r="H254" s="221">
        <v>0</v>
      </c>
      <c r="I254" s="221">
        <v>0</v>
      </c>
      <c r="J254" s="221">
        <v>0</v>
      </c>
      <c r="K254" s="221">
        <v>0</v>
      </c>
      <c r="L254" s="221">
        <v>0</v>
      </c>
      <c r="M254" s="222">
        <v>86</v>
      </c>
      <c r="O254" s="137"/>
      <c r="P254" s="137"/>
      <c r="Q254" s="137"/>
      <c r="R254" s="137"/>
      <c r="S254" s="137"/>
      <c r="T254" s="137"/>
      <c r="U254" s="137"/>
      <c r="V254" s="137"/>
    </row>
    <row r="255" spans="1:22" ht="15" customHeight="1" x14ac:dyDescent="0.35">
      <c r="A255" s="5">
        <v>248</v>
      </c>
      <c r="B255" s="36" t="s">
        <v>269</v>
      </c>
      <c r="C255" s="224" t="s">
        <v>44</v>
      </c>
      <c r="D255" s="225">
        <v>0</v>
      </c>
      <c r="E255" s="225">
        <v>0</v>
      </c>
      <c r="F255" s="225">
        <v>0</v>
      </c>
      <c r="G255" s="225">
        <v>102</v>
      </c>
      <c r="H255" s="225">
        <v>0</v>
      </c>
      <c r="I255" s="225">
        <v>0</v>
      </c>
      <c r="J255" s="225">
        <v>0</v>
      </c>
      <c r="K255" s="225">
        <v>0</v>
      </c>
      <c r="L255" s="225">
        <v>0</v>
      </c>
      <c r="M255" s="226">
        <v>102</v>
      </c>
      <c r="O255" s="137"/>
      <c r="P255" s="137"/>
      <c r="Q255" s="137"/>
      <c r="R255" s="137"/>
      <c r="S255" s="137"/>
      <c r="T255" s="137"/>
      <c r="U255" s="137"/>
      <c r="V255" s="137"/>
    </row>
    <row r="256" spans="1:22" ht="15" customHeight="1" x14ac:dyDescent="0.35">
      <c r="A256" s="25">
        <v>249</v>
      </c>
      <c r="B256" s="32" t="s">
        <v>270</v>
      </c>
      <c r="C256" s="220" t="s">
        <v>44</v>
      </c>
      <c r="D256" s="221">
        <v>0</v>
      </c>
      <c r="E256" s="221">
        <v>0</v>
      </c>
      <c r="F256" s="221">
        <v>0</v>
      </c>
      <c r="G256" s="221">
        <v>50</v>
      </c>
      <c r="H256" s="221">
        <v>0</v>
      </c>
      <c r="I256" s="221">
        <v>0</v>
      </c>
      <c r="J256" s="221">
        <v>0</v>
      </c>
      <c r="K256" s="221">
        <v>0</v>
      </c>
      <c r="L256" s="221">
        <v>0</v>
      </c>
      <c r="M256" s="222">
        <v>50</v>
      </c>
      <c r="O256" s="137"/>
      <c r="P256" s="137"/>
      <c r="Q256" s="137"/>
      <c r="R256" s="137"/>
      <c r="S256" s="137"/>
      <c r="T256" s="137"/>
      <c r="U256" s="137"/>
      <c r="V256" s="137"/>
    </row>
    <row r="257" spans="1:22" ht="15" customHeight="1" x14ac:dyDescent="0.35">
      <c r="A257" s="5">
        <v>250</v>
      </c>
      <c r="B257" s="36" t="s">
        <v>271</v>
      </c>
      <c r="C257" s="224" t="s">
        <v>27</v>
      </c>
      <c r="D257" s="225">
        <v>2</v>
      </c>
      <c r="E257" s="225">
        <v>1</v>
      </c>
      <c r="F257" s="225">
        <v>0</v>
      </c>
      <c r="G257" s="225">
        <v>1468</v>
      </c>
      <c r="H257" s="225">
        <v>0</v>
      </c>
      <c r="I257" s="225">
        <v>0</v>
      </c>
      <c r="J257" s="225">
        <v>0</v>
      </c>
      <c r="K257" s="225">
        <v>0</v>
      </c>
      <c r="L257" s="225">
        <v>0</v>
      </c>
      <c r="M257" s="226">
        <v>1471</v>
      </c>
      <c r="O257" s="137"/>
      <c r="P257" s="137"/>
      <c r="Q257" s="137"/>
      <c r="R257" s="137"/>
      <c r="S257" s="137"/>
      <c r="T257" s="137"/>
      <c r="U257" s="137"/>
      <c r="V257" s="137"/>
    </row>
    <row r="258" spans="1:22" ht="15" customHeight="1" x14ac:dyDescent="0.35">
      <c r="A258" s="25">
        <v>251</v>
      </c>
      <c r="B258" s="32" t="s">
        <v>627</v>
      </c>
      <c r="C258" s="220" t="s">
        <v>27</v>
      </c>
      <c r="D258" s="221">
        <v>2</v>
      </c>
      <c r="E258" s="221">
        <v>1</v>
      </c>
      <c r="F258" s="221">
        <v>0</v>
      </c>
      <c r="G258" s="221">
        <v>804</v>
      </c>
      <c r="H258" s="221">
        <v>0</v>
      </c>
      <c r="I258" s="221">
        <v>0</v>
      </c>
      <c r="J258" s="221">
        <v>0</v>
      </c>
      <c r="K258" s="221">
        <v>0</v>
      </c>
      <c r="L258" s="221">
        <v>0</v>
      </c>
      <c r="M258" s="222">
        <v>807</v>
      </c>
      <c r="O258" s="137"/>
      <c r="P258" s="137"/>
      <c r="Q258" s="137"/>
      <c r="R258" s="137"/>
      <c r="S258" s="137"/>
      <c r="T258" s="137"/>
      <c r="U258" s="137"/>
      <c r="V258" s="137"/>
    </row>
    <row r="259" spans="1:22" ht="15" customHeight="1" x14ac:dyDescent="0.35">
      <c r="A259" s="5">
        <v>252</v>
      </c>
      <c r="B259" s="36" t="s">
        <v>272</v>
      </c>
      <c r="C259" s="224" t="s">
        <v>26</v>
      </c>
      <c r="D259" s="225">
        <v>4</v>
      </c>
      <c r="E259" s="225">
        <v>0</v>
      </c>
      <c r="F259" s="225">
        <v>0</v>
      </c>
      <c r="G259" s="225">
        <v>1770</v>
      </c>
      <c r="H259" s="225">
        <v>0</v>
      </c>
      <c r="I259" s="225">
        <v>0</v>
      </c>
      <c r="J259" s="225">
        <v>2</v>
      </c>
      <c r="K259" s="225">
        <v>0</v>
      </c>
      <c r="L259" s="225">
        <v>0</v>
      </c>
      <c r="M259" s="226">
        <v>1776</v>
      </c>
      <c r="O259" s="137"/>
      <c r="P259" s="137"/>
      <c r="Q259" s="137"/>
      <c r="R259" s="137"/>
      <c r="S259" s="137"/>
      <c r="T259" s="137"/>
      <c r="U259" s="137"/>
      <c r="V259" s="137"/>
    </row>
    <row r="260" spans="1:22" ht="15" customHeight="1" x14ac:dyDescent="0.35">
      <c r="A260" s="25">
        <v>253</v>
      </c>
      <c r="B260" s="32" t="s">
        <v>626</v>
      </c>
      <c r="C260" s="220" t="s">
        <v>26</v>
      </c>
      <c r="D260" s="221">
        <v>0</v>
      </c>
      <c r="E260" s="221">
        <v>0</v>
      </c>
      <c r="F260" s="221">
        <v>0</v>
      </c>
      <c r="G260" s="221">
        <v>696</v>
      </c>
      <c r="H260" s="221">
        <v>0</v>
      </c>
      <c r="I260" s="221">
        <v>0</v>
      </c>
      <c r="J260" s="221">
        <v>0</v>
      </c>
      <c r="K260" s="221">
        <v>0</v>
      </c>
      <c r="L260" s="221">
        <v>0</v>
      </c>
      <c r="M260" s="222">
        <v>696</v>
      </c>
      <c r="O260" s="137"/>
      <c r="P260" s="137"/>
      <c r="Q260" s="137"/>
      <c r="R260" s="137"/>
      <c r="S260" s="137"/>
      <c r="T260" s="137"/>
      <c r="U260" s="137"/>
      <c r="V260" s="137"/>
    </row>
    <row r="261" spans="1:22" ht="15" customHeight="1" x14ac:dyDescent="0.35">
      <c r="A261" s="5">
        <v>254</v>
      </c>
      <c r="B261" s="36" t="s">
        <v>273</v>
      </c>
      <c r="C261" s="224" t="s">
        <v>27</v>
      </c>
      <c r="D261" s="225">
        <v>1</v>
      </c>
      <c r="E261" s="225">
        <v>0</v>
      </c>
      <c r="F261" s="225">
        <v>0</v>
      </c>
      <c r="G261" s="225">
        <v>693</v>
      </c>
      <c r="H261" s="225">
        <v>0</v>
      </c>
      <c r="I261" s="225">
        <v>0</v>
      </c>
      <c r="J261" s="225">
        <v>0</v>
      </c>
      <c r="K261" s="225">
        <v>0</v>
      </c>
      <c r="L261" s="225">
        <v>0</v>
      </c>
      <c r="M261" s="226">
        <v>694</v>
      </c>
      <c r="O261" s="137"/>
      <c r="P261" s="137"/>
      <c r="Q261" s="137"/>
      <c r="R261" s="137"/>
      <c r="S261" s="137"/>
      <c r="T261" s="137"/>
      <c r="U261" s="137"/>
      <c r="V261" s="137"/>
    </row>
    <row r="262" spans="1:22" ht="15" customHeight="1" x14ac:dyDescent="0.35">
      <c r="A262" s="25">
        <v>255</v>
      </c>
      <c r="B262" s="32" t="s">
        <v>274</v>
      </c>
      <c r="C262" s="220" t="s">
        <v>31</v>
      </c>
      <c r="D262" s="221">
        <v>0</v>
      </c>
      <c r="E262" s="221">
        <v>0</v>
      </c>
      <c r="F262" s="221">
        <v>0</v>
      </c>
      <c r="G262" s="221">
        <v>7</v>
      </c>
      <c r="H262" s="221">
        <v>0</v>
      </c>
      <c r="I262" s="221">
        <v>0</v>
      </c>
      <c r="J262" s="221">
        <v>0</v>
      </c>
      <c r="K262" s="221">
        <v>0</v>
      </c>
      <c r="L262" s="221">
        <v>0</v>
      </c>
      <c r="M262" s="222">
        <v>7</v>
      </c>
      <c r="O262" s="137"/>
      <c r="P262" s="137"/>
      <c r="Q262" s="137"/>
      <c r="R262" s="137"/>
      <c r="S262" s="137"/>
      <c r="T262" s="137"/>
      <c r="U262" s="137"/>
      <c r="V262" s="137"/>
    </row>
    <row r="263" spans="1:22" ht="15" customHeight="1" x14ac:dyDescent="0.35">
      <c r="A263" s="5">
        <v>256</v>
      </c>
      <c r="B263" s="36" t="s">
        <v>275</v>
      </c>
      <c r="C263" s="224" t="s">
        <v>25</v>
      </c>
      <c r="D263" s="225">
        <v>0</v>
      </c>
      <c r="E263" s="225">
        <v>0</v>
      </c>
      <c r="F263" s="225">
        <v>0</v>
      </c>
      <c r="G263" s="225">
        <v>806</v>
      </c>
      <c r="H263" s="225">
        <v>0</v>
      </c>
      <c r="I263" s="225">
        <v>0</v>
      </c>
      <c r="J263" s="225">
        <v>1</v>
      </c>
      <c r="K263" s="225">
        <v>0</v>
      </c>
      <c r="L263" s="225">
        <v>0</v>
      </c>
      <c r="M263" s="226">
        <v>807</v>
      </c>
      <c r="O263" s="137"/>
      <c r="P263" s="137"/>
      <c r="Q263" s="137"/>
      <c r="R263" s="137"/>
      <c r="S263" s="137"/>
      <c r="T263" s="137"/>
      <c r="U263" s="137"/>
      <c r="V263" s="137"/>
    </row>
    <row r="264" spans="1:22" ht="15" customHeight="1" x14ac:dyDescent="0.35">
      <c r="A264" s="25">
        <v>257</v>
      </c>
      <c r="B264" s="32" t="s">
        <v>276</v>
      </c>
      <c r="C264" s="220" t="s">
        <v>43</v>
      </c>
      <c r="D264" s="221">
        <v>0</v>
      </c>
      <c r="E264" s="221">
        <v>0</v>
      </c>
      <c r="F264" s="221">
        <v>0</v>
      </c>
      <c r="G264" s="221">
        <v>16</v>
      </c>
      <c r="H264" s="221">
        <v>0</v>
      </c>
      <c r="I264" s="221">
        <v>0</v>
      </c>
      <c r="J264" s="221">
        <v>0</v>
      </c>
      <c r="K264" s="221">
        <v>0</v>
      </c>
      <c r="L264" s="221">
        <v>0</v>
      </c>
      <c r="M264" s="222">
        <v>16</v>
      </c>
      <c r="O264" s="137"/>
      <c r="P264" s="137"/>
      <c r="Q264" s="137"/>
      <c r="R264" s="137"/>
      <c r="S264" s="137"/>
      <c r="T264" s="137"/>
      <c r="U264" s="137"/>
      <c r="V264" s="137"/>
    </row>
    <row r="265" spans="1:22" ht="15" customHeight="1" x14ac:dyDescent="0.35">
      <c r="A265" s="5">
        <v>258</v>
      </c>
      <c r="B265" s="36" t="s">
        <v>277</v>
      </c>
      <c r="C265" s="224" t="s">
        <v>44</v>
      </c>
      <c r="D265" s="225">
        <v>8</v>
      </c>
      <c r="E265" s="225">
        <v>1</v>
      </c>
      <c r="F265" s="225">
        <v>0</v>
      </c>
      <c r="G265" s="225">
        <v>8261</v>
      </c>
      <c r="H265" s="225">
        <v>0</v>
      </c>
      <c r="I265" s="225">
        <v>0</v>
      </c>
      <c r="J265" s="225">
        <v>2</v>
      </c>
      <c r="K265" s="225">
        <v>2</v>
      </c>
      <c r="L265" s="225">
        <v>0</v>
      </c>
      <c r="M265" s="226">
        <v>8274</v>
      </c>
      <c r="O265" s="137"/>
      <c r="P265" s="137"/>
      <c r="Q265" s="137"/>
      <c r="R265" s="137"/>
      <c r="S265" s="137"/>
      <c r="T265" s="137"/>
      <c r="U265" s="137"/>
      <c r="V265" s="137"/>
    </row>
    <row r="266" spans="1:22" ht="15" customHeight="1" x14ac:dyDescent="0.35">
      <c r="A266" s="25">
        <v>259</v>
      </c>
      <c r="B266" s="32" t="s">
        <v>513</v>
      </c>
      <c r="C266" s="220" t="s">
        <v>39</v>
      </c>
      <c r="D266" s="221">
        <v>0</v>
      </c>
      <c r="E266" s="221">
        <v>0</v>
      </c>
      <c r="F266" s="221">
        <v>0</v>
      </c>
      <c r="G266" s="221">
        <v>13</v>
      </c>
      <c r="H266" s="221">
        <v>0</v>
      </c>
      <c r="I266" s="221">
        <v>0</v>
      </c>
      <c r="J266" s="221">
        <v>0</v>
      </c>
      <c r="K266" s="221">
        <v>0</v>
      </c>
      <c r="L266" s="221">
        <v>0</v>
      </c>
      <c r="M266" s="222">
        <v>13</v>
      </c>
      <c r="O266" s="137"/>
      <c r="P266" s="137"/>
      <c r="Q266" s="137"/>
      <c r="R266" s="137"/>
      <c r="S266" s="137"/>
      <c r="T266" s="137"/>
      <c r="U266" s="137"/>
      <c r="V266" s="137"/>
    </row>
    <row r="267" spans="1:22" ht="15" customHeight="1" x14ac:dyDescent="0.35">
      <c r="A267" s="5">
        <v>260</v>
      </c>
      <c r="B267" s="36" t="s">
        <v>278</v>
      </c>
      <c r="C267" s="224" t="s">
        <v>27</v>
      </c>
      <c r="D267" s="225">
        <v>101</v>
      </c>
      <c r="E267" s="225">
        <v>5</v>
      </c>
      <c r="F267" s="225">
        <v>0</v>
      </c>
      <c r="G267" s="225">
        <v>8480</v>
      </c>
      <c r="H267" s="225">
        <v>0</v>
      </c>
      <c r="I267" s="225">
        <v>0</v>
      </c>
      <c r="J267" s="225">
        <v>7</v>
      </c>
      <c r="K267" s="225">
        <v>0</v>
      </c>
      <c r="L267" s="225">
        <v>0</v>
      </c>
      <c r="M267" s="226">
        <v>8593</v>
      </c>
      <c r="O267" s="137"/>
      <c r="P267" s="137"/>
      <c r="Q267" s="137"/>
      <c r="R267" s="137"/>
      <c r="S267" s="137"/>
      <c r="T267" s="137"/>
      <c r="U267" s="137"/>
      <c r="V267" s="137"/>
    </row>
    <row r="268" spans="1:22" ht="15" customHeight="1" x14ac:dyDescent="0.35">
      <c r="A268" s="25">
        <v>261</v>
      </c>
      <c r="B268" s="32" t="s">
        <v>625</v>
      </c>
      <c r="C268" s="220" t="s">
        <v>27</v>
      </c>
      <c r="D268" s="221">
        <v>4</v>
      </c>
      <c r="E268" s="221">
        <v>5</v>
      </c>
      <c r="F268" s="221">
        <v>0</v>
      </c>
      <c r="G268" s="221">
        <v>4975</v>
      </c>
      <c r="H268" s="221">
        <v>0</v>
      </c>
      <c r="I268" s="221">
        <v>0</v>
      </c>
      <c r="J268" s="221">
        <v>1</v>
      </c>
      <c r="K268" s="221">
        <v>1</v>
      </c>
      <c r="L268" s="221">
        <v>0</v>
      </c>
      <c r="M268" s="222">
        <v>4986</v>
      </c>
      <c r="O268" s="137"/>
      <c r="P268" s="137"/>
      <c r="Q268" s="137"/>
      <c r="R268" s="137"/>
      <c r="S268" s="137"/>
      <c r="T268" s="137"/>
      <c r="U268" s="137"/>
      <c r="V268" s="137"/>
    </row>
    <row r="269" spans="1:22" ht="15" customHeight="1" x14ac:dyDescent="0.35">
      <c r="A269" s="5">
        <v>262</v>
      </c>
      <c r="B269" s="36" t="s">
        <v>279</v>
      </c>
      <c r="C269" s="224" t="s">
        <v>32</v>
      </c>
      <c r="D269" s="225">
        <v>0</v>
      </c>
      <c r="E269" s="225">
        <v>0</v>
      </c>
      <c r="F269" s="225">
        <v>0</v>
      </c>
      <c r="G269" s="225">
        <v>28</v>
      </c>
      <c r="H269" s="225">
        <v>0</v>
      </c>
      <c r="I269" s="225">
        <v>0</v>
      </c>
      <c r="J269" s="225">
        <v>0</v>
      </c>
      <c r="K269" s="225">
        <v>0</v>
      </c>
      <c r="L269" s="225">
        <v>0</v>
      </c>
      <c r="M269" s="226">
        <v>28</v>
      </c>
      <c r="O269" s="137"/>
      <c r="P269" s="137"/>
      <c r="Q269" s="137"/>
      <c r="R269" s="137"/>
      <c r="S269" s="137"/>
      <c r="T269" s="137"/>
      <c r="U269" s="137"/>
      <c r="V269" s="137"/>
    </row>
    <row r="270" spans="1:22" ht="15" customHeight="1" x14ac:dyDescent="0.35">
      <c r="A270" s="25">
        <v>263</v>
      </c>
      <c r="B270" s="32" t="s">
        <v>280</v>
      </c>
      <c r="C270" s="220" t="s">
        <v>36</v>
      </c>
      <c r="D270" s="221">
        <v>0</v>
      </c>
      <c r="E270" s="221">
        <v>0</v>
      </c>
      <c r="F270" s="221">
        <v>0</v>
      </c>
      <c r="G270" s="221">
        <v>7</v>
      </c>
      <c r="H270" s="221">
        <v>0</v>
      </c>
      <c r="I270" s="221">
        <v>0</v>
      </c>
      <c r="J270" s="221">
        <v>0</v>
      </c>
      <c r="K270" s="221">
        <v>0</v>
      </c>
      <c r="L270" s="221">
        <v>0</v>
      </c>
      <c r="M270" s="222">
        <v>7</v>
      </c>
      <c r="O270" s="137"/>
      <c r="P270" s="137"/>
      <c r="Q270" s="137"/>
      <c r="R270" s="137"/>
      <c r="S270" s="137"/>
      <c r="T270" s="137"/>
      <c r="U270" s="137"/>
      <c r="V270" s="137"/>
    </row>
    <row r="271" spans="1:22" ht="15" customHeight="1" x14ac:dyDescent="0.35">
      <c r="A271" s="5">
        <v>264</v>
      </c>
      <c r="B271" s="36" t="s">
        <v>281</v>
      </c>
      <c r="C271" s="224" t="s">
        <v>36</v>
      </c>
      <c r="D271" s="225">
        <v>0</v>
      </c>
      <c r="E271" s="225">
        <v>0</v>
      </c>
      <c r="F271" s="225">
        <v>0</v>
      </c>
      <c r="G271" s="225">
        <v>36</v>
      </c>
      <c r="H271" s="225">
        <v>0</v>
      </c>
      <c r="I271" s="225">
        <v>0</v>
      </c>
      <c r="J271" s="225">
        <v>0</v>
      </c>
      <c r="K271" s="225">
        <v>0</v>
      </c>
      <c r="L271" s="225">
        <v>0</v>
      </c>
      <c r="M271" s="226">
        <v>36</v>
      </c>
      <c r="O271" s="137"/>
      <c r="P271" s="137"/>
      <c r="Q271" s="137"/>
      <c r="R271" s="137"/>
      <c r="S271" s="137"/>
      <c r="T271" s="137"/>
      <c r="U271" s="137"/>
      <c r="V271" s="137"/>
    </row>
    <row r="272" spans="1:22" ht="15" customHeight="1" x14ac:dyDescent="0.35">
      <c r="A272" s="25">
        <v>265</v>
      </c>
      <c r="B272" s="32" t="s">
        <v>282</v>
      </c>
      <c r="C272" s="220" t="s">
        <v>36</v>
      </c>
      <c r="D272" s="221">
        <v>0</v>
      </c>
      <c r="E272" s="221">
        <v>0</v>
      </c>
      <c r="F272" s="221">
        <v>0</v>
      </c>
      <c r="G272" s="221">
        <v>0</v>
      </c>
      <c r="H272" s="221">
        <v>0</v>
      </c>
      <c r="I272" s="221">
        <v>0</v>
      </c>
      <c r="J272" s="221">
        <v>0</v>
      </c>
      <c r="K272" s="221">
        <v>0</v>
      </c>
      <c r="L272" s="221">
        <v>0</v>
      </c>
      <c r="M272" s="222">
        <v>0</v>
      </c>
      <c r="O272" s="137"/>
      <c r="P272" s="137"/>
      <c r="Q272" s="137"/>
      <c r="R272" s="137"/>
      <c r="S272" s="137"/>
      <c r="T272" s="137"/>
      <c r="U272" s="137"/>
      <c r="V272" s="137"/>
    </row>
    <row r="273" spans="1:22" ht="15" customHeight="1" x14ac:dyDescent="0.35">
      <c r="A273" s="5">
        <v>266</v>
      </c>
      <c r="B273" s="36" t="s">
        <v>283</v>
      </c>
      <c r="C273" s="224" t="s">
        <v>36</v>
      </c>
      <c r="D273" s="225">
        <v>0</v>
      </c>
      <c r="E273" s="225">
        <v>0</v>
      </c>
      <c r="F273" s="225">
        <v>0</v>
      </c>
      <c r="G273" s="225">
        <v>21</v>
      </c>
      <c r="H273" s="225">
        <v>0</v>
      </c>
      <c r="I273" s="225">
        <v>0</v>
      </c>
      <c r="J273" s="225">
        <v>0</v>
      </c>
      <c r="K273" s="225">
        <v>0</v>
      </c>
      <c r="L273" s="225">
        <v>0</v>
      </c>
      <c r="M273" s="226">
        <v>21</v>
      </c>
      <c r="O273" s="137"/>
      <c r="P273" s="137"/>
      <c r="Q273" s="137"/>
      <c r="R273" s="137"/>
      <c r="S273" s="137"/>
      <c r="T273" s="137"/>
      <c r="U273" s="137"/>
      <c r="V273" s="137"/>
    </row>
    <row r="274" spans="1:22" ht="15" customHeight="1" x14ac:dyDescent="0.35">
      <c r="A274" s="25">
        <v>267</v>
      </c>
      <c r="B274" s="32" t="s">
        <v>284</v>
      </c>
      <c r="C274" s="220" t="s">
        <v>43</v>
      </c>
      <c r="D274" s="221">
        <v>0</v>
      </c>
      <c r="E274" s="221">
        <v>0</v>
      </c>
      <c r="F274" s="221">
        <v>0</v>
      </c>
      <c r="G274" s="221">
        <v>24</v>
      </c>
      <c r="H274" s="221">
        <v>0</v>
      </c>
      <c r="I274" s="221">
        <v>0</v>
      </c>
      <c r="J274" s="221">
        <v>0</v>
      </c>
      <c r="K274" s="221">
        <v>0</v>
      </c>
      <c r="L274" s="221">
        <v>0</v>
      </c>
      <c r="M274" s="222">
        <v>24</v>
      </c>
      <c r="O274" s="137"/>
      <c r="P274" s="137"/>
      <c r="Q274" s="137"/>
      <c r="R274" s="137"/>
      <c r="S274" s="137"/>
      <c r="T274" s="137"/>
      <c r="U274" s="137"/>
      <c r="V274" s="137"/>
    </row>
    <row r="275" spans="1:22" ht="15" customHeight="1" x14ac:dyDescent="0.35">
      <c r="A275" s="5">
        <v>268</v>
      </c>
      <c r="B275" s="36" t="s">
        <v>285</v>
      </c>
      <c r="C275" s="224" t="s">
        <v>40</v>
      </c>
      <c r="D275" s="225">
        <v>0</v>
      </c>
      <c r="E275" s="225">
        <v>0</v>
      </c>
      <c r="F275" s="225">
        <v>0</v>
      </c>
      <c r="G275" s="225">
        <v>2</v>
      </c>
      <c r="H275" s="225">
        <v>0</v>
      </c>
      <c r="I275" s="225">
        <v>0</v>
      </c>
      <c r="J275" s="225">
        <v>0</v>
      </c>
      <c r="K275" s="225">
        <v>0</v>
      </c>
      <c r="L275" s="225">
        <v>0</v>
      </c>
      <c r="M275" s="226">
        <v>2</v>
      </c>
      <c r="O275" s="137"/>
      <c r="P275" s="137"/>
      <c r="Q275" s="137"/>
      <c r="R275" s="137"/>
      <c r="S275" s="137"/>
      <c r="T275" s="137"/>
      <c r="U275" s="137"/>
      <c r="V275" s="137"/>
    </row>
    <row r="276" spans="1:22" ht="15" customHeight="1" x14ac:dyDescent="0.35">
      <c r="A276" s="25">
        <v>269</v>
      </c>
      <c r="B276" s="32" t="s">
        <v>286</v>
      </c>
      <c r="C276" s="220" t="s">
        <v>43</v>
      </c>
      <c r="D276" s="221">
        <v>0</v>
      </c>
      <c r="E276" s="221">
        <v>0</v>
      </c>
      <c r="F276" s="221">
        <v>0</v>
      </c>
      <c r="G276" s="221">
        <v>68</v>
      </c>
      <c r="H276" s="221">
        <v>0</v>
      </c>
      <c r="I276" s="221">
        <v>0</v>
      </c>
      <c r="J276" s="221">
        <v>0</v>
      </c>
      <c r="K276" s="221">
        <v>0</v>
      </c>
      <c r="L276" s="221">
        <v>0</v>
      </c>
      <c r="M276" s="222">
        <v>68</v>
      </c>
      <c r="O276" s="137"/>
      <c r="P276" s="137"/>
      <c r="Q276" s="137"/>
      <c r="R276" s="137"/>
      <c r="S276" s="137"/>
      <c r="T276" s="137"/>
      <c r="U276" s="137"/>
      <c r="V276" s="137"/>
    </row>
    <row r="277" spans="1:22" ht="15" customHeight="1" x14ac:dyDescent="0.35">
      <c r="A277" s="5">
        <v>270</v>
      </c>
      <c r="B277" s="36" t="s">
        <v>287</v>
      </c>
      <c r="C277" s="224" t="s">
        <v>43</v>
      </c>
      <c r="D277" s="225">
        <v>0</v>
      </c>
      <c r="E277" s="225">
        <v>0</v>
      </c>
      <c r="F277" s="225">
        <v>0</v>
      </c>
      <c r="G277" s="225">
        <v>17</v>
      </c>
      <c r="H277" s="225">
        <v>0</v>
      </c>
      <c r="I277" s="225">
        <v>0</v>
      </c>
      <c r="J277" s="225">
        <v>0</v>
      </c>
      <c r="K277" s="225">
        <v>0</v>
      </c>
      <c r="L277" s="225">
        <v>0</v>
      </c>
      <c r="M277" s="226">
        <v>17</v>
      </c>
      <c r="O277" s="137"/>
      <c r="P277" s="137"/>
      <c r="Q277" s="137"/>
      <c r="R277" s="137"/>
      <c r="S277" s="137"/>
      <c r="T277" s="137"/>
      <c r="U277" s="137"/>
      <c r="V277" s="137"/>
    </row>
    <row r="278" spans="1:22" ht="15" customHeight="1" x14ac:dyDescent="0.35">
      <c r="A278" s="25">
        <v>271</v>
      </c>
      <c r="B278" s="32" t="s">
        <v>288</v>
      </c>
      <c r="C278" s="220" t="s">
        <v>47</v>
      </c>
      <c r="D278" s="221">
        <v>5</v>
      </c>
      <c r="E278" s="221">
        <v>0</v>
      </c>
      <c r="F278" s="221">
        <v>0</v>
      </c>
      <c r="G278" s="221">
        <v>2169</v>
      </c>
      <c r="H278" s="221">
        <v>0</v>
      </c>
      <c r="I278" s="221">
        <v>0</v>
      </c>
      <c r="J278" s="221">
        <v>0</v>
      </c>
      <c r="K278" s="221">
        <v>2</v>
      </c>
      <c r="L278" s="221">
        <v>0</v>
      </c>
      <c r="M278" s="222">
        <v>2176</v>
      </c>
      <c r="O278" s="137"/>
      <c r="P278" s="137"/>
      <c r="Q278" s="137"/>
      <c r="R278" s="137"/>
      <c r="S278" s="137"/>
      <c r="T278" s="137"/>
      <c r="U278" s="137"/>
      <c r="V278" s="137"/>
    </row>
    <row r="279" spans="1:22" ht="15" customHeight="1" x14ac:dyDescent="0.35">
      <c r="A279" s="5">
        <v>272</v>
      </c>
      <c r="B279" s="36" t="s">
        <v>289</v>
      </c>
      <c r="C279" s="224" t="s">
        <v>50</v>
      </c>
      <c r="D279" s="225">
        <v>0</v>
      </c>
      <c r="E279" s="225">
        <v>0</v>
      </c>
      <c r="F279" s="225">
        <v>0</v>
      </c>
      <c r="G279" s="225">
        <v>145</v>
      </c>
      <c r="H279" s="225">
        <v>0</v>
      </c>
      <c r="I279" s="225">
        <v>0</v>
      </c>
      <c r="J279" s="225">
        <v>0</v>
      </c>
      <c r="K279" s="225">
        <v>0</v>
      </c>
      <c r="L279" s="225">
        <v>0</v>
      </c>
      <c r="M279" s="226">
        <v>145</v>
      </c>
      <c r="O279" s="137"/>
      <c r="P279" s="137"/>
      <c r="Q279" s="137"/>
      <c r="R279" s="137"/>
      <c r="S279" s="137"/>
      <c r="T279" s="137"/>
      <c r="U279" s="137"/>
      <c r="V279" s="137"/>
    </row>
    <row r="280" spans="1:22" ht="15" customHeight="1" x14ac:dyDescent="0.35">
      <c r="A280" s="25">
        <v>273</v>
      </c>
      <c r="B280" s="32" t="s">
        <v>290</v>
      </c>
      <c r="C280" s="220" t="s">
        <v>39</v>
      </c>
      <c r="D280" s="221">
        <v>0</v>
      </c>
      <c r="E280" s="221">
        <v>0</v>
      </c>
      <c r="F280" s="221">
        <v>0</v>
      </c>
      <c r="G280" s="221">
        <v>123</v>
      </c>
      <c r="H280" s="221">
        <v>0</v>
      </c>
      <c r="I280" s="221">
        <v>0</v>
      </c>
      <c r="J280" s="221">
        <v>0</v>
      </c>
      <c r="K280" s="221">
        <v>0</v>
      </c>
      <c r="L280" s="221">
        <v>0</v>
      </c>
      <c r="M280" s="222">
        <v>123</v>
      </c>
      <c r="O280" s="137"/>
      <c r="P280" s="137"/>
      <c r="Q280" s="137"/>
      <c r="R280" s="137"/>
      <c r="S280" s="137"/>
      <c r="T280" s="137"/>
      <c r="U280" s="137"/>
      <c r="V280" s="137"/>
    </row>
    <row r="281" spans="1:22" ht="15" customHeight="1" x14ac:dyDescent="0.35">
      <c r="A281" s="5">
        <v>274</v>
      </c>
      <c r="B281" s="36" t="s">
        <v>291</v>
      </c>
      <c r="C281" s="224" t="s">
        <v>39</v>
      </c>
      <c r="D281" s="225">
        <v>0</v>
      </c>
      <c r="E281" s="225">
        <v>0</v>
      </c>
      <c r="F281" s="225">
        <v>0</v>
      </c>
      <c r="G281" s="225">
        <v>50</v>
      </c>
      <c r="H281" s="225">
        <v>0</v>
      </c>
      <c r="I281" s="225">
        <v>0</v>
      </c>
      <c r="J281" s="225">
        <v>0</v>
      </c>
      <c r="K281" s="225">
        <v>0</v>
      </c>
      <c r="L281" s="225">
        <v>0</v>
      </c>
      <c r="M281" s="226">
        <v>50</v>
      </c>
      <c r="O281" s="137"/>
      <c r="P281" s="137"/>
      <c r="Q281" s="137"/>
      <c r="R281" s="137"/>
      <c r="S281" s="137"/>
      <c r="T281" s="137"/>
      <c r="U281" s="137"/>
      <c r="V281" s="137"/>
    </row>
    <row r="282" spans="1:22" ht="15" customHeight="1" x14ac:dyDescent="0.35">
      <c r="A282" s="25">
        <v>275</v>
      </c>
      <c r="B282" s="32" t="s">
        <v>292</v>
      </c>
      <c r="C282" s="220" t="s">
        <v>39</v>
      </c>
      <c r="D282" s="221">
        <v>0</v>
      </c>
      <c r="E282" s="221">
        <v>0</v>
      </c>
      <c r="F282" s="221">
        <v>0</v>
      </c>
      <c r="G282" s="221">
        <v>22</v>
      </c>
      <c r="H282" s="221">
        <v>0</v>
      </c>
      <c r="I282" s="221">
        <v>0</v>
      </c>
      <c r="J282" s="221">
        <v>0</v>
      </c>
      <c r="K282" s="221">
        <v>0</v>
      </c>
      <c r="L282" s="221">
        <v>0</v>
      </c>
      <c r="M282" s="222">
        <v>22</v>
      </c>
      <c r="O282" s="137"/>
      <c r="P282" s="137"/>
      <c r="Q282" s="137"/>
      <c r="R282" s="137"/>
      <c r="S282" s="137"/>
      <c r="T282" s="137"/>
      <c r="U282" s="137"/>
      <c r="V282" s="137"/>
    </row>
    <row r="283" spans="1:22" ht="15" customHeight="1" x14ac:dyDescent="0.35">
      <c r="A283" s="5">
        <v>276</v>
      </c>
      <c r="B283" s="36" t="s">
        <v>293</v>
      </c>
      <c r="C283" s="224" t="s">
        <v>41</v>
      </c>
      <c r="D283" s="225">
        <v>0</v>
      </c>
      <c r="E283" s="225">
        <v>0</v>
      </c>
      <c r="F283" s="225">
        <v>0</v>
      </c>
      <c r="G283" s="225">
        <v>135</v>
      </c>
      <c r="H283" s="225">
        <v>0</v>
      </c>
      <c r="I283" s="225">
        <v>0</v>
      </c>
      <c r="J283" s="225">
        <v>0</v>
      </c>
      <c r="K283" s="225">
        <v>0</v>
      </c>
      <c r="L283" s="225">
        <v>0</v>
      </c>
      <c r="M283" s="226">
        <v>135</v>
      </c>
      <c r="O283" s="137"/>
      <c r="P283" s="137"/>
      <c r="Q283" s="137"/>
      <c r="R283" s="137"/>
      <c r="S283" s="137"/>
      <c r="T283" s="137"/>
      <c r="U283" s="137"/>
      <c r="V283" s="137"/>
    </row>
    <row r="284" spans="1:22" ht="15" customHeight="1" x14ac:dyDescent="0.35">
      <c r="A284" s="25">
        <v>277</v>
      </c>
      <c r="B284" s="32" t="s">
        <v>294</v>
      </c>
      <c r="C284" s="220" t="s">
        <v>41</v>
      </c>
      <c r="D284" s="221">
        <v>0</v>
      </c>
      <c r="E284" s="221">
        <v>0</v>
      </c>
      <c r="F284" s="221">
        <v>0</v>
      </c>
      <c r="G284" s="221">
        <v>15</v>
      </c>
      <c r="H284" s="221">
        <v>0</v>
      </c>
      <c r="I284" s="221">
        <v>0</v>
      </c>
      <c r="J284" s="221">
        <v>0</v>
      </c>
      <c r="K284" s="221">
        <v>0</v>
      </c>
      <c r="L284" s="221">
        <v>0</v>
      </c>
      <c r="M284" s="222">
        <v>15</v>
      </c>
      <c r="O284" s="137"/>
      <c r="P284" s="137"/>
      <c r="Q284" s="137"/>
      <c r="R284" s="137"/>
      <c r="S284" s="137"/>
      <c r="T284" s="137"/>
      <c r="U284" s="137"/>
      <c r="V284" s="137"/>
    </row>
    <row r="285" spans="1:22" ht="15" customHeight="1" x14ac:dyDescent="0.35">
      <c r="A285" s="5">
        <v>278</v>
      </c>
      <c r="B285" s="36" t="s">
        <v>295</v>
      </c>
      <c r="C285" s="224" t="s">
        <v>40</v>
      </c>
      <c r="D285" s="225">
        <v>0</v>
      </c>
      <c r="E285" s="225">
        <v>0</v>
      </c>
      <c r="F285" s="225">
        <v>0</v>
      </c>
      <c r="G285" s="225">
        <v>6</v>
      </c>
      <c r="H285" s="225">
        <v>0</v>
      </c>
      <c r="I285" s="225">
        <v>0</v>
      </c>
      <c r="J285" s="225">
        <v>0</v>
      </c>
      <c r="K285" s="225">
        <v>0</v>
      </c>
      <c r="L285" s="225">
        <v>0</v>
      </c>
      <c r="M285" s="226">
        <v>6</v>
      </c>
      <c r="O285" s="137"/>
      <c r="P285" s="137"/>
      <c r="Q285" s="137"/>
      <c r="R285" s="137"/>
      <c r="S285" s="137"/>
      <c r="T285" s="137"/>
      <c r="U285" s="137"/>
      <c r="V285" s="137"/>
    </row>
    <row r="286" spans="1:22" ht="15" customHeight="1" x14ac:dyDescent="0.35">
      <c r="A286" s="25">
        <v>279</v>
      </c>
      <c r="B286" s="32" t="s">
        <v>296</v>
      </c>
      <c r="C286" s="220" t="s">
        <v>44</v>
      </c>
      <c r="D286" s="221">
        <v>0</v>
      </c>
      <c r="E286" s="221">
        <v>0</v>
      </c>
      <c r="F286" s="221">
        <v>0</v>
      </c>
      <c r="G286" s="221">
        <v>238</v>
      </c>
      <c r="H286" s="221">
        <v>0</v>
      </c>
      <c r="I286" s="221">
        <v>0</v>
      </c>
      <c r="J286" s="221">
        <v>3</v>
      </c>
      <c r="K286" s="221">
        <v>0</v>
      </c>
      <c r="L286" s="221">
        <v>0</v>
      </c>
      <c r="M286" s="222">
        <v>241</v>
      </c>
      <c r="O286" s="137"/>
      <c r="P286" s="137"/>
      <c r="Q286" s="137"/>
      <c r="R286" s="137"/>
      <c r="S286" s="137"/>
      <c r="T286" s="137"/>
      <c r="U286" s="137"/>
      <c r="V286" s="137"/>
    </row>
    <row r="287" spans="1:22" ht="15" customHeight="1" x14ac:dyDescent="0.35">
      <c r="A287" s="5">
        <v>280</v>
      </c>
      <c r="B287" s="36" t="s">
        <v>297</v>
      </c>
      <c r="C287" s="224" t="s">
        <v>38</v>
      </c>
      <c r="D287" s="225">
        <v>3</v>
      </c>
      <c r="E287" s="225">
        <v>0</v>
      </c>
      <c r="F287" s="225">
        <v>1</v>
      </c>
      <c r="G287" s="225">
        <v>1591</v>
      </c>
      <c r="H287" s="225">
        <v>0</v>
      </c>
      <c r="I287" s="225">
        <v>0</v>
      </c>
      <c r="J287" s="225">
        <v>0</v>
      </c>
      <c r="K287" s="225">
        <v>2</v>
      </c>
      <c r="L287" s="225">
        <v>0</v>
      </c>
      <c r="M287" s="226">
        <v>1597</v>
      </c>
      <c r="O287" s="137"/>
      <c r="P287" s="137"/>
      <c r="Q287" s="137"/>
      <c r="R287" s="137"/>
      <c r="S287" s="137"/>
      <c r="T287" s="137"/>
      <c r="U287" s="137"/>
      <c r="V287" s="137"/>
    </row>
    <row r="288" spans="1:22" ht="15" customHeight="1" x14ac:dyDescent="0.35">
      <c r="A288" s="25">
        <v>281</v>
      </c>
      <c r="B288" s="32" t="s">
        <v>298</v>
      </c>
      <c r="C288" s="220" t="s">
        <v>41</v>
      </c>
      <c r="D288" s="221">
        <v>0</v>
      </c>
      <c r="E288" s="221">
        <v>0</v>
      </c>
      <c r="F288" s="221">
        <v>0</v>
      </c>
      <c r="G288" s="221">
        <v>1</v>
      </c>
      <c r="H288" s="221">
        <v>0</v>
      </c>
      <c r="I288" s="221">
        <v>0</v>
      </c>
      <c r="J288" s="221">
        <v>0</v>
      </c>
      <c r="K288" s="221">
        <v>0</v>
      </c>
      <c r="L288" s="221">
        <v>0</v>
      </c>
      <c r="M288" s="222">
        <v>1</v>
      </c>
      <c r="O288" s="137"/>
      <c r="P288" s="137"/>
      <c r="Q288" s="137"/>
      <c r="R288" s="137"/>
      <c r="S288" s="137"/>
      <c r="T288" s="137"/>
      <c r="U288" s="137"/>
      <c r="V288" s="137"/>
    </row>
    <row r="289" spans="1:22" ht="15" customHeight="1" x14ac:dyDescent="0.35">
      <c r="A289" s="5">
        <v>282</v>
      </c>
      <c r="B289" s="36" t="s">
        <v>299</v>
      </c>
      <c r="C289" s="224" t="s">
        <v>50</v>
      </c>
      <c r="D289" s="225">
        <v>34</v>
      </c>
      <c r="E289" s="225">
        <v>6</v>
      </c>
      <c r="F289" s="225">
        <v>1</v>
      </c>
      <c r="G289" s="225">
        <v>20376</v>
      </c>
      <c r="H289" s="225">
        <v>0</v>
      </c>
      <c r="I289" s="225">
        <v>0</v>
      </c>
      <c r="J289" s="225">
        <v>4</v>
      </c>
      <c r="K289" s="225">
        <v>0</v>
      </c>
      <c r="L289" s="225">
        <v>0</v>
      </c>
      <c r="M289" s="226">
        <v>20421</v>
      </c>
      <c r="O289" s="137"/>
      <c r="P289" s="137"/>
      <c r="Q289" s="137"/>
      <c r="R289" s="137"/>
      <c r="S289" s="137"/>
      <c r="T289" s="137"/>
      <c r="U289" s="137"/>
      <c r="V289" s="137"/>
    </row>
    <row r="290" spans="1:22" ht="15" customHeight="1" x14ac:dyDescent="0.35">
      <c r="A290" s="25">
        <v>283</v>
      </c>
      <c r="B290" s="32" t="s">
        <v>300</v>
      </c>
      <c r="C290" s="220" t="s">
        <v>28</v>
      </c>
      <c r="D290" s="221">
        <v>0</v>
      </c>
      <c r="E290" s="221">
        <v>0</v>
      </c>
      <c r="F290" s="221">
        <v>0</v>
      </c>
      <c r="G290" s="221">
        <v>129</v>
      </c>
      <c r="H290" s="221">
        <v>0</v>
      </c>
      <c r="I290" s="221">
        <v>0</v>
      </c>
      <c r="J290" s="221">
        <v>0</v>
      </c>
      <c r="K290" s="221">
        <v>0</v>
      </c>
      <c r="L290" s="221">
        <v>0</v>
      </c>
      <c r="M290" s="222">
        <v>129</v>
      </c>
      <c r="O290" s="137"/>
      <c r="P290" s="137"/>
      <c r="Q290" s="137"/>
      <c r="R290" s="137"/>
      <c r="S290" s="137"/>
      <c r="T290" s="137"/>
      <c r="U290" s="137"/>
      <c r="V290" s="137"/>
    </row>
    <row r="291" spans="1:22" ht="15" customHeight="1" x14ac:dyDescent="0.35">
      <c r="A291" s="5">
        <v>284</v>
      </c>
      <c r="B291" s="36" t="s">
        <v>301</v>
      </c>
      <c r="C291" s="224" t="s">
        <v>28</v>
      </c>
      <c r="D291" s="225">
        <v>0</v>
      </c>
      <c r="E291" s="225">
        <v>0</v>
      </c>
      <c r="F291" s="225">
        <v>0</v>
      </c>
      <c r="G291" s="225">
        <v>1069</v>
      </c>
      <c r="H291" s="225">
        <v>0</v>
      </c>
      <c r="I291" s="225">
        <v>0</v>
      </c>
      <c r="J291" s="225">
        <v>1</v>
      </c>
      <c r="K291" s="225">
        <v>0</v>
      </c>
      <c r="L291" s="225">
        <v>0</v>
      </c>
      <c r="M291" s="226">
        <v>1070</v>
      </c>
      <c r="O291" s="137"/>
      <c r="P291" s="137"/>
      <c r="Q291" s="137"/>
      <c r="R291" s="137"/>
      <c r="S291" s="137"/>
      <c r="T291" s="137"/>
      <c r="U291" s="137"/>
      <c r="V291" s="137"/>
    </row>
    <row r="292" spans="1:22" ht="15" customHeight="1" x14ac:dyDescent="0.35">
      <c r="A292" s="25">
        <v>285</v>
      </c>
      <c r="B292" s="32" t="s">
        <v>302</v>
      </c>
      <c r="C292" s="220" t="s">
        <v>24</v>
      </c>
      <c r="D292" s="221">
        <v>0</v>
      </c>
      <c r="E292" s="221">
        <v>0</v>
      </c>
      <c r="F292" s="221">
        <v>0</v>
      </c>
      <c r="G292" s="221">
        <v>69</v>
      </c>
      <c r="H292" s="221">
        <v>0</v>
      </c>
      <c r="I292" s="221">
        <v>0</v>
      </c>
      <c r="J292" s="221">
        <v>0</v>
      </c>
      <c r="K292" s="221">
        <v>0</v>
      </c>
      <c r="L292" s="221">
        <v>0</v>
      </c>
      <c r="M292" s="222">
        <v>69</v>
      </c>
      <c r="O292" s="137"/>
      <c r="P292" s="137"/>
      <c r="Q292" s="137"/>
      <c r="R292" s="137"/>
      <c r="S292" s="137"/>
      <c r="T292" s="137"/>
      <c r="U292" s="137"/>
      <c r="V292" s="137"/>
    </row>
    <row r="293" spans="1:22" ht="15" customHeight="1" x14ac:dyDescent="0.35">
      <c r="A293" s="5">
        <v>286</v>
      </c>
      <c r="B293" s="36" t="s">
        <v>303</v>
      </c>
      <c r="C293" s="224" t="s">
        <v>40</v>
      </c>
      <c r="D293" s="225">
        <v>0</v>
      </c>
      <c r="E293" s="225">
        <v>0</v>
      </c>
      <c r="F293" s="225">
        <v>0</v>
      </c>
      <c r="G293" s="225">
        <v>159</v>
      </c>
      <c r="H293" s="225">
        <v>0</v>
      </c>
      <c r="I293" s="225">
        <v>0</v>
      </c>
      <c r="J293" s="225">
        <v>1</v>
      </c>
      <c r="K293" s="225">
        <v>0</v>
      </c>
      <c r="L293" s="225">
        <v>0</v>
      </c>
      <c r="M293" s="226">
        <v>160</v>
      </c>
      <c r="O293" s="137"/>
      <c r="P293" s="137"/>
      <c r="Q293" s="137"/>
      <c r="R293" s="137"/>
      <c r="S293" s="137"/>
      <c r="T293" s="137"/>
      <c r="U293" s="137"/>
      <c r="V293" s="137"/>
    </row>
    <row r="294" spans="1:22" ht="15" customHeight="1" x14ac:dyDescent="0.35">
      <c r="A294" s="25">
        <v>287</v>
      </c>
      <c r="B294" s="32" t="s">
        <v>304</v>
      </c>
      <c r="C294" s="220" t="s">
        <v>35</v>
      </c>
      <c r="D294" s="221">
        <v>0</v>
      </c>
      <c r="E294" s="221">
        <v>1</v>
      </c>
      <c r="F294" s="221">
        <v>0</v>
      </c>
      <c r="G294" s="221">
        <v>44</v>
      </c>
      <c r="H294" s="221">
        <v>0</v>
      </c>
      <c r="I294" s="221">
        <v>0</v>
      </c>
      <c r="J294" s="221">
        <v>0</v>
      </c>
      <c r="K294" s="221">
        <v>0</v>
      </c>
      <c r="L294" s="221">
        <v>0</v>
      </c>
      <c r="M294" s="222">
        <v>45</v>
      </c>
      <c r="O294" s="137"/>
      <c r="P294" s="137"/>
      <c r="Q294" s="137"/>
      <c r="R294" s="137"/>
      <c r="S294" s="137"/>
      <c r="T294" s="137"/>
      <c r="U294" s="137"/>
      <c r="V294" s="137"/>
    </row>
    <row r="295" spans="1:22" ht="15" customHeight="1" x14ac:dyDescent="0.35">
      <c r="A295" s="5">
        <v>288</v>
      </c>
      <c r="B295" s="36" t="s">
        <v>305</v>
      </c>
      <c r="C295" s="224" t="s">
        <v>35</v>
      </c>
      <c r="D295" s="225">
        <v>0</v>
      </c>
      <c r="E295" s="225">
        <v>0</v>
      </c>
      <c r="F295" s="225">
        <v>0</v>
      </c>
      <c r="G295" s="225">
        <v>501</v>
      </c>
      <c r="H295" s="225">
        <v>0</v>
      </c>
      <c r="I295" s="225">
        <v>0</v>
      </c>
      <c r="J295" s="225">
        <v>0</v>
      </c>
      <c r="K295" s="225">
        <v>0</v>
      </c>
      <c r="L295" s="225">
        <v>0</v>
      </c>
      <c r="M295" s="226">
        <v>501</v>
      </c>
      <c r="O295" s="137"/>
      <c r="P295" s="137"/>
      <c r="Q295" s="137"/>
      <c r="R295" s="137"/>
      <c r="S295" s="137"/>
      <c r="T295" s="137"/>
      <c r="U295" s="137"/>
      <c r="V295" s="137"/>
    </row>
    <row r="296" spans="1:22" ht="15" customHeight="1" x14ac:dyDescent="0.35">
      <c r="A296" s="25">
        <v>289</v>
      </c>
      <c r="B296" s="32" t="s">
        <v>306</v>
      </c>
      <c r="C296" s="220" t="s">
        <v>40</v>
      </c>
      <c r="D296" s="221">
        <v>0</v>
      </c>
      <c r="E296" s="221">
        <v>0</v>
      </c>
      <c r="F296" s="221">
        <v>0</v>
      </c>
      <c r="G296" s="221">
        <v>317</v>
      </c>
      <c r="H296" s="221">
        <v>0</v>
      </c>
      <c r="I296" s="221">
        <v>0</v>
      </c>
      <c r="J296" s="221">
        <v>0</v>
      </c>
      <c r="K296" s="221">
        <v>0</v>
      </c>
      <c r="L296" s="221">
        <v>0</v>
      </c>
      <c r="M296" s="222">
        <v>317</v>
      </c>
      <c r="O296" s="137"/>
      <c r="P296" s="137"/>
      <c r="Q296" s="137"/>
      <c r="R296" s="137"/>
      <c r="S296" s="137"/>
      <c r="T296" s="137"/>
      <c r="U296" s="137"/>
      <c r="V296" s="137"/>
    </row>
    <row r="297" spans="1:22" ht="15" customHeight="1" x14ac:dyDescent="0.35">
      <c r="A297" s="5">
        <v>290</v>
      </c>
      <c r="B297" s="36" t="s">
        <v>307</v>
      </c>
      <c r="C297" s="224" t="s">
        <v>47</v>
      </c>
      <c r="D297" s="225">
        <v>0</v>
      </c>
      <c r="E297" s="225">
        <v>0</v>
      </c>
      <c r="F297" s="225">
        <v>0</v>
      </c>
      <c r="G297" s="225">
        <v>276</v>
      </c>
      <c r="H297" s="225">
        <v>0</v>
      </c>
      <c r="I297" s="225">
        <v>0</v>
      </c>
      <c r="J297" s="225">
        <v>0</v>
      </c>
      <c r="K297" s="225">
        <v>0</v>
      </c>
      <c r="L297" s="225">
        <v>0</v>
      </c>
      <c r="M297" s="226">
        <v>276</v>
      </c>
      <c r="O297" s="137"/>
      <c r="P297" s="137"/>
      <c r="Q297" s="137"/>
      <c r="R297" s="137"/>
      <c r="S297" s="137"/>
      <c r="T297" s="137"/>
      <c r="U297" s="137"/>
      <c r="V297" s="137"/>
    </row>
    <row r="298" spans="1:22" ht="15" customHeight="1" x14ac:dyDescent="0.35">
      <c r="A298" s="25">
        <v>291</v>
      </c>
      <c r="B298" s="32" t="s">
        <v>308</v>
      </c>
      <c r="C298" s="220" t="s">
        <v>47</v>
      </c>
      <c r="D298" s="221">
        <v>0</v>
      </c>
      <c r="E298" s="221">
        <v>0</v>
      </c>
      <c r="F298" s="221">
        <v>0</v>
      </c>
      <c r="G298" s="221">
        <v>95</v>
      </c>
      <c r="H298" s="221">
        <v>0</v>
      </c>
      <c r="I298" s="221">
        <v>0</v>
      </c>
      <c r="J298" s="221">
        <v>0</v>
      </c>
      <c r="K298" s="221">
        <v>0</v>
      </c>
      <c r="L298" s="221">
        <v>0</v>
      </c>
      <c r="M298" s="222">
        <v>95</v>
      </c>
      <c r="O298" s="137"/>
      <c r="P298" s="137"/>
      <c r="Q298" s="137"/>
      <c r="R298" s="137"/>
      <c r="S298" s="137"/>
      <c r="T298" s="137"/>
      <c r="U298" s="137"/>
      <c r="V298" s="137"/>
    </row>
    <row r="299" spans="1:22" ht="15" customHeight="1" x14ac:dyDescent="0.35">
      <c r="A299" s="5">
        <v>292</v>
      </c>
      <c r="B299" s="36" t="s">
        <v>309</v>
      </c>
      <c r="C299" s="224" t="s">
        <v>47</v>
      </c>
      <c r="D299" s="225">
        <v>0</v>
      </c>
      <c r="E299" s="225">
        <v>0</v>
      </c>
      <c r="F299" s="225">
        <v>0</v>
      </c>
      <c r="G299" s="225">
        <v>37</v>
      </c>
      <c r="H299" s="225">
        <v>0</v>
      </c>
      <c r="I299" s="225">
        <v>0</v>
      </c>
      <c r="J299" s="225">
        <v>0</v>
      </c>
      <c r="K299" s="225">
        <v>0</v>
      </c>
      <c r="L299" s="225">
        <v>0</v>
      </c>
      <c r="M299" s="226">
        <v>37</v>
      </c>
      <c r="O299" s="137"/>
      <c r="P299" s="137"/>
      <c r="Q299" s="137"/>
      <c r="R299" s="137"/>
      <c r="S299" s="137"/>
      <c r="T299" s="137"/>
      <c r="U299" s="137"/>
      <c r="V299" s="137"/>
    </row>
    <row r="300" spans="1:22" ht="15" customHeight="1" x14ac:dyDescent="0.35">
      <c r="A300" s="25">
        <v>293</v>
      </c>
      <c r="B300" s="32" t="s">
        <v>310</v>
      </c>
      <c r="C300" s="220" t="s">
        <v>47</v>
      </c>
      <c r="D300" s="221">
        <v>0</v>
      </c>
      <c r="E300" s="221">
        <v>0</v>
      </c>
      <c r="F300" s="221">
        <v>0</v>
      </c>
      <c r="G300" s="221">
        <v>185</v>
      </c>
      <c r="H300" s="221">
        <v>0</v>
      </c>
      <c r="I300" s="221">
        <v>0</v>
      </c>
      <c r="J300" s="221">
        <v>0</v>
      </c>
      <c r="K300" s="221">
        <v>0</v>
      </c>
      <c r="L300" s="221">
        <v>0</v>
      </c>
      <c r="M300" s="222">
        <v>185</v>
      </c>
      <c r="O300" s="137"/>
      <c r="P300" s="137"/>
      <c r="Q300" s="137"/>
      <c r="R300" s="137"/>
      <c r="S300" s="137"/>
      <c r="T300" s="137"/>
      <c r="U300" s="137"/>
      <c r="V300" s="137"/>
    </row>
    <row r="301" spans="1:22" ht="15" customHeight="1" x14ac:dyDescent="0.35">
      <c r="A301" s="5">
        <v>294</v>
      </c>
      <c r="B301" s="36" t="s">
        <v>311</v>
      </c>
      <c r="C301" s="224" t="s">
        <v>27</v>
      </c>
      <c r="D301" s="225">
        <v>6</v>
      </c>
      <c r="E301" s="225">
        <v>0</v>
      </c>
      <c r="F301" s="225">
        <v>0</v>
      </c>
      <c r="G301" s="225">
        <v>1528</v>
      </c>
      <c r="H301" s="225">
        <v>0</v>
      </c>
      <c r="I301" s="225">
        <v>0</v>
      </c>
      <c r="J301" s="225">
        <v>0</v>
      </c>
      <c r="K301" s="225">
        <v>0</v>
      </c>
      <c r="L301" s="225">
        <v>0</v>
      </c>
      <c r="M301" s="226">
        <v>1534</v>
      </c>
      <c r="O301" s="137"/>
      <c r="P301" s="137"/>
      <c r="Q301" s="137"/>
      <c r="R301" s="137"/>
      <c r="S301" s="137"/>
      <c r="T301" s="137"/>
      <c r="U301" s="137"/>
      <c r="V301" s="137"/>
    </row>
    <row r="302" spans="1:22" ht="15" customHeight="1" x14ac:dyDescent="0.35">
      <c r="A302" s="25">
        <v>295</v>
      </c>
      <c r="B302" s="32" t="s">
        <v>624</v>
      </c>
      <c r="C302" s="220" t="s">
        <v>27</v>
      </c>
      <c r="D302" s="221">
        <v>3</v>
      </c>
      <c r="E302" s="221">
        <v>0</v>
      </c>
      <c r="F302" s="221">
        <v>0</v>
      </c>
      <c r="G302" s="221">
        <v>495</v>
      </c>
      <c r="H302" s="221">
        <v>0</v>
      </c>
      <c r="I302" s="221">
        <v>0</v>
      </c>
      <c r="J302" s="221">
        <v>0</v>
      </c>
      <c r="K302" s="221">
        <v>0</v>
      </c>
      <c r="L302" s="221">
        <v>0</v>
      </c>
      <c r="M302" s="222">
        <v>498</v>
      </c>
      <c r="O302" s="137"/>
      <c r="P302" s="137"/>
      <c r="Q302" s="137"/>
      <c r="R302" s="137"/>
      <c r="S302" s="137"/>
      <c r="T302" s="137"/>
      <c r="U302" s="137"/>
      <c r="V302" s="137"/>
    </row>
    <row r="303" spans="1:22" ht="15" customHeight="1" x14ac:dyDescent="0.35">
      <c r="A303" s="5">
        <v>296</v>
      </c>
      <c r="B303" s="36" t="s">
        <v>312</v>
      </c>
      <c r="C303" s="224" t="s">
        <v>45</v>
      </c>
      <c r="D303" s="225">
        <v>0</v>
      </c>
      <c r="E303" s="225">
        <v>0</v>
      </c>
      <c r="F303" s="225">
        <v>0</v>
      </c>
      <c r="G303" s="225">
        <v>43</v>
      </c>
      <c r="H303" s="225">
        <v>0</v>
      </c>
      <c r="I303" s="225">
        <v>0</v>
      </c>
      <c r="J303" s="225">
        <v>0</v>
      </c>
      <c r="K303" s="225">
        <v>0</v>
      </c>
      <c r="L303" s="225">
        <v>0</v>
      </c>
      <c r="M303" s="226">
        <v>43</v>
      </c>
      <c r="O303" s="137"/>
      <c r="P303" s="137"/>
      <c r="Q303" s="137"/>
      <c r="R303" s="137"/>
      <c r="S303" s="137"/>
      <c r="T303" s="137"/>
      <c r="U303" s="137"/>
      <c r="V303" s="137"/>
    </row>
    <row r="304" spans="1:22" ht="15" customHeight="1" x14ac:dyDescent="0.35">
      <c r="A304" s="25">
        <v>297</v>
      </c>
      <c r="B304" s="32" t="s">
        <v>313</v>
      </c>
      <c r="C304" s="220" t="s">
        <v>45</v>
      </c>
      <c r="D304" s="221">
        <v>0</v>
      </c>
      <c r="E304" s="221">
        <v>0</v>
      </c>
      <c r="F304" s="221">
        <v>0</v>
      </c>
      <c r="G304" s="221">
        <v>9</v>
      </c>
      <c r="H304" s="221">
        <v>0</v>
      </c>
      <c r="I304" s="221">
        <v>0</v>
      </c>
      <c r="J304" s="221">
        <v>1</v>
      </c>
      <c r="K304" s="221">
        <v>0</v>
      </c>
      <c r="L304" s="221">
        <v>0</v>
      </c>
      <c r="M304" s="222">
        <v>10</v>
      </c>
      <c r="O304" s="137"/>
      <c r="P304" s="137"/>
      <c r="Q304" s="137"/>
      <c r="R304" s="137"/>
      <c r="S304" s="137"/>
      <c r="T304" s="137"/>
      <c r="U304" s="137"/>
      <c r="V304" s="137"/>
    </row>
    <row r="305" spans="1:22" ht="15" customHeight="1" x14ac:dyDescent="0.35">
      <c r="A305" s="5">
        <v>298</v>
      </c>
      <c r="B305" s="36" t="s">
        <v>314</v>
      </c>
      <c r="C305" s="224" t="s">
        <v>49</v>
      </c>
      <c r="D305" s="225">
        <v>0</v>
      </c>
      <c r="E305" s="225">
        <v>0</v>
      </c>
      <c r="F305" s="225">
        <v>0</v>
      </c>
      <c r="G305" s="225">
        <v>343</v>
      </c>
      <c r="H305" s="225">
        <v>0</v>
      </c>
      <c r="I305" s="225">
        <v>0</v>
      </c>
      <c r="J305" s="225">
        <v>0</v>
      </c>
      <c r="K305" s="225">
        <v>1</v>
      </c>
      <c r="L305" s="225">
        <v>0</v>
      </c>
      <c r="M305" s="226">
        <v>344</v>
      </c>
      <c r="O305" s="137"/>
      <c r="P305" s="137"/>
      <c r="Q305" s="137"/>
      <c r="R305" s="137"/>
      <c r="S305" s="137"/>
      <c r="T305" s="137"/>
      <c r="U305" s="137"/>
      <c r="V305" s="137"/>
    </row>
    <row r="306" spans="1:22" ht="15" customHeight="1" x14ac:dyDescent="0.35">
      <c r="A306" s="25">
        <v>299</v>
      </c>
      <c r="B306" s="32" t="s">
        <v>315</v>
      </c>
      <c r="C306" s="220" t="s">
        <v>24</v>
      </c>
      <c r="D306" s="221">
        <v>1</v>
      </c>
      <c r="E306" s="221">
        <v>0</v>
      </c>
      <c r="F306" s="221">
        <v>0</v>
      </c>
      <c r="G306" s="221">
        <v>137</v>
      </c>
      <c r="H306" s="221">
        <v>0</v>
      </c>
      <c r="I306" s="221">
        <v>0</v>
      </c>
      <c r="J306" s="221">
        <v>0</v>
      </c>
      <c r="K306" s="221">
        <v>0</v>
      </c>
      <c r="L306" s="221">
        <v>0</v>
      </c>
      <c r="M306" s="222">
        <v>138</v>
      </c>
      <c r="O306" s="137"/>
      <c r="P306" s="137"/>
      <c r="Q306" s="137"/>
      <c r="R306" s="137"/>
      <c r="S306" s="137"/>
      <c r="T306" s="137"/>
      <c r="U306" s="137"/>
      <c r="V306" s="137"/>
    </row>
    <row r="307" spans="1:22" ht="15" customHeight="1" x14ac:dyDescent="0.35">
      <c r="A307" s="5">
        <v>300</v>
      </c>
      <c r="B307" s="36" t="s">
        <v>514</v>
      </c>
      <c r="C307" s="224" t="s">
        <v>21</v>
      </c>
      <c r="D307" s="225">
        <v>0</v>
      </c>
      <c r="E307" s="225">
        <v>0</v>
      </c>
      <c r="F307" s="225">
        <v>0</v>
      </c>
      <c r="G307" s="225">
        <v>23</v>
      </c>
      <c r="H307" s="225">
        <v>0</v>
      </c>
      <c r="I307" s="225">
        <v>0</v>
      </c>
      <c r="J307" s="225">
        <v>0</v>
      </c>
      <c r="K307" s="225">
        <v>0</v>
      </c>
      <c r="L307" s="225">
        <v>0</v>
      </c>
      <c r="M307" s="226">
        <v>23</v>
      </c>
      <c r="O307" s="137"/>
      <c r="P307" s="137"/>
      <c r="Q307" s="137"/>
      <c r="R307" s="137"/>
      <c r="S307" s="137"/>
      <c r="T307" s="137"/>
      <c r="U307" s="137"/>
      <c r="V307" s="137"/>
    </row>
    <row r="308" spans="1:22" ht="15" customHeight="1" x14ac:dyDescent="0.35">
      <c r="A308" s="25">
        <v>301</v>
      </c>
      <c r="B308" s="32" t="s">
        <v>316</v>
      </c>
      <c r="C308" s="220" t="s">
        <v>46</v>
      </c>
      <c r="D308" s="221">
        <v>0</v>
      </c>
      <c r="E308" s="221">
        <v>0</v>
      </c>
      <c r="F308" s="221">
        <v>0</v>
      </c>
      <c r="G308" s="221">
        <v>43</v>
      </c>
      <c r="H308" s="221">
        <v>0</v>
      </c>
      <c r="I308" s="221">
        <v>0</v>
      </c>
      <c r="J308" s="221">
        <v>0</v>
      </c>
      <c r="K308" s="221">
        <v>0</v>
      </c>
      <c r="L308" s="221">
        <v>0</v>
      </c>
      <c r="M308" s="222">
        <v>43</v>
      </c>
      <c r="O308" s="137"/>
      <c r="P308" s="137"/>
      <c r="Q308" s="137"/>
      <c r="R308" s="137"/>
      <c r="S308" s="137"/>
      <c r="T308" s="137"/>
      <c r="U308" s="137"/>
      <c r="V308" s="137"/>
    </row>
    <row r="309" spans="1:22" ht="15" customHeight="1" x14ac:dyDescent="0.35">
      <c r="A309" s="5">
        <v>302</v>
      </c>
      <c r="B309" s="36" t="s">
        <v>317</v>
      </c>
      <c r="C309" s="224" t="s">
        <v>46</v>
      </c>
      <c r="D309" s="225">
        <v>0</v>
      </c>
      <c r="E309" s="225">
        <v>0</v>
      </c>
      <c r="F309" s="225">
        <v>0</v>
      </c>
      <c r="G309" s="225">
        <v>7</v>
      </c>
      <c r="H309" s="225">
        <v>0</v>
      </c>
      <c r="I309" s="225">
        <v>0</v>
      </c>
      <c r="J309" s="225">
        <v>0</v>
      </c>
      <c r="K309" s="225">
        <v>0</v>
      </c>
      <c r="L309" s="225">
        <v>0</v>
      </c>
      <c r="M309" s="226">
        <v>7</v>
      </c>
      <c r="O309" s="137"/>
      <c r="P309" s="137"/>
      <c r="Q309" s="137"/>
      <c r="R309" s="137"/>
      <c r="S309" s="137"/>
      <c r="T309" s="137"/>
      <c r="U309" s="137"/>
      <c r="V309" s="137"/>
    </row>
    <row r="310" spans="1:22" ht="15" customHeight="1" x14ac:dyDescent="0.35">
      <c r="A310" s="25">
        <v>303</v>
      </c>
      <c r="B310" s="32" t="s">
        <v>318</v>
      </c>
      <c r="C310" s="220" t="s">
        <v>30</v>
      </c>
      <c r="D310" s="221">
        <v>0</v>
      </c>
      <c r="E310" s="221">
        <v>0</v>
      </c>
      <c r="F310" s="221">
        <v>0</v>
      </c>
      <c r="G310" s="221">
        <v>36</v>
      </c>
      <c r="H310" s="221">
        <v>0</v>
      </c>
      <c r="I310" s="221">
        <v>0</v>
      </c>
      <c r="J310" s="221">
        <v>0</v>
      </c>
      <c r="K310" s="221">
        <v>0</v>
      </c>
      <c r="L310" s="221">
        <v>0</v>
      </c>
      <c r="M310" s="222">
        <v>36</v>
      </c>
      <c r="O310" s="137"/>
      <c r="P310" s="137"/>
      <c r="Q310" s="137"/>
      <c r="R310" s="137"/>
      <c r="S310" s="137"/>
      <c r="T310" s="137"/>
      <c r="U310" s="137"/>
      <c r="V310" s="137"/>
    </row>
    <row r="311" spans="1:22" ht="15" customHeight="1" x14ac:dyDescent="0.35">
      <c r="A311" s="5">
        <v>304</v>
      </c>
      <c r="B311" s="36" t="s">
        <v>515</v>
      </c>
      <c r="C311" s="224" t="s">
        <v>49</v>
      </c>
      <c r="D311" s="225">
        <v>0</v>
      </c>
      <c r="E311" s="225">
        <v>0</v>
      </c>
      <c r="F311" s="225">
        <v>0</v>
      </c>
      <c r="G311" s="225">
        <v>157</v>
      </c>
      <c r="H311" s="225">
        <v>0</v>
      </c>
      <c r="I311" s="225">
        <v>0</v>
      </c>
      <c r="J311" s="225">
        <v>0</v>
      </c>
      <c r="K311" s="225">
        <v>0</v>
      </c>
      <c r="L311" s="225">
        <v>0</v>
      </c>
      <c r="M311" s="226">
        <v>157</v>
      </c>
      <c r="O311" s="137"/>
      <c r="P311" s="137"/>
      <c r="Q311" s="137"/>
      <c r="R311" s="137"/>
      <c r="S311" s="137"/>
      <c r="T311" s="137"/>
      <c r="U311" s="137"/>
      <c r="V311" s="137"/>
    </row>
    <row r="312" spans="1:22" ht="15" customHeight="1" x14ac:dyDescent="0.35">
      <c r="A312" s="25">
        <v>305</v>
      </c>
      <c r="B312" s="32" t="s">
        <v>319</v>
      </c>
      <c r="C312" s="220" t="s">
        <v>49</v>
      </c>
      <c r="D312" s="221">
        <v>1</v>
      </c>
      <c r="E312" s="221">
        <v>0</v>
      </c>
      <c r="F312" s="221">
        <v>0</v>
      </c>
      <c r="G312" s="221">
        <v>91</v>
      </c>
      <c r="H312" s="221">
        <v>0</v>
      </c>
      <c r="I312" s="221">
        <v>0</v>
      </c>
      <c r="J312" s="221">
        <v>0</v>
      </c>
      <c r="K312" s="221">
        <v>0</v>
      </c>
      <c r="L312" s="221">
        <v>0</v>
      </c>
      <c r="M312" s="222">
        <v>92</v>
      </c>
      <c r="O312" s="137"/>
      <c r="P312" s="137"/>
      <c r="Q312" s="137"/>
      <c r="R312" s="137"/>
      <c r="S312" s="137"/>
      <c r="T312" s="137"/>
      <c r="U312" s="137"/>
      <c r="V312" s="137"/>
    </row>
    <row r="313" spans="1:22" ht="15" customHeight="1" x14ac:dyDescent="0.35">
      <c r="A313" s="5">
        <v>306</v>
      </c>
      <c r="B313" s="36" t="s">
        <v>516</v>
      </c>
      <c r="C313" s="224" t="s">
        <v>49</v>
      </c>
      <c r="D313" s="225">
        <v>0</v>
      </c>
      <c r="E313" s="225">
        <v>0</v>
      </c>
      <c r="F313" s="225">
        <v>0</v>
      </c>
      <c r="G313" s="225">
        <v>17</v>
      </c>
      <c r="H313" s="225">
        <v>0</v>
      </c>
      <c r="I313" s="225">
        <v>0</v>
      </c>
      <c r="J313" s="225">
        <v>0</v>
      </c>
      <c r="K313" s="225">
        <v>0</v>
      </c>
      <c r="L313" s="225">
        <v>0</v>
      </c>
      <c r="M313" s="226">
        <v>17</v>
      </c>
      <c r="O313" s="137"/>
      <c r="P313" s="137"/>
      <c r="Q313" s="137"/>
      <c r="R313" s="137"/>
      <c r="S313" s="137"/>
      <c r="T313" s="137"/>
      <c r="U313" s="137"/>
      <c r="V313" s="137"/>
    </row>
    <row r="314" spans="1:22" ht="15" customHeight="1" x14ac:dyDescent="0.35">
      <c r="A314" s="25">
        <v>307</v>
      </c>
      <c r="B314" s="32" t="s">
        <v>320</v>
      </c>
      <c r="C314" s="220" t="s">
        <v>40</v>
      </c>
      <c r="D314" s="221">
        <v>0</v>
      </c>
      <c r="E314" s="221">
        <v>0</v>
      </c>
      <c r="F314" s="221">
        <v>0</v>
      </c>
      <c r="G314" s="221">
        <v>138</v>
      </c>
      <c r="H314" s="221">
        <v>0</v>
      </c>
      <c r="I314" s="221">
        <v>0</v>
      </c>
      <c r="J314" s="221">
        <v>0</v>
      </c>
      <c r="K314" s="221">
        <v>0</v>
      </c>
      <c r="L314" s="221">
        <v>0</v>
      </c>
      <c r="M314" s="222">
        <v>138</v>
      </c>
      <c r="O314" s="137"/>
      <c r="P314" s="137"/>
      <c r="Q314" s="137"/>
      <c r="R314" s="137"/>
      <c r="S314" s="137"/>
      <c r="T314" s="137"/>
      <c r="U314" s="137"/>
      <c r="V314" s="137"/>
    </row>
    <row r="315" spans="1:22" ht="15" customHeight="1" x14ac:dyDescent="0.35">
      <c r="A315" s="5">
        <v>308</v>
      </c>
      <c r="B315" s="36" t="s">
        <v>321</v>
      </c>
      <c r="C315" s="224" t="s">
        <v>18</v>
      </c>
      <c r="D315" s="225">
        <v>0</v>
      </c>
      <c r="E315" s="225">
        <v>0</v>
      </c>
      <c r="F315" s="225">
        <v>0</v>
      </c>
      <c r="G315" s="225">
        <v>23</v>
      </c>
      <c r="H315" s="225">
        <v>0</v>
      </c>
      <c r="I315" s="225">
        <v>0</v>
      </c>
      <c r="J315" s="225">
        <v>0</v>
      </c>
      <c r="K315" s="225">
        <v>0</v>
      </c>
      <c r="L315" s="225">
        <v>0</v>
      </c>
      <c r="M315" s="226">
        <v>23</v>
      </c>
      <c r="O315" s="137"/>
      <c r="P315" s="137"/>
      <c r="Q315" s="137"/>
      <c r="R315" s="137"/>
      <c r="S315" s="137"/>
      <c r="T315" s="137"/>
      <c r="U315" s="137"/>
      <c r="V315" s="137"/>
    </row>
    <row r="316" spans="1:22" ht="15" customHeight="1" x14ac:dyDescent="0.35">
      <c r="A316" s="25">
        <v>309</v>
      </c>
      <c r="B316" s="32" t="s">
        <v>322</v>
      </c>
      <c r="C316" s="220" t="s">
        <v>39</v>
      </c>
      <c r="D316" s="221">
        <v>0</v>
      </c>
      <c r="E316" s="221">
        <v>0</v>
      </c>
      <c r="F316" s="221">
        <v>0</v>
      </c>
      <c r="G316" s="221">
        <v>20</v>
      </c>
      <c r="H316" s="221">
        <v>0</v>
      </c>
      <c r="I316" s="221">
        <v>0</v>
      </c>
      <c r="J316" s="221">
        <v>0</v>
      </c>
      <c r="K316" s="221">
        <v>0</v>
      </c>
      <c r="L316" s="221">
        <v>0</v>
      </c>
      <c r="M316" s="222">
        <v>20</v>
      </c>
      <c r="O316" s="137"/>
      <c r="P316" s="137"/>
      <c r="Q316" s="137"/>
      <c r="R316" s="137"/>
      <c r="S316" s="137"/>
      <c r="T316" s="137"/>
      <c r="U316" s="137"/>
      <c r="V316" s="137"/>
    </row>
    <row r="317" spans="1:22" ht="15" customHeight="1" x14ac:dyDescent="0.35">
      <c r="A317" s="5">
        <v>310</v>
      </c>
      <c r="B317" s="36" t="s">
        <v>323</v>
      </c>
      <c r="C317" s="224" t="s">
        <v>34</v>
      </c>
      <c r="D317" s="225">
        <v>0</v>
      </c>
      <c r="E317" s="225">
        <v>0</v>
      </c>
      <c r="F317" s="225">
        <v>0</v>
      </c>
      <c r="G317" s="225">
        <v>35</v>
      </c>
      <c r="H317" s="225">
        <v>0</v>
      </c>
      <c r="I317" s="225">
        <v>0</v>
      </c>
      <c r="J317" s="225">
        <v>0</v>
      </c>
      <c r="K317" s="225">
        <v>0</v>
      </c>
      <c r="L317" s="225">
        <v>0</v>
      </c>
      <c r="M317" s="226">
        <v>35</v>
      </c>
      <c r="O317" s="137"/>
      <c r="P317" s="137"/>
      <c r="Q317" s="137"/>
      <c r="R317" s="137"/>
      <c r="S317" s="137"/>
      <c r="T317" s="137"/>
      <c r="U317" s="137"/>
      <c r="V317" s="137"/>
    </row>
    <row r="318" spans="1:22" ht="15" customHeight="1" x14ac:dyDescent="0.35">
      <c r="A318" s="25">
        <v>311</v>
      </c>
      <c r="B318" s="32" t="s">
        <v>324</v>
      </c>
      <c r="C318" s="220" t="s">
        <v>40</v>
      </c>
      <c r="D318" s="221">
        <v>0</v>
      </c>
      <c r="E318" s="221">
        <v>0</v>
      </c>
      <c r="F318" s="221">
        <v>0</v>
      </c>
      <c r="G318" s="221">
        <v>3</v>
      </c>
      <c r="H318" s="221">
        <v>0</v>
      </c>
      <c r="I318" s="221">
        <v>0</v>
      </c>
      <c r="J318" s="221">
        <v>0</v>
      </c>
      <c r="K318" s="221">
        <v>0</v>
      </c>
      <c r="L318" s="221">
        <v>0</v>
      </c>
      <c r="M318" s="222">
        <v>3</v>
      </c>
      <c r="O318" s="137"/>
      <c r="P318" s="137"/>
      <c r="Q318" s="137"/>
      <c r="R318" s="137"/>
      <c r="S318" s="137"/>
      <c r="T318" s="137"/>
      <c r="U318" s="137"/>
      <c r="V318" s="137"/>
    </row>
    <row r="319" spans="1:22" ht="15" customHeight="1" x14ac:dyDescent="0.35">
      <c r="A319" s="5">
        <v>312</v>
      </c>
      <c r="B319" s="36" t="s">
        <v>325</v>
      </c>
      <c r="C319" s="224" t="s">
        <v>39</v>
      </c>
      <c r="D319" s="225">
        <v>0</v>
      </c>
      <c r="E319" s="225">
        <v>0</v>
      </c>
      <c r="F319" s="225">
        <v>0</v>
      </c>
      <c r="G319" s="225">
        <v>17</v>
      </c>
      <c r="H319" s="225">
        <v>0</v>
      </c>
      <c r="I319" s="225">
        <v>0</v>
      </c>
      <c r="J319" s="225">
        <v>0</v>
      </c>
      <c r="K319" s="225">
        <v>0</v>
      </c>
      <c r="L319" s="225">
        <v>0</v>
      </c>
      <c r="M319" s="226">
        <v>17</v>
      </c>
      <c r="O319" s="137"/>
      <c r="P319" s="137"/>
      <c r="Q319" s="137"/>
      <c r="R319" s="137"/>
      <c r="S319" s="137"/>
      <c r="T319" s="137"/>
      <c r="U319" s="137"/>
      <c r="V319" s="137"/>
    </row>
    <row r="320" spans="1:22" ht="15" customHeight="1" x14ac:dyDescent="0.35">
      <c r="A320" s="25">
        <v>313</v>
      </c>
      <c r="B320" s="32" t="s">
        <v>326</v>
      </c>
      <c r="C320" s="220" t="s">
        <v>27</v>
      </c>
      <c r="D320" s="221">
        <v>0</v>
      </c>
      <c r="E320" s="221">
        <v>0</v>
      </c>
      <c r="F320" s="221">
        <v>0</v>
      </c>
      <c r="G320" s="221">
        <v>1052</v>
      </c>
      <c r="H320" s="221">
        <v>0</v>
      </c>
      <c r="I320" s="221">
        <v>0</v>
      </c>
      <c r="J320" s="221">
        <v>0</v>
      </c>
      <c r="K320" s="221">
        <v>0</v>
      </c>
      <c r="L320" s="221">
        <v>0</v>
      </c>
      <c r="M320" s="222">
        <v>1052</v>
      </c>
      <c r="O320" s="137"/>
      <c r="P320" s="137"/>
      <c r="Q320" s="137"/>
      <c r="R320" s="137"/>
      <c r="S320" s="137"/>
      <c r="T320" s="137"/>
      <c r="U320" s="137"/>
      <c r="V320" s="137"/>
    </row>
    <row r="321" spans="1:22" ht="15" customHeight="1" x14ac:dyDescent="0.35">
      <c r="A321" s="5">
        <v>314</v>
      </c>
      <c r="B321" s="36" t="s">
        <v>327</v>
      </c>
      <c r="C321" s="224" t="s">
        <v>27</v>
      </c>
      <c r="D321" s="225">
        <v>0</v>
      </c>
      <c r="E321" s="225">
        <v>0</v>
      </c>
      <c r="F321" s="225">
        <v>0</v>
      </c>
      <c r="G321" s="225">
        <v>558</v>
      </c>
      <c r="H321" s="225">
        <v>0</v>
      </c>
      <c r="I321" s="225">
        <v>0</v>
      </c>
      <c r="J321" s="225">
        <v>0</v>
      </c>
      <c r="K321" s="225">
        <v>0</v>
      </c>
      <c r="L321" s="225">
        <v>0</v>
      </c>
      <c r="M321" s="226">
        <v>558</v>
      </c>
      <c r="O321" s="137"/>
      <c r="P321" s="137"/>
      <c r="Q321" s="137"/>
      <c r="R321" s="137"/>
      <c r="S321" s="137"/>
      <c r="T321" s="137"/>
      <c r="U321" s="137"/>
      <c r="V321" s="137"/>
    </row>
    <row r="322" spans="1:22" ht="15" customHeight="1" x14ac:dyDescent="0.35">
      <c r="A322" s="25">
        <v>315</v>
      </c>
      <c r="B322" s="32" t="s">
        <v>328</v>
      </c>
      <c r="C322" s="220" t="s">
        <v>50</v>
      </c>
      <c r="D322" s="221">
        <v>0</v>
      </c>
      <c r="E322" s="221">
        <v>0</v>
      </c>
      <c r="F322" s="221">
        <v>0</v>
      </c>
      <c r="G322" s="221">
        <v>108</v>
      </c>
      <c r="H322" s="221">
        <v>0</v>
      </c>
      <c r="I322" s="221">
        <v>0</v>
      </c>
      <c r="J322" s="221">
        <v>0</v>
      </c>
      <c r="K322" s="221">
        <v>0</v>
      </c>
      <c r="L322" s="221">
        <v>0</v>
      </c>
      <c r="M322" s="222">
        <v>108</v>
      </c>
      <c r="O322" s="137"/>
      <c r="P322" s="137"/>
      <c r="Q322" s="137"/>
      <c r="R322" s="137"/>
      <c r="S322" s="137"/>
      <c r="T322" s="137"/>
      <c r="U322" s="137"/>
      <c r="V322" s="137"/>
    </row>
    <row r="323" spans="1:22" ht="15" customHeight="1" x14ac:dyDescent="0.35">
      <c r="A323" s="5">
        <v>316</v>
      </c>
      <c r="B323" s="36" t="s">
        <v>329</v>
      </c>
      <c r="C323" s="224" t="s">
        <v>50</v>
      </c>
      <c r="D323" s="225">
        <v>0</v>
      </c>
      <c r="E323" s="225">
        <v>0</v>
      </c>
      <c r="F323" s="225">
        <v>0</v>
      </c>
      <c r="G323" s="225">
        <v>40</v>
      </c>
      <c r="H323" s="225">
        <v>0</v>
      </c>
      <c r="I323" s="225">
        <v>0</v>
      </c>
      <c r="J323" s="225">
        <v>1</v>
      </c>
      <c r="K323" s="225">
        <v>0</v>
      </c>
      <c r="L323" s="225">
        <v>0</v>
      </c>
      <c r="M323" s="226">
        <v>41</v>
      </c>
      <c r="O323" s="137"/>
      <c r="P323" s="137"/>
      <c r="Q323" s="137"/>
      <c r="R323" s="137"/>
      <c r="S323" s="137"/>
      <c r="T323" s="137"/>
      <c r="U323" s="137"/>
      <c r="V323" s="137"/>
    </row>
    <row r="324" spans="1:22" ht="15" customHeight="1" x14ac:dyDescent="0.35">
      <c r="A324" s="25">
        <v>317</v>
      </c>
      <c r="B324" s="32" t="s">
        <v>330</v>
      </c>
      <c r="C324" s="220" t="s">
        <v>50</v>
      </c>
      <c r="D324" s="221">
        <v>0</v>
      </c>
      <c r="E324" s="221">
        <v>0</v>
      </c>
      <c r="F324" s="221">
        <v>0</v>
      </c>
      <c r="G324" s="221">
        <v>68</v>
      </c>
      <c r="H324" s="221">
        <v>0</v>
      </c>
      <c r="I324" s="221">
        <v>0</v>
      </c>
      <c r="J324" s="221">
        <v>0</v>
      </c>
      <c r="K324" s="221">
        <v>0</v>
      </c>
      <c r="L324" s="221">
        <v>0</v>
      </c>
      <c r="M324" s="222">
        <v>68</v>
      </c>
      <c r="O324" s="137"/>
      <c r="P324" s="137"/>
      <c r="Q324" s="137"/>
      <c r="R324" s="137"/>
      <c r="S324" s="137"/>
      <c r="T324" s="137"/>
      <c r="U324" s="137"/>
      <c r="V324" s="137"/>
    </row>
    <row r="325" spans="1:22" ht="15" customHeight="1" x14ac:dyDescent="0.35">
      <c r="A325" s="5">
        <v>318</v>
      </c>
      <c r="B325" s="36" t="s">
        <v>331</v>
      </c>
      <c r="C325" s="224" t="s">
        <v>50</v>
      </c>
      <c r="D325" s="225">
        <v>0</v>
      </c>
      <c r="E325" s="225">
        <v>0</v>
      </c>
      <c r="F325" s="225">
        <v>0</v>
      </c>
      <c r="G325" s="225">
        <v>55</v>
      </c>
      <c r="H325" s="225">
        <v>0</v>
      </c>
      <c r="I325" s="225">
        <v>0</v>
      </c>
      <c r="J325" s="225">
        <v>0</v>
      </c>
      <c r="K325" s="225">
        <v>0</v>
      </c>
      <c r="L325" s="225">
        <v>0</v>
      </c>
      <c r="M325" s="226">
        <v>55</v>
      </c>
      <c r="O325" s="137"/>
      <c r="P325" s="137"/>
      <c r="Q325" s="137"/>
      <c r="R325" s="137"/>
      <c r="S325" s="137"/>
      <c r="T325" s="137"/>
      <c r="U325" s="137"/>
      <c r="V325" s="137"/>
    </row>
    <row r="326" spans="1:22" ht="15" customHeight="1" x14ac:dyDescent="0.35">
      <c r="A326" s="25">
        <v>319</v>
      </c>
      <c r="B326" s="32" t="s">
        <v>332</v>
      </c>
      <c r="C326" s="220" t="s">
        <v>32</v>
      </c>
      <c r="D326" s="221">
        <v>0</v>
      </c>
      <c r="E326" s="221">
        <v>0</v>
      </c>
      <c r="F326" s="221">
        <v>0</v>
      </c>
      <c r="G326" s="221">
        <v>114</v>
      </c>
      <c r="H326" s="221">
        <v>0</v>
      </c>
      <c r="I326" s="221">
        <v>0</v>
      </c>
      <c r="J326" s="221">
        <v>0</v>
      </c>
      <c r="K326" s="221">
        <v>0</v>
      </c>
      <c r="L326" s="221">
        <v>0</v>
      </c>
      <c r="M326" s="222">
        <v>114</v>
      </c>
      <c r="O326" s="137"/>
      <c r="P326" s="137"/>
      <c r="Q326" s="137"/>
      <c r="R326" s="137"/>
      <c r="S326" s="137"/>
      <c r="T326" s="137"/>
      <c r="U326" s="137"/>
      <c r="V326" s="137"/>
    </row>
    <row r="327" spans="1:22" ht="15" customHeight="1" x14ac:dyDescent="0.35">
      <c r="A327" s="5">
        <v>320</v>
      </c>
      <c r="B327" s="36" t="s">
        <v>333</v>
      </c>
      <c r="C327" s="224" t="s">
        <v>49</v>
      </c>
      <c r="D327" s="225">
        <v>0</v>
      </c>
      <c r="E327" s="225">
        <v>0</v>
      </c>
      <c r="F327" s="225">
        <v>0</v>
      </c>
      <c r="G327" s="225">
        <v>107</v>
      </c>
      <c r="H327" s="225">
        <v>0</v>
      </c>
      <c r="I327" s="225">
        <v>0</v>
      </c>
      <c r="J327" s="225">
        <v>0</v>
      </c>
      <c r="K327" s="225">
        <v>0</v>
      </c>
      <c r="L327" s="225">
        <v>0</v>
      </c>
      <c r="M327" s="226">
        <v>107</v>
      </c>
      <c r="O327" s="137"/>
      <c r="P327" s="137"/>
      <c r="Q327" s="137"/>
      <c r="R327" s="137"/>
      <c r="S327" s="137"/>
      <c r="T327" s="137"/>
      <c r="U327" s="137"/>
      <c r="V327" s="137"/>
    </row>
    <row r="328" spans="1:22" ht="15" customHeight="1" x14ac:dyDescent="0.35">
      <c r="A328" s="25">
        <v>321</v>
      </c>
      <c r="B328" s="32" t="s">
        <v>334</v>
      </c>
      <c r="C328" s="220" t="s">
        <v>49</v>
      </c>
      <c r="D328" s="221">
        <v>0</v>
      </c>
      <c r="E328" s="221">
        <v>0</v>
      </c>
      <c r="F328" s="221">
        <v>0</v>
      </c>
      <c r="G328" s="221">
        <v>221</v>
      </c>
      <c r="H328" s="221">
        <v>0</v>
      </c>
      <c r="I328" s="221">
        <v>0</v>
      </c>
      <c r="J328" s="221">
        <v>0</v>
      </c>
      <c r="K328" s="221">
        <v>0</v>
      </c>
      <c r="L328" s="221">
        <v>0</v>
      </c>
      <c r="M328" s="222">
        <v>221</v>
      </c>
      <c r="O328" s="137"/>
      <c r="P328" s="137"/>
      <c r="Q328" s="137"/>
      <c r="R328" s="137"/>
      <c r="S328" s="137"/>
      <c r="T328" s="137"/>
      <c r="U328" s="137"/>
      <c r="V328" s="137"/>
    </row>
    <row r="329" spans="1:22" ht="15" customHeight="1" x14ac:dyDescent="0.35">
      <c r="A329" s="5">
        <v>322</v>
      </c>
      <c r="B329" s="36" t="s">
        <v>335</v>
      </c>
      <c r="C329" s="224" t="s">
        <v>49</v>
      </c>
      <c r="D329" s="225">
        <v>0</v>
      </c>
      <c r="E329" s="225">
        <v>0</v>
      </c>
      <c r="F329" s="225">
        <v>0</v>
      </c>
      <c r="G329" s="225">
        <v>259</v>
      </c>
      <c r="H329" s="225">
        <v>0</v>
      </c>
      <c r="I329" s="225">
        <v>0</v>
      </c>
      <c r="J329" s="225">
        <v>0</v>
      </c>
      <c r="K329" s="225">
        <v>0</v>
      </c>
      <c r="L329" s="225">
        <v>0</v>
      </c>
      <c r="M329" s="226">
        <v>259</v>
      </c>
      <c r="O329" s="137"/>
      <c r="P329" s="137"/>
      <c r="Q329" s="137"/>
      <c r="R329" s="137"/>
      <c r="S329" s="137"/>
      <c r="T329" s="137"/>
      <c r="U329" s="137"/>
      <c r="V329" s="137"/>
    </row>
    <row r="330" spans="1:22" ht="15" customHeight="1" x14ac:dyDescent="0.35">
      <c r="A330" s="25">
        <v>323</v>
      </c>
      <c r="B330" s="32" t="s">
        <v>336</v>
      </c>
      <c r="C330" s="220" t="s">
        <v>49</v>
      </c>
      <c r="D330" s="221">
        <v>0</v>
      </c>
      <c r="E330" s="221">
        <v>0</v>
      </c>
      <c r="F330" s="221">
        <v>0</v>
      </c>
      <c r="G330" s="221">
        <v>54</v>
      </c>
      <c r="H330" s="221">
        <v>0</v>
      </c>
      <c r="I330" s="221">
        <v>0</v>
      </c>
      <c r="J330" s="221">
        <v>0</v>
      </c>
      <c r="K330" s="221">
        <v>0</v>
      </c>
      <c r="L330" s="221">
        <v>0</v>
      </c>
      <c r="M330" s="222">
        <v>54</v>
      </c>
      <c r="O330" s="137"/>
      <c r="P330" s="137"/>
      <c r="Q330" s="137"/>
      <c r="R330" s="137"/>
      <c r="S330" s="137"/>
      <c r="T330" s="137"/>
      <c r="U330" s="137"/>
      <c r="V330" s="137"/>
    </row>
    <row r="331" spans="1:22" ht="15" customHeight="1" x14ac:dyDescent="0.35">
      <c r="A331" s="5">
        <v>324</v>
      </c>
      <c r="B331" s="36" t="s">
        <v>337</v>
      </c>
      <c r="C331" s="224" t="s">
        <v>49</v>
      </c>
      <c r="D331" s="225">
        <v>0</v>
      </c>
      <c r="E331" s="225">
        <v>0</v>
      </c>
      <c r="F331" s="225">
        <v>0</v>
      </c>
      <c r="G331" s="225">
        <v>138</v>
      </c>
      <c r="H331" s="225">
        <v>0</v>
      </c>
      <c r="I331" s="225">
        <v>0</v>
      </c>
      <c r="J331" s="225">
        <v>0</v>
      </c>
      <c r="K331" s="225">
        <v>0</v>
      </c>
      <c r="L331" s="225">
        <v>0</v>
      </c>
      <c r="M331" s="226">
        <v>138</v>
      </c>
      <c r="O331" s="137"/>
      <c r="P331" s="137"/>
      <c r="Q331" s="137"/>
      <c r="R331" s="137"/>
      <c r="S331" s="137"/>
      <c r="T331" s="137"/>
      <c r="U331" s="137"/>
      <c r="V331" s="137"/>
    </row>
    <row r="332" spans="1:22" ht="15" customHeight="1" x14ac:dyDescent="0.35">
      <c r="A332" s="25">
        <v>325</v>
      </c>
      <c r="B332" s="32" t="s">
        <v>338</v>
      </c>
      <c r="C332" s="220" t="s">
        <v>27</v>
      </c>
      <c r="D332" s="221">
        <v>0</v>
      </c>
      <c r="E332" s="221">
        <v>0</v>
      </c>
      <c r="F332" s="221">
        <v>0</v>
      </c>
      <c r="G332" s="221">
        <v>253</v>
      </c>
      <c r="H332" s="221">
        <v>0</v>
      </c>
      <c r="I332" s="221">
        <v>0</v>
      </c>
      <c r="J332" s="221">
        <v>0</v>
      </c>
      <c r="K332" s="221">
        <v>0</v>
      </c>
      <c r="L332" s="221">
        <v>0</v>
      </c>
      <c r="M332" s="222">
        <v>253</v>
      </c>
      <c r="O332" s="137"/>
      <c r="P332" s="137"/>
      <c r="Q332" s="137"/>
      <c r="R332" s="137"/>
      <c r="S332" s="137"/>
      <c r="T332" s="137"/>
      <c r="U332" s="137"/>
      <c r="V332" s="137"/>
    </row>
    <row r="333" spans="1:22" ht="15" customHeight="1" x14ac:dyDescent="0.35">
      <c r="A333" s="5">
        <v>326</v>
      </c>
      <c r="B333" s="36" t="s">
        <v>339</v>
      </c>
      <c r="C333" s="224" t="s">
        <v>48</v>
      </c>
      <c r="D333" s="225">
        <v>6</v>
      </c>
      <c r="E333" s="225">
        <v>1</v>
      </c>
      <c r="F333" s="225">
        <v>0</v>
      </c>
      <c r="G333" s="225">
        <v>2944</v>
      </c>
      <c r="H333" s="225">
        <v>0</v>
      </c>
      <c r="I333" s="225">
        <v>0</v>
      </c>
      <c r="J333" s="225">
        <v>1</v>
      </c>
      <c r="K333" s="225">
        <v>2</v>
      </c>
      <c r="L333" s="225">
        <v>0</v>
      </c>
      <c r="M333" s="226">
        <v>2954</v>
      </c>
      <c r="O333" s="137"/>
      <c r="P333" s="137"/>
      <c r="Q333" s="137"/>
      <c r="R333" s="137"/>
      <c r="S333" s="137"/>
      <c r="T333" s="137"/>
      <c r="U333" s="137"/>
      <c r="V333" s="137"/>
    </row>
    <row r="334" spans="1:22" ht="15" customHeight="1" x14ac:dyDescent="0.35">
      <c r="A334" s="25">
        <v>327</v>
      </c>
      <c r="B334" s="32" t="s">
        <v>340</v>
      </c>
      <c r="C334" s="220" t="s">
        <v>50</v>
      </c>
      <c r="D334" s="221">
        <v>0</v>
      </c>
      <c r="E334" s="221">
        <v>0</v>
      </c>
      <c r="F334" s="221">
        <v>0</v>
      </c>
      <c r="G334" s="221">
        <v>47</v>
      </c>
      <c r="H334" s="221">
        <v>0</v>
      </c>
      <c r="I334" s="221">
        <v>0</v>
      </c>
      <c r="J334" s="221">
        <v>0</v>
      </c>
      <c r="K334" s="221">
        <v>0</v>
      </c>
      <c r="L334" s="221">
        <v>0</v>
      </c>
      <c r="M334" s="222">
        <v>47</v>
      </c>
      <c r="O334" s="137"/>
      <c r="P334" s="137"/>
      <c r="Q334" s="137"/>
      <c r="R334" s="137"/>
      <c r="S334" s="137"/>
      <c r="T334" s="137"/>
      <c r="U334" s="137"/>
      <c r="V334" s="137"/>
    </row>
    <row r="335" spans="1:22" ht="15" customHeight="1" x14ac:dyDescent="0.35">
      <c r="A335" s="5">
        <v>328</v>
      </c>
      <c r="B335" s="36" t="s">
        <v>341</v>
      </c>
      <c r="C335" s="224" t="s">
        <v>50</v>
      </c>
      <c r="D335" s="225">
        <v>0</v>
      </c>
      <c r="E335" s="225">
        <v>0</v>
      </c>
      <c r="F335" s="225">
        <v>0</v>
      </c>
      <c r="G335" s="225">
        <v>36</v>
      </c>
      <c r="H335" s="225">
        <v>0</v>
      </c>
      <c r="I335" s="225">
        <v>0</v>
      </c>
      <c r="J335" s="225">
        <v>0</v>
      </c>
      <c r="K335" s="225">
        <v>0</v>
      </c>
      <c r="L335" s="225">
        <v>0</v>
      </c>
      <c r="M335" s="226">
        <v>36</v>
      </c>
      <c r="O335" s="137"/>
      <c r="P335" s="137"/>
      <c r="Q335" s="137"/>
      <c r="R335" s="137"/>
      <c r="S335" s="137"/>
      <c r="T335" s="137"/>
      <c r="U335" s="137"/>
      <c r="V335" s="137"/>
    </row>
    <row r="336" spans="1:22" ht="15" customHeight="1" x14ac:dyDescent="0.35">
      <c r="A336" s="25">
        <v>329</v>
      </c>
      <c r="B336" s="32" t="s">
        <v>342</v>
      </c>
      <c r="C336" s="220" t="s">
        <v>48</v>
      </c>
      <c r="D336" s="221">
        <v>0</v>
      </c>
      <c r="E336" s="221">
        <v>0</v>
      </c>
      <c r="F336" s="221">
        <v>0</v>
      </c>
      <c r="G336" s="221">
        <v>92</v>
      </c>
      <c r="H336" s="221">
        <v>0</v>
      </c>
      <c r="I336" s="221">
        <v>0</v>
      </c>
      <c r="J336" s="221">
        <v>0</v>
      </c>
      <c r="K336" s="221">
        <v>0</v>
      </c>
      <c r="L336" s="221">
        <v>0</v>
      </c>
      <c r="M336" s="222">
        <v>92</v>
      </c>
      <c r="O336" s="137"/>
      <c r="P336" s="137"/>
      <c r="Q336" s="137"/>
      <c r="R336" s="137"/>
      <c r="S336" s="137"/>
      <c r="T336" s="137"/>
      <c r="U336" s="137"/>
      <c r="V336" s="137"/>
    </row>
    <row r="337" spans="1:22" ht="15" customHeight="1" x14ac:dyDescent="0.35">
      <c r="A337" s="5">
        <v>330</v>
      </c>
      <c r="B337" s="36" t="s">
        <v>343</v>
      </c>
      <c r="C337" s="224" t="s">
        <v>48</v>
      </c>
      <c r="D337" s="225">
        <v>0</v>
      </c>
      <c r="E337" s="225">
        <v>0</v>
      </c>
      <c r="F337" s="225">
        <v>0</v>
      </c>
      <c r="G337" s="225">
        <v>171</v>
      </c>
      <c r="H337" s="225">
        <v>0</v>
      </c>
      <c r="I337" s="225">
        <v>0</v>
      </c>
      <c r="J337" s="225">
        <v>0</v>
      </c>
      <c r="K337" s="225">
        <v>0</v>
      </c>
      <c r="L337" s="225">
        <v>0</v>
      </c>
      <c r="M337" s="226">
        <v>171</v>
      </c>
      <c r="O337" s="137"/>
      <c r="P337" s="137"/>
      <c r="Q337" s="137"/>
      <c r="R337" s="137"/>
      <c r="S337" s="137"/>
      <c r="T337" s="137"/>
      <c r="U337" s="137"/>
      <c r="V337" s="137"/>
    </row>
    <row r="338" spans="1:22" ht="15" customHeight="1" x14ac:dyDescent="0.35">
      <c r="A338" s="25">
        <v>331</v>
      </c>
      <c r="B338" s="32" t="s">
        <v>608</v>
      </c>
      <c r="C338" s="220" t="s">
        <v>50</v>
      </c>
      <c r="D338" s="221">
        <v>0</v>
      </c>
      <c r="E338" s="221">
        <v>0</v>
      </c>
      <c r="F338" s="221">
        <v>0</v>
      </c>
      <c r="G338" s="221">
        <v>325</v>
      </c>
      <c r="H338" s="221">
        <v>0</v>
      </c>
      <c r="I338" s="221">
        <v>0</v>
      </c>
      <c r="J338" s="221">
        <v>1</v>
      </c>
      <c r="K338" s="221">
        <v>0</v>
      </c>
      <c r="L338" s="221">
        <v>0</v>
      </c>
      <c r="M338" s="222">
        <v>326</v>
      </c>
      <c r="O338" s="137"/>
      <c r="P338" s="137"/>
      <c r="Q338" s="137"/>
      <c r="R338" s="137"/>
      <c r="S338" s="137"/>
      <c r="T338" s="137"/>
      <c r="U338" s="137"/>
      <c r="V338" s="137"/>
    </row>
    <row r="339" spans="1:22" ht="15" customHeight="1" x14ac:dyDescent="0.35">
      <c r="A339" s="5">
        <v>332</v>
      </c>
      <c r="B339" s="36" t="s">
        <v>344</v>
      </c>
      <c r="C339" s="224" t="s">
        <v>49</v>
      </c>
      <c r="D339" s="225">
        <v>0</v>
      </c>
      <c r="E339" s="225">
        <v>0</v>
      </c>
      <c r="F339" s="225">
        <v>0</v>
      </c>
      <c r="G339" s="225">
        <v>209</v>
      </c>
      <c r="H339" s="225">
        <v>0</v>
      </c>
      <c r="I339" s="225">
        <v>0</v>
      </c>
      <c r="J339" s="225">
        <v>0</v>
      </c>
      <c r="K339" s="225">
        <v>0</v>
      </c>
      <c r="L339" s="225">
        <v>0</v>
      </c>
      <c r="M339" s="226">
        <v>209</v>
      </c>
      <c r="O339" s="137"/>
      <c r="P339" s="137"/>
      <c r="Q339" s="137"/>
      <c r="R339" s="137"/>
      <c r="S339" s="137"/>
      <c r="T339" s="137"/>
      <c r="U339" s="137"/>
      <c r="V339" s="137"/>
    </row>
    <row r="340" spans="1:22" ht="15" customHeight="1" x14ac:dyDescent="0.35">
      <c r="A340" s="25">
        <v>333</v>
      </c>
      <c r="B340" s="32" t="s">
        <v>345</v>
      </c>
      <c r="C340" s="220" t="s">
        <v>50</v>
      </c>
      <c r="D340" s="221">
        <v>0</v>
      </c>
      <c r="E340" s="221">
        <v>0</v>
      </c>
      <c r="F340" s="221">
        <v>0</v>
      </c>
      <c r="G340" s="221">
        <v>28</v>
      </c>
      <c r="H340" s="221">
        <v>0</v>
      </c>
      <c r="I340" s="221">
        <v>0</v>
      </c>
      <c r="J340" s="221">
        <v>1</v>
      </c>
      <c r="K340" s="221">
        <v>0</v>
      </c>
      <c r="L340" s="221">
        <v>0</v>
      </c>
      <c r="M340" s="222">
        <v>29</v>
      </c>
      <c r="O340" s="137"/>
      <c r="P340" s="137"/>
      <c r="Q340" s="137"/>
      <c r="R340" s="137"/>
      <c r="S340" s="137"/>
      <c r="T340" s="137"/>
      <c r="U340" s="137"/>
      <c r="V340" s="137"/>
    </row>
    <row r="341" spans="1:22" ht="15" customHeight="1" x14ac:dyDescent="0.35">
      <c r="A341" s="5">
        <v>334</v>
      </c>
      <c r="B341" s="36" t="s">
        <v>609</v>
      </c>
      <c r="C341" s="224" t="s">
        <v>30</v>
      </c>
      <c r="D341" s="225">
        <v>3</v>
      </c>
      <c r="E341" s="225">
        <v>0</v>
      </c>
      <c r="F341" s="225">
        <v>2</v>
      </c>
      <c r="G341" s="225">
        <v>1000</v>
      </c>
      <c r="H341" s="225">
        <v>0</v>
      </c>
      <c r="I341" s="225">
        <v>0</v>
      </c>
      <c r="J341" s="225">
        <v>1</v>
      </c>
      <c r="K341" s="225">
        <v>1</v>
      </c>
      <c r="L341" s="225">
        <v>0</v>
      </c>
      <c r="M341" s="226">
        <v>1007</v>
      </c>
      <c r="O341" s="137"/>
      <c r="P341" s="137"/>
      <c r="Q341" s="137"/>
      <c r="R341" s="137"/>
      <c r="S341" s="137"/>
      <c r="T341" s="137"/>
      <c r="U341" s="137"/>
      <c r="V341" s="137"/>
    </row>
    <row r="342" spans="1:22" ht="15" customHeight="1" x14ac:dyDescent="0.35">
      <c r="A342" s="25">
        <v>335</v>
      </c>
      <c r="B342" s="32" t="s">
        <v>346</v>
      </c>
      <c r="C342" s="220" t="s">
        <v>49</v>
      </c>
      <c r="D342" s="221">
        <v>7</v>
      </c>
      <c r="E342" s="221">
        <v>5</v>
      </c>
      <c r="F342" s="221">
        <v>4</v>
      </c>
      <c r="G342" s="221">
        <v>8198</v>
      </c>
      <c r="H342" s="221">
        <v>0</v>
      </c>
      <c r="I342" s="221">
        <v>0</v>
      </c>
      <c r="J342" s="221">
        <v>1</v>
      </c>
      <c r="K342" s="221">
        <v>3</v>
      </c>
      <c r="L342" s="221">
        <v>0</v>
      </c>
      <c r="M342" s="222">
        <v>8218</v>
      </c>
      <c r="O342" s="137"/>
      <c r="P342" s="137"/>
      <c r="Q342" s="137"/>
      <c r="R342" s="137"/>
      <c r="S342" s="137"/>
      <c r="T342" s="137"/>
      <c r="U342" s="137"/>
      <c r="V342" s="137"/>
    </row>
    <row r="343" spans="1:22" ht="15" customHeight="1" x14ac:dyDescent="0.35">
      <c r="A343" s="5">
        <v>336</v>
      </c>
      <c r="B343" s="36" t="s">
        <v>347</v>
      </c>
      <c r="C343" s="224" t="s">
        <v>44</v>
      </c>
      <c r="D343" s="225">
        <v>0</v>
      </c>
      <c r="E343" s="225">
        <v>0</v>
      </c>
      <c r="F343" s="225">
        <v>0</v>
      </c>
      <c r="G343" s="225">
        <v>216</v>
      </c>
      <c r="H343" s="225">
        <v>0</v>
      </c>
      <c r="I343" s="225">
        <v>0</v>
      </c>
      <c r="J343" s="225">
        <v>1</v>
      </c>
      <c r="K343" s="225">
        <v>0</v>
      </c>
      <c r="L343" s="225">
        <v>0</v>
      </c>
      <c r="M343" s="226">
        <v>217</v>
      </c>
      <c r="O343" s="137"/>
      <c r="P343" s="137"/>
      <c r="Q343" s="137"/>
      <c r="R343" s="137"/>
      <c r="S343" s="137"/>
      <c r="T343" s="137"/>
      <c r="U343" s="137"/>
      <c r="V343" s="137"/>
    </row>
    <row r="344" spans="1:22" ht="15" customHeight="1" x14ac:dyDescent="0.35">
      <c r="A344" s="25">
        <v>337</v>
      </c>
      <c r="B344" s="32" t="s">
        <v>348</v>
      </c>
      <c r="C344" s="220" t="s">
        <v>45</v>
      </c>
      <c r="D344" s="221">
        <v>12</v>
      </c>
      <c r="E344" s="221">
        <v>3</v>
      </c>
      <c r="F344" s="221">
        <v>0</v>
      </c>
      <c r="G344" s="221">
        <v>1403</v>
      </c>
      <c r="H344" s="221">
        <v>0</v>
      </c>
      <c r="I344" s="221">
        <v>0</v>
      </c>
      <c r="J344" s="221">
        <v>3</v>
      </c>
      <c r="K344" s="221">
        <v>1</v>
      </c>
      <c r="L344" s="221">
        <v>0</v>
      </c>
      <c r="M344" s="222">
        <v>1422</v>
      </c>
      <c r="O344" s="137"/>
      <c r="P344" s="137"/>
      <c r="Q344" s="137"/>
      <c r="R344" s="137"/>
      <c r="S344" s="137"/>
      <c r="T344" s="137"/>
      <c r="U344" s="137"/>
      <c r="V344" s="137"/>
    </row>
    <row r="345" spans="1:22" ht="15" customHeight="1" x14ac:dyDescent="0.35">
      <c r="A345" s="5">
        <v>338</v>
      </c>
      <c r="B345" s="36" t="s">
        <v>349</v>
      </c>
      <c r="C345" s="224" t="s">
        <v>27</v>
      </c>
      <c r="D345" s="225">
        <v>0</v>
      </c>
      <c r="E345" s="225">
        <v>0</v>
      </c>
      <c r="F345" s="225">
        <v>0</v>
      </c>
      <c r="G345" s="225">
        <v>294</v>
      </c>
      <c r="H345" s="225">
        <v>0</v>
      </c>
      <c r="I345" s="225">
        <v>0</v>
      </c>
      <c r="J345" s="225">
        <v>0</v>
      </c>
      <c r="K345" s="225">
        <v>0</v>
      </c>
      <c r="L345" s="225">
        <v>0</v>
      </c>
      <c r="M345" s="226">
        <v>294</v>
      </c>
      <c r="O345" s="137"/>
      <c r="P345" s="137"/>
      <c r="Q345" s="137"/>
      <c r="R345" s="137"/>
      <c r="S345" s="137"/>
      <c r="T345" s="137"/>
      <c r="U345" s="137"/>
      <c r="V345" s="137"/>
    </row>
    <row r="346" spans="1:22" ht="15" customHeight="1" x14ac:dyDescent="0.35">
      <c r="A346" s="25">
        <v>339</v>
      </c>
      <c r="B346" s="32" t="s">
        <v>350</v>
      </c>
      <c r="C346" s="220" t="s">
        <v>20</v>
      </c>
      <c r="D346" s="221">
        <v>0</v>
      </c>
      <c r="E346" s="221">
        <v>0</v>
      </c>
      <c r="F346" s="221">
        <v>0</v>
      </c>
      <c r="G346" s="221">
        <v>544</v>
      </c>
      <c r="H346" s="221">
        <v>0</v>
      </c>
      <c r="I346" s="221">
        <v>0</v>
      </c>
      <c r="J346" s="221">
        <v>0</v>
      </c>
      <c r="K346" s="221">
        <v>0</v>
      </c>
      <c r="L346" s="221">
        <v>0</v>
      </c>
      <c r="M346" s="222">
        <v>544</v>
      </c>
      <c r="O346" s="137"/>
      <c r="P346" s="137"/>
      <c r="Q346" s="137"/>
      <c r="R346" s="137"/>
      <c r="S346" s="137"/>
      <c r="T346" s="137"/>
      <c r="U346" s="137"/>
      <c r="V346" s="137"/>
    </row>
    <row r="347" spans="1:22" ht="15" customHeight="1" x14ac:dyDescent="0.35">
      <c r="A347" s="5">
        <v>340</v>
      </c>
      <c r="B347" s="36" t="s">
        <v>351</v>
      </c>
      <c r="C347" s="224" t="s">
        <v>25</v>
      </c>
      <c r="D347" s="225">
        <v>0</v>
      </c>
      <c r="E347" s="225">
        <v>0</v>
      </c>
      <c r="F347" s="225">
        <v>0</v>
      </c>
      <c r="G347" s="225">
        <v>139</v>
      </c>
      <c r="H347" s="225">
        <v>0</v>
      </c>
      <c r="I347" s="225">
        <v>0</v>
      </c>
      <c r="J347" s="225">
        <v>0</v>
      </c>
      <c r="K347" s="225">
        <v>0</v>
      </c>
      <c r="L347" s="225">
        <v>0</v>
      </c>
      <c r="M347" s="226">
        <v>139</v>
      </c>
      <c r="O347" s="137"/>
      <c r="P347" s="137"/>
      <c r="Q347" s="137"/>
      <c r="R347" s="137"/>
      <c r="S347" s="137"/>
      <c r="T347" s="137"/>
      <c r="U347" s="137"/>
      <c r="V347" s="137"/>
    </row>
    <row r="348" spans="1:22" ht="15" customHeight="1" x14ac:dyDescent="0.35">
      <c r="A348" s="25">
        <v>341</v>
      </c>
      <c r="B348" s="32" t="s">
        <v>352</v>
      </c>
      <c r="C348" s="220" t="s">
        <v>44</v>
      </c>
      <c r="D348" s="221">
        <v>0</v>
      </c>
      <c r="E348" s="221">
        <v>0</v>
      </c>
      <c r="F348" s="221">
        <v>0</v>
      </c>
      <c r="G348" s="221">
        <v>130</v>
      </c>
      <c r="H348" s="221">
        <v>0</v>
      </c>
      <c r="I348" s="221">
        <v>0</v>
      </c>
      <c r="J348" s="221">
        <v>0</v>
      </c>
      <c r="K348" s="221">
        <v>0</v>
      </c>
      <c r="L348" s="221">
        <v>0</v>
      </c>
      <c r="M348" s="222">
        <v>130</v>
      </c>
      <c r="O348" s="137"/>
      <c r="P348" s="137"/>
      <c r="Q348" s="137"/>
      <c r="R348" s="137"/>
      <c r="S348" s="137"/>
      <c r="T348" s="137"/>
      <c r="U348" s="137"/>
      <c r="V348" s="137"/>
    </row>
    <row r="349" spans="1:22" ht="15" customHeight="1" x14ac:dyDescent="0.35">
      <c r="A349" s="5">
        <v>342</v>
      </c>
      <c r="B349" s="36" t="s">
        <v>353</v>
      </c>
      <c r="C349" s="224" t="s">
        <v>33</v>
      </c>
      <c r="D349" s="225">
        <v>3</v>
      </c>
      <c r="E349" s="225">
        <v>0</v>
      </c>
      <c r="F349" s="225">
        <v>0</v>
      </c>
      <c r="G349" s="225">
        <v>1190</v>
      </c>
      <c r="H349" s="225">
        <v>0</v>
      </c>
      <c r="I349" s="225">
        <v>0</v>
      </c>
      <c r="J349" s="225">
        <v>0</v>
      </c>
      <c r="K349" s="225">
        <v>0</v>
      </c>
      <c r="L349" s="225">
        <v>0</v>
      </c>
      <c r="M349" s="226">
        <v>1193</v>
      </c>
      <c r="O349" s="137"/>
      <c r="P349" s="137"/>
      <c r="Q349" s="137"/>
      <c r="R349" s="137"/>
      <c r="S349" s="137"/>
      <c r="T349" s="137"/>
      <c r="U349" s="137"/>
      <c r="V349" s="137"/>
    </row>
    <row r="350" spans="1:22" ht="15" customHeight="1" x14ac:dyDescent="0.35">
      <c r="A350" s="25">
        <v>343</v>
      </c>
      <c r="B350" s="32" t="s">
        <v>355</v>
      </c>
      <c r="C350" s="220" t="s">
        <v>44</v>
      </c>
      <c r="D350" s="221">
        <v>5</v>
      </c>
      <c r="E350" s="221">
        <v>0</v>
      </c>
      <c r="F350" s="221">
        <v>0</v>
      </c>
      <c r="G350" s="221">
        <v>212</v>
      </c>
      <c r="H350" s="221">
        <v>0</v>
      </c>
      <c r="I350" s="221">
        <v>0</v>
      </c>
      <c r="J350" s="221">
        <v>0</v>
      </c>
      <c r="K350" s="221">
        <v>0</v>
      </c>
      <c r="L350" s="221">
        <v>0</v>
      </c>
      <c r="M350" s="222">
        <v>217</v>
      </c>
      <c r="O350" s="137"/>
      <c r="P350" s="137"/>
      <c r="Q350" s="137"/>
      <c r="R350" s="137"/>
      <c r="S350" s="137"/>
      <c r="T350" s="137"/>
      <c r="U350" s="137"/>
      <c r="V350" s="137"/>
    </row>
    <row r="351" spans="1:22" ht="15" customHeight="1" x14ac:dyDescent="0.35">
      <c r="A351" s="5">
        <v>344</v>
      </c>
      <c r="B351" s="36" t="s">
        <v>356</v>
      </c>
      <c r="C351" s="224" t="s">
        <v>48</v>
      </c>
      <c r="D351" s="225">
        <v>0</v>
      </c>
      <c r="E351" s="225">
        <v>0</v>
      </c>
      <c r="F351" s="225">
        <v>0</v>
      </c>
      <c r="G351" s="225">
        <v>69</v>
      </c>
      <c r="H351" s="225">
        <v>0</v>
      </c>
      <c r="I351" s="225">
        <v>0</v>
      </c>
      <c r="J351" s="225">
        <v>0</v>
      </c>
      <c r="K351" s="225">
        <v>0</v>
      </c>
      <c r="L351" s="225">
        <v>0</v>
      </c>
      <c r="M351" s="226">
        <v>69</v>
      </c>
      <c r="O351" s="137"/>
      <c r="P351" s="137"/>
      <c r="Q351" s="137"/>
      <c r="R351" s="137"/>
      <c r="S351" s="137"/>
      <c r="T351" s="137"/>
      <c r="U351" s="137"/>
      <c r="V351" s="137"/>
    </row>
    <row r="352" spans="1:22" ht="15" customHeight="1" x14ac:dyDescent="0.35">
      <c r="A352" s="25">
        <v>345</v>
      </c>
      <c r="B352" s="32" t="s">
        <v>357</v>
      </c>
      <c r="C352" s="220" t="s">
        <v>45</v>
      </c>
      <c r="D352" s="221">
        <v>0</v>
      </c>
      <c r="E352" s="221">
        <v>0</v>
      </c>
      <c r="F352" s="221">
        <v>0</v>
      </c>
      <c r="G352" s="221">
        <v>73</v>
      </c>
      <c r="H352" s="221">
        <v>0</v>
      </c>
      <c r="I352" s="221">
        <v>0</v>
      </c>
      <c r="J352" s="221">
        <v>1</v>
      </c>
      <c r="K352" s="221">
        <v>0</v>
      </c>
      <c r="L352" s="221">
        <v>0</v>
      </c>
      <c r="M352" s="222">
        <v>74</v>
      </c>
      <c r="O352" s="137"/>
      <c r="P352" s="137"/>
      <c r="Q352" s="137"/>
      <c r="R352" s="137"/>
      <c r="S352" s="137"/>
      <c r="T352" s="137"/>
      <c r="U352" s="137"/>
      <c r="V352" s="137"/>
    </row>
    <row r="353" spans="1:22" ht="15" customHeight="1" x14ac:dyDescent="0.35">
      <c r="A353" s="5">
        <v>346</v>
      </c>
      <c r="B353" s="36" t="s">
        <v>358</v>
      </c>
      <c r="C353" s="224" t="s">
        <v>48</v>
      </c>
      <c r="D353" s="225">
        <v>0</v>
      </c>
      <c r="E353" s="225">
        <v>0</v>
      </c>
      <c r="F353" s="225">
        <v>0</v>
      </c>
      <c r="G353" s="225">
        <v>53</v>
      </c>
      <c r="H353" s="225">
        <v>0</v>
      </c>
      <c r="I353" s="225">
        <v>0</v>
      </c>
      <c r="J353" s="225">
        <v>1</v>
      </c>
      <c r="K353" s="225">
        <v>0</v>
      </c>
      <c r="L353" s="225">
        <v>0</v>
      </c>
      <c r="M353" s="226">
        <v>54</v>
      </c>
      <c r="O353" s="137"/>
      <c r="P353" s="137"/>
      <c r="Q353" s="137"/>
      <c r="R353" s="137"/>
      <c r="S353" s="137"/>
      <c r="T353" s="137"/>
      <c r="U353" s="137"/>
      <c r="V353" s="137"/>
    </row>
    <row r="354" spans="1:22" ht="15" customHeight="1" x14ac:dyDescent="0.35">
      <c r="A354" s="25">
        <v>347</v>
      </c>
      <c r="B354" s="32" t="s">
        <v>359</v>
      </c>
      <c r="C354" s="220" t="s">
        <v>48</v>
      </c>
      <c r="D354" s="221">
        <v>0</v>
      </c>
      <c r="E354" s="221">
        <v>0</v>
      </c>
      <c r="F354" s="221">
        <v>0</v>
      </c>
      <c r="G354" s="221">
        <v>76</v>
      </c>
      <c r="H354" s="221">
        <v>0</v>
      </c>
      <c r="I354" s="221">
        <v>0</v>
      </c>
      <c r="J354" s="221">
        <v>0</v>
      </c>
      <c r="K354" s="221">
        <v>0</v>
      </c>
      <c r="L354" s="221">
        <v>0</v>
      </c>
      <c r="M354" s="222">
        <v>76</v>
      </c>
      <c r="O354" s="137"/>
      <c r="P354" s="137"/>
      <c r="Q354" s="137"/>
      <c r="R354" s="137"/>
      <c r="S354" s="137"/>
      <c r="T354" s="137"/>
      <c r="U354" s="137"/>
      <c r="V354" s="137"/>
    </row>
    <row r="355" spans="1:22" ht="15" customHeight="1" x14ac:dyDescent="0.35">
      <c r="A355" s="5">
        <v>348</v>
      </c>
      <c r="B355" s="36" t="s">
        <v>695</v>
      </c>
      <c r="C355" s="224" t="s">
        <v>43</v>
      </c>
      <c r="D355" s="225">
        <v>0</v>
      </c>
      <c r="E355" s="225">
        <v>0</v>
      </c>
      <c r="F355" s="225">
        <v>0</v>
      </c>
      <c r="G355" s="225">
        <v>33</v>
      </c>
      <c r="H355" s="225">
        <v>0</v>
      </c>
      <c r="I355" s="225">
        <v>0</v>
      </c>
      <c r="J355" s="225">
        <v>0</v>
      </c>
      <c r="K355" s="225">
        <v>0</v>
      </c>
      <c r="L355" s="225">
        <v>0</v>
      </c>
      <c r="M355" s="226">
        <v>33</v>
      </c>
      <c r="O355" s="137"/>
      <c r="P355" s="137"/>
      <c r="Q355" s="137"/>
      <c r="R355" s="137"/>
      <c r="S355" s="137"/>
      <c r="T355" s="137"/>
      <c r="U355" s="137"/>
      <c r="V355" s="137"/>
    </row>
    <row r="356" spans="1:22" ht="15" customHeight="1" x14ac:dyDescent="0.35">
      <c r="A356" s="25">
        <v>349</v>
      </c>
      <c r="B356" s="32" t="s">
        <v>360</v>
      </c>
      <c r="C356" s="220" t="s">
        <v>31</v>
      </c>
      <c r="D356" s="221">
        <v>0</v>
      </c>
      <c r="E356" s="221">
        <v>0</v>
      </c>
      <c r="F356" s="221">
        <v>0</v>
      </c>
      <c r="G356" s="221">
        <v>166</v>
      </c>
      <c r="H356" s="221">
        <v>0</v>
      </c>
      <c r="I356" s="221">
        <v>0</v>
      </c>
      <c r="J356" s="221">
        <v>0</v>
      </c>
      <c r="K356" s="221">
        <v>0</v>
      </c>
      <c r="L356" s="221">
        <v>0</v>
      </c>
      <c r="M356" s="222">
        <v>166</v>
      </c>
      <c r="O356" s="137"/>
      <c r="P356" s="137"/>
      <c r="Q356" s="137"/>
      <c r="R356" s="137"/>
      <c r="S356" s="137"/>
      <c r="T356" s="137"/>
      <c r="U356" s="137"/>
      <c r="V356" s="137"/>
    </row>
    <row r="357" spans="1:22" ht="15" customHeight="1" x14ac:dyDescent="0.35">
      <c r="A357" s="5">
        <v>350</v>
      </c>
      <c r="B357" s="36" t="s">
        <v>361</v>
      </c>
      <c r="C357" s="224" t="s">
        <v>27</v>
      </c>
      <c r="D357" s="225">
        <v>7</v>
      </c>
      <c r="E357" s="225">
        <v>0</v>
      </c>
      <c r="F357" s="225">
        <v>0</v>
      </c>
      <c r="G357" s="225">
        <v>1607</v>
      </c>
      <c r="H357" s="225">
        <v>0</v>
      </c>
      <c r="I357" s="225">
        <v>0</v>
      </c>
      <c r="J357" s="225">
        <v>0</v>
      </c>
      <c r="K357" s="225">
        <v>0</v>
      </c>
      <c r="L357" s="225">
        <v>0</v>
      </c>
      <c r="M357" s="226">
        <v>1614</v>
      </c>
      <c r="O357" s="137"/>
      <c r="P357" s="137"/>
      <c r="Q357" s="137"/>
      <c r="R357" s="137"/>
      <c r="S357" s="137"/>
      <c r="T357" s="137"/>
      <c r="U357" s="137"/>
      <c r="V357" s="137"/>
    </row>
    <row r="358" spans="1:22" ht="15" customHeight="1" x14ac:dyDescent="0.35">
      <c r="A358" s="25">
        <v>351</v>
      </c>
      <c r="B358" s="32" t="s">
        <v>623</v>
      </c>
      <c r="C358" s="220" t="s">
        <v>27</v>
      </c>
      <c r="D358" s="221">
        <v>3</v>
      </c>
      <c r="E358" s="221">
        <v>0</v>
      </c>
      <c r="F358" s="221">
        <v>1</v>
      </c>
      <c r="G358" s="221">
        <v>503</v>
      </c>
      <c r="H358" s="221">
        <v>0</v>
      </c>
      <c r="I358" s="221">
        <v>0</v>
      </c>
      <c r="J358" s="221">
        <v>0</v>
      </c>
      <c r="K358" s="221">
        <v>0</v>
      </c>
      <c r="L358" s="221">
        <v>0</v>
      </c>
      <c r="M358" s="222">
        <v>507</v>
      </c>
      <c r="O358" s="137"/>
      <c r="P358" s="137"/>
      <c r="Q358" s="137"/>
      <c r="R358" s="137"/>
      <c r="S358" s="137"/>
      <c r="T358" s="137"/>
      <c r="U358" s="137"/>
      <c r="V358" s="137"/>
    </row>
    <row r="359" spans="1:22" ht="15" customHeight="1" x14ac:dyDescent="0.35">
      <c r="A359" s="5">
        <v>352</v>
      </c>
      <c r="B359" s="36" t="s">
        <v>362</v>
      </c>
      <c r="C359" s="224" t="s">
        <v>26</v>
      </c>
      <c r="D359" s="225">
        <v>2</v>
      </c>
      <c r="E359" s="225">
        <v>0</v>
      </c>
      <c r="F359" s="225">
        <v>0</v>
      </c>
      <c r="G359" s="225">
        <v>1321</v>
      </c>
      <c r="H359" s="225">
        <v>0</v>
      </c>
      <c r="I359" s="225">
        <v>0</v>
      </c>
      <c r="J359" s="225">
        <v>0</v>
      </c>
      <c r="K359" s="225">
        <v>0</v>
      </c>
      <c r="L359" s="225">
        <v>0</v>
      </c>
      <c r="M359" s="226">
        <v>1323</v>
      </c>
      <c r="O359" s="137"/>
      <c r="P359" s="137"/>
      <c r="Q359" s="137"/>
      <c r="R359" s="137"/>
      <c r="S359" s="137"/>
      <c r="T359" s="137"/>
      <c r="U359" s="137"/>
      <c r="V359" s="137"/>
    </row>
    <row r="360" spans="1:22" ht="15" customHeight="1" x14ac:dyDescent="0.35">
      <c r="A360" s="25">
        <v>353</v>
      </c>
      <c r="B360" s="32" t="s">
        <v>363</v>
      </c>
      <c r="C360" s="220" t="s">
        <v>48</v>
      </c>
      <c r="D360" s="221">
        <v>0</v>
      </c>
      <c r="E360" s="221">
        <v>0</v>
      </c>
      <c r="F360" s="221">
        <v>0</v>
      </c>
      <c r="G360" s="221">
        <v>183</v>
      </c>
      <c r="H360" s="221">
        <v>0</v>
      </c>
      <c r="I360" s="221">
        <v>0</v>
      </c>
      <c r="J360" s="221">
        <v>0</v>
      </c>
      <c r="K360" s="221">
        <v>0</v>
      </c>
      <c r="L360" s="221">
        <v>0</v>
      </c>
      <c r="M360" s="222">
        <v>183</v>
      </c>
      <c r="O360" s="137"/>
      <c r="P360" s="137"/>
      <c r="Q360" s="137"/>
      <c r="R360" s="137"/>
      <c r="S360" s="137"/>
      <c r="T360" s="137"/>
      <c r="U360" s="137"/>
      <c r="V360" s="137"/>
    </row>
    <row r="361" spans="1:22" ht="15" customHeight="1" x14ac:dyDescent="0.35">
      <c r="A361" s="5">
        <v>354</v>
      </c>
      <c r="B361" s="36" t="s">
        <v>364</v>
      </c>
      <c r="C361" s="224" t="s">
        <v>41</v>
      </c>
      <c r="D361" s="225">
        <v>0</v>
      </c>
      <c r="E361" s="225">
        <v>0</v>
      </c>
      <c r="F361" s="225">
        <v>0</v>
      </c>
      <c r="G361" s="225">
        <v>0</v>
      </c>
      <c r="H361" s="225">
        <v>0</v>
      </c>
      <c r="I361" s="225">
        <v>0</v>
      </c>
      <c r="J361" s="225">
        <v>0</v>
      </c>
      <c r="K361" s="225">
        <v>0</v>
      </c>
      <c r="L361" s="225">
        <v>0</v>
      </c>
      <c r="M361" s="226">
        <v>0</v>
      </c>
      <c r="O361" s="137"/>
      <c r="P361" s="137"/>
      <c r="Q361" s="137"/>
      <c r="R361" s="137"/>
      <c r="S361" s="137"/>
      <c r="T361" s="137"/>
      <c r="U361" s="137"/>
      <c r="V361" s="137"/>
    </row>
    <row r="362" spans="1:22" ht="15" customHeight="1" x14ac:dyDescent="0.35">
      <c r="A362" s="25">
        <v>355</v>
      </c>
      <c r="B362" s="32" t="s">
        <v>365</v>
      </c>
      <c r="C362" s="220" t="s">
        <v>40</v>
      </c>
      <c r="D362" s="221">
        <v>0</v>
      </c>
      <c r="E362" s="221">
        <v>0</v>
      </c>
      <c r="F362" s="221">
        <v>0</v>
      </c>
      <c r="G362" s="221">
        <v>13</v>
      </c>
      <c r="H362" s="221">
        <v>0</v>
      </c>
      <c r="I362" s="221">
        <v>0</v>
      </c>
      <c r="J362" s="221">
        <v>0</v>
      </c>
      <c r="K362" s="221">
        <v>0</v>
      </c>
      <c r="L362" s="221">
        <v>0</v>
      </c>
      <c r="M362" s="222">
        <v>13</v>
      </c>
      <c r="O362" s="137"/>
      <c r="P362" s="137"/>
      <c r="Q362" s="137"/>
      <c r="R362" s="137"/>
      <c r="S362" s="137"/>
      <c r="T362" s="137"/>
      <c r="U362" s="137"/>
      <c r="V362" s="137"/>
    </row>
    <row r="363" spans="1:22" ht="15" customHeight="1" x14ac:dyDescent="0.35">
      <c r="A363" s="5">
        <v>356</v>
      </c>
      <c r="B363" s="36" t="s">
        <v>366</v>
      </c>
      <c r="C363" s="224" t="s">
        <v>26</v>
      </c>
      <c r="D363" s="225">
        <v>0</v>
      </c>
      <c r="E363" s="225">
        <v>1</v>
      </c>
      <c r="F363" s="225">
        <v>0</v>
      </c>
      <c r="G363" s="225">
        <v>1348</v>
      </c>
      <c r="H363" s="225">
        <v>0</v>
      </c>
      <c r="I363" s="225">
        <v>0</v>
      </c>
      <c r="J363" s="225">
        <v>0</v>
      </c>
      <c r="K363" s="225">
        <v>0</v>
      </c>
      <c r="L363" s="225">
        <v>0</v>
      </c>
      <c r="M363" s="226">
        <v>1349</v>
      </c>
      <c r="O363" s="137"/>
      <c r="P363" s="137"/>
      <c r="Q363" s="137"/>
      <c r="R363" s="137"/>
      <c r="S363" s="137"/>
      <c r="T363" s="137"/>
      <c r="U363" s="137"/>
      <c r="V363" s="137"/>
    </row>
    <row r="364" spans="1:22" ht="15" customHeight="1" x14ac:dyDescent="0.35">
      <c r="A364" s="25">
        <v>357</v>
      </c>
      <c r="B364" s="32" t="s">
        <v>622</v>
      </c>
      <c r="C364" s="220" t="s">
        <v>26</v>
      </c>
      <c r="D364" s="221">
        <v>1</v>
      </c>
      <c r="E364" s="221">
        <v>0</v>
      </c>
      <c r="F364" s="221">
        <v>0</v>
      </c>
      <c r="G364" s="221">
        <v>746</v>
      </c>
      <c r="H364" s="221">
        <v>0</v>
      </c>
      <c r="I364" s="221">
        <v>0</v>
      </c>
      <c r="J364" s="221">
        <v>0</v>
      </c>
      <c r="K364" s="221">
        <v>0</v>
      </c>
      <c r="L364" s="221">
        <v>0</v>
      </c>
      <c r="M364" s="222">
        <v>747</v>
      </c>
      <c r="O364" s="137"/>
      <c r="P364" s="137"/>
      <c r="Q364" s="137"/>
      <c r="R364" s="137"/>
      <c r="S364" s="137"/>
      <c r="T364" s="137"/>
      <c r="U364" s="137"/>
      <c r="V364" s="137"/>
    </row>
    <row r="365" spans="1:22" ht="15" customHeight="1" x14ac:dyDescent="0.35">
      <c r="A365" s="5">
        <v>358</v>
      </c>
      <c r="B365" s="36" t="s">
        <v>367</v>
      </c>
      <c r="C365" s="224" t="s">
        <v>42</v>
      </c>
      <c r="D365" s="225">
        <v>30</v>
      </c>
      <c r="E365" s="225">
        <v>2</v>
      </c>
      <c r="F365" s="225">
        <v>1</v>
      </c>
      <c r="G365" s="225">
        <v>7170</v>
      </c>
      <c r="H365" s="225">
        <v>0</v>
      </c>
      <c r="I365" s="225">
        <v>0</v>
      </c>
      <c r="J365" s="225">
        <v>3</v>
      </c>
      <c r="K365" s="225">
        <v>0</v>
      </c>
      <c r="L365" s="225">
        <v>0</v>
      </c>
      <c r="M365" s="226">
        <v>7206</v>
      </c>
      <c r="O365" s="137"/>
      <c r="P365" s="137"/>
      <c r="Q365" s="137"/>
      <c r="R365" s="137"/>
      <c r="S365" s="137"/>
      <c r="T365" s="137"/>
      <c r="U365" s="137"/>
      <c r="V365" s="137"/>
    </row>
    <row r="366" spans="1:22" ht="15" customHeight="1" x14ac:dyDescent="0.35">
      <c r="A366" s="25">
        <v>359</v>
      </c>
      <c r="B366" s="32" t="s">
        <v>368</v>
      </c>
      <c r="C366" s="220" t="s">
        <v>42</v>
      </c>
      <c r="D366" s="221">
        <v>0</v>
      </c>
      <c r="E366" s="221">
        <v>0</v>
      </c>
      <c r="F366" s="221">
        <v>0</v>
      </c>
      <c r="G366" s="221">
        <v>176</v>
      </c>
      <c r="H366" s="221">
        <v>0</v>
      </c>
      <c r="I366" s="221">
        <v>0</v>
      </c>
      <c r="J366" s="221">
        <v>0</v>
      </c>
      <c r="K366" s="221">
        <v>0</v>
      </c>
      <c r="L366" s="221">
        <v>0</v>
      </c>
      <c r="M366" s="222">
        <v>176</v>
      </c>
      <c r="O366" s="137"/>
      <c r="P366" s="137"/>
      <c r="Q366" s="137"/>
      <c r="R366" s="137"/>
      <c r="S366" s="137"/>
      <c r="T366" s="137"/>
      <c r="U366" s="137"/>
      <c r="V366" s="137"/>
    </row>
    <row r="367" spans="1:22" ht="15" customHeight="1" x14ac:dyDescent="0.35">
      <c r="A367" s="5">
        <v>360</v>
      </c>
      <c r="B367" s="36" t="s">
        <v>369</v>
      </c>
      <c r="C367" s="224" t="s">
        <v>26</v>
      </c>
      <c r="D367" s="225">
        <v>0</v>
      </c>
      <c r="E367" s="225">
        <v>0</v>
      </c>
      <c r="F367" s="225">
        <v>0</v>
      </c>
      <c r="G367" s="225">
        <v>1048</v>
      </c>
      <c r="H367" s="225">
        <v>0</v>
      </c>
      <c r="I367" s="225">
        <v>0</v>
      </c>
      <c r="J367" s="225">
        <v>0</v>
      </c>
      <c r="K367" s="225">
        <v>0</v>
      </c>
      <c r="L367" s="225">
        <v>0</v>
      </c>
      <c r="M367" s="226">
        <v>1048</v>
      </c>
      <c r="O367" s="137"/>
      <c r="P367" s="137"/>
      <c r="Q367" s="137"/>
      <c r="R367" s="137"/>
      <c r="S367" s="137"/>
      <c r="T367" s="137"/>
      <c r="U367" s="137"/>
      <c r="V367" s="137"/>
    </row>
    <row r="368" spans="1:22" ht="15" customHeight="1" x14ac:dyDescent="0.35">
      <c r="A368" s="25">
        <v>361</v>
      </c>
      <c r="B368" s="32" t="s">
        <v>610</v>
      </c>
      <c r="C368" s="220" t="s">
        <v>50</v>
      </c>
      <c r="D368" s="221">
        <v>0</v>
      </c>
      <c r="E368" s="221">
        <v>2</v>
      </c>
      <c r="F368" s="221">
        <v>0</v>
      </c>
      <c r="G368" s="221">
        <v>1329</v>
      </c>
      <c r="H368" s="221">
        <v>0</v>
      </c>
      <c r="I368" s="221">
        <v>0</v>
      </c>
      <c r="J368" s="221">
        <v>1</v>
      </c>
      <c r="K368" s="221">
        <v>0</v>
      </c>
      <c r="L368" s="221">
        <v>0</v>
      </c>
      <c r="M368" s="222">
        <v>1332</v>
      </c>
      <c r="O368" s="137"/>
      <c r="P368" s="137"/>
      <c r="Q368" s="137"/>
      <c r="R368" s="137"/>
      <c r="S368" s="137"/>
      <c r="T368" s="137"/>
      <c r="U368" s="137"/>
      <c r="V368" s="137"/>
    </row>
    <row r="369" spans="1:22" ht="15" customHeight="1" x14ac:dyDescent="0.35">
      <c r="A369" s="5">
        <v>362</v>
      </c>
      <c r="B369" s="36" t="s">
        <v>370</v>
      </c>
      <c r="C369" s="224" t="s">
        <v>31</v>
      </c>
      <c r="D369" s="225">
        <v>0</v>
      </c>
      <c r="E369" s="225">
        <v>0</v>
      </c>
      <c r="F369" s="225">
        <v>0</v>
      </c>
      <c r="G369" s="225">
        <v>62</v>
      </c>
      <c r="H369" s="225">
        <v>0</v>
      </c>
      <c r="I369" s="225">
        <v>0</v>
      </c>
      <c r="J369" s="225">
        <v>0</v>
      </c>
      <c r="K369" s="225">
        <v>0</v>
      </c>
      <c r="L369" s="225">
        <v>0</v>
      </c>
      <c r="M369" s="226">
        <v>62</v>
      </c>
      <c r="O369" s="137"/>
      <c r="P369" s="137"/>
      <c r="Q369" s="137"/>
      <c r="R369" s="137"/>
      <c r="S369" s="137"/>
      <c r="T369" s="137"/>
      <c r="U369" s="137"/>
      <c r="V369" s="137"/>
    </row>
    <row r="370" spans="1:22" ht="15" customHeight="1" x14ac:dyDescent="0.35">
      <c r="A370" s="25">
        <v>363</v>
      </c>
      <c r="B370" s="32" t="s">
        <v>371</v>
      </c>
      <c r="C370" s="220" t="s">
        <v>49</v>
      </c>
      <c r="D370" s="221">
        <v>0</v>
      </c>
      <c r="E370" s="221">
        <v>0</v>
      </c>
      <c r="F370" s="221">
        <v>0</v>
      </c>
      <c r="G370" s="221">
        <v>31</v>
      </c>
      <c r="H370" s="221">
        <v>0</v>
      </c>
      <c r="I370" s="221">
        <v>0</v>
      </c>
      <c r="J370" s="221">
        <v>0</v>
      </c>
      <c r="K370" s="221">
        <v>0</v>
      </c>
      <c r="L370" s="221">
        <v>0</v>
      </c>
      <c r="M370" s="222">
        <v>31</v>
      </c>
      <c r="O370" s="137"/>
      <c r="P370" s="137"/>
      <c r="Q370" s="137"/>
      <c r="R370" s="137"/>
      <c r="S370" s="137"/>
      <c r="T370" s="137"/>
      <c r="U370" s="137"/>
      <c r="V370" s="137"/>
    </row>
    <row r="371" spans="1:22" ht="15" customHeight="1" x14ac:dyDescent="0.35">
      <c r="A371" s="5">
        <v>364</v>
      </c>
      <c r="B371" s="36" t="s">
        <v>372</v>
      </c>
      <c r="C371" s="224" t="s">
        <v>35</v>
      </c>
      <c r="D371" s="225">
        <v>0</v>
      </c>
      <c r="E371" s="225">
        <v>0</v>
      </c>
      <c r="F371" s="225">
        <v>0</v>
      </c>
      <c r="G371" s="225">
        <v>165</v>
      </c>
      <c r="H371" s="225">
        <v>0</v>
      </c>
      <c r="I371" s="225">
        <v>0</v>
      </c>
      <c r="J371" s="225">
        <v>0</v>
      </c>
      <c r="K371" s="225">
        <v>0</v>
      </c>
      <c r="L371" s="225">
        <v>0</v>
      </c>
      <c r="M371" s="226">
        <v>165</v>
      </c>
      <c r="O371" s="137"/>
      <c r="P371" s="137"/>
      <c r="Q371" s="137"/>
      <c r="R371" s="137"/>
      <c r="S371" s="137"/>
      <c r="T371" s="137"/>
      <c r="U371" s="137"/>
      <c r="V371" s="137"/>
    </row>
    <row r="372" spans="1:22" ht="15" customHeight="1" x14ac:dyDescent="0.35">
      <c r="A372" s="25">
        <v>365</v>
      </c>
      <c r="B372" s="32" t="s">
        <v>373</v>
      </c>
      <c r="C372" s="220" t="s">
        <v>35</v>
      </c>
      <c r="D372" s="221">
        <v>0</v>
      </c>
      <c r="E372" s="221">
        <v>0</v>
      </c>
      <c r="F372" s="221">
        <v>0</v>
      </c>
      <c r="G372" s="221">
        <v>29</v>
      </c>
      <c r="H372" s="221">
        <v>0</v>
      </c>
      <c r="I372" s="221">
        <v>0</v>
      </c>
      <c r="J372" s="221">
        <v>0</v>
      </c>
      <c r="K372" s="221">
        <v>0</v>
      </c>
      <c r="L372" s="221">
        <v>0</v>
      </c>
      <c r="M372" s="222">
        <v>29</v>
      </c>
      <c r="O372" s="137"/>
      <c r="P372" s="137"/>
      <c r="Q372" s="137"/>
      <c r="R372" s="137"/>
      <c r="S372" s="137"/>
      <c r="T372" s="137"/>
      <c r="U372" s="137"/>
      <c r="V372" s="137"/>
    </row>
    <row r="373" spans="1:22" ht="15" customHeight="1" x14ac:dyDescent="0.35">
      <c r="A373" s="5">
        <v>366</v>
      </c>
      <c r="B373" s="36" t="s">
        <v>374</v>
      </c>
      <c r="C373" s="224" t="s">
        <v>48</v>
      </c>
      <c r="D373" s="225">
        <v>0</v>
      </c>
      <c r="E373" s="225">
        <v>0</v>
      </c>
      <c r="F373" s="225">
        <v>0</v>
      </c>
      <c r="G373" s="225">
        <v>111</v>
      </c>
      <c r="H373" s="225">
        <v>0</v>
      </c>
      <c r="I373" s="225">
        <v>0</v>
      </c>
      <c r="J373" s="225">
        <v>0</v>
      </c>
      <c r="K373" s="225">
        <v>0</v>
      </c>
      <c r="L373" s="225">
        <v>0</v>
      </c>
      <c r="M373" s="226">
        <v>111</v>
      </c>
      <c r="O373" s="137"/>
      <c r="P373" s="137"/>
      <c r="Q373" s="137"/>
      <c r="R373" s="137"/>
      <c r="S373" s="137"/>
      <c r="T373" s="137"/>
      <c r="U373" s="137"/>
      <c r="V373" s="137"/>
    </row>
    <row r="374" spans="1:22" ht="15" customHeight="1" x14ac:dyDescent="0.35">
      <c r="A374" s="25">
        <v>367</v>
      </c>
      <c r="B374" s="32" t="s">
        <v>375</v>
      </c>
      <c r="C374" s="220" t="s">
        <v>18</v>
      </c>
      <c r="D374" s="221">
        <v>0</v>
      </c>
      <c r="E374" s="221">
        <v>0</v>
      </c>
      <c r="F374" s="221">
        <v>0</v>
      </c>
      <c r="G374" s="221">
        <v>101</v>
      </c>
      <c r="H374" s="221">
        <v>0</v>
      </c>
      <c r="I374" s="221">
        <v>0</v>
      </c>
      <c r="J374" s="221">
        <v>0</v>
      </c>
      <c r="K374" s="221">
        <v>0</v>
      </c>
      <c r="L374" s="221">
        <v>0</v>
      </c>
      <c r="M374" s="222">
        <v>101</v>
      </c>
      <c r="O374" s="137"/>
      <c r="P374" s="137"/>
      <c r="Q374" s="137"/>
      <c r="R374" s="137"/>
      <c r="S374" s="137"/>
      <c r="T374" s="137"/>
      <c r="U374" s="137"/>
      <c r="V374" s="137"/>
    </row>
    <row r="375" spans="1:22" ht="15" customHeight="1" x14ac:dyDescent="0.35">
      <c r="A375" s="5">
        <v>368</v>
      </c>
      <c r="B375" s="36" t="s">
        <v>376</v>
      </c>
      <c r="C375" s="224" t="s">
        <v>18</v>
      </c>
      <c r="D375" s="225">
        <v>0</v>
      </c>
      <c r="E375" s="225">
        <v>0</v>
      </c>
      <c r="F375" s="225">
        <v>0</v>
      </c>
      <c r="G375" s="225">
        <v>12</v>
      </c>
      <c r="H375" s="225">
        <v>0</v>
      </c>
      <c r="I375" s="225">
        <v>0</v>
      </c>
      <c r="J375" s="225">
        <v>0</v>
      </c>
      <c r="K375" s="225">
        <v>0</v>
      </c>
      <c r="L375" s="225">
        <v>0</v>
      </c>
      <c r="M375" s="226">
        <v>12</v>
      </c>
      <c r="O375" s="137"/>
      <c r="P375" s="137"/>
      <c r="Q375" s="137"/>
      <c r="R375" s="137"/>
      <c r="S375" s="137"/>
      <c r="T375" s="137"/>
      <c r="U375" s="137"/>
      <c r="V375" s="137"/>
    </row>
    <row r="376" spans="1:22" ht="15" customHeight="1" x14ac:dyDescent="0.35">
      <c r="A376" s="25">
        <v>369</v>
      </c>
      <c r="B376" s="32" t="s">
        <v>377</v>
      </c>
      <c r="C376" s="220" t="s">
        <v>44</v>
      </c>
      <c r="D376" s="221">
        <v>0</v>
      </c>
      <c r="E376" s="221">
        <v>0</v>
      </c>
      <c r="F376" s="221">
        <v>0</v>
      </c>
      <c r="G376" s="221">
        <v>118</v>
      </c>
      <c r="H376" s="221">
        <v>0</v>
      </c>
      <c r="I376" s="221">
        <v>0</v>
      </c>
      <c r="J376" s="221">
        <v>0</v>
      </c>
      <c r="K376" s="221">
        <v>0</v>
      </c>
      <c r="L376" s="221">
        <v>0</v>
      </c>
      <c r="M376" s="222">
        <v>118</v>
      </c>
      <c r="O376" s="137"/>
      <c r="P376" s="137"/>
      <c r="Q376" s="137"/>
      <c r="R376" s="137"/>
      <c r="S376" s="137"/>
      <c r="T376" s="137"/>
      <c r="U376" s="137"/>
      <c r="V376" s="137"/>
    </row>
    <row r="377" spans="1:22" ht="15" customHeight="1" x14ac:dyDescent="0.35">
      <c r="A377" s="5">
        <v>370</v>
      </c>
      <c r="B377" s="36" t="s">
        <v>520</v>
      </c>
      <c r="C377" s="224" t="s">
        <v>17</v>
      </c>
      <c r="D377" s="225">
        <v>0</v>
      </c>
      <c r="E377" s="225">
        <v>0</v>
      </c>
      <c r="F377" s="225">
        <v>0</v>
      </c>
      <c r="G377" s="225">
        <v>12</v>
      </c>
      <c r="H377" s="225">
        <v>0</v>
      </c>
      <c r="I377" s="225">
        <v>0</v>
      </c>
      <c r="J377" s="225">
        <v>1</v>
      </c>
      <c r="K377" s="225">
        <v>0</v>
      </c>
      <c r="L377" s="225">
        <v>0</v>
      </c>
      <c r="M377" s="226">
        <v>13</v>
      </c>
      <c r="O377" s="137"/>
      <c r="P377" s="137"/>
      <c r="Q377" s="137"/>
      <c r="R377" s="137"/>
      <c r="S377" s="137"/>
      <c r="T377" s="137"/>
      <c r="U377" s="137"/>
      <c r="V377" s="137"/>
    </row>
    <row r="378" spans="1:22" ht="15" customHeight="1" x14ac:dyDescent="0.35">
      <c r="A378" s="25">
        <v>371</v>
      </c>
      <c r="B378" s="32" t="s">
        <v>378</v>
      </c>
      <c r="C378" s="220" t="s">
        <v>43</v>
      </c>
      <c r="D378" s="221">
        <v>1</v>
      </c>
      <c r="E378" s="221">
        <v>0</v>
      </c>
      <c r="F378" s="221">
        <v>0</v>
      </c>
      <c r="G378" s="221">
        <v>69</v>
      </c>
      <c r="H378" s="221">
        <v>0</v>
      </c>
      <c r="I378" s="221">
        <v>0</v>
      </c>
      <c r="J378" s="221">
        <v>0</v>
      </c>
      <c r="K378" s="221">
        <v>0</v>
      </c>
      <c r="L378" s="221">
        <v>0</v>
      </c>
      <c r="M378" s="222">
        <v>70</v>
      </c>
      <c r="O378" s="137"/>
      <c r="P378" s="137"/>
      <c r="Q378" s="137"/>
      <c r="R378" s="137"/>
      <c r="S378" s="137"/>
      <c r="T378" s="137"/>
      <c r="U378" s="137"/>
      <c r="V378" s="137"/>
    </row>
    <row r="379" spans="1:22" ht="15" customHeight="1" x14ac:dyDescent="0.35">
      <c r="A379" s="5">
        <v>372</v>
      </c>
      <c r="B379" s="36" t="s">
        <v>379</v>
      </c>
      <c r="C379" s="224" t="s">
        <v>27</v>
      </c>
      <c r="D379" s="225">
        <v>1</v>
      </c>
      <c r="E379" s="225">
        <v>0</v>
      </c>
      <c r="F379" s="225">
        <v>0</v>
      </c>
      <c r="G379" s="225">
        <v>800</v>
      </c>
      <c r="H379" s="225">
        <v>0</v>
      </c>
      <c r="I379" s="225">
        <v>0</v>
      </c>
      <c r="J379" s="225">
        <v>0</v>
      </c>
      <c r="K379" s="225">
        <v>0</v>
      </c>
      <c r="L379" s="225">
        <v>0</v>
      </c>
      <c r="M379" s="226">
        <v>801</v>
      </c>
      <c r="O379" s="137"/>
      <c r="P379" s="137"/>
      <c r="Q379" s="137"/>
      <c r="R379" s="137"/>
      <c r="S379" s="137"/>
      <c r="T379" s="137"/>
      <c r="U379" s="137"/>
      <c r="V379" s="137"/>
    </row>
    <row r="380" spans="1:22" ht="15" customHeight="1" x14ac:dyDescent="0.35">
      <c r="A380" s="25">
        <v>373</v>
      </c>
      <c r="B380" s="32" t="s">
        <v>380</v>
      </c>
      <c r="C380" s="220" t="s">
        <v>28</v>
      </c>
      <c r="D380" s="221">
        <v>20</v>
      </c>
      <c r="E380" s="221">
        <v>4</v>
      </c>
      <c r="F380" s="221">
        <v>0</v>
      </c>
      <c r="G380" s="221">
        <v>4632</v>
      </c>
      <c r="H380" s="221">
        <v>0</v>
      </c>
      <c r="I380" s="221">
        <v>0</v>
      </c>
      <c r="J380" s="221">
        <v>1</v>
      </c>
      <c r="K380" s="221">
        <v>1</v>
      </c>
      <c r="L380" s="221">
        <v>0</v>
      </c>
      <c r="M380" s="222">
        <v>4658</v>
      </c>
      <c r="O380" s="137"/>
      <c r="P380" s="137"/>
      <c r="Q380" s="137"/>
      <c r="R380" s="137"/>
      <c r="S380" s="137"/>
      <c r="T380" s="137"/>
      <c r="U380" s="137"/>
      <c r="V380" s="137"/>
    </row>
    <row r="381" spans="1:22" ht="15" customHeight="1" x14ac:dyDescent="0.35">
      <c r="A381" s="5">
        <v>374</v>
      </c>
      <c r="B381" s="36" t="s">
        <v>381</v>
      </c>
      <c r="C381" s="224" t="s">
        <v>45</v>
      </c>
      <c r="D381" s="225">
        <v>0</v>
      </c>
      <c r="E381" s="225">
        <v>0</v>
      </c>
      <c r="F381" s="225">
        <v>0</v>
      </c>
      <c r="G381" s="225">
        <v>86</v>
      </c>
      <c r="H381" s="225">
        <v>0</v>
      </c>
      <c r="I381" s="225">
        <v>0</v>
      </c>
      <c r="J381" s="225">
        <v>0</v>
      </c>
      <c r="K381" s="225">
        <v>0</v>
      </c>
      <c r="L381" s="225">
        <v>0</v>
      </c>
      <c r="M381" s="226">
        <v>86</v>
      </c>
      <c r="O381" s="137"/>
      <c r="P381" s="137"/>
      <c r="Q381" s="137"/>
      <c r="R381" s="137"/>
      <c r="S381" s="137"/>
      <c r="T381" s="137"/>
      <c r="U381" s="137"/>
      <c r="V381" s="137"/>
    </row>
    <row r="382" spans="1:22" ht="15" customHeight="1" x14ac:dyDescent="0.35">
      <c r="A382" s="25">
        <v>375</v>
      </c>
      <c r="B382" s="32" t="s">
        <v>382</v>
      </c>
      <c r="C382" s="220" t="s">
        <v>49</v>
      </c>
      <c r="D382" s="221">
        <v>0</v>
      </c>
      <c r="E382" s="221">
        <v>0</v>
      </c>
      <c r="F382" s="221">
        <v>0</v>
      </c>
      <c r="G382" s="221">
        <v>246</v>
      </c>
      <c r="H382" s="221">
        <v>0</v>
      </c>
      <c r="I382" s="221">
        <v>0</v>
      </c>
      <c r="J382" s="221">
        <v>0</v>
      </c>
      <c r="K382" s="221">
        <v>0</v>
      </c>
      <c r="L382" s="221">
        <v>0</v>
      </c>
      <c r="M382" s="222">
        <v>246</v>
      </c>
      <c r="O382" s="137"/>
      <c r="P382" s="137"/>
      <c r="Q382" s="137"/>
      <c r="R382" s="137"/>
      <c r="S382" s="137"/>
      <c r="T382" s="137"/>
      <c r="U382" s="137"/>
      <c r="V382" s="137"/>
    </row>
    <row r="383" spans="1:22" ht="15" customHeight="1" x14ac:dyDescent="0.35">
      <c r="A383" s="5">
        <v>376</v>
      </c>
      <c r="B383" s="36" t="s">
        <v>383</v>
      </c>
      <c r="C383" s="224" t="s">
        <v>35</v>
      </c>
      <c r="D383" s="225">
        <v>0</v>
      </c>
      <c r="E383" s="225">
        <v>0</v>
      </c>
      <c r="F383" s="225">
        <v>0</v>
      </c>
      <c r="G383" s="225">
        <v>220</v>
      </c>
      <c r="H383" s="225">
        <v>0</v>
      </c>
      <c r="I383" s="225">
        <v>0</v>
      </c>
      <c r="J383" s="225">
        <v>0</v>
      </c>
      <c r="K383" s="225">
        <v>0</v>
      </c>
      <c r="L383" s="225">
        <v>0</v>
      </c>
      <c r="M383" s="226">
        <v>220</v>
      </c>
      <c r="O383" s="137"/>
      <c r="P383" s="137"/>
      <c r="Q383" s="137"/>
      <c r="R383" s="137"/>
      <c r="S383" s="137"/>
      <c r="T383" s="137"/>
      <c r="U383" s="137"/>
      <c r="V383" s="137"/>
    </row>
    <row r="384" spans="1:22" ht="15" customHeight="1" x14ac:dyDescent="0.35">
      <c r="A384" s="25">
        <v>377</v>
      </c>
      <c r="B384" s="32" t="s">
        <v>384</v>
      </c>
      <c r="C384" s="220" t="s">
        <v>27</v>
      </c>
      <c r="D384" s="221">
        <v>6</v>
      </c>
      <c r="E384" s="221">
        <v>0</v>
      </c>
      <c r="F384" s="221">
        <v>1</v>
      </c>
      <c r="G384" s="221">
        <v>759</v>
      </c>
      <c r="H384" s="221">
        <v>0</v>
      </c>
      <c r="I384" s="221">
        <v>0</v>
      </c>
      <c r="J384" s="221">
        <v>0</v>
      </c>
      <c r="K384" s="221">
        <v>0</v>
      </c>
      <c r="L384" s="221">
        <v>0</v>
      </c>
      <c r="M384" s="222">
        <v>766</v>
      </c>
      <c r="O384" s="137"/>
      <c r="P384" s="137"/>
      <c r="Q384" s="137"/>
      <c r="R384" s="137"/>
      <c r="S384" s="137"/>
      <c r="T384" s="137"/>
      <c r="U384" s="137"/>
      <c r="V384" s="137"/>
    </row>
    <row r="385" spans="1:22" ht="15" customHeight="1" x14ac:dyDescent="0.35">
      <c r="A385" s="5">
        <v>378</v>
      </c>
      <c r="B385" s="36" t="s">
        <v>621</v>
      </c>
      <c r="C385" s="224" t="s">
        <v>27</v>
      </c>
      <c r="D385" s="225">
        <v>0</v>
      </c>
      <c r="E385" s="225">
        <v>0</v>
      </c>
      <c r="F385" s="225">
        <v>0</v>
      </c>
      <c r="G385" s="225">
        <v>430</v>
      </c>
      <c r="H385" s="225">
        <v>0</v>
      </c>
      <c r="I385" s="225">
        <v>0</v>
      </c>
      <c r="J385" s="225">
        <v>0</v>
      </c>
      <c r="K385" s="225">
        <v>0</v>
      </c>
      <c r="L385" s="225">
        <v>0</v>
      </c>
      <c r="M385" s="226">
        <v>430</v>
      </c>
      <c r="O385" s="137"/>
      <c r="P385" s="137"/>
      <c r="Q385" s="137"/>
      <c r="R385" s="137"/>
      <c r="S385" s="137"/>
      <c r="T385" s="137"/>
      <c r="U385" s="137"/>
      <c r="V385" s="137"/>
    </row>
    <row r="386" spans="1:22" ht="15" customHeight="1" x14ac:dyDescent="0.35">
      <c r="A386" s="25">
        <v>379</v>
      </c>
      <c r="B386" s="32" t="s">
        <v>385</v>
      </c>
      <c r="C386" s="220" t="s">
        <v>30</v>
      </c>
      <c r="D386" s="221">
        <v>0</v>
      </c>
      <c r="E386" s="221">
        <v>0</v>
      </c>
      <c r="F386" s="221">
        <v>0</v>
      </c>
      <c r="G386" s="221">
        <v>23</v>
      </c>
      <c r="H386" s="221">
        <v>0</v>
      </c>
      <c r="I386" s="221">
        <v>0</v>
      </c>
      <c r="J386" s="221">
        <v>0</v>
      </c>
      <c r="K386" s="221">
        <v>0</v>
      </c>
      <c r="L386" s="221">
        <v>0</v>
      </c>
      <c r="M386" s="222">
        <v>23</v>
      </c>
      <c r="O386" s="137"/>
      <c r="P386" s="137"/>
      <c r="Q386" s="137"/>
      <c r="R386" s="137"/>
      <c r="S386" s="137"/>
      <c r="T386" s="137"/>
      <c r="U386" s="137"/>
      <c r="V386" s="137"/>
    </row>
    <row r="387" spans="1:22" ht="15" customHeight="1" x14ac:dyDescent="0.35">
      <c r="A387" s="5">
        <v>380</v>
      </c>
      <c r="B387" s="36" t="s">
        <v>386</v>
      </c>
      <c r="C387" s="224" t="s">
        <v>37</v>
      </c>
      <c r="D387" s="225">
        <v>0</v>
      </c>
      <c r="E387" s="225">
        <v>0</v>
      </c>
      <c r="F387" s="225">
        <v>0</v>
      </c>
      <c r="G387" s="225">
        <v>9</v>
      </c>
      <c r="H387" s="225">
        <v>0</v>
      </c>
      <c r="I387" s="225">
        <v>0</v>
      </c>
      <c r="J387" s="225">
        <v>0</v>
      </c>
      <c r="K387" s="225">
        <v>0</v>
      </c>
      <c r="L387" s="225">
        <v>0</v>
      </c>
      <c r="M387" s="226">
        <v>9</v>
      </c>
      <c r="O387" s="137"/>
      <c r="P387" s="137"/>
      <c r="Q387" s="137"/>
      <c r="R387" s="137"/>
      <c r="S387" s="137"/>
      <c r="T387" s="137"/>
      <c r="U387" s="137"/>
      <c r="V387" s="137"/>
    </row>
    <row r="388" spans="1:22" ht="15" customHeight="1" x14ac:dyDescent="0.35">
      <c r="A388" s="25">
        <v>381</v>
      </c>
      <c r="B388" s="32" t="s">
        <v>517</v>
      </c>
      <c r="C388" s="220" t="s">
        <v>37</v>
      </c>
      <c r="D388" s="221">
        <v>0</v>
      </c>
      <c r="E388" s="221">
        <v>0</v>
      </c>
      <c r="F388" s="221">
        <v>0</v>
      </c>
      <c r="G388" s="221">
        <v>3</v>
      </c>
      <c r="H388" s="221">
        <v>0</v>
      </c>
      <c r="I388" s="221">
        <v>0</v>
      </c>
      <c r="J388" s="221">
        <v>0</v>
      </c>
      <c r="K388" s="221">
        <v>0</v>
      </c>
      <c r="L388" s="221">
        <v>0</v>
      </c>
      <c r="M388" s="222">
        <v>3</v>
      </c>
      <c r="O388" s="137"/>
      <c r="P388" s="137"/>
      <c r="Q388" s="137"/>
      <c r="R388" s="137"/>
      <c r="S388" s="137"/>
      <c r="T388" s="137"/>
      <c r="U388" s="137"/>
      <c r="V388" s="137"/>
    </row>
    <row r="389" spans="1:22" ht="15" customHeight="1" x14ac:dyDescent="0.35">
      <c r="A389" s="5">
        <v>382</v>
      </c>
      <c r="B389" s="36" t="s">
        <v>387</v>
      </c>
      <c r="C389" s="224" t="s">
        <v>40</v>
      </c>
      <c r="D389" s="225">
        <v>0</v>
      </c>
      <c r="E389" s="225">
        <v>0</v>
      </c>
      <c r="F389" s="225">
        <v>0</v>
      </c>
      <c r="G389" s="225">
        <v>3</v>
      </c>
      <c r="H389" s="225">
        <v>0</v>
      </c>
      <c r="I389" s="225">
        <v>0</v>
      </c>
      <c r="J389" s="225">
        <v>0</v>
      </c>
      <c r="K389" s="225">
        <v>0</v>
      </c>
      <c r="L389" s="225">
        <v>0</v>
      </c>
      <c r="M389" s="226">
        <v>3</v>
      </c>
      <c r="O389" s="137"/>
      <c r="P389" s="137"/>
      <c r="Q389" s="137"/>
      <c r="R389" s="137"/>
      <c r="S389" s="137"/>
      <c r="T389" s="137"/>
      <c r="U389" s="137"/>
      <c r="V389" s="137"/>
    </row>
    <row r="390" spans="1:22" ht="15" customHeight="1" x14ac:dyDescent="0.35">
      <c r="A390" s="25">
        <v>383</v>
      </c>
      <c r="B390" s="32" t="s">
        <v>388</v>
      </c>
      <c r="C390" s="220" t="s">
        <v>40</v>
      </c>
      <c r="D390" s="221">
        <v>0</v>
      </c>
      <c r="E390" s="221">
        <v>0</v>
      </c>
      <c r="F390" s="221">
        <v>0</v>
      </c>
      <c r="G390" s="221">
        <v>5</v>
      </c>
      <c r="H390" s="221">
        <v>0</v>
      </c>
      <c r="I390" s="221">
        <v>0</v>
      </c>
      <c r="J390" s="221">
        <v>0</v>
      </c>
      <c r="K390" s="221">
        <v>0</v>
      </c>
      <c r="L390" s="221">
        <v>0</v>
      </c>
      <c r="M390" s="222">
        <v>5</v>
      </c>
      <c r="O390" s="137"/>
      <c r="P390" s="137"/>
      <c r="Q390" s="137"/>
      <c r="R390" s="137"/>
      <c r="S390" s="137"/>
      <c r="T390" s="137"/>
      <c r="U390" s="137"/>
      <c r="V390" s="137"/>
    </row>
    <row r="391" spans="1:22" ht="15" customHeight="1" x14ac:dyDescent="0.35">
      <c r="A391" s="5">
        <v>384</v>
      </c>
      <c r="B391" s="36" t="s">
        <v>389</v>
      </c>
      <c r="C391" s="224" t="s">
        <v>26</v>
      </c>
      <c r="D391" s="225">
        <v>4</v>
      </c>
      <c r="E391" s="225">
        <v>0</v>
      </c>
      <c r="F391" s="225">
        <v>0</v>
      </c>
      <c r="G391" s="225">
        <v>1215</v>
      </c>
      <c r="H391" s="225">
        <v>0</v>
      </c>
      <c r="I391" s="225">
        <v>0</v>
      </c>
      <c r="J391" s="225">
        <v>1</v>
      </c>
      <c r="K391" s="225">
        <v>0</v>
      </c>
      <c r="L391" s="225">
        <v>0</v>
      </c>
      <c r="M391" s="226">
        <v>1220</v>
      </c>
      <c r="O391" s="137"/>
      <c r="P391" s="137"/>
      <c r="Q391" s="137"/>
      <c r="R391" s="137"/>
      <c r="S391" s="137"/>
      <c r="T391" s="137"/>
      <c r="U391" s="137"/>
      <c r="V391" s="137"/>
    </row>
    <row r="392" spans="1:22" ht="15" customHeight="1" x14ac:dyDescent="0.35">
      <c r="A392" s="25">
        <v>385</v>
      </c>
      <c r="B392" s="32" t="s">
        <v>390</v>
      </c>
      <c r="C392" s="220" t="s">
        <v>25</v>
      </c>
      <c r="D392" s="221">
        <v>4</v>
      </c>
      <c r="E392" s="221">
        <v>0</v>
      </c>
      <c r="F392" s="221">
        <v>0</v>
      </c>
      <c r="G392" s="221">
        <v>1737</v>
      </c>
      <c r="H392" s="221">
        <v>0</v>
      </c>
      <c r="I392" s="221">
        <v>0</v>
      </c>
      <c r="J392" s="221">
        <v>1</v>
      </c>
      <c r="K392" s="221">
        <v>1</v>
      </c>
      <c r="L392" s="221">
        <v>0</v>
      </c>
      <c r="M392" s="222">
        <v>1743</v>
      </c>
      <c r="O392" s="137"/>
      <c r="P392" s="137"/>
      <c r="Q392" s="137"/>
      <c r="R392" s="137"/>
      <c r="S392" s="137"/>
      <c r="T392" s="137"/>
      <c r="U392" s="137"/>
      <c r="V392" s="137"/>
    </row>
    <row r="393" spans="1:22" ht="15" customHeight="1" x14ac:dyDescent="0.35">
      <c r="A393" s="5">
        <v>386</v>
      </c>
      <c r="B393" s="36" t="s">
        <v>391</v>
      </c>
      <c r="C393" s="224" t="s">
        <v>26</v>
      </c>
      <c r="D393" s="225">
        <v>0</v>
      </c>
      <c r="E393" s="225">
        <v>0</v>
      </c>
      <c r="F393" s="225">
        <v>0</v>
      </c>
      <c r="G393" s="225">
        <v>999</v>
      </c>
      <c r="H393" s="225">
        <v>0</v>
      </c>
      <c r="I393" s="225">
        <v>0</v>
      </c>
      <c r="J393" s="225">
        <v>0</v>
      </c>
      <c r="K393" s="225">
        <v>0</v>
      </c>
      <c r="L393" s="225">
        <v>0</v>
      </c>
      <c r="M393" s="226">
        <v>999</v>
      </c>
      <c r="O393" s="137"/>
      <c r="P393" s="137"/>
      <c r="Q393" s="137"/>
      <c r="R393" s="137"/>
      <c r="S393" s="137"/>
      <c r="T393" s="137"/>
      <c r="U393" s="137"/>
      <c r="V393" s="137"/>
    </row>
    <row r="394" spans="1:22" ht="15" customHeight="1" x14ac:dyDescent="0.35">
      <c r="A394" s="25">
        <v>387</v>
      </c>
      <c r="B394" s="32" t="s">
        <v>392</v>
      </c>
      <c r="C394" s="220" t="s">
        <v>41</v>
      </c>
      <c r="D394" s="221">
        <v>0</v>
      </c>
      <c r="E394" s="221">
        <v>0</v>
      </c>
      <c r="F394" s="221">
        <v>0</v>
      </c>
      <c r="G394" s="221">
        <v>13</v>
      </c>
      <c r="H394" s="221">
        <v>0</v>
      </c>
      <c r="I394" s="221">
        <v>0</v>
      </c>
      <c r="J394" s="221">
        <v>0</v>
      </c>
      <c r="K394" s="221">
        <v>0</v>
      </c>
      <c r="L394" s="221">
        <v>0</v>
      </c>
      <c r="M394" s="222">
        <v>13</v>
      </c>
      <c r="O394" s="137"/>
      <c r="P394" s="137"/>
      <c r="Q394" s="137"/>
      <c r="R394" s="137"/>
      <c r="S394" s="137"/>
      <c r="T394" s="137"/>
      <c r="U394" s="137"/>
      <c r="V394" s="137"/>
    </row>
    <row r="395" spans="1:22" ht="15" customHeight="1" x14ac:dyDescent="0.35">
      <c r="A395" s="5">
        <v>388</v>
      </c>
      <c r="B395" s="36" t="s">
        <v>393</v>
      </c>
      <c r="C395" s="224" t="s">
        <v>21</v>
      </c>
      <c r="D395" s="225">
        <v>0</v>
      </c>
      <c r="E395" s="225">
        <v>0</v>
      </c>
      <c r="F395" s="225">
        <v>0</v>
      </c>
      <c r="G395" s="225">
        <v>146</v>
      </c>
      <c r="H395" s="225">
        <v>0</v>
      </c>
      <c r="I395" s="225">
        <v>0</v>
      </c>
      <c r="J395" s="225">
        <v>0</v>
      </c>
      <c r="K395" s="225">
        <v>0</v>
      </c>
      <c r="L395" s="225">
        <v>0</v>
      </c>
      <c r="M395" s="226">
        <v>146</v>
      </c>
      <c r="O395" s="137"/>
      <c r="P395" s="137"/>
      <c r="Q395" s="137"/>
      <c r="R395" s="137"/>
      <c r="S395" s="137"/>
      <c r="T395" s="137"/>
      <c r="U395" s="137"/>
      <c r="V395" s="137"/>
    </row>
    <row r="396" spans="1:22" ht="15" customHeight="1" x14ac:dyDescent="0.35">
      <c r="A396" s="25">
        <v>389</v>
      </c>
      <c r="B396" s="32" t="s">
        <v>394</v>
      </c>
      <c r="C396" s="220" t="s">
        <v>26</v>
      </c>
      <c r="D396" s="221">
        <v>0</v>
      </c>
      <c r="E396" s="221">
        <v>0</v>
      </c>
      <c r="F396" s="221">
        <v>0</v>
      </c>
      <c r="G396" s="221">
        <v>341</v>
      </c>
      <c r="H396" s="221">
        <v>0</v>
      </c>
      <c r="I396" s="221">
        <v>0</v>
      </c>
      <c r="J396" s="221">
        <v>0</v>
      </c>
      <c r="K396" s="221">
        <v>0</v>
      </c>
      <c r="L396" s="221">
        <v>0</v>
      </c>
      <c r="M396" s="222">
        <v>341</v>
      </c>
      <c r="O396" s="137"/>
      <c r="P396" s="137"/>
      <c r="Q396" s="137"/>
      <c r="R396" s="137"/>
      <c r="S396" s="137"/>
      <c r="T396" s="137"/>
      <c r="U396" s="137"/>
      <c r="V396" s="137"/>
    </row>
    <row r="397" spans="1:22" ht="15" customHeight="1" x14ac:dyDescent="0.35">
      <c r="A397" s="5">
        <v>390</v>
      </c>
      <c r="B397" s="36" t="s">
        <v>395</v>
      </c>
      <c r="C397" s="224" t="s">
        <v>42</v>
      </c>
      <c r="D397" s="225">
        <v>0</v>
      </c>
      <c r="E397" s="225">
        <v>0</v>
      </c>
      <c r="F397" s="225">
        <v>0</v>
      </c>
      <c r="G397" s="225">
        <v>238</v>
      </c>
      <c r="H397" s="225">
        <v>0</v>
      </c>
      <c r="I397" s="225">
        <v>0</v>
      </c>
      <c r="J397" s="225">
        <v>0</v>
      </c>
      <c r="K397" s="225">
        <v>0</v>
      </c>
      <c r="L397" s="225">
        <v>0</v>
      </c>
      <c r="M397" s="226">
        <v>238</v>
      </c>
      <c r="O397" s="137"/>
      <c r="P397" s="137"/>
      <c r="Q397" s="137"/>
      <c r="R397" s="137"/>
      <c r="S397" s="137"/>
      <c r="T397" s="137"/>
      <c r="U397" s="137"/>
      <c r="V397" s="137"/>
    </row>
    <row r="398" spans="1:22" ht="15" customHeight="1" x14ac:dyDescent="0.35">
      <c r="A398" s="25">
        <v>391</v>
      </c>
      <c r="B398" s="32" t="s">
        <v>396</v>
      </c>
      <c r="C398" s="220" t="s">
        <v>42</v>
      </c>
      <c r="D398" s="221">
        <v>0</v>
      </c>
      <c r="E398" s="221">
        <v>0</v>
      </c>
      <c r="F398" s="221">
        <v>0</v>
      </c>
      <c r="G398" s="221">
        <v>180</v>
      </c>
      <c r="H398" s="221">
        <v>0</v>
      </c>
      <c r="I398" s="221">
        <v>0</v>
      </c>
      <c r="J398" s="221">
        <v>0</v>
      </c>
      <c r="K398" s="221">
        <v>0</v>
      </c>
      <c r="L398" s="221">
        <v>0</v>
      </c>
      <c r="M398" s="222">
        <v>180</v>
      </c>
      <c r="O398" s="137"/>
      <c r="P398" s="137"/>
      <c r="Q398" s="137"/>
      <c r="R398" s="137"/>
      <c r="S398" s="137"/>
      <c r="T398" s="137"/>
      <c r="U398" s="137"/>
      <c r="V398" s="137"/>
    </row>
    <row r="399" spans="1:22" ht="15" customHeight="1" x14ac:dyDescent="0.35">
      <c r="A399" s="5">
        <v>392</v>
      </c>
      <c r="B399" s="36" t="s">
        <v>397</v>
      </c>
      <c r="C399" s="224" t="s">
        <v>39</v>
      </c>
      <c r="D399" s="225">
        <v>0</v>
      </c>
      <c r="E399" s="225">
        <v>0</v>
      </c>
      <c r="F399" s="225">
        <v>0</v>
      </c>
      <c r="G399" s="225">
        <v>10</v>
      </c>
      <c r="H399" s="225">
        <v>0</v>
      </c>
      <c r="I399" s="225">
        <v>0</v>
      </c>
      <c r="J399" s="225">
        <v>0</v>
      </c>
      <c r="K399" s="225">
        <v>0</v>
      </c>
      <c r="L399" s="225">
        <v>0</v>
      </c>
      <c r="M399" s="226">
        <v>10</v>
      </c>
      <c r="O399" s="137"/>
      <c r="P399" s="137"/>
      <c r="Q399" s="137"/>
      <c r="R399" s="137"/>
      <c r="S399" s="137"/>
      <c r="T399" s="137"/>
      <c r="U399" s="137"/>
      <c r="V399" s="137"/>
    </row>
    <row r="400" spans="1:22" ht="15" customHeight="1" x14ac:dyDescent="0.35">
      <c r="A400" s="25">
        <v>393</v>
      </c>
      <c r="B400" s="32" t="s">
        <v>398</v>
      </c>
      <c r="C400" s="220" t="s">
        <v>18</v>
      </c>
      <c r="D400" s="221">
        <v>0</v>
      </c>
      <c r="E400" s="221">
        <v>0</v>
      </c>
      <c r="F400" s="221">
        <v>0</v>
      </c>
      <c r="G400" s="221">
        <v>32</v>
      </c>
      <c r="H400" s="221">
        <v>0</v>
      </c>
      <c r="I400" s="221">
        <v>0</v>
      </c>
      <c r="J400" s="221">
        <v>0</v>
      </c>
      <c r="K400" s="221">
        <v>0</v>
      </c>
      <c r="L400" s="221">
        <v>0</v>
      </c>
      <c r="M400" s="222">
        <v>32</v>
      </c>
      <c r="O400" s="137"/>
      <c r="P400" s="137"/>
      <c r="Q400" s="137"/>
      <c r="R400" s="137"/>
      <c r="S400" s="137"/>
      <c r="T400" s="137"/>
      <c r="U400" s="137"/>
      <c r="V400" s="137"/>
    </row>
    <row r="401" spans="1:22" ht="15" customHeight="1" x14ac:dyDescent="0.35">
      <c r="A401" s="5">
        <v>394</v>
      </c>
      <c r="B401" s="36" t="s">
        <v>399</v>
      </c>
      <c r="C401" s="224" t="s">
        <v>39</v>
      </c>
      <c r="D401" s="225">
        <v>0</v>
      </c>
      <c r="E401" s="225">
        <v>0</v>
      </c>
      <c r="F401" s="225">
        <v>0</v>
      </c>
      <c r="G401" s="225">
        <v>7</v>
      </c>
      <c r="H401" s="225">
        <v>0</v>
      </c>
      <c r="I401" s="225">
        <v>0</v>
      </c>
      <c r="J401" s="225">
        <v>0</v>
      </c>
      <c r="K401" s="225">
        <v>0</v>
      </c>
      <c r="L401" s="225">
        <v>0</v>
      </c>
      <c r="M401" s="226">
        <v>7</v>
      </c>
      <c r="O401" s="137"/>
      <c r="P401" s="137"/>
      <c r="Q401" s="137"/>
      <c r="R401" s="137"/>
      <c r="S401" s="137"/>
      <c r="T401" s="137"/>
      <c r="U401" s="137"/>
      <c r="V401" s="137"/>
    </row>
    <row r="402" spans="1:22" ht="15" customHeight="1" x14ac:dyDescent="0.35">
      <c r="A402" s="25">
        <v>395</v>
      </c>
      <c r="B402" s="32" t="s">
        <v>400</v>
      </c>
      <c r="C402" s="220" t="s">
        <v>26</v>
      </c>
      <c r="D402" s="221">
        <v>2</v>
      </c>
      <c r="E402" s="221">
        <v>0</v>
      </c>
      <c r="F402" s="221">
        <v>0</v>
      </c>
      <c r="G402" s="221">
        <v>1041</v>
      </c>
      <c r="H402" s="221">
        <v>0</v>
      </c>
      <c r="I402" s="221">
        <v>0</v>
      </c>
      <c r="J402" s="221">
        <v>0</v>
      </c>
      <c r="K402" s="221">
        <v>3</v>
      </c>
      <c r="L402" s="221">
        <v>0</v>
      </c>
      <c r="M402" s="222">
        <v>1046</v>
      </c>
      <c r="O402" s="137"/>
      <c r="P402" s="137"/>
      <c r="Q402" s="137"/>
      <c r="R402" s="137"/>
      <c r="S402" s="137"/>
      <c r="T402" s="137"/>
      <c r="U402" s="137"/>
      <c r="V402" s="137"/>
    </row>
    <row r="403" spans="1:22" ht="15" customHeight="1" x14ac:dyDescent="0.35">
      <c r="A403" s="5">
        <v>396</v>
      </c>
      <c r="B403" s="36" t="s">
        <v>401</v>
      </c>
      <c r="C403" s="224" t="s">
        <v>31</v>
      </c>
      <c r="D403" s="225">
        <v>12</v>
      </c>
      <c r="E403" s="225">
        <v>0</v>
      </c>
      <c r="F403" s="225">
        <v>1</v>
      </c>
      <c r="G403" s="225">
        <v>3960</v>
      </c>
      <c r="H403" s="225">
        <v>0</v>
      </c>
      <c r="I403" s="225">
        <v>0</v>
      </c>
      <c r="J403" s="225">
        <v>8</v>
      </c>
      <c r="K403" s="225">
        <v>0</v>
      </c>
      <c r="L403" s="225">
        <v>0</v>
      </c>
      <c r="M403" s="226">
        <v>3981</v>
      </c>
      <c r="O403" s="137"/>
      <c r="P403" s="137"/>
      <c r="Q403" s="137"/>
      <c r="R403" s="137"/>
      <c r="S403" s="137"/>
      <c r="T403" s="137"/>
      <c r="U403" s="137"/>
      <c r="V403" s="137"/>
    </row>
    <row r="404" spans="1:22" ht="15" customHeight="1" x14ac:dyDescent="0.35">
      <c r="A404" s="25">
        <v>397</v>
      </c>
      <c r="B404" s="32" t="s">
        <v>402</v>
      </c>
      <c r="C404" s="220" t="s">
        <v>28</v>
      </c>
      <c r="D404" s="221">
        <v>0</v>
      </c>
      <c r="E404" s="221">
        <v>0</v>
      </c>
      <c r="F404" s="221">
        <v>0</v>
      </c>
      <c r="G404" s="221">
        <v>350</v>
      </c>
      <c r="H404" s="221">
        <v>0</v>
      </c>
      <c r="I404" s="221">
        <v>0</v>
      </c>
      <c r="J404" s="221">
        <v>1</v>
      </c>
      <c r="K404" s="221">
        <v>0</v>
      </c>
      <c r="L404" s="221">
        <v>0</v>
      </c>
      <c r="M404" s="222">
        <v>351</v>
      </c>
      <c r="O404" s="137"/>
      <c r="P404" s="137"/>
      <c r="Q404" s="137"/>
      <c r="R404" s="137"/>
      <c r="S404" s="137"/>
      <c r="T404" s="137"/>
      <c r="U404" s="137"/>
      <c r="V404" s="137"/>
    </row>
    <row r="405" spans="1:22" ht="15" customHeight="1" x14ac:dyDescent="0.35">
      <c r="A405" s="5">
        <v>398</v>
      </c>
      <c r="B405" s="36" t="s">
        <v>403</v>
      </c>
      <c r="C405" s="224" t="s">
        <v>50</v>
      </c>
      <c r="D405" s="225">
        <v>0</v>
      </c>
      <c r="E405" s="225">
        <v>0</v>
      </c>
      <c r="F405" s="225">
        <v>0</v>
      </c>
      <c r="G405" s="225">
        <v>161</v>
      </c>
      <c r="H405" s="225">
        <v>0</v>
      </c>
      <c r="I405" s="225">
        <v>0</v>
      </c>
      <c r="J405" s="225">
        <v>1</v>
      </c>
      <c r="K405" s="225">
        <v>0</v>
      </c>
      <c r="L405" s="225">
        <v>0</v>
      </c>
      <c r="M405" s="226">
        <v>162</v>
      </c>
      <c r="O405" s="137"/>
      <c r="P405" s="137"/>
      <c r="Q405" s="137"/>
      <c r="R405" s="137"/>
      <c r="S405" s="137"/>
      <c r="T405" s="137"/>
      <c r="U405" s="137"/>
      <c r="V405" s="137"/>
    </row>
    <row r="406" spans="1:22" ht="15" customHeight="1" x14ac:dyDescent="0.35">
      <c r="A406" s="25">
        <v>399</v>
      </c>
      <c r="B406" s="32" t="s">
        <v>404</v>
      </c>
      <c r="C406" s="220" t="s">
        <v>27</v>
      </c>
      <c r="D406" s="221">
        <v>0</v>
      </c>
      <c r="E406" s="221">
        <v>0</v>
      </c>
      <c r="F406" s="221">
        <v>0</v>
      </c>
      <c r="G406" s="221">
        <v>201</v>
      </c>
      <c r="H406" s="221">
        <v>0</v>
      </c>
      <c r="I406" s="221">
        <v>0</v>
      </c>
      <c r="J406" s="221">
        <v>0</v>
      </c>
      <c r="K406" s="221">
        <v>0</v>
      </c>
      <c r="L406" s="221">
        <v>0</v>
      </c>
      <c r="M406" s="222">
        <v>201</v>
      </c>
      <c r="O406" s="137"/>
      <c r="P406" s="137"/>
      <c r="Q406" s="137"/>
      <c r="R406" s="137"/>
      <c r="S406" s="137"/>
      <c r="T406" s="137"/>
      <c r="U406" s="137"/>
      <c r="V406" s="137"/>
    </row>
    <row r="407" spans="1:22" ht="15" customHeight="1" x14ac:dyDescent="0.35">
      <c r="A407" s="5">
        <v>400</v>
      </c>
      <c r="B407" s="36" t="s">
        <v>405</v>
      </c>
      <c r="C407" s="224" t="s">
        <v>28</v>
      </c>
      <c r="D407" s="225">
        <v>0</v>
      </c>
      <c r="E407" s="225">
        <v>0</v>
      </c>
      <c r="F407" s="225">
        <v>0</v>
      </c>
      <c r="G407" s="225">
        <v>219</v>
      </c>
      <c r="H407" s="225">
        <v>0</v>
      </c>
      <c r="I407" s="225">
        <v>0</v>
      </c>
      <c r="J407" s="225">
        <v>0</v>
      </c>
      <c r="K407" s="225">
        <v>0</v>
      </c>
      <c r="L407" s="225">
        <v>0</v>
      </c>
      <c r="M407" s="226">
        <v>219</v>
      </c>
      <c r="O407" s="137"/>
      <c r="P407" s="137"/>
      <c r="Q407" s="137"/>
      <c r="R407" s="137"/>
      <c r="S407" s="137"/>
      <c r="T407" s="137"/>
      <c r="U407" s="137"/>
      <c r="V407" s="137"/>
    </row>
    <row r="408" spans="1:22" ht="15" customHeight="1" x14ac:dyDescent="0.35">
      <c r="A408" s="25">
        <v>401</v>
      </c>
      <c r="B408" s="32" t="s">
        <v>406</v>
      </c>
      <c r="C408" s="220" t="s">
        <v>40</v>
      </c>
      <c r="D408" s="221">
        <v>0</v>
      </c>
      <c r="E408" s="221">
        <v>0</v>
      </c>
      <c r="F408" s="221">
        <v>0</v>
      </c>
      <c r="G408" s="221">
        <v>7</v>
      </c>
      <c r="H408" s="221">
        <v>0</v>
      </c>
      <c r="I408" s="221">
        <v>0</v>
      </c>
      <c r="J408" s="221">
        <v>0</v>
      </c>
      <c r="K408" s="221">
        <v>0</v>
      </c>
      <c r="L408" s="221">
        <v>0</v>
      </c>
      <c r="M408" s="222">
        <v>7</v>
      </c>
      <c r="O408" s="137"/>
      <c r="P408" s="137"/>
      <c r="Q408" s="137"/>
      <c r="R408" s="137"/>
      <c r="S408" s="137"/>
      <c r="T408" s="137"/>
      <c r="U408" s="137"/>
      <c r="V408" s="137"/>
    </row>
    <row r="409" spans="1:22" ht="15" customHeight="1" x14ac:dyDescent="0.35">
      <c r="A409" s="5">
        <v>402</v>
      </c>
      <c r="B409" s="36" t="s">
        <v>407</v>
      </c>
      <c r="C409" s="224" t="s">
        <v>24</v>
      </c>
      <c r="D409" s="225">
        <v>0</v>
      </c>
      <c r="E409" s="225">
        <v>0</v>
      </c>
      <c r="F409" s="225">
        <v>0</v>
      </c>
      <c r="G409" s="225">
        <v>47</v>
      </c>
      <c r="H409" s="225">
        <v>0</v>
      </c>
      <c r="I409" s="225">
        <v>0</v>
      </c>
      <c r="J409" s="225">
        <v>0</v>
      </c>
      <c r="K409" s="225">
        <v>0</v>
      </c>
      <c r="L409" s="225">
        <v>0</v>
      </c>
      <c r="M409" s="226">
        <v>47</v>
      </c>
      <c r="O409" s="137"/>
      <c r="P409" s="137"/>
      <c r="Q409" s="137"/>
      <c r="R409" s="137"/>
      <c r="S409" s="137"/>
      <c r="T409" s="137"/>
      <c r="U409" s="137"/>
      <c r="V409" s="137"/>
    </row>
    <row r="410" spans="1:22" ht="15" customHeight="1" x14ac:dyDescent="0.35">
      <c r="A410" s="25">
        <v>403</v>
      </c>
      <c r="B410" s="32" t="s">
        <v>696</v>
      </c>
      <c r="C410" s="220" t="s">
        <v>48</v>
      </c>
      <c r="D410" s="221">
        <v>0</v>
      </c>
      <c r="E410" s="221">
        <v>0</v>
      </c>
      <c r="F410" s="221">
        <v>0</v>
      </c>
      <c r="G410" s="221">
        <v>55</v>
      </c>
      <c r="H410" s="221">
        <v>0</v>
      </c>
      <c r="I410" s="221">
        <v>0</v>
      </c>
      <c r="J410" s="221">
        <v>0</v>
      </c>
      <c r="K410" s="221">
        <v>0</v>
      </c>
      <c r="L410" s="221">
        <v>0</v>
      </c>
      <c r="M410" s="222">
        <v>55</v>
      </c>
      <c r="O410" s="137"/>
      <c r="P410" s="137"/>
      <c r="Q410" s="137"/>
      <c r="R410" s="137"/>
      <c r="S410" s="137"/>
      <c r="T410" s="137"/>
      <c r="U410" s="137"/>
      <c r="V410" s="137"/>
    </row>
    <row r="411" spans="1:22" ht="15" customHeight="1" x14ac:dyDescent="0.35">
      <c r="A411" s="5">
        <v>404</v>
      </c>
      <c r="B411" s="36" t="s">
        <v>408</v>
      </c>
      <c r="C411" s="224" t="s">
        <v>28</v>
      </c>
      <c r="D411" s="225">
        <v>0</v>
      </c>
      <c r="E411" s="225">
        <v>0</v>
      </c>
      <c r="F411" s="225">
        <v>0</v>
      </c>
      <c r="G411" s="225">
        <v>49</v>
      </c>
      <c r="H411" s="225">
        <v>0</v>
      </c>
      <c r="I411" s="225">
        <v>0</v>
      </c>
      <c r="J411" s="225">
        <v>0</v>
      </c>
      <c r="K411" s="225">
        <v>0</v>
      </c>
      <c r="L411" s="225">
        <v>0</v>
      </c>
      <c r="M411" s="226">
        <v>49</v>
      </c>
      <c r="O411" s="137"/>
      <c r="P411" s="137"/>
      <c r="Q411" s="137"/>
      <c r="R411" s="137"/>
      <c r="S411" s="137"/>
      <c r="T411" s="137"/>
      <c r="U411" s="137"/>
      <c r="V411" s="137"/>
    </row>
    <row r="412" spans="1:22" ht="15" customHeight="1" x14ac:dyDescent="0.35">
      <c r="A412" s="25">
        <v>405</v>
      </c>
      <c r="B412" s="32" t="s">
        <v>409</v>
      </c>
      <c r="C412" s="220" t="s">
        <v>21</v>
      </c>
      <c r="D412" s="221">
        <v>0</v>
      </c>
      <c r="E412" s="221">
        <v>0</v>
      </c>
      <c r="F412" s="221">
        <v>0</v>
      </c>
      <c r="G412" s="221">
        <v>25</v>
      </c>
      <c r="H412" s="221">
        <v>0</v>
      </c>
      <c r="I412" s="221">
        <v>0</v>
      </c>
      <c r="J412" s="221">
        <v>0</v>
      </c>
      <c r="K412" s="221">
        <v>0</v>
      </c>
      <c r="L412" s="221">
        <v>0</v>
      </c>
      <c r="M412" s="222">
        <v>25</v>
      </c>
      <c r="O412" s="137"/>
      <c r="P412" s="137"/>
      <c r="Q412" s="137"/>
      <c r="R412" s="137"/>
      <c r="S412" s="137"/>
      <c r="T412" s="137"/>
      <c r="U412" s="137"/>
      <c r="V412" s="137"/>
    </row>
    <row r="413" spans="1:22" ht="15" customHeight="1" x14ac:dyDescent="0.35">
      <c r="A413" s="5">
        <v>406</v>
      </c>
      <c r="B413" s="36" t="s">
        <v>410</v>
      </c>
      <c r="C413" s="224" t="s">
        <v>26</v>
      </c>
      <c r="D413" s="225">
        <v>16</v>
      </c>
      <c r="E413" s="225">
        <v>5</v>
      </c>
      <c r="F413" s="225">
        <v>0</v>
      </c>
      <c r="G413" s="225">
        <v>7866</v>
      </c>
      <c r="H413" s="225">
        <v>0</v>
      </c>
      <c r="I413" s="225">
        <v>0</v>
      </c>
      <c r="J413" s="225">
        <v>7</v>
      </c>
      <c r="K413" s="225">
        <v>0</v>
      </c>
      <c r="L413" s="225">
        <v>0</v>
      </c>
      <c r="M413" s="226">
        <v>7894</v>
      </c>
      <c r="O413" s="137"/>
      <c r="P413" s="137"/>
      <c r="Q413" s="137"/>
      <c r="R413" s="137"/>
      <c r="S413" s="137"/>
      <c r="T413" s="137"/>
      <c r="U413" s="137"/>
      <c r="V413" s="137"/>
    </row>
    <row r="414" spans="1:22" ht="15" customHeight="1" x14ac:dyDescent="0.35">
      <c r="A414" s="25">
        <v>407</v>
      </c>
      <c r="B414" s="32" t="s">
        <v>620</v>
      </c>
      <c r="C414" s="220" t="s">
        <v>26</v>
      </c>
      <c r="D414" s="221">
        <v>16</v>
      </c>
      <c r="E414" s="221">
        <v>5</v>
      </c>
      <c r="F414" s="221">
        <v>2</v>
      </c>
      <c r="G414" s="221">
        <v>7894</v>
      </c>
      <c r="H414" s="221">
        <v>0</v>
      </c>
      <c r="I414" s="221">
        <v>0</v>
      </c>
      <c r="J414" s="221">
        <v>7</v>
      </c>
      <c r="K414" s="221">
        <v>3</v>
      </c>
      <c r="L414" s="221">
        <v>1</v>
      </c>
      <c r="M414" s="222">
        <v>7928</v>
      </c>
      <c r="O414" s="137"/>
      <c r="P414" s="137"/>
      <c r="Q414" s="137"/>
      <c r="R414" s="137"/>
      <c r="S414" s="137"/>
      <c r="T414" s="137"/>
      <c r="U414" s="137"/>
      <c r="V414" s="137"/>
    </row>
    <row r="415" spans="1:22" ht="15" customHeight="1" x14ac:dyDescent="0.35">
      <c r="A415" s="5">
        <v>408</v>
      </c>
      <c r="B415" s="36" t="s">
        <v>411</v>
      </c>
      <c r="C415" s="224" t="s">
        <v>36</v>
      </c>
      <c r="D415" s="225">
        <v>0</v>
      </c>
      <c r="E415" s="225">
        <v>0</v>
      </c>
      <c r="F415" s="225">
        <v>0</v>
      </c>
      <c r="G415" s="225">
        <v>9</v>
      </c>
      <c r="H415" s="225">
        <v>0</v>
      </c>
      <c r="I415" s="225">
        <v>0</v>
      </c>
      <c r="J415" s="225">
        <v>0</v>
      </c>
      <c r="K415" s="225">
        <v>0</v>
      </c>
      <c r="L415" s="225">
        <v>0</v>
      </c>
      <c r="M415" s="226">
        <v>9</v>
      </c>
      <c r="O415" s="137"/>
      <c r="P415" s="137"/>
      <c r="Q415" s="137"/>
      <c r="R415" s="137"/>
      <c r="S415" s="137"/>
      <c r="T415" s="137"/>
      <c r="U415" s="137"/>
      <c r="V415" s="137"/>
    </row>
    <row r="416" spans="1:22" ht="15" customHeight="1" x14ac:dyDescent="0.35">
      <c r="A416" s="25">
        <v>409</v>
      </c>
      <c r="B416" s="32" t="s">
        <v>412</v>
      </c>
      <c r="C416" s="220" t="s">
        <v>36</v>
      </c>
      <c r="D416" s="221">
        <v>0</v>
      </c>
      <c r="E416" s="221">
        <v>0</v>
      </c>
      <c r="F416" s="221">
        <v>0</v>
      </c>
      <c r="G416" s="221">
        <v>4</v>
      </c>
      <c r="H416" s="221">
        <v>0</v>
      </c>
      <c r="I416" s="221">
        <v>0</v>
      </c>
      <c r="J416" s="221">
        <v>0</v>
      </c>
      <c r="K416" s="221">
        <v>0</v>
      </c>
      <c r="L416" s="221">
        <v>0</v>
      </c>
      <c r="M416" s="222">
        <v>4</v>
      </c>
      <c r="O416" s="137"/>
      <c r="P416" s="137"/>
      <c r="Q416" s="137"/>
      <c r="R416" s="137"/>
      <c r="S416" s="137"/>
      <c r="T416" s="137"/>
      <c r="U416" s="137"/>
      <c r="V416" s="137"/>
    </row>
    <row r="417" spans="1:22" ht="15" customHeight="1" x14ac:dyDescent="0.35">
      <c r="A417" s="5">
        <v>410</v>
      </c>
      <c r="B417" s="36" t="s">
        <v>413</v>
      </c>
      <c r="C417" s="224" t="s">
        <v>20</v>
      </c>
      <c r="D417" s="225">
        <v>0</v>
      </c>
      <c r="E417" s="225">
        <v>0</v>
      </c>
      <c r="F417" s="225">
        <v>0</v>
      </c>
      <c r="G417" s="225">
        <v>2207</v>
      </c>
      <c r="H417" s="225">
        <v>0</v>
      </c>
      <c r="I417" s="225">
        <v>0</v>
      </c>
      <c r="J417" s="225">
        <v>0</v>
      </c>
      <c r="K417" s="225">
        <v>0</v>
      </c>
      <c r="L417" s="225">
        <v>0</v>
      </c>
      <c r="M417" s="226">
        <v>2207</v>
      </c>
      <c r="O417" s="137"/>
      <c r="P417" s="137"/>
      <c r="Q417" s="137"/>
      <c r="R417" s="137"/>
      <c r="S417" s="137"/>
      <c r="T417" s="137"/>
      <c r="U417" s="137"/>
      <c r="V417" s="137"/>
    </row>
    <row r="418" spans="1:22" ht="15" customHeight="1" x14ac:dyDescent="0.35">
      <c r="A418" s="25">
        <v>411</v>
      </c>
      <c r="B418" s="32" t="s">
        <v>619</v>
      </c>
      <c r="C418" s="220" t="s">
        <v>20</v>
      </c>
      <c r="D418" s="221">
        <v>0</v>
      </c>
      <c r="E418" s="221">
        <v>0</v>
      </c>
      <c r="F418" s="221">
        <v>0</v>
      </c>
      <c r="G418" s="221">
        <v>1007</v>
      </c>
      <c r="H418" s="221">
        <v>0</v>
      </c>
      <c r="I418" s="221">
        <v>0</v>
      </c>
      <c r="J418" s="221">
        <v>0</v>
      </c>
      <c r="K418" s="221">
        <v>0</v>
      </c>
      <c r="L418" s="221">
        <v>0</v>
      </c>
      <c r="M418" s="222">
        <v>1007</v>
      </c>
      <c r="O418" s="137"/>
      <c r="P418" s="137"/>
      <c r="Q418" s="137"/>
      <c r="R418" s="137"/>
      <c r="S418" s="137"/>
      <c r="T418" s="137"/>
      <c r="U418" s="137"/>
      <c r="V418" s="137"/>
    </row>
    <row r="419" spans="1:22" ht="15" customHeight="1" x14ac:dyDescent="0.35">
      <c r="A419" s="5">
        <v>412</v>
      </c>
      <c r="B419" s="36" t="s">
        <v>414</v>
      </c>
      <c r="C419" s="224" t="s">
        <v>50</v>
      </c>
      <c r="D419" s="225">
        <v>0</v>
      </c>
      <c r="E419" s="225">
        <v>0</v>
      </c>
      <c r="F419" s="225">
        <v>0</v>
      </c>
      <c r="G419" s="225">
        <v>291</v>
      </c>
      <c r="H419" s="225">
        <v>0</v>
      </c>
      <c r="I419" s="225">
        <v>0</v>
      </c>
      <c r="J419" s="225">
        <v>0</v>
      </c>
      <c r="K419" s="225">
        <v>0</v>
      </c>
      <c r="L419" s="225">
        <v>0</v>
      </c>
      <c r="M419" s="226">
        <v>291</v>
      </c>
      <c r="O419" s="137"/>
      <c r="P419" s="137"/>
      <c r="Q419" s="137"/>
      <c r="R419" s="137"/>
      <c r="S419" s="137"/>
      <c r="T419" s="137"/>
      <c r="U419" s="137"/>
      <c r="V419" s="137"/>
    </row>
    <row r="420" spans="1:22" ht="15" customHeight="1" x14ac:dyDescent="0.35">
      <c r="A420" s="25">
        <v>413</v>
      </c>
      <c r="B420" s="32" t="s">
        <v>415</v>
      </c>
      <c r="C420" s="220" t="s">
        <v>30</v>
      </c>
      <c r="D420" s="221">
        <v>0</v>
      </c>
      <c r="E420" s="221">
        <v>0</v>
      </c>
      <c r="F420" s="221">
        <v>0</v>
      </c>
      <c r="G420" s="221">
        <v>43</v>
      </c>
      <c r="H420" s="221">
        <v>0</v>
      </c>
      <c r="I420" s="221">
        <v>0</v>
      </c>
      <c r="J420" s="221">
        <v>0</v>
      </c>
      <c r="K420" s="221">
        <v>0</v>
      </c>
      <c r="L420" s="221">
        <v>0</v>
      </c>
      <c r="M420" s="222">
        <v>43</v>
      </c>
      <c r="O420" s="137"/>
      <c r="P420" s="137"/>
      <c r="Q420" s="137"/>
      <c r="R420" s="137"/>
      <c r="S420" s="137"/>
      <c r="T420" s="137"/>
      <c r="U420" s="137"/>
      <c r="V420" s="137"/>
    </row>
    <row r="421" spans="1:22" ht="15" customHeight="1" x14ac:dyDescent="0.35">
      <c r="A421" s="5">
        <v>414</v>
      </c>
      <c r="B421" s="36" t="s">
        <v>416</v>
      </c>
      <c r="C421" s="224" t="s">
        <v>42</v>
      </c>
      <c r="D421" s="225">
        <v>1</v>
      </c>
      <c r="E421" s="225">
        <v>0</v>
      </c>
      <c r="F421" s="225">
        <v>0</v>
      </c>
      <c r="G421" s="225">
        <v>398</v>
      </c>
      <c r="H421" s="225">
        <v>0</v>
      </c>
      <c r="I421" s="225">
        <v>0</v>
      </c>
      <c r="J421" s="225">
        <v>0</v>
      </c>
      <c r="K421" s="225">
        <v>0</v>
      </c>
      <c r="L421" s="225">
        <v>0</v>
      </c>
      <c r="M421" s="226">
        <v>399</v>
      </c>
      <c r="O421" s="137"/>
      <c r="P421" s="137"/>
      <c r="Q421" s="137"/>
      <c r="R421" s="137"/>
      <c r="S421" s="137"/>
      <c r="T421" s="137"/>
      <c r="U421" s="137"/>
      <c r="V421" s="137"/>
    </row>
    <row r="422" spans="1:22" ht="15" customHeight="1" x14ac:dyDescent="0.35">
      <c r="A422" s="25">
        <v>415</v>
      </c>
      <c r="B422" s="32" t="s">
        <v>611</v>
      </c>
      <c r="C422" s="220" t="s">
        <v>47</v>
      </c>
      <c r="D422" s="221">
        <v>0</v>
      </c>
      <c r="E422" s="221">
        <v>0</v>
      </c>
      <c r="F422" s="221">
        <v>0</v>
      </c>
      <c r="G422" s="221">
        <v>16</v>
      </c>
      <c r="H422" s="221">
        <v>0</v>
      </c>
      <c r="I422" s="221">
        <v>0</v>
      </c>
      <c r="J422" s="221">
        <v>0</v>
      </c>
      <c r="K422" s="221">
        <v>0</v>
      </c>
      <c r="L422" s="221">
        <v>0</v>
      </c>
      <c r="M422" s="222">
        <v>16</v>
      </c>
      <c r="O422" s="137"/>
      <c r="P422" s="137"/>
      <c r="Q422" s="137"/>
      <c r="R422" s="137"/>
      <c r="S422" s="137"/>
      <c r="T422" s="137"/>
      <c r="U422" s="137"/>
      <c r="V422" s="137"/>
    </row>
    <row r="423" spans="1:22" ht="15" customHeight="1" x14ac:dyDescent="0.35">
      <c r="A423" s="5">
        <v>416</v>
      </c>
      <c r="B423" s="36" t="s">
        <v>417</v>
      </c>
      <c r="C423" s="224" t="s">
        <v>50</v>
      </c>
      <c r="D423" s="225">
        <v>15</v>
      </c>
      <c r="E423" s="225">
        <v>0</v>
      </c>
      <c r="F423" s="225">
        <v>0</v>
      </c>
      <c r="G423" s="225">
        <v>3718</v>
      </c>
      <c r="H423" s="225">
        <v>0</v>
      </c>
      <c r="I423" s="225">
        <v>0</v>
      </c>
      <c r="J423" s="225">
        <v>7</v>
      </c>
      <c r="K423" s="225">
        <v>0</v>
      </c>
      <c r="L423" s="225">
        <v>0</v>
      </c>
      <c r="M423" s="226">
        <v>3740</v>
      </c>
      <c r="O423" s="137"/>
      <c r="P423" s="137"/>
      <c r="Q423" s="137"/>
      <c r="R423" s="137"/>
      <c r="S423" s="137"/>
      <c r="T423" s="137"/>
      <c r="U423" s="137"/>
      <c r="V423" s="137"/>
    </row>
    <row r="424" spans="1:22" ht="15" customHeight="1" x14ac:dyDescent="0.35">
      <c r="A424" s="25">
        <v>417</v>
      </c>
      <c r="B424" s="32" t="s">
        <v>418</v>
      </c>
      <c r="C424" s="220" t="s">
        <v>44</v>
      </c>
      <c r="D424" s="221">
        <v>1</v>
      </c>
      <c r="E424" s="221">
        <v>0</v>
      </c>
      <c r="F424" s="221">
        <v>0</v>
      </c>
      <c r="G424" s="221">
        <v>84</v>
      </c>
      <c r="H424" s="221">
        <v>0</v>
      </c>
      <c r="I424" s="221">
        <v>0</v>
      </c>
      <c r="J424" s="221">
        <v>0</v>
      </c>
      <c r="K424" s="221">
        <v>0</v>
      </c>
      <c r="L424" s="221">
        <v>0</v>
      </c>
      <c r="M424" s="222">
        <v>85</v>
      </c>
      <c r="O424" s="137"/>
      <c r="P424" s="137"/>
      <c r="Q424" s="137"/>
      <c r="R424" s="137"/>
      <c r="S424" s="137"/>
      <c r="T424" s="137"/>
      <c r="U424" s="137"/>
      <c r="V424" s="137"/>
    </row>
    <row r="425" spans="1:22" ht="15" customHeight="1" x14ac:dyDescent="0.35">
      <c r="A425" s="5">
        <v>418</v>
      </c>
      <c r="B425" s="36" t="s">
        <v>419</v>
      </c>
      <c r="C425" s="224" t="s">
        <v>27</v>
      </c>
      <c r="D425" s="225">
        <v>33</v>
      </c>
      <c r="E425" s="225">
        <v>0</v>
      </c>
      <c r="F425" s="225">
        <v>0</v>
      </c>
      <c r="G425" s="225">
        <v>7977</v>
      </c>
      <c r="H425" s="225">
        <v>0</v>
      </c>
      <c r="I425" s="225">
        <v>0</v>
      </c>
      <c r="J425" s="225">
        <v>0</v>
      </c>
      <c r="K425" s="225">
        <v>0</v>
      </c>
      <c r="L425" s="225">
        <v>0</v>
      </c>
      <c r="M425" s="226">
        <v>8010</v>
      </c>
      <c r="O425" s="137"/>
      <c r="P425" s="137"/>
      <c r="Q425" s="137"/>
      <c r="R425" s="137"/>
      <c r="S425" s="137"/>
      <c r="T425" s="137"/>
      <c r="U425" s="137"/>
      <c r="V425" s="137"/>
    </row>
    <row r="426" spans="1:22" ht="15" customHeight="1" x14ac:dyDescent="0.35">
      <c r="A426" s="25">
        <v>419</v>
      </c>
      <c r="B426" s="32" t="s">
        <v>420</v>
      </c>
      <c r="C426" s="220" t="s">
        <v>45</v>
      </c>
      <c r="D426" s="221">
        <v>0</v>
      </c>
      <c r="E426" s="221">
        <v>0</v>
      </c>
      <c r="F426" s="221">
        <v>0</v>
      </c>
      <c r="G426" s="221">
        <v>57</v>
      </c>
      <c r="H426" s="221">
        <v>0</v>
      </c>
      <c r="I426" s="221">
        <v>0</v>
      </c>
      <c r="J426" s="221">
        <v>0</v>
      </c>
      <c r="K426" s="221">
        <v>0</v>
      </c>
      <c r="L426" s="221">
        <v>0</v>
      </c>
      <c r="M426" s="222">
        <v>57</v>
      </c>
      <c r="O426" s="137"/>
      <c r="P426" s="137"/>
      <c r="Q426" s="137"/>
      <c r="R426" s="137"/>
      <c r="S426" s="137"/>
      <c r="T426" s="137"/>
      <c r="U426" s="137"/>
      <c r="V426" s="137"/>
    </row>
    <row r="427" spans="1:22" ht="15" customHeight="1" x14ac:dyDescent="0.35">
      <c r="A427" s="5">
        <v>420</v>
      </c>
      <c r="B427" s="36" t="s">
        <v>421</v>
      </c>
      <c r="C427" s="224" t="s">
        <v>48</v>
      </c>
      <c r="D427" s="225">
        <v>0</v>
      </c>
      <c r="E427" s="225">
        <v>0</v>
      </c>
      <c r="F427" s="225">
        <v>0</v>
      </c>
      <c r="G427" s="225">
        <v>63</v>
      </c>
      <c r="H427" s="225">
        <v>0</v>
      </c>
      <c r="I427" s="225">
        <v>0</v>
      </c>
      <c r="J427" s="225">
        <v>1</v>
      </c>
      <c r="K427" s="225">
        <v>0</v>
      </c>
      <c r="L427" s="225">
        <v>0</v>
      </c>
      <c r="M427" s="226">
        <v>64</v>
      </c>
      <c r="O427" s="137"/>
      <c r="P427" s="137"/>
      <c r="Q427" s="137"/>
      <c r="R427" s="137"/>
      <c r="S427" s="137"/>
      <c r="T427" s="137"/>
      <c r="U427" s="137"/>
      <c r="V427" s="137"/>
    </row>
    <row r="428" spans="1:22" ht="15" customHeight="1" x14ac:dyDescent="0.35">
      <c r="A428" s="25">
        <v>421</v>
      </c>
      <c r="B428" s="32" t="s">
        <v>422</v>
      </c>
      <c r="C428" s="220" t="s">
        <v>39</v>
      </c>
      <c r="D428" s="221">
        <v>0</v>
      </c>
      <c r="E428" s="221">
        <v>0</v>
      </c>
      <c r="F428" s="221">
        <v>0</v>
      </c>
      <c r="G428" s="221">
        <v>78</v>
      </c>
      <c r="H428" s="221">
        <v>0</v>
      </c>
      <c r="I428" s="221">
        <v>0</v>
      </c>
      <c r="J428" s="221">
        <v>0</v>
      </c>
      <c r="K428" s="221">
        <v>0</v>
      </c>
      <c r="L428" s="221">
        <v>0</v>
      </c>
      <c r="M428" s="222">
        <v>78</v>
      </c>
      <c r="O428" s="137"/>
      <c r="P428" s="137"/>
      <c r="Q428" s="137"/>
      <c r="R428" s="137"/>
      <c r="S428" s="137"/>
      <c r="T428" s="137"/>
      <c r="U428" s="137"/>
      <c r="V428" s="137"/>
    </row>
    <row r="429" spans="1:22" ht="15" customHeight="1" x14ac:dyDescent="0.35">
      <c r="A429" s="5">
        <v>422</v>
      </c>
      <c r="B429" s="36" t="s">
        <v>423</v>
      </c>
      <c r="C429" s="224" t="s">
        <v>50</v>
      </c>
      <c r="D429" s="225">
        <v>0</v>
      </c>
      <c r="E429" s="225">
        <v>0</v>
      </c>
      <c r="F429" s="225">
        <v>0</v>
      </c>
      <c r="G429" s="225">
        <v>681</v>
      </c>
      <c r="H429" s="225">
        <v>0</v>
      </c>
      <c r="I429" s="225">
        <v>0</v>
      </c>
      <c r="J429" s="225">
        <v>0</v>
      </c>
      <c r="K429" s="225">
        <v>0</v>
      </c>
      <c r="L429" s="225">
        <v>0</v>
      </c>
      <c r="M429" s="226">
        <v>681</v>
      </c>
      <c r="O429" s="137"/>
      <c r="P429" s="137"/>
      <c r="Q429" s="137"/>
      <c r="R429" s="137"/>
      <c r="S429" s="137"/>
      <c r="T429" s="137"/>
      <c r="U429" s="137"/>
      <c r="V429" s="137"/>
    </row>
    <row r="430" spans="1:22" ht="15" customHeight="1" x14ac:dyDescent="0.35">
      <c r="A430" s="25">
        <v>423</v>
      </c>
      <c r="B430" s="32" t="s">
        <v>424</v>
      </c>
      <c r="C430" s="220" t="s">
        <v>18</v>
      </c>
      <c r="D430" s="221">
        <v>0</v>
      </c>
      <c r="E430" s="221">
        <v>0</v>
      </c>
      <c r="F430" s="221">
        <v>0</v>
      </c>
      <c r="G430" s="221">
        <v>19</v>
      </c>
      <c r="H430" s="221">
        <v>0</v>
      </c>
      <c r="I430" s="221">
        <v>0</v>
      </c>
      <c r="J430" s="221">
        <v>0</v>
      </c>
      <c r="K430" s="221">
        <v>0</v>
      </c>
      <c r="L430" s="221">
        <v>0</v>
      </c>
      <c r="M430" s="222">
        <v>19</v>
      </c>
      <c r="O430" s="137"/>
      <c r="P430" s="137"/>
      <c r="Q430" s="137"/>
      <c r="R430" s="137"/>
      <c r="S430" s="137"/>
      <c r="T430" s="137"/>
      <c r="U430" s="137"/>
      <c r="V430" s="137"/>
    </row>
    <row r="431" spans="1:22" ht="15" customHeight="1" x14ac:dyDescent="0.35">
      <c r="A431" s="5">
        <v>424</v>
      </c>
      <c r="B431" s="36" t="s">
        <v>425</v>
      </c>
      <c r="C431" s="224" t="s">
        <v>28</v>
      </c>
      <c r="D431" s="225">
        <v>0</v>
      </c>
      <c r="E431" s="225">
        <v>0</v>
      </c>
      <c r="F431" s="225">
        <v>0</v>
      </c>
      <c r="G431" s="225">
        <v>965</v>
      </c>
      <c r="H431" s="225">
        <v>0</v>
      </c>
      <c r="I431" s="225">
        <v>0</v>
      </c>
      <c r="J431" s="225">
        <v>0</v>
      </c>
      <c r="K431" s="225">
        <v>0</v>
      </c>
      <c r="L431" s="225">
        <v>0</v>
      </c>
      <c r="M431" s="226">
        <v>965</v>
      </c>
      <c r="O431" s="137"/>
      <c r="P431" s="137"/>
      <c r="Q431" s="137"/>
      <c r="R431" s="137"/>
      <c r="S431" s="137"/>
      <c r="T431" s="137"/>
      <c r="U431" s="137"/>
      <c r="V431" s="137"/>
    </row>
    <row r="432" spans="1:22" ht="15" customHeight="1" x14ac:dyDescent="0.35">
      <c r="A432" s="25">
        <v>425</v>
      </c>
      <c r="B432" s="32" t="s">
        <v>426</v>
      </c>
      <c r="C432" s="220" t="s">
        <v>44</v>
      </c>
      <c r="D432" s="221">
        <v>0</v>
      </c>
      <c r="E432" s="221">
        <v>0</v>
      </c>
      <c r="F432" s="221">
        <v>0</v>
      </c>
      <c r="G432" s="221">
        <v>47</v>
      </c>
      <c r="H432" s="221">
        <v>0</v>
      </c>
      <c r="I432" s="221">
        <v>0</v>
      </c>
      <c r="J432" s="221">
        <v>0</v>
      </c>
      <c r="K432" s="221">
        <v>0</v>
      </c>
      <c r="L432" s="221">
        <v>0</v>
      </c>
      <c r="M432" s="222">
        <v>47</v>
      </c>
      <c r="O432" s="137"/>
      <c r="P432" s="137"/>
      <c r="Q432" s="137"/>
      <c r="R432" s="137"/>
      <c r="S432" s="137"/>
      <c r="T432" s="137"/>
      <c r="U432" s="137"/>
      <c r="V432" s="137"/>
    </row>
    <row r="433" spans="1:22" ht="15" customHeight="1" x14ac:dyDescent="0.35">
      <c r="A433" s="5">
        <v>426</v>
      </c>
      <c r="B433" s="36" t="s">
        <v>427</v>
      </c>
      <c r="C433" s="224" t="s">
        <v>28</v>
      </c>
      <c r="D433" s="225">
        <v>0</v>
      </c>
      <c r="E433" s="225">
        <v>0</v>
      </c>
      <c r="F433" s="225">
        <v>0</v>
      </c>
      <c r="G433" s="225">
        <v>210</v>
      </c>
      <c r="H433" s="225">
        <v>0</v>
      </c>
      <c r="I433" s="225">
        <v>0</v>
      </c>
      <c r="J433" s="225">
        <v>0</v>
      </c>
      <c r="K433" s="225">
        <v>0</v>
      </c>
      <c r="L433" s="225">
        <v>0</v>
      </c>
      <c r="M433" s="226">
        <v>210</v>
      </c>
      <c r="O433" s="137"/>
      <c r="P433" s="137"/>
      <c r="Q433" s="137"/>
      <c r="R433" s="137"/>
      <c r="S433" s="137"/>
      <c r="T433" s="137"/>
      <c r="U433" s="137"/>
      <c r="V433" s="137"/>
    </row>
    <row r="434" spans="1:22" ht="15" customHeight="1" x14ac:dyDescent="0.35">
      <c r="A434" s="25">
        <v>427</v>
      </c>
      <c r="B434" s="32" t="s">
        <v>428</v>
      </c>
      <c r="C434" s="220" t="s">
        <v>27</v>
      </c>
      <c r="D434" s="221">
        <v>0</v>
      </c>
      <c r="E434" s="221">
        <v>0</v>
      </c>
      <c r="F434" s="221">
        <v>0</v>
      </c>
      <c r="G434" s="221">
        <v>538</v>
      </c>
      <c r="H434" s="221">
        <v>0</v>
      </c>
      <c r="I434" s="221">
        <v>0</v>
      </c>
      <c r="J434" s="221">
        <v>0</v>
      </c>
      <c r="K434" s="221">
        <v>0</v>
      </c>
      <c r="L434" s="221">
        <v>0</v>
      </c>
      <c r="M434" s="222">
        <v>538</v>
      </c>
      <c r="O434" s="137"/>
      <c r="P434" s="137"/>
      <c r="Q434" s="137"/>
      <c r="R434" s="137"/>
      <c r="S434" s="137"/>
      <c r="T434" s="137"/>
      <c r="U434" s="137"/>
      <c r="V434" s="137"/>
    </row>
    <row r="435" spans="1:22" ht="15" customHeight="1" x14ac:dyDescent="0.35">
      <c r="A435" s="5">
        <v>428</v>
      </c>
      <c r="B435" s="36" t="s">
        <v>429</v>
      </c>
      <c r="C435" s="224" t="s">
        <v>22</v>
      </c>
      <c r="D435" s="225">
        <v>16</v>
      </c>
      <c r="E435" s="225">
        <v>1</v>
      </c>
      <c r="F435" s="225">
        <v>0</v>
      </c>
      <c r="G435" s="225">
        <v>5194</v>
      </c>
      <c r="H435" s="225">
        <v>0</v>
      </c>
      <c r="I435" s="225">
        <v>0</v>
      </c>
      <c r="J435" s="225">
        <v>0</v>
      </c>
      <c r="K435" s="225">
        <v>0</v>
      </c>
      <c r="L435" s="225">
        <v>0</v>
      </c>
      <c r="M435" s="226">
        <v>5211</v>
      </c>
      <c r="O435" s="137"/>
      <c r="P435" s="137"/>
      <c r="Q435" s="137"/>
      <c r="R435" s="137"/>
      <c r="S435" s="137"/>
      <c r="T435" s="137"/>
      <c r="U435" s="137"/>
      <c r="V435" s="137"/>
    </row>
    <row r="436" spans="1:22" ht="15" customHeight="1" x14ac:dyDescent="0.35">
      <c r="A436" s="25">
        <v>429</v>
      </c>
      <c r="B436" s="32" t="s">
        <v>430</v>
      </c>
      <c r="C436" s="220" t="s">
        <v>48</v>
      </c>
      <c r="D436" s="221">
        <v>0</v>
      </c>
      <c r="E436" s="221">
        <v>0</v>
      </c>
      <c r="F436" s="221">
        <v>0</v>
      </c>
      <c r="G436" s="221">
        <v>110</v>
      </c>
      <c r="H436" s="221">
        <v>0</v>
      </c>
      <c r="I436" s="221">
        <v>0</v>
      </c>
      <c r="J436" s="221">
        <v>0</v>
      </c>
      <c r="K436" s="221">
        <v>0</v>
      </c>
      <c r="L436" s="221">
        <v>0</v>
      </c>
      <c r="M436" s="222">
        <v>110</v>
      </c>
      <c r="O436" s="137"/>
      <c r="P436" s="137"/>
      <c r="Q436" s="137"/>
      <c r="R436" s="137"/>
      <c r="S436" s="137"/>
      <c r="T436" s="137"/>
      <c r="U436" s="137"/>
      <c r="V436" s="137"/>
    </row>
    <row r="437" spans="1:22" ht="15" customHeight="1" x14ac:dyDescent="0.35">
      <c r="A437" s="5">
        <v>430</v>
      </c>
      <c r="B437" s="36" t="s">
        <v>618</v>
      </c>
      <c r="C437" s="224" t="s">
        <v>48</v>
      </c>
      <c r="D437" s="225">
        <v>0</v>
      </c>
      <c r="E437" s="225">
        <v>0</v>
      </c>
      <c r="F437" s="225">
        <v>0</v>
      </c>
      <c r="G437" s="225">
        <v>53</v>
      </c>
      <c r="H437" s="225">
        <v>0</v>
      </c>
      <c r="I437" s="225">
        <v>0</v>
      </c>
      <c r="J437" s="225">
        <v>0</v>
      </c>
      <c r="K437" s="225">
        <v>0</v>
      </c>
      <c r="L437" s="225">
        <v>0</v>
      </c>
      <c r="M437" s="226">
        <v>53</v>
      </c>
      <c r="O437" s="137"/>
      <c r="P437" s="137"/>
      <c r="Q437" s="137"/>
      <c r="R437" s="137"/>
      <c r="S437" s="137"/>
      <c r="T437" s="137"/>
      <c r="U437" s="137"/>
      <c r="V437" s="137"/>
    </row>
    <row r="438" spans="1:22" ht="15" customHeight="1" x14ac:dyDescent="0.35">
      <c r="A438" s="25">
        <v>431</v>
      </c>
      <c r="B438" s="32" t="s">
        <v>431</v>
      </c>
      <c r="C438" s="220" t="s">
        <v>48</v>
      </c>
      <c r="D438" s="221">
        <v>0</v>
      </c>
      <c r="E438" s="221">
        <v>0</v>
      </c>
      <c r="F438" s="221">
        <v>0</v>
      </c>
      <c r="G438" s="221">
        <v>34</v>
      </c>
      <c r="H438" s="221">
        <v>0</v>
      </c>
      <c r="I438" s="221">
        <v>0</v>
      </c>
      <c r="J438" s="221">
        <v>0</v>
      </c>
      <c r="K438" s="221">
        <v>0</v>
      </c>
      <c r="L438" s="221">
        <v>0</v>
      </c>
      <c r="M438" s="222">
        <v>34</v>
      </c>
      <c r="O438" s="137"/>
      <c r="P438" s="137"/>
      <c r="Q438" s="137"/>
      <c r="R438" s="137"/>
      <c r="S438" s="137"/>
      <c r="T438" s="137"/>
      <c r="U438" s="137"/>
      <c r="V438" s="137"/>
    </row>
    <row r="439" spans="1:22" ht="15" customHeight="1" x14ac:dyDescent="0.35">
      <c r="A439" s="5">
        <v>432</v>
      </c>
      <c r="B439" s="36" t="s">
        <v>432</v>
      </c>
      <c r="C439" s="224" t="s">
        <v>44</v>
      </c>
      <c r="D439" s="225">
        <v>0</v>
      </c>
      <c r="E439" s="225">
        <v>0</v>
      </c>
      <c r="F439" s="225">
        <v>0</v>
      </c>
      <c r="G439" s="225">
        <v>55</v>
      </c>
      <c r="H439" s="225">
        <v>0</v>
      </c>
      <c r="I439" s="225">
        <v>0</v>
      </c>
      <c r="J439" s="225">
        <v>0</v>
      </c>
      <c r="K439" s="225">
        <v>0</v>
      </c>
      <c r="L439" s="225">
        <v>0</v>
      </c>
      <c r="M439" s="226">
        <v>55</v>
      </c>
      <c r="O439" s="137"/>
      <c r="P439" s="137"/>
      <c r="Q439" s="137"/>
      <c r="R439" s="137"/>
      <c r="S439" s="137"/>
      <c r="T439" s="137"/>
      <c r="U439" s="137"/>
      <c r="V439" s="137"/>
    </row>
    <row r="440" spans="1:22" ht="15" customHeight="1" x14ac:dyDescent="0.35">
      <c r="A440" s="25">
        <v>433</v>
      </c>
      <c r="B440" s="32" t="s">
        <v>433</v>
      </c>
      <c r="C440" s="220" t="s">
        <v>41</v>
      </c>
      <c r="D440" s="221">
        <v>1</v>
      </c>
      <c r="E440" s="221">
        <v>0</v>
      </c>
      <c r="F440" s="221">
        <v>0</v>
      </c>
      <c r="G440" s="221">
        <v>202</v>
      </c>
      <c r="H440" s="221">
        <v>0</v>
      </c>
      <c r="I440" s="221">
        <v>0</v>
      </c>
      <c r="J440" s="221">
        <v>0</v>
      </c>
      <c r="K440" s="221">
        <v>0</v>
      </c>
      <c r="L440" s="221">
        <v>0</v>
      </c>
      <c r="M440" s="222">
        <v>203</v>
      </c>
      <c r="O440" s="137"/>
      <c r="P440" s="137"/>
      <c r="Q440" s="137"/>
      <c r="R440" s="137"/>
      <c r="S440" s="137"/>
      <c r="T440" s="137"/>
      <c r="U440" s="137"/>
      <c r="V440" s="137"/>
    </row>
    <row r="441" spans="1:22" ht="15" customHeight="1" x14ac:dyDescent="0.35">
      <c r="A441" s="5">
        <v>434</v>
      </c>
      <c r="B441" s="36" t="s">
        <v>617</v>
      </c>
      <c r="C441" s="224" t="s">
        <v>41</v>
      </c>
      <c r="D441" s="225">
        <v>0</v>
      </c>
      <c r="E441" s="225">
        <v>0</v>
      </c>
      <c r="F441" s="225">
        <v>0</v>
      </c>
      <c r="G441" s="225">
        <v>114</v>
      </c>
      <c r="H441" s="225">
        <v>0</v>
      </c>
      <c r="I441" s="225">
        <v>0</v>
      </c>
      <c r="J441" s="225">
        <v>0</v>
      </c>
      <c r="K441" s="225">
        <v>0</v>
      </c>
      <c r="L441" s="225">
        <v>0</v>
      </c>
      <c r="M441" s="226">
        <v>114</v>
      </c>
      <c r="O441" s="137"/>
      <c r="P441" s="137"/>
      <c r="Q441" s="137"/>
      <c r="R441" s="137"/>
      <c r="S441" s="137"/>
      <c r="T441" s="137"/>
      <c r="U441" s="137"/>
      <c r="V441" s="137"/>
    </row>
    <row r="442" spans="1:22" ht="15" customHeight="1" x14ac:dyDescent="0.35">
      <c r="A442" s="25">
        <v>435</v>
      </c>
      <c r="B442" s="32" t="s">
        <v>434</v>
      </c>
      <c r="C442" s="220" t="s">
        <v>41</v>
      </c>
      <c r="D442" s="221">
        <v>0</v>
      </c>
      <c r="E442" s="221">
        <v>0</v>
      </c>
      <c r="F442" s="221">
        <v>0</v>
      </c>
      <c r="G442" s="221">
        <v>11</v>
      </c>
      <c r="H442" s="221">
        <v>0</v>
      </c>
      <c r="I442" s="221">
        <v>0</v>
      </c>
      <c r="J442" s="221">
        <v>0</v>
      </c>
      <c r="K442" s="221">
        <v>0</v>
      </c>
      <c r="L442" s="221">
        <v>0</v>
      </c>
      <c r="M442" s="222">
        <v>11</v>
      </c>
      <c r="O442" s="137"/>
      <c r="P442" s="137"/>
      <c r="Q442" s="137"/>
      <c r="R442" s="137"/>
      <c r="S442" s="137"/>
      <c r="T442" s="137"/>
      <c r="U442" s="137"/>
      <c r="V442" s="137"/>
    </row>
    <row r="443" spans="1:22" ht="15" customHeight="1" x14ac:dyDescent="0.35">
      <c r="A443" s="5">
        <v>436</v>
      </c>
      <c r="B443" s="36" t="s">
        <v>435</v>
      </c>
      <c r="C443" s="224" t="s">
        <v>26</v>
      </c>
      <c r="D443" s="225">
        <v>0</v>
      </c>
      <c r="E443" s="225">
        <v>0</v>
      </c>
      <c r="F443" s="225">
        <v>0</v>
      </c>
      <c r="G443" s="225">
        <v>748</v>
      </c>
      <c r="H443" s="225">
        <v>0</v>
      </c>
      <c r="I443" s="225">
        <v>0</v>
      </c>
      <c r="J443" s="225">
        <v>0</v>
      </c>
      <c r="K443" s="225">
        <v>0</v>
      </c>
      <c r="L443" s="225">
        <v>0</v>
      </c>
      <c r="M443" s="226">
        <v>748</v>
      </c>
      <c r="O443" s="137"/>
      <c r="P443" s="137"/>
      <c r="Q443" s="137"/>
      <c r="R443" s="137"/>
      <c r="S443" s="137"/>
      <c r="T443" s="137"/>
      <c r="U443" s="137"/>
      <c r="V443" s="137"/>
    </row>
    <row r="444" spans="1:22" ht="15" customHeight="1" x14ac:dyDescent="0.35">
      <c r="A444" s="25">
        <v>437</v>
      </c>
      <c r="B444" s="32" t="s">
        <v>436</v>
      </c>
      <c r="C444" s="220" t="s">
        <v>25</v>
      </c>
      <c r="D444" s="221">
        <v>1</v>
      </c>
      <c r="E444" s="221">
        <v>0</v>
      </c>
      <c r="F444" s="221">
        <v>0</v>
      </c>
      <c r="G444" s="221">
        <v>962</v>
      </c>
      <c r="H444" s="221">
        <v>0</v>
      </c>
      <c r="I444" s="221">
        <v>0</v>
      </c>
      <c r="J444" s="221">
        <v>0</v>
      </c>
      <c r="K444" s="221">
        <v>0</v>
      </c>
      <c r="L444" s="221">
        <v>0</v>
      </c>
      <c r="M444" s="222">
        <v>963</v>
      </c>
      <c r="O444" s="137"/>
      <c r="P444" s="137"/>
      <c r="Q444" s="137"/>
      <c r="R444" s="137"/>
      <c r="S444" s="137"/>
      <c r="T444" s="137"/>
      <c r="U444" s="137"/>
      <c r="V444" s="137"/>
    </row>
    <row r="445" spans="1:22" ht="15" customHeight="1" x14ac:dyDescent="0.35">
      <c r="A445" s="5">
        <v>438</v>
      </c>
      <c r="B445" s="36" t="s">
        <v>437</v>
      </c>
      <c r="C445" s="224" t="s">
        <v>18</v>
      </c>
      <c r="D445" s="225">
        <v>0</v>
      </c>
      <c r="E445" s="225">
        <v>0</v>
      </c>
      <c r="F445" s="225">
        <v>0</v>
      </c>
      <c r="G445" s="225">
        <v>14</v>
      </c>
      <c r="H445" s="225">
        <v>0</v>
      </c>
      <c r="I445" s="225">
        <v>0</v>
      </c>
      <c r="J445" s="225">
        <v>0</v>
      </c>
      <c r="K445" s="225">
        <v>0</v>
      </c>
      <c r="L445" s="225">
        <v>0</v>
      </c>
      <c r="M445" s="226">
        <v>14</v>
      </c>
      <c r="O445" s="137"/>
      <c r="P445" s="137"/>
      <c r="Q445" s="137"/>
      <c r="R445" s="137"/>
      <c r="S445" s="137"/>
      <c r="T445" s="137"/>
      <c r="U445" s="137"/>
      <c r="V445" s="137"/>
    </row>
    <row r="446" spans="1:22" ht="15" customHeight="1" x14ac:dyDescent="0.35">
      <c r="A446" s="25">
        <v>439</v>
      </c>
      <c r="B446" s="32" t="s">
        <v>438</v>
      </c>
      <c r="C446" s="220" t="s">
        <v>25</v>
      </c>
      <c r="D446" s="221">
        <v>3</v>
      </c>
      <c r="E446" s="221">
        <v>0</v>
      </c>
      <c r="F446" s="221">
        <v>0</v>
      </c>
      <c r="G446" s="221">
        <v>2939</v>
      </c>
      <c r="H446" s="221">
        <v>0</v>
      </c>
      <c r="I446" s="221">
        <v>0</v>
      </c>
      <c r="J446" s="221">
        <v>0</v>
      </c>
      <c r="K446" s="221">
        <v>0</v>
      </c>
      <c r="L446" s="221">
        <v>0</v>
      </c>
      <c r="M446" s="222">
        <v>2942</v>
      </c>
      <c r="O446" s="137"/>
      <c r="P446" s="137"/>
      <c r="Q446" s="137"/>
      <c r="R446" s="137"/>
      <c r="S446" s="137"/>
      <c r="T446" s="137"/>
      <c r="U446" s="137"/>
      <c r="V446" s="137"/>
    </row>
    <row r="447" spans="1:22" ht="15" customHeight="1" x14ac:dyDescent="0.35">
      <c r="A447" s="5">
        <v>440</v>
      </c>
      <c r="B447" s="36" t="s">
        <v>616</v>
      </c>
      <c r="C447" s="224" t="s">
        <v>25</v>
      </c>
      <c r="D447" s="225">
        <v>1</v>
      </c>
      <c r="E447" s="225">
        <v>0</v>
      </c>
      <c r="F447" s="225">
        <v>0</v>
      </c>
      <c r="G447" s="225">
        <v>1127</v>
      </c>
      <c r="H447" s="225">
        <v>0</v>
      </c>
      <c r="I447" s="225">
        <v>0</v>
      </c>
      <c r="J447" s="225">
        <v>0</v>
      </c>
      <c r="K447" s="225">
        <v>0</v>
      </c>
      <c r="L447" s="225">
        <v>0</v>
      </c>
      <c r="M447" s="226">
        <v>1128</v>
      </c>
      <c r="O447" s="137"/>
      <c r="P447" s="137"/>
      <c r="Q447" s="137"/>
      <c r="R447" s="137"/>
      <c r="S447" s="137"/>
      <c r="T447" s="137"/>
      <c r="U447" s="137"/>
      <c r="V447" s="137"/>
    </row>
    <row r="448" spans="1:22" ht="15" customHeight="1" x14ac:dyDescent="0.35">
      <c r="A448" s="25">
        <v>441</v>
      </c>
      <c r="B448" s="32" t="s">
        <v>439</v>
      </c>
      <c r="C448" s="220" t="s">
        <v>30</v>
      </c>
      <c r="D448" s="221">
        <v>0</v>
      </c>
      <c r="E448" s="221">
        <v>0</v>
      </c>
      <c r="F448" s="221">
        <v>0</v>
      </c>
      <c r="G448" s="221">
        <v>38</v>
      </c>
      <c r="H448" s="221">
        <v>0</v>
      </c>
      <c r="I448" s="221">
        <v>0</v>
      </c>
      <c r="J448" s="221">
        <v>0</v>
      </c>
      <c r="K448" s="221">
        <v>0</v>
      </c>
      <c r="L448" s="221">
        <v>0</v>
      </c>
      <c r="M448" s="222">
        <v>38</v>
      </c>
      <c r="O448" s="137"/>
      <c r="P448" s="137"/>
      <c r="Q448" s="137"/>
      <c r="R448" s="137"/>
      <c r="S448" s="137"/>
      <c r="T448" s="137"/>
      <c r="U448" s="137"/>
      <c r="V448" s="137"/>
    </row>
    <row r="449" spans="1:22" ht="15" customHeight="1" x14ac:dyDescent="0.35">
      <c r="A449" s="5">
        <v>442</v>
      </c>
      <c r="B449" s="36" t="s">
        <v>440</v>
      </c>
      <c r="C449" s="224" t="s">
        <v>26</v>
      </c>
      <c r="D449" s="225">
        <v>6</v>
      </c>
      <c r="E449" s="225">
        <v>0</v>
      </c>
      <c r="F449" s="225">
        <v>0</v>
      </c>
      <c r="G449" s="225">
        <v>2046</v>
      </c>
      <c r="H449" s="225">
        <v>0</v>
      </c>
      <c r="I449" s="225">
        <v>0</v>
      </c>
      <c r="J449" s="225">
        <v>1</v>
      </c>
      <c r="K449" s="225">
        <v>1</v>
      </c>
      <c r="L449" s="225">
        <v>0</v>
      </c>
      <c r="M449" s="226">
        <v>2054</v>
      </c>
      <c r="O449" s="137"/>
      <c r="P449" s="137"/>
      <c r="Q449" s="137"/>
      <c r="R449" s="137"/>
      <c r="S449" s="137"/>
      <c r="T449" s="137"/>
      <c r="U449" s="137"/>
      <c r="V449" s="137"/>
    </row>
    <row r="450" spans="1:22" ht="15" customHeight="1" x14ac:dyDescent="0.35">
      <c r="A450" s="25">
        <v>443</v>
      </c>
      <c r="B450" s="32" t="s">
        <v>441</v>
      </c>
      <c r="C450" s="220" t="s">
        <v>39</v>
      </c>
      <c r="D450" s="221">
        <v>0</v>
      </c>
      <c r="E450" s="221">
        <v>0</v>
      </c>
      <c r="F450" s="221">
        <v>0</v>
      </c>
      <c r="G450" s="221">
        <v>33</v>
      </c>
      <c r="H450" s="221">
        <v>0</v>
      </c>
      <c r="I450" s="221">
        <v>0</v>
      </c>
      <c r="J450" s="221">
        <v>0</v>
      </c>
      <c r="K450" s="221">
        <v>0</v>
      </c>
      <c r="L450" s="221">
        <v>0</v>
      </c>
      <c r="M450" s="222">
        <v>33</v>
      </c>
      <c r="O450" s="137"/>
      <c r="P450" s="137"/>
      <c r="Q450" s="137"/>
      <c r="R450" s="137"/>
      <c r="S450" s="137"/>
      <c r="T450" s="137"/>
      <c r="U450" s="137"/>
      <c r="V450" s="137"/>
    </row>
    <row r="451" spans="1:22" ht="15" customHeight="1" x14ac:dyDescent="0.35">
      <c r="A451" s="5">
        <v>444</v>
      </c>
      <c r="B451" s="36" t="s">
        <v>442</v>
      </c>
      <c r="C451" s="224" t="s">
        <v>39</v>
      </c>
      <c r="D451" s="225">
        <v>0</v>
      </c>
      <c r="E451" s="225">
        <v>0</v>
      </c>
      <c r="F451" s="225">
        <v>0</v>
      </c>
      <c r="G451" s="225">
        <v>28</v>
      </c>
      <c r="H451" s="225">
        <v>0</v>
      </c>
      <c r="I451" s="225">
        <v>0</v>
      </c>
      <c r="J451" s="225">
        <v>0</v>
      </c>
      <c r="K451" s="225">
        <v>0</v>
      </c>
      <c r="L451" s="225">
        <v>0</v>
      </c>
      <c r="M451" s="226">
        <v>28</v>
      </c>
      <c r="O451" s="137"/>
      <c r="P451" s="137"/>
      <c r="Q451" s="137"/>
      <c r="R451" s="137"/>
      <c r="S451" s="137"/>
      <c r="T451" s="137"/>
      <c r="U451" s="137"/>
      <c r="V451" s="137"/>
    </row>
    <row r="452" spans="1:22" ht="15" customHeight="1" x14ac:dyDescent="0.35">
      <c r="A452" s="25">
        <v>445</v>
      </c>
      <c r="B452" s="32" t="s">
        <v>443</v>
      </c>
      <c r="C452" s="220" t="s">
        <v>39</v>
      </c>
      <c r="D452" s="221">
        <v>0</v>
      </c>
      <c r="E452" s="221">
        <v>0</v>
      </c>
      <c r="F452" s="221">
        <v>0</v>
      </c>
      <c r="G452" s="221">
        <v>8</v>
      </c>
      <c r="H452" s="221">
        <v>0</v>
      </c>
      <c r="I452" s="221">
        <v>0</v>
      </c>
      <c r="J452" s="221">
        <v>0</v>
      </c>
      <c r="K452" s="221">
        <v>0</v>
      </c>
      <c r="L452" s="221">
        <v>0</v>
      </c>
      <c r="M452" s="222">
        <v>8</v>
      </c>
      <c r="O452" s="137"/>
      <c r="P452" s="137"/>
      <c r="Q452" s="137"/>
      <c r="R452" s="137"/>
      <c r="S452" s="137"/>
      <c r="T452" s="137"/>
      <c r="U452" s="137"/>
      <c r="V452" s="137"/>
    </row>
    <row r="453" spans="1:22" ht="15" customHeight="1" x14ac:dyDescent="0.35">
      <c r="A453" s="5">
        <v>446</v>
      </c>
      <c r="B453" s="36" t="s">
        <v>444</v>
      </c>
      <c r="C453" s="224" t="s">
        <v>39</v>
      </c>
      <c r="D453" s="225">
        <v>1</v>
      </c>
      <c r="E453" s="225">
        <v>0</v>
      </c>
      <c r="F453" s="225">
        <v>0</v>
      </c>
      <c r="G453" s="225">
        <v>77</v>
      </c>
      <c r="H453" s="225">
        <v>0</v>
      </c>
      <c r="I453" s="225">
        <v>0</v>
      </c>
      <c r="J453" s="225">
        <v>0</v>
      </c>
      <c r="K453" s="225">
        <v>0</v>
      </c>
      <c r="L453" s="225">
        <v>0</v>
      </c>
      <c r="M453" s="226">
        <v>78</v>
      </c>
      <c r="O453" s="137"/>
      <c r="P453" s="137"/>
      <c r="Q453" s="137"/>
      <c r="R453" s="137"/>
      <c r="S453" s="137"/>
      <c r="T453" s="137"/>
      <c r="U453" s="137"/>
      <c r="V453" s="137"/>
    </row>
    <row r="454" spans="1:22" ht="15" customHeight="1" x14ac:dyDescent="0.35">
      <c r="A454" s="25">
        <v>447</v>
      </c>
      <c r="B454" s="32" t="s">
        <v>445</v>
      </c>
      <c r="C454" s="220" t="s">
        <v>38</v>
      </c>
      <c r="D454" s="221">
        <v>0</v>
      </c>
      <c r="E454" s="221">
        <v>0</v>
      </c>
      <c r="F454" s="221">
        <v>0</v>
      </c>
      <c r="G454" s="221">
        <v>242</v>
      </c>
      <c r="H454" s="221">
        <v>0</v>
      </c>
      <c r="I454" s="221">
        <v>0</v>
      </c>
      <c r="J454" s="221">
        <v>0</v>
      </c>
      <c r="K454" s="221">
        <v>0</v>
      </c>
      <c r="L454" s="221">
        <v>0</v>
      </c>
      <c r="M454" s="222">
        <v>242</v>
      </c>
      <c r="O454" s="137"/>
      <c r="P454" s="137"/>
      <c r="Q454" s="137"/>
      <c r="R454" s="137"/>
      <c r="S454" s="137"/>
      <c r="T454" s="137"/>
      <c r="U454" s="137"/>
      <c r="V454" s="137"/>
    </row>
    <row r="455" spans="1:22" ht="15" customHeight="1" x14ac:dyDescent="0.35">
      <c r="A455" s="5">
        <v>448</v>
      </c>
      <c r="B455" s="36" t="s">
        <v>446</v>
      </c>
      <c r="C455" s="224" t="s">
        <v>38</v>
      </c>
      <c r="D455" s="225">
        <v>0</v>
      </c>
      <c r="E455" s="225">
        <v>0</v>
      </c>
      <c r="F455" s="225">
        <v>0</v>
      </c>
      <c r="G455" s="225">
        <v>57</v>
      </c>
      <c r="H455" s="225">
        <v>0</v>
      </c>
      <c r="I455" s="225">
        <v>0</v>
      </c>
      <c r="J455" s="225">
        <v>0</v>
      </c>
      <c r="K455" s="225">
        <v>0</v>
      </c>
      <c r="L455" s="225">
        <v>0</v>
      </c>
      <c r="M455" s="226">
        <v>57</v>
      </c>
      <c r="O455" s="137"/>
      <c r="P455" s="137"/>
      <c r="Q455" s="137"/>
      <c r="R455" s="137"/>
      <c r="S455" s="137"/>
      <c r="T455" s="137"/>
      <c r="U455" s="137"/>
      <c r="V455" s="137"/>
    </row>
    <row r="456" spans="1:22" ht="15" customHeight="1" x14ac:dyDescent="0.35">
      <c r="A456" s="25">
        <v>449</v>
      </c>
      <c r="B456" s="32" t="s">
        <v>447</v>
      </c>
      <c r="C456" s="220" t="s">
        <v>25</v>
      </c>
      <c r="D456" s="221">
        <v>2</v>
      </c>
      <c r="E456" s="221">
        <v>0</v>
      </c>
      <c r="F456" s="221">
        <v>0</v>
      </c>
      <c r="G456" s="221">
        <v>925</v>
      </c>
      <c r="H456" s="221">
        <v>0</v>
      </c>
      <c r="I456" s="221">
        <v>0</v>
      </c>
      <c r="J456" s="221">
        <v>0</v>
      </c>
      <c r="K456" s="221">
        <v>0</v>
      </c>
      <c r="L456" s="221">
        <v>0</v>
      </c>
      <c r="M456" s="222">
        <v>927</v>
      </c>
      <c r="O456" s="137"/>
      <c r="P456" s="137"/>
      <c r="Q456" s="137"/>
      <c r="R456" s="137"/>
      <c r="S456" s="137"/>
      <c r="T456" s="137"/>
      <c r="U456" s="137"/>
      <c r="V456" s="137"/>
    </row>
    <row r="457" spans="1:22" ht="15" customHeight="1" x14ac:dyDescent="0.35">
      <c r="A457" s="5">
        <v>450</v>
      </c>
      <c r="B457" s="36" t="s">
        <v>448</v>
      </c>
      <c r="C457" s="224" t="s">
        <v>27</v>
      </c>
      <c r="D457" s="225">
        <v>0</v>
      </c>
      <c r="E457" s="225">
        <v>0</v>
      </c>
      <c r="F457" s="225">
        <v>0</v>
      </c>
      <c r="G457" s="225">
        <v>320</v>
      </c>
      <c r="H457" s="225">
        <v>0</v>
      </c>
      <c r="I457" s="225">
        <v>0</v>
      </c>
      <c r="J457" s="225">
        <v>0</v>
      </c>
      <c r="K457" s="225">
        <v>0</v>
      </c>
      <c r="L457" s="225">
        <v>0</v>
      </c>
      <c r="M457" s="226">
        <v>320</v>
      </c>
      <c r="O457" s="137"/>
      <c r="P457" s="137"/>
      <c r="Q457" s="137"/>
      <c r="R457" s="137"/>
      <c r="S457" s="137"/>
      <c r="T457" s="137"/>
      <c r="U457" s="137"/>
      <c r="V457" s="137"/>
    </row>
    <row r="458" spans="1:22" ht="15" customHeight="1" x14ac:dyDescent="0.35">
      <c r="A458" s="25">
        <v>451</v>
      </c>
      <c r="B458" s="32" t="s">
        <v>449</v>
      </c>
      <c r="C458" s="220" t="s">
        <v>24</v>
      </c>
      <c r="D458" s="221">
        <v>0</v>
      </c>
      <c r="E458" s="221">
        <v>0</v>
      </c>
      <c r="F458" s="221">
        <v>0</v>
      </c>
      <c r="G458" s="221">
        <v>44</v>
      </c>
      <c r="H458" s="221">
        <v>0</v>
      </c>
      <c r="I458" s="221">
        <v>0</v>
      </c>
      <c r="J458" s="221">
        <v>0</v>
      </c>
      <c r="K458" s="221">
        <v>0</v>
      </c>
      <c r="L458" s="221">
        <v>0</v>
      </c>
      <c r="M458" s="222">
        <v>44</v>
      </c>
      <c r="O458" s="137"/>
      <c r="P458" s="137"/>
      <c r="Q458" s="137"/>
      <c r="R458" s="137"/>
      <c r="S458" s="137"/>
      <c r="T458" s="137"/>
      <c r="U458" s="137"/>
      <c r="V458" s="137"/>
    </row>
    <row r="459" spans="1:22" ht="15" customHeight="1" x14ac:dyDescent="0.35">
      <c r="A459" s="5">
        <v>452</v>
      </c>
      <c r="B459" s="36" t="s">
        <v>450</v>
      </c>
      <c r="C459" s="224" t="s">
        <v>40</v>
      </c>
      <c r="D459" s="225">
        <v>0</v>
      </c>
      <c r="E459" s="225">
        <v>0</v>
      </c>
      <c r="F459" s="225">
        <v>0</v>
      </c>
      <c r="G459" s="225">
        <v>1</v>
      </c>
      <c r="H459" s="225">
        <v>0</v>
      </c>
      <c r="I459" s="225">
        <v>0</v>
      </c>
      <c r="J459" s="225">
        <v>0</v>
      </c>
      <c r="K459" s="225">
        <v>0</v>
      </c>
      <c r="L459" s="225">
        <v>0</v>
      </c>
      <c r="M459" s="226">
        <v>1</v>
      </c>
      <c r="O459" s="137"/>
      <c r="P459" s="137"/>
      <c r="Q459" s="137"/>
      <c r="R459" s="137"/>
      <c r="S459" s="137"/>
      <c r="T459" s="137"/>
      <c r="U459" s="137"/>
      <c r="V459" s="137"/>
    </row>
    <row r="460" spans="1:22" ht="15" customHeight="1" x14ac:dyDescent="0.35">
      <c r="A460" s="25">
        <v>453</v>
      </c>
      <c r="B460" s="32" t="s">
        <v>451</v>
      </c>
      <c r="C460" s="220" t="s">
        <v>27</v>
      </c>
      <c r="D460" s="221">
        <v>243</v>
      </c>
      <c r="E460" s="221">
        <v>17</v>
      </c>
      <c r="F460" s="221">
        <v>6</v>
      </c>
      <c r="G460" s="221">
        <v>43627</v>
      </c>
      <c r="H460" s="221">
        <v>0</v>
      </c>
      <c r="I460" s="221">
        <v>0</v>
      </c>
      <c r="J460" s="221">
        <v>25</v>
      </c>
      <c r="K460" s="221">
        <v>8</v>
      </c>
      <c r="L460" s="221">
        <v>1</v>
      </c>
      <c r="M460" s="222">
        <v>43927</v>
      </c>
      <c r="O460" s="137"/>
      <c r="P460" s="137"/>
      <c r="Q460" s="137"/>
      <c r="R460" s="137"/>
      <c r="S460" s="137"/>
      <c r="T460" s="137"/>
      <c r="U460" s="137"/>
      <c r="V460" s="137"/>
    </row>
    <row r="461" spans="1:22" ht="15" customHeight="1" x14ac:dyDescent="0.35">
      <c r="A461" s="5">
        <v>454</v>
      </c>
      <c r="B461" s="36" t="s">
        <v>452</v>
      </c>
      <c r="C461" s="224" t="s">
        <v>26</v>
      </c>
      <c r="D461" s="225">
        <v>12</v>
      </c>
      <c r="E461" s="225">
        <v>2</v>
      </c>
      <c r="F461" s="225">
        <v>1</v>
      </c>
      <c r="G461" s="225">
        <v>4733</v>
      </c>
      <c r="H461" s="225">
        <v>0</v>
      </c>
      <c r="I461" s="225">
        <v>0</v>
      </c>
      <c r="J461" s="225">
        <v>0</v>
      </c>
      <c r="K461" s="225">
        <v>0</v>
      </c>
      <c r="L461" s="225">
        <v>1</v>
      </c>
      <c r="M461" s="226">
        <v>4749</v>
      </c>
      <c r="O461" s="137"/>
      <c r="P461" s="137"/>
      <c r="Q461" s="137"/>
      <c r="R461" s="137"/>
      <c r="S461" s="137"/>
      <c r="T461" s="137"/>
      <c r="U461" s="137"/>
      <c r="V461" s="137"/>
    </row>
    <row r="462" spans="1:22" ht="15" customHeight="1" x14ac:dyDescent="0.35">
      <c r="A462" s="25">
        <v>455</v>
      </c>
      <c r="B462" s="32" t="s">
        <v>453</v>
      </c>
      <c r="C462" s="220" t="s">
        <v>29</v>
      </c>
      <c r="D462" s="221">
        <v>1</v>
      </c>
      <c r="E462" s="221">
        <v>0</v>
      </c>
      <c r="F462" s="221">
        <v>0</v>
      </c>
      <c r="G462" s="221">
        <v>187</v>
      </c>
      <c r="H462" s="221">
        <v>0</v>
      </c>
      <c r="I462" s="221">
        <v>0</v>
      </c>
      <c r="J462" s="221">
        <v>0</v>
      </c>
      <c r="K462" s="221">
        <v>0</v>
      </c>
      <c r="L462" s="221">
        <v>0</v>
      </c>
      <c r="M462" s="222">
        <v>188</v>
      </c>
      <c r="O462" s="137"/>
      <c r="P462" s="137"/>
      <c r="Q462" s="137"/>
      <c r="R462" s="137"/>
      <c r="S462" s="137"/>
      <c r="T462" s="137"/>
      <c r="U462" s="137"/>
      <c r="V462" s="137"/>
    </row>
    <row r="463" spans="1:22" ht="15" customHeight="1" x14ac:dyDescent="0.35">
      <c r="A463" s="5">
        <v>456</v>
      </c>
      <c r="B463" s="36" t="s">
        <v>454</v>
      </c>
      <c r="C463" s="224" t="s">
        <v>19</v>
      </c>
      <c r="D463" s="225">
        <v>2</v>
      </c>
      <c r="E463" s="225">
        <v>0</v>
      </c>
      <c r="F463" s="225">
        <v>0</v>
      </c>
      <c r="G463" s="225">
        <v>858</v>
      </c>
      <c r="H463" s="225">
        <v>0</v>
      </c>
      <c r="I463" s="225">
        <v>0</v>
      </c>
      <c r="J463" s="225">
        <v>0</v>
      </c>
      <c r="K463" s="225">
        <v>0</v>
      </c>
      <c r="L463" s="225">
        <v>0</v>
      </c>
      <c r="M463" s="226">
        <v>860</v>
      </c>
      <c r="O463" s="137"/>
      <c r="P463" s="137"/>
      <c r="Q463" s="137"/>
      <c r="R463" s="137"/>
      <c r="S463" s="137"/>
      <c r="T463" s="137"/>
      <c r="U463" s="137"/>
      <c r="V463" s="137"/>
    </row>
    <row r="464" spans="1:22" ht="15" customHeight="1" x14ac:dyDescent="0.35">
      <c r="A464" s="25">
        <v>457</v>
      </c>
      <c r="B464" s="32" t="s">
        <v>455</v>
      </c>
      <c r="C464" s="220" t="s">
        <v>44</v>
      </c>
      <c r="D464" s="221">
        <v>0</v>
      </c>
      <c r="E464" s="221">
        <v>0</v>
      </c>
      <c r="F464" s="221">
        <v>0</v>
      </c>
      <c r="G464" s="221">
        <v>110</v>
      </c>
      <c r="H464" s="221">
        <v>0</v>
      </c>
      <c r="I464" s="221">
        <v>0</v>
      </c>
      <c r="J464" s="221">
        <v>0</v>
      </c>
      <c r="K464" s="221">
        <v>0</v>
      </c>
      <c r="L464" s="221">
        <v>0</v>
      </c>
      <c r="M464" s="222">
        <v>110</v>
      </c>
      <c r="O464" s="137"/>
      <c r="P464" s="137"/>
      <c r="Q464" s="137"/>
      <c r="R464" s="137"/>
      <c r="S464" s="137"/>
      <c r="T464" s="137"/>
      <c r="U464" s="137"/>
      <c r="V464" s="137"/>
    </row>
    <row r="465" spans="1:22" ht="15" customHeight="1" x14ac:dyDescent="0.35">
      <c r="A465" s="5">
        <v>458</v>
      </c>
      <c r="B465" s="36" t="s">
        <v>456</v>
      </c>
      <c r="C465" s="224" t="s">
        <v>41</v>
      </c>
      <c r="D465" s="225">
        <v>0</v>
      </c>
      <c r="E465" s="225">
        <v>0</v>
      </c>
      <c r="F465" s="225">
        <v>0</v>
      </c>
      <c r="G465" s="225">
        <v>2</v>
      </c>
      <c r="H465" s="225">
        <v>0</v>
      </c>
      <c r="I465" s="225">
        <v>0</v>
      </c>
      <c r="J465" s="225">
        <v>0</v>
      </c>
      <c r="K465" s="225">
        <v>0</v>
      </c>
      <c r="L465" s="225">
        <v>0</v>
      </c>
      <c r="M465" s="226">
        <v>2</v>
      </c>
      <c r="O465" s="137"/>
      <c r="P465" s="137"/>
      <c r="Q465" s="137"/>
      <c r="R465" s="137"/>
      <c r="S465" s="137"/>
      <c r="T465" s="137"/>
      <c r="U465" s="137"/>
      <c r="V465" s="137"/>
    </row>
    <row r="466" spans="1:22" ht="15" customHeight="1" x14ac:dyDescent="0.35">
      <c r="A466" s="25">
        <v>459</v>
      </c>
      <c r="B466" s="32" t="s">
        <v>457</v>
      </c>
      <c r="C466" s="220" t="s">
        <v>32</v>
      </c>
      <c r="D466" s="221">
        <v>0</v>
      </c>
      <c r="E466" s="221">
        <v>0</v>
      </c>
      <c r="F466" s="221">
        <v>0</v>
      </c>
      <c r="G466" s="221">
        <v>19</v>
      </c>
      <c r="H466" s="221">
        <v>0</v>
      </c>
      <c r="I466" s="221">
        <v>0</v>
      </c>
      <c r="J466" s="221">
        <v>0</v>
      </c>
      <c r="K466" s="221">
        <v>0</v>
      </c>
      <c r="L466" s="221">
        <v>0</v>
      </c>
      <c r="M466" s="222">
        <v>19</v>
      </c>
      <c r="O466" s="137"/>
      <c r="P466" s="137"/>
      <c r="Q466" s="137"/>
      <c r="R466" s="137"/>
      <c r="S466" s="137"/>
      <c r="T466" s="137"/>
      <c r="U466" s="137"/>
      <c r="V466" s="137"/>
    </row>
    <row r="467" spans="1:22" ht="15" customHeight="1" x14ac:dyDescent="0.35">
      <c r="A467" s="5">
        <v>460</v>
      </c>
      <c r="B467" s="36" t="s">
        <v>458</v>
      </c>
      <c r="C467" s="224" t="s">
        <v>44</v>
      </c>
      <c r="D467" s="225">
        <v>0</v>
      </c>
      <c r="E467" s="225">
        <v>0</v>
      </c>
      <c r="F467" s="225">
        <v>0</v>
      </c>
      <c r="G467" s="225">
        <v>138</v>
      </c>
      <c r="H467" s="225">
        <v>0</v>
      </c>
      <c r="I467" s="225">
        <v>0</v>
      </c>
      <c r="J467" s="225">
        <v>0</v>
      </c>
      <c r="K467" s="225">
        <v>0</v>
      </c>
      <c r="L467" s="225">
        <v>0</v>
      </c>
      <c r="M467" s="226">
        <v>138</v>
      </c>
      <c r="O467" s="137"/>
      <c r="P467" s="137"/>
      <c r="Q467" s="137"/>
      <c r="R467" s="137"/>
      <c r="S467" s="137"/>
      <c r="T467" s="137"/>
      <c r="U467" s="137"/>
      <c r="V467" s="137"/>
    </row>
    <row r="468" spans="1:22" ht="15" customHeight="1" x14ac:dyDescent="0.35">
      <c r="A468" s="25">
        <v>461</v>
      </c>
      <c r="B468" s="32" t="s">
        <v>459</v>
      </c>
      <c r="C468" s="220" t="s">
        <v>29</v>
      </c>
      <c r="D468" s="221">
        <v>0</v>
      </c>
      <c r="E468" s="221">
        <v>0</v>
      </c>
      <c r="F468" s="221">
        <v>0</v>
      </c>
      <c r="G468" s="221">
        <v>168</v>
      </c>
      <c r="H468" s="221">
        <v>0</v>
      </c>
      <c r="I468" s="221">
        <v>0</v>
      </c>
      <c r="J468" s="221">
        <v>0</v>
      </c>
      <c r="K468" s="221">
        <v>0</v>
      </c>
      <c r="L468" s="221">
        <v>0</v>
      </c>
      <c r="M468" s="222">
        <v>168</v>
      </c>
      <c r="O468" s="137"/>
      <c r="P468" s="137"/>
      <c r="Q468" s="137"/>
      <c r="R468" s="137"/>
      <c r="S468" s="137"/>
      <c r="T468" s="137"/>
      <c r="U468" s="137"/>
      <c r="V468" s="137"/>
    </row>
    <row r="469" spans="1:22" ht="15" customHeight="1" x14ac:dyDescent="0.35">
      <c r="A469" s="5">
        <v>462</v>
      </c>
      <c r="B469" s="36" t="s">
        <v>460</v>
      </c>
      <c r="C469" s="224" t="s">
        <v>48</v>
      </c>
      <c r="D469" s="225">
        <v>0</v>
      </c>
      <c r="E469" s="225">
        <v>0</v>
      </c>
      <c r="F469" s="225">
        <v>0</v>
      </c>
      <c r="G469" s="225">
        <v>172</v>
      </c>
      <c r="H469" s="225">
        <v>0</v>
      </c>
      <c r="I469" s="225">
        <v>0</v>
      </c>
      <c r="J469" s="225">
        <v>0</v>
      </c>
      <c r="K469" s="225">
        <v>0</v>
      </c>
      <c r="L469" s="225">
        <v>0</v>
      </c>
      <c r="M469" s="226">
        <v>172</v>
      </c>
      <c r="O469" s="137"/>
      <c r="P469" s="137"/>
      <c r="Q469" s="137"/>
      <c r="R469" s="137"/>
      <c r="S469" s="137"/>
      <c r="T469" s="137"/>
      <c r="U469" s="137"/>
      <c r="V469" s="137"/>
    </row>
    <row r="470" spans="1:22" ht="15" customHeight="1" x14ac:dyDescent="0.35">
      <c r="A470" s="25">
        <v>463</v>
      </c>
      <c r="B470" s="32" t="s">
        <v>461</v>
      </c>
      <c r="C470" s="220" t="s">
        <v>29</v>
      </c>
      <c r="D470" s="221">
        <v>1</v>
      </c>
      <c r="E470" s="221">
        <v>0</v>
      </c>
      <c r="F470" s="221">
        <v>0</v>
      </c>
      <c r="G470" s="221">
        <v>146</v>
      </c>
      <c r="H470" s="221">
        <v>0</v>
      </c>
      <c r="I470" s="221">
        <v>0</v>
      </c>
      <c r="J470" s="221">
        <v>0</v>
      </c>
      <c r="K470" s="221">
        <v>0</v>
      </c>
      <c r="L470" s="221">
        <v>0</v>
      </c>
      <c r="M470" s="222">
        <v>147</v>
      </c>
      <c r="O470" s="137"/>
      <c r="P470" s="137"/>
      <c r="Q470" s="137"/>
      <c r="R470" s="137"/>
      <c r="S470" s="137"/>
      <c r="T470" s="137"/>
      <c r="U470" s="137"/>
      <c r="V470" s="137"/>
    </row>
    <row r="471" spans="1:22" ht="15" customHeight="1" x14ac:dyDescent="0.35">
      <c r="A471" s="5">
        <v>464</v>
      </c>
      <c r="B471" s="36" t="s">
        <v>462</v>
      </c>
      <c r="C471" s="224" t="s">
        <v>20</v>
      </c>
      <c r="D471" s="225">
        <v>135</v>
      </c>
      <c r="E471" s="225">
        <v>5</v>
      </c>
      <c r="F471" s="225">
        <v>0</v>
      </c>
      <c r="G471" s="225">
        <v>24070</v>
      </c>
      <c r="H471" s="225">
        <v>0</v>
      </c>
      <c r="I471" s="225">
        <v>0</v>
      </c>
      <c r="J471" s="225">
        <v>14</v>
      </c>
      <c r="K471" s="225">
        <v>0</v>
      </c>
      <c r="L471" s="225">
        <v>0</v>
      </c>
      <c r="M471" s="226">
        <v>24224</v>
      </c>
      <c r="O471" s="137"/>
      <c r="P471" s="137"/>
      <c r="Q471" s="137"/>
      <c r="R471" s="137"/>
      <c r="S471" s="137"/>
      <c r="T471" s="137"/>
      <c r="U471" s="137"/>
      <c r="V471" s="137"/>
    </row>
    <row r="472" spans="1:22" ht="15" customHeight="1" x14ac:dyDescent="0.35">
      <c r="A472" s="25">
        <v>465</v>
      </c>
      <c r="B472" s="32" t="s">
        <v>615</v>
      </c>
      <c r="C472" s="220" t="s">
        <v>20</v>
      </c>
      <c r="D472" s="221">
        <v>21</v>
      </c>
      <c r="E472" s="221">
        <v>2</v>
      </c>
      <c r="F472" s="221">
        <v>0</v>
      </c>
      <c r="G472" s="221">
        <v>8587</v>
      </c>
      <c r="H472" s="221">
        <v>1</v>
      </c>
      <c r="I472" s="221">
        <v>0</v>
      </c>
      <c r="J472" s="221">
        <v>0</v>
      </c>
      <c r="K472" s="221">
        <v>1</v>
      </c>
      <c r="L472" s="221">
        <v>0</v>
      </c>
      <c r="M472" s="222">
        <v>8612</v>
      </c>
      <c r="O472" s="137"/>
      <c r="P472" s="137"/>
      <c r="Q472" s="137"/>
      <c r="R472" s="137"/>
      <c r="S472" s="137"/>
      <c r="T472" s="137"/>
      <c r="U472" s="137"/>
      <c r="V472" s="137"/>
    </row>
    <row r="473" spans="1:22" ht="15" customHeight="1" x14ac:dyDescent="0.35">
      <c r="A473" s="5">
        <v>466</v>
      </c>
      <c r="B473" s="36" t="s">
        <v>463</v>
      </c>
      <c r="C473" s="224" t="s">
        <v>20</v>
      </c>
      <c r="D473" s="225">
        <v>31</v>
      </c>
      <c r="E473" s="225">
        <v>2</v>
      </c>
      <c r="F473" s="225">
        <v>0</v>
      </c>
      <c r="G473" s="225">
        <v>12954</v>
      </c>
      <c r="H473" s="225">
        <v>0</v>
      </c>
      <c r="I473" s="225">
        <v>0</v>
      </c>
      <c r="J473" s="225">
        <v>4</v>
      </c>
      <c r="K473" s="225">
        <v>1</v>
      </c>
      <c r="L473" s="225">
        <v>0</v>
      </c>
      <c r="M473" s="226">
        <v>12992</v>
      </c>
      <c r="O473" s="137"/>
      <c r="P473" s="137"/>
      <c r="Q473" s="137"/>
      <c r="R473" s="137"/>
      <c r="S473" s="137"/>
      <c r="T473" s="137"/>
      <c r="U473" s="137"/>
      <c r="V473" s="137"/>
    </row>
    <row r="474" spans="1:22" ht="15" customHeight="1" x14ac:dyDescent="0.35">
      <c r="A474" s="25">
        <v>467</v>
      </c>
      <c r="B474" s="32" t="s">
        <v>464</v>
      </c>
      <c r="C474" s="220" t="s">
        <v>35</v>
      </c>
      <c r="D474" s="221">
        <v>0</v>
      </c>
      <c r="E474" s="221">
        <v>0</v>
      </c>
      <c r="F474" s="221">
        <v>0</v>
      </c>
      <c r="G474" s="221">
        <v>281</v>
      </c>
      <c r="H474" s="221">
        <v>0</v>
      </c>
      <c r="I474" s="221">
        <v>0</v>
      </c>
      <c r="J474" s="221">
        <v>0</v>
      </c>
      <c r="K474" s="221">
        <v>0</v>
      </c>
      <c r="L474" s="221">
        <v>0</v>
      </c>
      <c r="M474" s="222">
        <v>281</v>
      </c>
      <c r="O474" s="137"/>
      <c r="P474" s="137"/>
      <c r="Q474" s="137"/>
      <c r="R474" s="137"/>
      <c r="S474" s="137"/>
      <c r="T474" s="137"/>
      <c r="U474" s="137"/>
      <c r="V474" s="137"/>
    </row>
    <row r="475" spans="1:22" ht="15" customHeight="1" x14ac:dyDescent="0.35">
      <c r="A475" s="5">
        <v>468</v>
      </c>
      <c r="B475" s="36" t="s">
        <v>465</v>
      </c>
      <c r="C475" s="224" t="s">
        <v>50</v>
      </c>
      <c r="D475" s="225">
        <v>1</v>
      </c>
      <c r="E475" s="225">
        <v>0</v>
      </c>
      <c r="F475" s="225">
        <v>0</v>
      </c>
      <c r="G475" s="225">
        <v>763</v>
      </c>
      <c r="H475" s="225">
        <v>0</v>
      </c>
      <c r="I475" s="225">
        <v>0</v>
      </c>
      <c r="J475" s="225">
        <v>0</v>
      </c>
      <c r="K475" s="225">
        <v>0</v>
      </c>
      <c r="L475" s="225">
        <v>0</v>
      </c>
      <c r="M475" s="226">
        <v>764</v>
      </c>
      <c r="O475" s="137"/>
      <c r="P475" s="137"/>
      <c r="Q475" s="137"/>
      <c r="R475" s="137"/>
      <c r="S475" s="137"/>
      <c r="T475" s="137"/>
      <c r="U475" s="137"/>
      <c r="V475" s="137"/>
    </row>
    <row r="476" spans="1:22" ht="15" customHeight="1" x14ac:dyDescent="0.35">
      <c r="A476" s="25">
        <v>469</v>
      </c>
      <c r="B476" s="32" t="s">
        <v>466</v>
      </c>
      <c r="C476" s="220" t="s">
        <v>24</v>
      </c>
      <c r="D476" s="221">
        <v>0</v>
      </c>
      <c r="E476" s="221">
        <v>0</v>
      </c>
      <c r="F476" s="221">
        <v>0</v>
      </c>
      <c r="G476" s="221">
        <v>189</v>
      </c>
      <c r="H476" s="221">
        <v>0</v>
      </c>
      <c r="I476" s="221">
        <v>0</v>
      </c>
      <c r="J476" s="221">
        <v>1</v>
      </c>
      <c r="K476" s="221">
        <v>0</v>
      </c>
      <c r="L476" s="221">
        <v>0</v>
      </c>
      <c r="M476" s="222">
        <v>190</v>
      </c>
      <c r="O476" s="137"/>
      <c r="P476" s="137"/>
      <c r="Q476" s="137"/>
      <c r="R476" s="137"/>
      <c r="S476" s="137"/>
      <c r="T476" s="137"/>
      <c r="U476" s="137"/>
      <c r="V476" s="137"/>
    </row>
    <row r="477" spans="1:22" ht="15" customHeight="1" x14ac:dyDescent="0.35">
      <c r="A477" s="5">
        <v>470</v>
      </c>
      <c r="B477" s="36" t="s">
        <v>467</v>
      </c>
      <c r="C477" s="224" t="s">
        <v>24</v>
      </c>
      <c r="D477" s="225">
        <v>0</v>
      </c>
      <c r="E477" s="225">
        <v>0</v>
      </c>
      <c r="F477" s="225">
        <v>0</v>
      </c>
      <c r="G477" s="225">
        <v>54</v>
      </c>
      <c r="H477" s="225">
        <v>0</v>
      </c>
      <c r="I477" s="225">
        <v>0</v>
      </c>
      <c r="J477" s="225">
        <v>0</v>
      </c>
      <c r="K477" s="225">
        <v>0</v>
      </c>
      <c r="L477" s="225">
        <v>0</v>
      </c>
      <c r="M477" s="226">
        <v>54</v>
      </c>
      <c r="O477" s="137"/>
      <c r="P477" s="137"/>
      <c r="Q477" s="137"/>
      <c r="R477" s="137"/>
      <c r="S477" s="137"/>
      <c r="T477" s="137"/>
      <c r="U477" s="137"/>
      <c r="V477" s="137"/>
    </row>
    <row r="478" spans="1:22" ht="15" customHeight="1" x14ac:dyDescent="0.35">
      <c r="A478" s="25">
        <v>471</v>
      </c>
      <c r="B478" s="32" t="s">
        <v>468</v>
      </c>
      <c r="C478" s="220" t="s">
        <v>34</v>
      </c>
      <c r="D478" s="221">
        <v>1</v>
      </c>
      <c r="E478" s="221">
        <v>0</v>
      </c>
      <c r="F478" s="221">
        <v>0</v>
      </c>
      <c r="G478" s="221">
        <v>1408</v>
      </c>
      <c r="H478" s="221">
        <v>0</v>
      </c>
      <c r="I478" s="221">
        <v>0</v>
      </c>
      <c r="J478" s="221">
        <v>0</v>
      </c>
      <c r="K478" s="221">
        <v>0</v>
      </c>
      <c r="L478" s="221">
        <v>0</v>
      </c>
      <c r="M478" s="222">
        <v>1409</v>
      </c>
      <c r="O478" s="137"/>
      <c r="P478" s="137"/>
      <c r="Q478" s="137"/>
      <c r="R478" s="137"/>
      <c r="S478" s="137"/>
      <c r="T478" s="137"/>
      <c r="U478" s="137"/>
      <c r="V478" s="137"/>
    </row>
    <row r="479" spans="1:22" ht="15" customHeight="1" x14ac:dyDescent="0.35">
      <c r="A479" s="5">
        <v>472</v>
      </c>
      <c r="B479" s="36" t="s">
        <v>469</v>
      </c>
      <c r="C479" s="224" t="s">
        <v>50</v>
      </c>
      <c r="D479" s="225">
        <v>0</v>
      </c>
      <c r="E479" s="225">
        <v>0</v>
      </c>
      <c r="F479" s="225">
        <v>0</v>
      </c>
      <c r="G479" s="225">
        <v>67</v>
      </c>
      <c r="H479" s="225">
        <v>0</v>
      </c>
      <c r="I479" s="225">
        <v>0</v>
      </c>
      <c r="J479" s="225">
        <v>0</v>
      </c>
      <c r="K479" s="225">
        <v>0</v>
      </c>
      <c r="L479" s="225">
        <v>0</v>
      </c>
      <c r="M479" s="226">
        <v>67</v>
      </c>
      <c r="O479" s="137"/>
      <c r="P479" s="137"/>
      <c r="Q479" s="137"/>
      <c r="R479" s="137"/>
      <c r="S479" s="137"/>
      <c r="T479" s="137"/>
      <c r="U479" s="137"/>
      <c r="V479" s="137"/>
    </row>
    <row r="480" spans="1:22" ht="15" customHeight="1" x14ac:dyDescent="0.35">
      <c r="A480" s="25">
        <v>473</v>
      </c>
      <c r="B480" s="32" t="s">
        <v>470</v>
      </c>
      <c r="C480" s="220" t="s">
        <v>50</v>
      </c>
      <c r="D480" s="221">
        <v>0</v>
      </c>
      <c r="E480" s="221">
        <v>0</v>
      </c>
      <c r="F480" s="221">
        <v>0</v>
      </c>
      <c r="G480" s="221">
        <v>116</v>
      </c>
      <c r="H480" s="221">
        <v>0</v>
      </c>
      <c r="I480" s="221">
        <v>0</v>
      </c>
      <c r="J480" s="221">
        <v>0</v>
      </c>
      <c r="K480" s="221">
        <v>0</v>
      </c>
      <c r="L480" s="221">
        <v>0</v>
      </c>
      <c r="M480" s="222">
        <v>116</v>
      </c>
      <c r="O480" s="137"/>
      <c r="P480" s="137"/>
      <c r="Q480" s="137"/>
      <c r="R480" s="137"/>
      <c r="S480" s="137"/>
      <c r="T480" s="137"/>
      <c r="U480" s="137"/>
      <c r="V480" s="137"/>
    </row>
    <row r="481" spans="1:22" ht="15" customHeight="1" x14ac:dyDescent="0.35">
      <c r="A481" s="5">
        <v>474</v>
      </c>
      <c r="B481" s="36" t="s">
        <v>471</v>
      </c>
      <c r="C481" s="224" t="s">
        <v>50</v>
      </c>
      <c r="D481" s="225">
        <v>0</v>
      </c>
      <c r="E481" s="225">
        <v>0</v>
      </c>
      <c r="F481" s="225">
        <v>0</v>
      </c>
      <c r="G481" s="225">
        <v>199</v>
      </c>
      <c r="H481" s="225">
        <v>0</v>
      </c>
      <c r="I481" s="225">
        <v>0</v>
      </c>
      <c r="J481" s="225">
        <v>1</v>
      </c>
      <c r="K481" s="225">
        <v>0</v>
      </c>
      <c r="L481" s="225">
        <v>0</v>
      </c>
      <c r="M481" s="226">
        <v>200</v>
      </c>
      <c r="O481" s="137"/>
      <c r="P481" s="137"/>
      <c r="Q481" s="137"/>
      <c r="R481" s="137"/>
      <c r="S481" s="137"/>
      <c r="T481" s="137"/>
      <c r="U481" s="137"/>
      <c r="V481" s="137"/>
    </row>
    <row r="482" spans="1:22" ht="15" customHeight="1" x14ac:dyDescent="0.35">
      <c r="A482" s="25">
        <v>475</v>
      </c>
      <c r="B482" s="32" t="s">
        <v>472</v>
      </c>
      <c r="C482" s="220" t="s">
        <v>29</v>
      </c>
      <c r="D482" s="221">
        <v>0</v>
      </c>
      <c r="E482" s="221">
        <v>0</v>
      </c>
      <c r="F482" s="221">
        <v>0</v>
      </c>
      <c r="G482" s="221">
        <v>69</v>
      </c>
      <c r="H482" s="221">
        <v>0</v>
      </c>
      <c r="I482" s="221">
        <v>0</v>
      </c>
      <c r="J482" s="221">
        <v>0</v>
      </c>
      <c r="K482" s="221">
        <v>1</v>
      </c>
      <c r="L482" s="221">
        <v>0</v>
      </c>
      <c r="M482" s="222">
        <v>70</v>
      </c>
      <c r="O482" s="137"/>
      <c r="P482" s="137"/>
      <c r="Q482" s="137"/>
      <c r="R482" s="137"/>
      <c r="S482" s="137"/>
      <c r="T482" s="137"/>
      <c r="U482" s="137"/>
      <c r="V482" s="137"/>
    </row>
    <row r="483" spans="1:22" ht="15" customHeight="1" x14ac:dyDescent="0.35">
      <c r="A483" s="5">
        <v>476</v>
      </c>
      <c r="B483" s="36" t="s">
        <v>473</v>
      </c>
      <c r="C483" s="224" t="s">
        <v>32</v>
      </c>
      <c r="D483" s="225">
        <v>1</v>
      </c>
      <c r="E483" s="225">
        <v>0</v>
      </c>
      <c r="F483" s="225">
        <v>0</v>
      </c>
      <c r="G483" s="225">
        <v>604</v>
      </c>
      <c r="H483" s="225">
        <v>0</v>
      </c>
      <c r="I483" s="225">
        <v>0</v>
      </c>
      <c r="J483" s="225">
        <v>0</v>
      </c>
      <c r="K483" s="225">
        <v>0</v>
      </c>
      <c r="L483" s="225">
        <v>0</v>
      </c>
      <c r="M483" s="226">
        <v>605</v>
      </c>
      <c r="O483" s="137"/>
      <c r="P483" s="137"/>
      <c r="Q483" s="137"/>
      <c r="R483" s="137"/>
      <c r="S483" s="137"/>
      <c r="T483" s="137"/>
      <c r="U483" s="137"/>
      <c r="V483" s="137"/>
    </row>
    <row r="484" spans="1:22" ht="15" customHeight="1" x14ac:dyDescent="0.35">
      <c r="A484" s="25">
        <v>477</v>
      </c>
      <c r="B484" s="32" t="s">
        <v>474</v>
      </c>
      <c r="C484" s="220" t="s">
        <v>25</v>
      </c>
      <c r="D484" s="221">
        <v>5</v>
      </c>
      <c r="E484" s="221">
        <v>0</v>
      </c>
      <c r="F484" s="221">
        <v>0</v>
      </c>
      <c r="G484" s="221">
        <v>1695</v>
      </c>
      <c r="H484" s="221">
        <v>0</v>
      </c>
      <c r="I484" s="221">
        <v>0</v>
      </c>
      <c r="J484" s="221">
        <v>0</v>
      </c>
      <c r="K484" s="221">
        <v>0</v>
      </c>
      <c r="L484" s="221">
        <v>0</v>
      </c>
      <c r="M484" s="222">
        <v>1700</v>
      </c>
      <c r="O484" s="137"/>
      <c r="P484" s="137"/>
      <c r="Q484" s="137"/>
      <c r="R484" s="137"/>
      <c r="S484" s="137"/>
      <c r="T484" s="137"/>
      <c r="U484" s="137"/>
      <c r="V484" s="137"/>
    </row>
    <row r="485" spans="1:22" ht="15" customHeight="1" x14ac:dyDescent="0.35">
      <c r="A485" s="5">
        <v>478</v>
      </c>
      <c r="B485" s="36" t="s">
        <v>614</v>
      </c>
      <c r="C485" s="224" t="s">
        <v>25</v>
      </c>
      <c r="D485" s="225">
        <v>1</v>
      </c>
      <c r="E485" s="225">
        <v>0</v>
      </c>
      <c r="F485" s="225">
        <v>0</v>
      </c>
      <c r="G485" s="225">
        <v>1045</v>
      </c>
      <c r="H485" s="225">
        <v>0</v>
      </c>
      <c r="I485" s="225">
        <v>0</v>
      </c>
      <c r="J485" s="225">
        <v>1</v>
      </c>
      <c r="K485" s="225">
        <v>0</v>
      </c>
      <c r="L485" s="225">
        <v>0</v>
      </c>
      <c r="M485" s="226">
        <v>1047</v>
      </c>
      <c r="O485" s="137"/>
      <c r="P485" s="137"/>
      <c r="Q485" s="137"/>
      <c r="R485" s="137"/>
      <c r="S485" s="137"/>
      <c r="T485" s="137"/>
      <c r="U485" s="137"/>
      <c r="V485" s="137"/>
    </row>
    <row r="486" spans="1:22" ht="15" customHeight="1" x14ac:dyDescent="0.35">
      <c r="A486" s="25">
        <v>479</v>
      </c>
      <c r="B486" s="32" t="s">
        <v>475</v>
      </c>
      <c r="C486" s="220" t="s">
        <v>50</v>
      </c>
      <c r="D486" s="221">
        <v>1</v>
      </c>
      <c r="E486" s="221">
        <v>1</v>
      </c>
      <c r="F486" s="221">
        <v>0</v>
      </c>
      <c r="G486" s="221">
        <v>701</v>
      </c>
      <c r="H486" s="221">
        <v>0</v>
      </c>
      <c r="I486" s="221">
        <v>0</v>
      </c>
      <c r="J486" s="221">
        <v>0</v>
      </c>
      <c r="K486" s="221">
        <v>0</v>
      </c>
      <c r="L486" s="221">
        <v>0</v>
      </c>
      <c r="M486" s="222">
        <v>703</v>
      </c>
      <c r="O486" s="137"/>
      <c r="P486" s="137"/>
      <c r="Q486" s="137"/>
      <c r="R486" s="137"/>
      <c r="S486" s="137"/>
      <c r="T486" s="137"/>
      <c r="U486" s="137"/>
      <c r="V486" s="137"/>
    </row>
    <row r="487" spans="1:22" ht="15" customHeight="1" x14ac:dyDescent="0.35">
      <c r="A487" s="5">
        <v>480</v>
      </c>
      <c r="B487" s="36" t="s">
        <v>476</v>
      </c>
      <c r="C487" s="224" t="s">
        <v>24</v>
      </c>
      <c r="D487" s="225">
        <v>0</v>
      </c>
      <c r="E487" s="225">
        <v>0</v>
      </c>
      <c r="F487" s="225">
        <v>0</v>
      </c>
      <c r="G487" s="225">
        <v>108</v>
      </c>
      <c r="H487" s="225">
        <v>0</v>
      </c>
      <c r="I487" s="225">
        <v>0</v>
      </c>
      <c r="J487" s="225">
        <v>0</v>
      </c>
      <c r="K487" s="225">
        <v>0</v>
      </c>
      <c r="L487" s="225">
        <v>0</v>
      </c>
      <c r="M487" s="226">
        <v>108</v>
      </c>
      <c r="O487" s="137"/>
      <c r="P487" s="137"/>
      <c r="Q487" s="137"/>
      <c r="R487" s="137"/>
      <c r="S487" s="137"/>
      <c r="T487" s="137"/>
      <c r="U487" s="137"/>
      <c r="V487" s="137"/>
    </row>
    <row r="488" spans="1:22" ht="15" customHeight="1" x14ac:dyDescent="0.35">
      <c r="A488" s="25">
        <v>481</v>
      </c>
      <c r="B488" s="32" t="s">
        <v>477</v>
      </c>
      <c r="C488" s="220" t="s">
        <v>26</v>
      </c>
      <c r="D488" s="221">
        <v>19</v>
      </c>
      <c r="E488" s="221">
        <v>0</v>
      </c>
      <c r="F488" s="221">
        <v>0</v>
      </c>
      <c r="G488" s="221">
        <v>1743</v>
      </c>
      <c r="H488" s="221">
        <v>0</v>
      </c>
      <c r="I488" s="221">
        <v>0</v>
      </c>
      <c r="J488" s="221">
        <v>1</v>
      </c>
      <c r="K488" s="221">
        <v>0</v>
      </c>
      <c r="L488" s="221">
        <v>0</v>
      </c>
      <c r="M488" s="222">
        <v>1763</v>
      </c>
      <c r="O488" s="137"/>
      <c r="P488" s="137"/>
      <c r="Q488" s="137"/>
      <c r="R488" s="137"/>
      <c r="S488" s="137"/>
      <c r="T488" s="137"/>
      <c r="U488" s="137"/>
      <c r="V488" s="137"/>
    </row>
    <row r="489" spans="1:22" ht="15" customHeight="1" x14ac:dyDescent="0.35">
      <c r="A489" s="5">
        <v>482</v>
      </c>
      <c r="B489" s="36" t="s">
        <v>613</v>
      </c>
      <c r="C489" s="224" t="s">
        <v>26</v>
      </c>
      <c r="D489" s="225">
        <v>1</v>
      </c>
      <c r="E489" s="225">
        <v>1</v>
      </c>
      <c r="F489" s="225">
        <v>0</v>
      </c>
      <c r="G489" s="225">
        <v>635</v>
      </c>
      <c r="H489" s="225">
        <v>0</v>
      </c>
      <c r="I489" s="225">
        <v>0</v>
      </c>
      <c r="J489" s="225">
        <v>0</v>
      </c>
      <c r="K489" s="225">
        <v>0</v>
      </c>
      <c r="L489" s="225">
        <v>0</v>
      </c>
      <c r="M489" s="226">
        <v>637</v>
      </c>
      <c r="O489" s="137"/>
      <c r="P489" s="137"/>
      <c r="Q489" s="137"/>
      <c r="R489" s="137"/>
      <c r="S489" s="137"/>
      <c r="T489" s="137"/>
      <c r="U489" s="137"/>
      <c r="V489" s="137"/>
    </row>
    <row r="490" spans="1:22" ht="15" customHeight="1" x14ac:dyDescent="0.35">
      <c r="A490" s="25">
        <v>483</v>
      </c>
      <c r="B490" s="32" t="s">
        <v>478</v>
      </c>
      <c r="C490" s="220" t="s">
        <v>41</v>
      </c>
      <c r="D490" s="221">
        <v>0</v>
      </c>
      <c r="E490" s="221">
        <v>0</v>
      </c>
      <c r="F490" s="221">
        <v>0</v>
      </c>
      <c r="G490" s="221">
        <v>16</v>
      </c>
      <c r="H490" s="221">
        <v>0</v>
      </c>
      <c r="I490" s="221">
        <v>0</v>
      </c>
      <c r="J490" s="221">
        <v>1</v>
      </c>
      <c r="K490" s="221">
        <v>0</v>
      </c>
      <c r="L490" s="221">
        <v>0</v>
      </c>
      <c r="M490" s="222">
        <v>17</v>
      </c>
      <c r="O490" s="137"/>
      <c r="P490" s="137"/>
      <c r="Q490" s="137"/>
      <c r="R490" s="137"/>
      <c r="S490" s="137"/>
      <c r="T490" s="137"/>
      <c r="U490" s="137"/>
      <c r="V490" s="137"/>
    </row>
    <row r="491" spans="1:22" ht="15" customHeight="1" x14ac:dyDescent="0.35">
      <c r="A491" s="5">
        <v>484</v>
      </c>
      <c r="B491" s="36" t="s">
        <v>479</v>
      </c>
      <c r="C491" s="224" t="s">
        <v>41</v>
      </c>
      <c r="D491" s="225">
        <v>0</v>
      </c>
      <c r="E491" s="225">
        <v>0</v>
      </c>
      <c r="F491" s="225">
        <v>0</v>
      </c>
      <c r="G491" s="225">
        <v>19</v>
      </c>
      <c r="H491" s="225">
        <v>0</v>
      </c>
      <c r="I491" s="225">
        <v>0</v>
      </c>
      <c r="J491" s="225">
        <v>0</v>
      </c>
      <c r="K491" s="225">
        <v>0</v>
      </c>
      <c r="L491" s="225">
        <v>0</v>
      </c>
      <c r="M491" s="226">
        <v>19</v>
      </c>
      <c r="O491" s="137"/>
      <c r="P491" s="137"/>
      <c r="Q491" s="137"/>
      <c r="R491" s="137"/>
      <c r="S491" s="137"/>
      <c r="T491" s="137"/>
      <c r="U491" s="137"/>
      <c r="V491" s="137"/>
    </row>
    <row r="492" spans="1:22" ht="15" customHeight="1" x14ac:dyDescent="0.35">
      <c r="A492" s="25">
        <v>485</v>
      </c>
      <c r="B492" s="32" t="s">
        <v>480</v>
      </c>
      <c r="C492" s="220" t="s">
        <v>26</v>
      </c>
      <c r="D492" s="221">
        <v>17</v>
      </c>
      <c r="E492" s="221">
        <v>0</v>
      </c>
      <c r="F492" s="221">
        <v>0</v>
      </c>
      <c r="G492" s="221">
        <v>769</v>
      </c>
      <c r="H492" s="221">
        <v>0</v>
      </c>
      <c r="I492" s="221">
        <v>0</v>
      </c>
      <c r="J492" s="221">
        <v>4</v>
      </c>
      <c r="K492" s="221">
        <v>0</v>
      </c>
      <c r="L492" s="221">
        <v>0</v>
      </c>
      <c r="M492" s="222">
        <v>790</v>
      </c>
      <c r="O492" s="137"/>
      <c r="P492" s="137"/>
      <c r="Q492" s="137"/>
      <c r="R492" s="137"/>
      <c r="S492" s="137"/>
      <c r="T492" s="137"/>
      <c r="U492" s="137"/>
      <c r="V492" s="137"/>
    </row>
    <row r="493" spans="1:22" ht="15" customHeight="1" x14ac:dyDescent="0.35">
      <c r="A493" s="5">
        <v>486</v>
      </c>
      <c r="B493" s="36" t="s">
        <v>481</v>
      </c>
      <c r="C493" s="224" t="s">
        <v>37</v>
      </c>
      <c r="D493" s="225">
        <v>1</v>
      </c>
      <c r="E493" s="225">
        <v>0</v>
      </c>
      <c r="F493" s="225">
        <v>0</v>
      </c>
      <c r="G493" s="225">
        <v>267</v>
      </c>
      <c r="H493" s="225">
        <v>0</v>
      </c>
      <c r="I493" s="225">
        <v>0</v>
      </c>
      <c r="J493" s="225">
        <v>0</v>
      </c>
      <c r="K493" s="225">
        <v>0</v>
      </c>
      <c r="L493" s="225">
        <v>0</v>
      </c>
      <c r="M493" s="226">
        <v>268</v>
      </c>
      <c r="O493" s="137"/>
      <c r="P493" s="137"/>
      <c r="Q493" s="137"/>
      <c r="R493" s="137"/>
      <c r="S493" s="137"/>
      <c r="T493" s="137"/>
      <c r="U493" s="137"/>
      <c r="V493" s="137"/>
    </row>
    <row r="494" spans="1:22" ht="15" customHeight="1" x14ac:dyDescent="0.35">
      <c r="A494" s="25">
        <v>487</v>
      </c>
      <c r="B494" s="32" t="s">
        <v>612</v>
      </c>
      <c r="C494" s="220" t="s">
        <v>37</v>
      </c>
      <c r="D494" s="221">
        <v>0</v>
      </c>
      <c r="E494" s="221">
        <v>0</v>
      </c>
      <c r="F494" s="221">
        <v>0</v>
      </c>
      <c r="G494" s="221">
        <v>25</v>
      </c>
      <c r="H494" s="221">
        <v>0</v>
      </c>
      <c r="I494" s="221">
        <v>0</v>
      </c>
      <c r="J494" s="221">
        <v>0</v>
      </c>
      <c r="K494" s="221">
        <v>0</v>
      </c>
      <c r="L494" s="221">
        <v>0</v>
      </c>
      <c r="M494" s="222">
        <v>25</v>
      </c>
      <c r="O494" s="137"/>
      <c r="P494" s="137"/>
      <c r="Q494" s="137"/>
      <c r="R494" s="137"/>
      <c r="S494" s="137"/>
      <c r="T494" s="137"/>
      <c r="U494" s="137"/>
      <c r="V494" s="137"/>
    </row>
    <row r="495" spans="1:22" ht="15" customHeight="1" x14ac:dyDescent="0.35">
      <c r="A495" s="5">
        <v>488</v>
      </c>
      <c r="B495" s="36" t="s">
        <v>482</v>
      </c>
      <c r="C495" s="224" t="s">
        <v>39</v>
      </c>
      <c r="D495" s="225">
        <v>0</v>
      </c>
      <c r="E495" s="225">
        <v>0</v>
      </c>
      <c r="F495" s="225">
        <v>0</v>
      </c>
      <c r="G495" s="225">
        <v>31</v>
      </c>
      <c r="H495" s="225">
        <v>0</v>
      </c>
      <c r="I495" s="225">
        <v>0</v>
      </c>
      <c r="J495" s="225">
        <v>0</v>
      </c>
      <c r="K495" s="225">
        <v>0</v>
      </c>
      <c r="L495" s="225">
        <v>0</v>
      </c>
      <c r="M495" s="226">
        <v>31</v>
      </c>
      <c r="O495" s="137"/>
      <c r="P495" s="137"/>
      <c r="Q495" s="137"/>
      <c r="R495" s="137"/>
      <c r="S495" s="137"/>
      <c r="T495" s="137"/>
      <c r="U495" s="137"/>
      <c r="V495" s="137"/>
    </row>
    <row r="496" spans="1:22" ht="15" customHeight="1" x14ac:dyDescent="0.35">
      <c r="A496" s="25">
        <v>489</v>
      </c>
      <c r="B496" s="32" t="s">
        <v>483</v>
      </c>
      <c r="C496" s="220" t="s">
        <v>39</v>
      </c>
      <c r="D496" s="221">
        <v>1</v>
      </c>
      <c r="E496" s="221">
        <v>0</v>
      </c>
      <c r="F496" s="221">
        <v>0</v>
      </c>
      <c r="G496" s="221">
        <v>52</v>
      </c>
      <c r="H496" s="221">
        <v>0</v>
      </c>
      <c r="I496" s="221">
        <v>0</v>
      </c>
      <c r="J496" s="221">
        <v>0</v>
      </c>
      <c r="K496" s="221">
        <v>1</v>
      </c>
      <c r="L496" s="221">
        <v>0</v>
      </c>
      <c r="M496" s="222">
        <v>54</v>
      </c>
      <c r="O496" s="137"/>
      <c r="P496" s="137"/>
      <c r="Q496" s="137"/>
      <c r="R496" s="137"/>
      <c r="S496" s="137"/>
      <c r="T496" s="137"/>
      <c r="U496" s="137"/>
      <c r="V496" s="137"/>
    </row>
    <row r="497" spans="1:22" ht="15" customHeight="1" x14ac:dyDescent="0.35">
      <c r="A497" s="5">
        <v>490</v>
      </c>
      <c r="B497" s="36" t="s">
        <v>484</v>
      </c>
      <c r="C497" s="224" t="s">
        <v>50</v>
      </c>
      <c r="D497" s="225">
        <v>0</v>
      </c>
      <c r="E497" s="225">
        <v>0</v>
      </c>
      <c r="F497" s="225">
        <v>0</v>
      </c>
      <c r="G497" s="225">
        <v>437</v>
      </c>
      <c r="H497" s="225">
        <v>0</v>
      </c>
      <c r="I497" s="225">
        <v>0</v>
      </c>
      <c r="J497" s="225">
        <v>0</v>
      </c>
      <c r="K497" s="225">
        <v>0</v>
      </c>
      <c r="L497" s="225">
        <v>0</v>
      </c>
      <c r="M497" s="226">
        <v>437</v>
      </c>
      <c r="O497" s="137"/>
      <c r="P497" s="137"/>
      <c r="Q497" s="137"/>
      <c r="R497" s="137"/>
      <c r="S497" s="137"/>
      <c r="T497" s="137"/>
      <c r="U497" s="137"/>
      <c r="V497" s="137"/>
    </row>
    <row r="498" spans="1:22" ht="15" customHeight="1" x14ac:dyDescent="0.35">
      <c r="A498" s="25">
        <v>491</v>
      </c>
      <c r="B498" s="32" t="s">
        <v>518</v>
      </c>
      <c r="C498" s="220" t="s">
        <v>45</v>
      </c>
      <c r="D498" s="221">
        <v>0</v>
      </c>
      <c r="E498" s="221">
        <v>0</v>
      </c>
      <c r="F498" s="221">
        <v>0</v>
      </c>
      <c r="G498" s="221">
        <v>22</v>
      </c>
      <c r="H498" s="221">
        <v>0</v>
      </c>
      <c r="I498" s="221">
        <v>0</v>
      </c>
      <c r="J498" s="221">
        <v>0</v>
      </c>
      <c r="K498" s="221">
        <v>0</v>
      </c>
      <c r="L498" s="221">
        <v>0</v>
      </c>
      <c r="M498" s="222">
        <v>22</v>
      </c>
      <c r="O498" s="137"/>
      <c r="P498" s="137"/>
      <c r="Q498" s="137"/>
      <c r="R498" s="137"/>
      <c r="S498" s="137"/>
      <c r="T498" s="137"/>
      <c r="U498" s="137"/>
      <c r="V498" s="137"/>
    </row>
    <row r="499" spans="1:22" ht="15" customHeight="1" x14ac:dyDescent="0.35">
      <c r="A499" s="5">
        <v>492</v>
      </c>
      <c r="B499" s="36" t="s">
        <v>519</v>
      </c>
      <c r="C499" s="224" t="s">
        <v>45</v>
      </c>
      <c r="D499" s="225">
        <v>1</v>
      </c>
      <c r="E499" s="225">
        <v>0</v>
      </c>
      <c r="F499" s="225">
        <v>0</v>
      </c>
      <c r="G499" s="225">
        <v>117</v>
      </c>
      <c r="H499" s="225">
        <v>0</v>
      </c>
      <c r="I499" s="225">
        <v>0</v>
      </c>
      <c r="J499" s="225">
        <v>0</v>
      </c>
      <c r="K499" s="225">
        <v>0</v>
      </c>
      <c r="L499" s="225">
        <v>0</v>
      </c>
      <c r="M499" s="226">
        <v>118</v>
      </c>
      <c r="O499" s="137"/>
      <c r="P499" s="137"/>
      <c r="Q499" s="137"/>
      <c r="R499" s="137"/>
      <c r="S499" s="137"/>
      <c r="T499" s="137"/>
      <c r="U499" s="137"/>
      <c r="V499" s="137"/>
    </row>
    <row r="500" spans="1:22" ht="15" customHeight="1" x14ac:dyDescent="0.35">
      <c r="A500" s="25">
        <v>493</v>
      </c>
      <c r="B500" s="32" t="s">
        <v>485</v>
      </c>
      <c r="C500" s="220" t="s">
        <v>40</v>
      </c>
      <c r="D500" s="221">
        <v>0</v>
      </c>
      <c r="E500" s="221">
        <v>0</v>
      </c>
      <c r="F500" s="221">
        <v>0</v>
      </c>
      <c r="G500" s="221">
        <v>3</v>
      </c>
      <c r="H500" s="221">
        <v>0</v>
      </c>
      <c r="I500" s="221">
        <v>0</v>
      </c>
      <c r="J500" s="221">
        <v>0</v>
      </c>
      <c r="K500" s="221">
        <v>0</v>
      </c>
      <c r="L500" s="221">
        <v>0</v>
      </c>
      <c r="M500" s="222">
        <v>3</v>
      </c>
      <c r="O500" s="137"/>
      <c r="P500" s="137"/>
      <c r="Q500" s="137"/>
      <c r="R500" s="137"/>
      <c r="S500" s="137"/>
      <c r="T500" s="137"/>
      <c r="U500" s="137"/>
      <c r="V500" s="137"/>
    </row>
    <row r="501" spans="1:22" ht="15" customHeight="1" x14ac:dyDescent="0.35">
      <c r="A501" s="5">
        <v>494</v>
      </c>
      <c r="B501" s="36" t="s">
        <v>486</v>
      </c>
      <c r="C501" s="224" t="s">
        <v>47</v>
      </c>
      <c r="D501" s="225">
        <v>0</v>
      </c>
      <c r="E501" s="225">
        <v>0</v>
      </c>
      <c r="F501" s="225">
        <v>0</v>
      </c>
      <c r="G501" s="225">
        <v>141</v>
      </c>
      <c r="H501" s="225">
        <v>0</v>
      </c>
      <c r="I501" s="225">
        <v>0</v>
      </c>
      <c r="J501" s="225">
        <v>0</v>
      </c>
      <c r="K501" s="225">
        <v>0</v>
      </c>
      <c r="L501" s="225">
        <v>0</v>
      </c>
      <c r="M501" s="226">
        <v>141</v>
      </c>
      <c r="O501" s="137"/>
      <c r="P501" s="137"/>
      <c r="Q501" s="137"/>
      <c r="R501" s="137"/>
      <c r="S501" s="137"/>
      <c r="T501" s="137"/>
      <c r="U501" s="137"/>
      <c r="V501" s="137"/>
    </row>
    <row r="502" spans="1:22" ht="15" customHeight="1" x14ac:dyDescent="0.35">
      <c r="A502" s="25">
        <v>495</v>
      </c>
      <c r="B502" s="32" t="s">
        <v>487</v>
      </c>
      <c r="C502" s="220" t="s">
        <v>44</v>
      </c>
      <c r="D502" s="221">
        <v>0</v>
      </c>
      <c r="E502" s="221">
        <v>0</v>
      </c>
      <c r="F502" s="221">
        <v>0</v>
      </c>
      <c r="G502" s="221">
        <v>101</v>
      </c>
      <c r="H502" s="221">
        <v>0</v>
      </c>
      <c r="I502" s="221">
        <v>0</v>
      </c>
      <c r="J502" s="221">
        <v>0</v>
      </c>
      <c r="K502" s="221">
        <v>0</v>
      </c>
      <c r="L502" s="221">
        <v>0</v>
      </c>
      <c r="M502" s="222">
        <v>101</v>
      </c>
      <c r="O502" s="137"/>
      <c r="P502" s="137"/>
      <c r="Q502" s="137"/>
      <c r="R502" s="137"/>
      <c r="S502" s="137"/>
      <c r="T502" s="137"/>
      <c r="U502" s="137"/>
      <c r="V502" s="137"/>
    </row>
    <row r="503" spans="1:22" ht="15" customHeight="1" x14ac:dyDescent="0.35">
      <c r="A503" s="5">
        <v>496</v>
      </c>
      <c r="B503" s="36" t="s">
        <v>488</v>
      </c>
      <c r="C503" s="224" t="s">
        <v>27</v>
      </c>
      <c r="D503" s="225">
        <v>0</v>
      </c>
      <c r="E503" s="225">
        <v>0</v>
      </c>
      <c r="F503" s="225">
        <v>0</v>
      </c>
      <c r="G503" s="225">
        <v>435</v>
      </c>
      <c r="H503" s="225">
        <v>0</v>
      </c>
      <c r="I503" s="225">
        <v>0</v>
      </c>
      <c r="J503" s="225">
        <v>0</v>
      </c>
      <c r="K503" s="225">
        <v>0</v>
      </c>
      <c r="L503" s="225">
        <v>0</v>
      </c>
      <c r="M503" s="226">
        <v>435</v>
      </c>
      <c r="O503" s="137"/>
      <c r="P503" s="137"/>
      <c r="Q503" s="137"/>
      <c r="R503" s="137"/>
      <c r="S503" s="137"/>
      <c r="T503" s="137"/>
      <c r="U503" s="137"/>
      <c r="V503" s="137"/>
    </row>
    <row r="504" spans="1:22" ht="15" customHeight="1" x14ac:dyDescent="0.35">
      <c r="A504" s="25">
        <v>497</v>
      </c>
      <c r="B504" s="32" t="s">
        <v>489</v>
      </c>
      <c r="C504" s="220" t="s">
        <v>36</v>
      </c>
      <c r="D504" s="221">
        <v>0</v>
      </c>
      <c r="E504" s="221">
        <v>0</v>
      </c>
      <c r="F504" s="221">
        <v>0</v>
      </c>
      <c r="G504" s="221">
        <v>9</v>
      </c>
      <c r="H504" s="221">
        <v>0</v>
      </c>
      <c r="I504" s="221">
        <v>0</v>
      </c>
      <c r="J504" s="221">
        <v>1</v>
      </c>
      <c r="K504" s="221">
        <v>0</v>
      </c>
      <c r="L504" s="221">
        <v>0</v>
      </c>
      <c r="M504" s="222">
        <v>10</v>
      </c>
      <c r="O504" s="137"/>
      <c r="P504" s="137"/>
      <c r="Q504" s="137"/>
      <c r="R504" s="137"/>
      <c r="S504" s="137"/>
      <c r="T504" s="137"/>
      <c r="U504" s="137"/>
      <c r="V504" s="137"/>
    </row>
    <row r="505" spans="1:22" ht="15" customHeight="1" x14ac:dyDescent="0.35">
      <c r="A505" s="5">
        <v>498</v>
      </c>
      <c r="B505" s="36" t="s">
        <v>490</v>
      </c>
      <c r="C505" s="224" t="s">
        <v>27</v>
      </c>
      <c r="D505" s="225">
        <v>0</v>
      </c>
      <c r="E505" s="225">
        <v>0</v>
      </c>
      <c r="F505" s="225">
        <v>0</v>
      </c>
      <c r="G505" s="225">
        <v>986</v>
      </c>
      <c r="H505" s="225">
        <v>0</v>
      </c>
      <c r="I505" s="225">
        <v>0</v>
      </c>
      <c r="J505" s="225">
        <v>0</v>
      </c>
      <c r="K505" s="225">
        <v>0</v>
      </c>
      <c r="L505" s="225">
        <v>0</v>
      </c>
      <c r="M505" s="226">
        <v>986</v>
      </c>
      <c r="O505" s="137"/>
      <c r="P505" s="137"/>
      <c r="Q505" s="137"/>
      <c r="R505" s="137"/>
      <c r="S505" s="137"/>
      <c r="T505" s="137"/>
      <c r="U505" s="137"/>
      <c r="V505" s="137"/>
    </row>
    <row r="506" spans="1:22" ht="15" customHeight="1" x14ac:dyDescent="0.35">
      <c r="A506" s="25">
        <v>499</v>
      </c>
      <c r="B506" s="32" t="s">
        <v>491</v>
      </c>
      <c r="C506" s="220" t="s">
        <v>35</v>
      </c>
      <c r="D506" s="221">
        <v>0</v>
      </c>
      <c r="E506" s="221">
        <v>0</v>
      </c>
      <c r="F506" s="221">
        <v>0</v>
      </c>
      <c r="G506" s="221">
        <v>157</v>
      </c>
      <c r="H506" s="221">
        <v>0</v>
      </c>
      <c r="I506" s="221">
        <v>0</v>
      </c>
      <c r="J506" s="221">
        <v>0</v>
      </c>
      <c r="K506" s="221">
        <v>0</v>
      </c>
      <c r="L506" s="221">
        <v>0</v>
      </c>
      <c r="M506" s="222">
        <v>157</v>
      </c>
      <c r="O506" s="137"/>
      <c r="P506" s="137"/>
      <c r="Q506" s="137"/>
      <c r="R506" s="137"/>
      <c r="S506" s="137"/>
      <c r="T506" s="137"/>
      <c r="U506" s="137"/>
      <c r="V506" s="137"/>
    </row>
    <row r="507" spans="1:22" ht="15" customHeight="1" x14ac:dyDescent="0.35">
      <c r="A507" s="5">
        <v>500</v>
      </c>
      <c r="B507" s="36" t="s">
        <v>492</v>
      </c>
      <c r="C507" s="224" t="s">
        <v>35</v>
      </c>
      <c r="D507" s="225">
        <v>0</v>
      </c>
      <c r="E507" s="225">
        <v>0</v>
      </c>
      <c r="F507" s="225">
        <v>0</v>
      </c>
      <c r="G507" s="225">
        <v>60</v>
      </c>
      <c r="H507" s="225">
        <v>0</v>
      </c>
      <c r="I507" s="225">
        <v>0</v>
      </c>
      <c r="J507" s="225">
        <v>0</v>
      </c>
      <c r="K507" s="225">
        <v>0</v>
      </c>
      <c r="L507" s="225">
        <v>0</v>
      </c>
      <c r="M507" s="226">
        <v>60</v>
      </c>
      <c r="O507" s="137"/>
      <c r="P507" s="137"/>
      <c r="Q507" s="137"/>
      <c r="R507" s="137"/>
      <c r="S507" s="137"/>
      <c r="T507" s="137"/>
      <c r="U507" s="137"/>
      <c r="V507" s="137"/>
    </row>
    <row r="508" spans="1:22" ht="15" customHeight="1" x14ac:dyDescent="0.35">
      <c r="A508" s="25">
        <v>501</v>
      </c>
      <c r="B508" s="32" t="s">
        <v>493</v>
      </c>
      <c r="C508" s="220" t="s">
        <v>27</v>
      </c>
      <c r="D508" s="221">
        <v>0</v>
      </c>
      <c r="E508" s="221">
        <v>0</v>
      </c>
      <c r="F508" s="221">
        <v>0</v>
      </c>
      <c r="G508" s="221">
        <v>1550</v>
      </c>
      <c r="H508" s="221">
        <v>0</v>
      </c>
      <c r="I508" s="221">
        <v>0</v>
      </c>
      <c r="J508" s="221">
        <v>0</v>
      </c>
      <c r="K508" s="221">
        <v>0</v>
      </c>
      <c r="L508" s="221">
        <v>0</v>
      </c>
      <c r="M508" s="222">
        <v>1550</v>
      </c>
      <c r="O508" s="137"/>
      <c r="P508" s="137"/>
      <c r="Q508" s="137"/>
      <c r="R508" s="137"/>
      <c r="S508" s="137"/>
      <c r="T508" s="137"/>
      <c r="U508" s="137"/>
      <c r="V508" s="137"/>
    </row>
    <row r="509" spans="1:22" ht="15" customHeight="1" x14ac:dyDescent="0.35">
      <c r="A509" s="5">
        <v>502</v>
      </c>
      <c r="B509" s="36" t="s">
        <v>494</v>
      </c>
      <c r="C509" s="224" t="s">
        <v>44</v>
      </c>
      <c r="D509" s="225">
        <v>0</v>
      </c>
      <c r="E509" s="225">
        <v>0</v>
      </c>
      <c r="F509" s="225">
        <v>0</v>
      </c>
      <c r="G509" s="225">
        <v>101</v>
      </c>
      <c r="H509" s="225">
        <v>0</v>
      </c>
      <c r="I509" s="225">
        <v>0</v>
      </c>
      <c r="J509" s="225">
        <v>2</v>
      </c>
      <c r="K509" s="225">
        <v>0</v>
      </c>
      <c r="L509" s="225">
        <v>0</v>
      </c>
      <c r="M509" s="226">
        <v>103</v>
      </c>
      <c r="O509" s="137"/>
      <c r="P509" s="137"/>
      <c r="Q509" s="137"/>
      <c r="R509" s="137"/>
      <c r="S509" s="137"/>
      <c r="T509" s="137"/>
      <c r="U509" s="137"/>
      <c r="V509" s="137"/>
    </row>
    <row r="510" spans="1:22" ht="15" customHeight="1" x14ac:dyDescent="0.35">
      <c r="A510" s="25">
        <v>503</v>
      </c>
      <c r="B510" s="32" t="s">
        <v>495</v>
      </c>
      <c r="C510" s="220" t="s">
        <v>46</v>
      </c>
      <c r="D510" s="221">
        <v>0</v>
      </c>
      <c r="E510" s="221">
        <v>0</v>
      </c>
      <c r="F510" s="221">
        <v>0</v>
      </c>
      <c r="G510" s="221">
        <v>21</v>
      </c>
      <c r="H510" s="221">
        <v>0</v>
      </c>
      <c r="I510" s="221">
        <v>0</v>
      </c>
      <c r="J510" s="221">
        <v>0</v>
      </c>
      <c r="K510" s="221">
        <v>0</v>
      </c>
      <c r="L510" s="221">
        <v>0</v>
      </c>
      <c r="M510" s="222">
        <v>21</v>
      </c>
      <c r="O510" s="137"/>
      <c r="P510" s="137"/>
      <c r="Q510" s="137"/>
      <c r="R510" s="137"/>
      <c r="S510" s="137"/>
      <c r="T510" s="137"/>
      <c r="U510" s="137"/>
      <c r="V510" s="137"/>
    </row>
    <row r="511" spans="1:22" ht="15" customHeight="1" x14ac:dyDescent="0.35">
      <c r="A511" s="5">
        <v>504</v>
      </c>
      <c r="B511" s="36" t="s">
        <v>496</v>
      </c>
      <c r="C511" s="224" t="s">
        <v>40</v>
      </c>
      <c r="D511" s="225">
        <v>0</v>
      </c>
      <c r="E511" s="225">
        <v>0</v>
      </c>
      <c r="F511" s="225">
        <v>0</v>
      </c>
      <c r="G511" s="225">
        <v>3</v>
      </c>
      <c r="H511" s="225">
        <v>0</v>
      </c>
      <c r="I511" s="225">
        <v>0</v>
      </c>
      <c r="J511" s="225">
        <v>0</v>
      </c>
      <c r="K511" s="225">
        <v>0</v>
      </c>
      <c r="L511" s="225">
        <v>0</v>
      </c>
      <c r="M511" s="226">
        <v>3</v>
      </c>
      <c r="O511" s="137"/>
      <c r="P511" s="137"/>
      <c r="Q511" s="137"/>
      <c r="R511" s="137"/>
      <c r="S511" s="137"/>
      <c r="T511" s="137"/>
      <c r="U511" s="137"/>
      <c r="V511" s="137"/>
    </row>
    <row r="512" spans="1:22" ht="15" customHeight="1" x14ac:dyDescent="0.35">
      <c r="A512" s="25">
        <v>505</v>
      </c>
      <c r="B512" s="32" t="s">
        <v>497</v>
      </c>
      <c r="C512" s="220" t="s">
        <v>35</v>
      </c>
      <c r="D512" s="221">
        <v>0</v>
      </c>
      <c r="E512" s="221">
        <v>0</v>
      </c>
      <c r="F512" s="221">
        <v>0</v>
      </c>
      <c r="G512" s="221">
        <v>127</v>
      </c>
      <c r="H512" s="221">
        <v>0</v>
      </c>
      <c r="I512" s="221">
        <v>0</v>
      </c>
      <c r="J512" s="221">
        <v>0</v>
      </c>
      <c r="K512" s="221">
        <v>0</v>
      </c>
      <c r="L512" s="221">
        <v>0</v>
      </c>
      <c r="M512" s="222">
        <v>127</v>
      </c>
      <c r="O512" s="137"/>
      <c r="P512" s="137"/>
      <c r="Q512" s="137"/>
      <c r="R512" s="137"/>
      <c r="S512" s="137"/>
      <c r="T512" s="137"/>
      <c r="U512" s="137"/>
      <c r="V512" s="137"/>
    </row>
    <row r="513" spans="1:22" ht="15" customHeight="1" x14ac:dyDescent="0.35">
      <c r="A513" s="5">
        <v>506</v>
      </c>
      <c r="B513" s="36" t="s">
        <v>498</v>
      </c>
      <c r="C513" s="224" t="s">
        <v>26</v>
      </c>
      <c r="D513" s="225">
        <v>1</v>
      </c>
      <c r="E513" s="225">
        <v>0</v>
      </c>
      <c r="F513" s="225">
        <v>0</v>
      </c>
      <c r="G513" s="225">
        <v>738</v>
      </c>
      <c r="H513" s="225">
        <v>0</v>
      </c>
      <c r="I513" s="225">
        <v>0</v>
      </c>
      <c r="J513" s="225">
        <v>0</v>
      </c>
      <c r="K513" s="225">
        <v>0</v>
      </c>
      <c r="L513" s="225">
        <v>0</v>
      </c>
      <c r="M513" s="226">
        <v>739</v>
      </c>
      <c r="O513" s="137"/>
      <c r="P513" s="137"/>
      <c r="Q513" s="137"/>
      <c r="R513" s="137"/>
      <c r="S513" s="137"/>
      <c r="T513" s="137"/>
      <c r="U513" s="137"/>
      <c r="V513" s="137"/>
    </row>
    <row r="514" spans="1:22" ht="15" customHeight="1" x14ac:dyDescent="0.35">
      <c r="A514" s="25">
        <v>507</v>
      </c>
      <c r="B514" s="32" t="s">
        <v>499</v>
      </c>
      <c r="C514" s="220" t="s">
        <v>26</v>
      </c>
      <c r="D514" s="221">
        <v>0</v>
      </c>
      <c r="E514" s="221">
        <v>0</v>
      </c>
      <c r="F514" s="221">
        <v>0</v>
      </c>
      <c r="G514" s="221">
        <v>534</v>
      </c>
      <c r="H514" s="221">
        <v>0</v>
      </c>
      <c r="I514" s="221">
        <v>0</v>
      </c>
      <c r="J514" s="221">
        <v>0</v>
      </c>
      <c r="K514" s="221">
        <v>0</v>
      </c>
      <c r="L514" s="221">
        <v>0</v>
      </c>
      <c r="M514" s="222">
        <v>534</v>
      </c>
      <c r="O514" s="137"/>
      <c r="P514" s="137"/>
      <c r="Q514" s="137"/>
      <c r="R514" s="137"/>
      <c r="S514" s="137"/>
      <c r="T514" s="137"/>
      <c r="U514" s="137"/>
      <c r="V514" s="137"/>
    </row>
    <row r="515" spans="1:22" ht="15" customHeight="1" x14ac:dyDescent="0.35">
      <c r="A515" s="5">
        <v>508</v>
      </c>
      <c r="B515" s="36" t="s">
        <v>500</v>
      </c>
      <c r="C515" s="224" t="s">
        <v>40</v>
      </c>
      <c r="D515" s="225">
        <v>0</v>
      </c>
      <c r="E515" s="225">
        <v>0</v>
      </c>
      <c r="F515" s="225">
        <v>0</v>
      </c>
      <c r="G515" s="225">
        <v>1</v>
      </c>
      <c r="H515" s="225">
        <v>0</v>
      </c>
      <c r="I515" s="225">
        <v>0</v>
      </c>
      <c r="J515" s="225">
        <v>0</v>
      </c>
      <c r="K515" s="225">
        <v>0</v>
      </c>
      <c r="L515" s="225">
        <v>0</v>
      </c>
      <c r="M515" s="226">
        <v>1</v>
      </c>
      <c r="O515" s="137"/>
      <c r="P515" s="137"/>
      <c r="Q515" s="137"/>
      <c r="R515" s="137"/>
      <c r="S515" s="137"/>
      <c r="T515" s="137"/>
      <c r="U515" s="137"/>
      <c r="V515" s="137"/>
    </row>
    <row r="516" spans="1:22" ht="15" customHeight="1" x14ac:dyDescent="0.35">
      <c r="A516" s="25">
        <v>509</v>
      </c>
      <c r="B516" s="32" t="s">
        <v>501</v>
      </c>
      <c r="C516" s="220" t="s">
        <v>40</v>
      </c>
      <c r="D516" s="221">
        <v>0</v>
      </c>
      <c r="E516" s="221">
        <v>0</v>
      </c>
      <c r="F516" s="221">
        <v>0</v>
      </c>
      <c r="G516" s="221">
        <v>1</v>
      </c>
      <c r="H516" s="221">
        <v>0</v>
      </c>
      <c r="I516" s="221">
        <v>0</v>
      </c>
      <c r="J516" s="221">
        <v>0</v>
      </c>
      <c r="K516" s="221">
        <v>0</v>
      </c>
      <c r="L516" s="221">
        <v>0</v>
      </c>
      <c r="M516" s="222">
        <v>1</v>
      </c>
      <c r="O516" s="137"/>
      <c r="P516" s="137"/>
      <c r="Q516" s="137"/>
      <c r="R516" s="137"/>
      <c r="S516" s="137"/>
      <c r="T516" s="137"/>
      <c r="U516" s="137"/>
      <c r="V516" s="137"/>
    </row>
    <row r="517" spans="1:22" ht="15" customHeight="1" x14ac:dyDescent="0.35">
      <c r="A517" s="5">
        <v>510</v>
      </c>
      <c r="B517" s="36" t="s">
        <v>502</v>
      </c>
      <c r="C517" s="224" t="s">
        <v>22</v>
      </c>
      <c r="D517" s="225">
        <v>13</v>
      </c>
      <c r="E517" s="225">
        <v>9</v>
      </c>
      <c r="F517" s="225">
        <v>1</v>
      </c>
      <c r="G517" s="225">
        <v>4465</v>
      </c>
      <c r="H517" s="225">
        <v>0</v>
      </c>
      <c r="I517" s="225">
        <v>0</v>
      </c>
      <c r="J517" s="225">
        <v>4</v>
      </c>
      <c r="K517" s="225">
        <v>5</v>
      </c>
      <c r="L517" s="225">
        <v>0</v>
      </c>
      <c r="M517" s="226">
        <v>4497</v>
      </c>
      <c r="O517" s="137"/>
      <c r="P517" s="137"/>
      <c r="Q517" s="137"/>
      <c r="R517" s="137"/>
      <c r="S517" s="137"/>
      <c r="T517" s="137"/>
      <c r="U517" s="137"/>
      <c r="V517" s="137"/>
    </row>
    <row r="518" spans="1:22" s="179" customFormat="1" ht="15.5" x14ac:dyDescent="0.35">
      <c r="A518" s="361" t="s">
        <v>9</v>
      </c>
      <c r="B518" s="362"/>
      <c r="C518" s="363"/>
      <c r="D518" s="229">
        <v>2950</v>
      </c>
      <c r="E518" s="229">
        <v>211</v>
      </c>
      <c r="F518" s="229">
        <v>105</v>
      </c>
      <c r="G518" s="229">
        <v>715145</v>
      </c>
      <c r="H518" s="229">
        <v>162</v>
      </c>
      <c r="I518" s="229">
        <v>1918</v>
      </c>
      <c r="J518" s="229">
        <v>315</v>
      </c>
      <c r="K518" s="229">
        <v>188</v>
      </c>
      <c r="L518" s="229">
        <v>80</v>
      </c>
      <c r="M518" s="229">
        <v>721074</v>
      </c>
      <c r="O518" s="138"/>
      <c r="P518" s="138"/>
      <c r="Q518" s="138"/>
      <c r="R518" s="138"/>
      <c r="S518" s="138"/>
      <c r="T518" s="138"/>
      <c r="U518" s="138"/>
      <c r="V518" s="138"/>
    </row>
    <row r="520" spans="1:22" x14ac:dyDescent="0.35">
      <c r="A520" s="3" t="s">
        <v>730</v>
      </c>
    </row>
  </sheetData>
  <mergeCells count="6">
    <mergeCell ref="A518:C518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>
    <tabColor rgb="FF00B050"/>
    <pageSetUpPr fitToPage="1"/>
  </sheetPr>
  <dimension ref="A1:L45"/>
  <sheetViews>
    <sheetView showGridLines="0" zoomScale="80" zoomScaleNormal="80" workbookViewId="0">
      <pane ySplit="1" topLeftCell="A2" activePane="bottomLeft" state="frozen"/>
      <selection activeCell="A6" sqref="A6:A7"/>
      <selection pane="bottomLeft" activeCell="Q31" sqref="Q31"/>
    </sheetView>
  </sheetViews>
  <sheetFormatPr defaultColWidth="9.1796875" defaultRowHeight="14.5" x14ac:dyDescent="0.35"/>
  <cols>
    <col min="1" max="1" width="6.54296875" style="3" customWidth="1"/>
    <col min="2" max="2" width="29.453125" style="3" bestFit="1" customWidth="1"/>
    <col min="3" max="3" width="10.36328125" style="3" customWidth="1"/>
    <col min="4" max="5" width="10.36328125" style="2" customWidth="1"/>
    <col min="6" max="6" width="12.90625" style="2" customWidth="1"/>
    <col min="7" max="11" width="10.36328125" style="2" customWidth="1"/>
    <col min="12" max="12" width="14.81640625" style="2" customWidth="1"/>
    <col min="13" max="16384" width="9.1796875" style="1"/>
  </cols>
  <sheetData>
    <row r="1" spans="1:12" ht="20.25" customHeight="1" x14ac:dyDescent="0.35">
      <c r="A1" s="170" t="s">
        <v>648</v>
      </c>
      <c r="B1" s="212"/>
      <c r="C1" s="212"/>
      <c r="D1" s="212"/>
      <c r="E1" s="212"/>
      <c r="F1" s="212"/>
      <c r="G1" s="212"/>
      <c r="H1" s="212" t="s">
        <v>655</v>
      </c>
      <c r="I1" s="212"/>
      <c r="J1" s="212"/>
      <c r="K1" s="212"/>
      <c r="L1" s="218" t="s">
        <v>804</v>
      </c>
    </row>
    <row r="2" spans="1:12" ht="6.75" customHeight="1" x14ac:dyDescent="0.35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27"/>
    </row>
    <row r="3" spans="1:12" ht="20.25" customHeight="1" x14ac:dyDescent="0.35">
      <c r="A3" s="11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2"/>
    </row>
    <row r="4" spans="1:12" ht="20.25" customHeight="1" x14ac:dyDescent="0.35">
      <c r="A4" s="1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3"/>
    </row>
    <row r="5" spans="1:12" s="216" customFormat="1" ht="35.25" customHeight="1" x14ac:dyDescent="0.35">
      <c r="A5" s="14" t="s">
        <v>779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5"/>
    </row>
    <row r="6" spans="1:12" x14ac:dyDescent="0.35">
      <c r="A6" s="345" t="s">
        <v>12</v>
      </c>
      <c r="B6" s="347" t="s">
        <v>11</v>
      </c>
      <c r="C6" s="349" t="s">
        <v>10</v>
      </c>
      <c r="D6" s="349"/>
      <c r="E6" s="349"/>
      <c r="F6" s="349"/>
      <c r="G6" s="349"/>
      <c r="H6" s="349"/>
      <c r="I6" s="349"/>
      <c r="J6" s="349"/>
      <c r="K6" s="349"/>
      <c r="L6" s="350" t="s">
        <v>14</v>
      </c>
    </row>
    <row r="7" spans="1:12" x14ac:dyDescent="0.35">
      <c r="A7" s="364"/>
      <c r="B7" s="365"/>
      <c r="C7" s="41" t="s">
        <v>0</v>
      </c>
      <c r="D7" s="41" t="s">
        <v>1</v>
      </c>
      <c r="E7" s="41" t="s">
        <v>2</v>
      </c>
      <c r="F7" s="41" t="s">
        <v>3</v>
      </c>
      <c r="G7" s="41" t="s">
        <v>4</v>
      </c>
      <c r="H7" s="41" t="s">
        <v>5</v>
      </c>
      <c r="I7" s="41" t="s">
        <v>6</v>
      </c>
      <c r="J7" s="41" t="s">
        <v>7</v>
      </c>
      <c r="K7" s="41" t="s">
        <v>8</v>
      </c>
      <c r="L7" s="366"/>
    </row>
    <row r="8" spans="1:12" x14ac:dyDescent="0.35">
      <c r="A8" s="219">
        <v>1</v>
      </c>
      <c r="B8" s="227" t="s">
        <v>18</v>
      </c>
      <c r="C8" s="228">
        <v>8</v>
      </c>
      <c r="D8" s="228">
        <v>3</v>
      </c>
      <c r="E8" s="228">
        <v>2</v>
      </c>
      <c r="F8" s="228">
        <v>95793</v>
      </c>
      <c r="G8" s="228">
        <v>0</v>
      </c>
      <c r="H8" s="228">
        <v>0</v>
      </c>
      <c r="I8" s="228">
        <v>4</v>
      </c>
      <c r="J8" s="228">
        <v>1</v>
      </c>
      <c r="K8" s="228">
        <v>0</v>
      </c>
      <c r="L8" s="230">
        <v>95811</v>
      </c>
    </row>
    <row r="9" spans="1:12" x14ac:dyDescent="0.35">
      <c r="A9" s="223">
        <v>2</v>
      </c>
      <c r="B9" s="231" t="s">
        <v>19</v>
      </c>
      <c r="C9" s="232">
        <v>199</v>
      </c>
      <c r="D9" s="232">
        <v>7</v>
      </c>
      <c r="E9" s="232">
        <v>2</v>
      </c>
      <c r="F9" s="232">
        <v>162836</v>
      </c>
      <c r="G9" s="232">
        <v>1</v>
      </c>
      <c r="H9" s="232">
        <v>0</v>
      </c>
      <c r="I9" s="232">
        <v>20</v>
      </c>
      <c r="J9" s="232">
        <v>5</v>
      </c>
      <c r="K9" s="232">
        <v>0</v>
      </c>
      <c r="L9" s="233">
        <v>163070</v>
      </c>
    </row>
    <row r="10" spans="1:12" x14ac:dyDescent="0.35">
      <c r="A10" s="219">
        <v>3</v>
      </c>
      <c r="B10" s="227" t="s">
        <v>20</v>
      </c>
      <c r="C10" s="228">
        <v>685</v>
      </c>
      <c r="D10" s="228">
        <v>18</v>
      </c>
      <c r="E10" s="228">
        <v>7</v>
      </c>
      <c r="F10" s="228">
        <v>541001</v>
      </c>
      <c r="G10" s="228">
        <v>2</v>
      </c>
      <c r="H10" s="228">
        <v>1</v>
      </c>
      <c r="I10" s="228">
        <v>61</v>
      </c>
      <c r="J10" s="228">
        <v>10</v>
      </c>
      <c r="K10" s="228">
        <v>0</v>
      </c>
      <c r="L10" s="230">
        <v>541785</v>
      </c>
    </row>
    <row r="11" spans="1:12" x14ac:dyDescent="0.35">
      <c r="A11" s="223">
        <v>4</v>
      </c>
      <c r="B11" s="231" t="s">
        <v>21</v>
      </c>
      <c r="C11" s="232">
        <v>13</v>
      </c>
      <c r="D11" s="232">
        <v>0</v>
      </c>
      <c r="E11" s="232">
        <v>0</v>
      </c>
      <c r="F11" s="232">
        <v>40406</v>
      </c>
      <c r="G11" s="232">
        <v>0</v>
      </c>
      <c r="H11" s="232">
        <v>0</v>
      </c>
      <c r="I11" s="232">
        <v>4</v>
      </c>
      <c r="J11" s="232">
        <v>1</v>
      </c>
      <c r="K11" s="232">
        <v>0</v>
      </c>
      <c r="L11" s="233">
        <v>40424</v>
      </c>
    </row>
    <row r="12" spans="1:12" x14ac:dyDescent="0.35">
      <c r="A12" s="219">
        <v>5</v>
      </c>
      <c r="B12" s="227" t="s">
        <v>22</v>
      </c>
      <c r="C12" s="228">
        <v>62</v>
      </c>
      <c r="D12" s="228">
        <v>23</v>
      </c>
      <c r="E12" s="228">
        <v>0</v>
      </c>
      <c r="F12" s="228">
        <v>170635</v>
      </c>
      <c r="G12" s="228">
        <v>0</v>
      </c>
      <c r="H12" s="228">
        <v>0</v>
      </c>
      <c r="I12" s="228">
        <v>19</v>
      </c>
      <c r="J12" s="228">
        <v>15</v>
      </c>
      <c r="K12" s="228">
        <v>0</v>
      </c>
      <c r="L12" s="230">
        <v>170754</v>
      </c>
    </row>
    <row r="13" spans="1:12" x14ac:dyDescent="0.35">
      <c r="A13" s="223">
        <v>6</v>
      </c>
      <c r="B13" s="231" t="s">
        <v>23</v>
      </c>
      <c r="C13" s="232">
        <v>3650</v>
      </c>
      <c r="D13" s="232">
        <v>228</v>
      </c>
      <c r="E13" s="232">
        <v>96</v>
      </c>
      <c r="F13" s="232">
        <v>1109435</v>
      </c>
      <c r="G13" s="232">
        <v>257</v>
      </c>
      <c r="H13" s="232">
        <v>4</v>
      </c>
      <c r="I13" s="232">
        <v>394</v>
      </c>
      <c r="J13" s="232">
        <v>297</v>
      </c>
      <c r="K13" s="232">
        <v>132</v>
      </c>
      <c r="L13" s="233">
        <v>1114493</v>
      </c>
    </row>
    <row r="14" spans="1:12" x14ac:dyDescent="0.35">
      <c r="A14" s="219">
        <v>7</v>
      </c>
      <c r="B14" s="227" t="s">
        <v>17</v>
      </c>
      <c r="C14" s="228">
        <v>2</v>
      </c>
      <c r="D14" s="228">
        <v>0</v>
      </c>
      <c r="E14" s="228">
        <v>0</v>
      </c>
      <c r="F14" s="228">
        <v>19612</v>
      </c>
      <c r="G14" s="228">
        <v>0</v>
      </c>
      <c r="H14" s="228">
        <v>0</v>
      </c>
      <c r="I14" s="228">
        <v>0</v>
      </c>
      <c r="J14" s="228">
        <v>0</v>
      </c>
      <c r="K14" s="228">
        <v>0</v>
      </c>
      <c r="L14" s="230">
        <v>19614</v>
      </c>
    </row>
    <row r="15" spans="1:12" x14ac:dyDescent="0.35">
      <c r="A15" s="223">
        <v>8</v>
      </c>
      <c r="B15" s="231" t="s">
        <v>24</v>
      </c>
      <c r="C15" s="232">
        <v>31</v>
      </c>
      <c r="D15" s="232">
        <v>2</v>
      </c>
      <c r="E15" s="232">
        <v>3</v>
      </c>
      <c r="F15" s="232">
        <v>80018</v>
      </c>
      <c r="G15" s="232">
        <v>0</v>
      </c>
      <c r="H15" s="232">
        <v>0</v>
      </c>
      <c r="I15" s="232">
        <v>1</v>
      </c>
      <c r="J15" s="232">
        <v>1</v>
      </c>
      <c r="K15" s="232">
        <v>0</v>
      </c>
      <c r="L15" s="233">
        <v>80056</v>
      </c>
    </row>
    <row r="16" spans="1:12" x14ac:dyDescent="0.35">
      <c r="A16" s="219">
        <v>9</v>
      </c>
      <c r="B16" s="227" t="s">
        <v>25</v>
      </c>
      <c r="C16" s="228">
        <v>881</v>
      </c>
      <c r="D16" s="228">
        <v>73</v>
      </c>
      <c r="E16" s="228">
        <v>15</v>
      </c>
      <c r="F16" s="228">
        <v>1944044</v>
      </c>
      <c r="G16" s="228">
        <v>1</v>
      </c>
      <c r="H16" s="228">
        <v>1</v>
      </c>
      <c r="I16" s="228">
        <v>148</v>
      </c>
      <c r="J16" s="228">
        <v>40</v>
      </c>
      <c r="K16" s="228">
        <v>4</v>
      </c>
      <c r="L16" s="230">
        <v>1945207</v>
      </c>
    </row>
    <row r="17" spans="1:12" x14ac:dyDescent="0.35">
      <c r="A17" s="223">
        <v>10</v>
      </c>
      <c r="B17" s="231" t="s">
        <v>26</v>
      </c>
      <c r="C17" s="232">
        <v>356</v>
      </c>
      <c r="D17" s="232">
        <v>35</v>
      </c>
      <c r="E17" s="232">
        <v>5</v>
      </c>
      <c r="F17" s="232">
        <v>1036082</v>
      </c>
      <c r="G17" s="232">
        <v>0</v>
      </c>
      <c r="H17" s="232">
        <v>0</v>
      </c>
      <c r="I17" s="232">
        <v>53</v>
      </c>
      <c r="J17" s="232">
        <v>18</v>
      </c>
      <c r="K17" s="232">
        <v>0</v>
      </c>
      <c r="L17" s="233">
        <v>1036549</v>
      </c>
    </row>
    <row r="18" spans="1:12" x14ac:dyDescent="0.35">
      <c r="A18" s="219">
        <v>11</v>
      </c>
      <c r="B18" s="227" t="s">
        <v>27</v>
      </c>
      <c r="C18" s="228">
        <v>1094</v>
      </c>
      <c r="D18" s="228">
        <v>82</v>
      </c>
      <c r="E18" s="228">
        <v>12</v>
      </c>
      <c r="F18" s="228">
        <v>1148367</v>
      </c>
      <c r="G18" s="228">
        <v>7</v>
      </c>
      <c r="H18" s="228">
        <v>2</v>
      </c>
      <c r="I18" s="228">
        <v>171</v>
      </c>
      <c r="J18" s="228">
        <v>31</v>
      </c>
      <c r="K18" s="228">
        <v>1</v>
      </c>
      <c r="L18" s="230">
        <v>1149767</v>
      </c>
    </row>
    <row r="19" spans="1:12" x14ac:dyDescent="0.35">
      <c r="A19" s="223">
        <v>12</v>
      </c>
      <c r="B19" s="231" t="s">
        <v>28</v>
      </c>
      <c r="C19" s="232">
        <v>35</v>
      </c>
      <c r="D19" s="232">
        <v>13</v>
      </c>
      <c r="E19" s="232">
        <v>0</v>
      </c>
      <c r="F19" s="232">
        <v>120706</v>
      </c>
      <c r="G19" s="232">
        <v>0</v>
      </c>
      <c r="H19" s="232">
        <v>0</v>
      </c>
      <c r="I19" s="232">
        <v>12</v>
      </c>
      <c r="J19" s="232">
        <v>0</v>
      </c>
      <c r="K19" s="232">
        <v>0</v>
      </c>
      <c r="L19" s="233">
        <v>120766</v>
      </c>
    </row>
    <row r="20" spans="1:12" x14ac:dyDescent="0.35">
      <c r="A20" s="219">
        <v>13</v>
      </c>
      <c r="B20" s="227" t="s">
        <v>29</v>
      </c>
      <c r="C20" s="228">
        <v>66</v>
      </c>
      <c r="D20" s="228">
        <v>3</v>
      </c>
      <c r="E20" s="228">
        <v>3</v>
      </c>
      <c r="F20" s="228">
        <v>115970</v>
      </c>
      <c r="G20" s="228">
        <v>1</v>
      </c>
      <c r="H20" s="228">
        <v>0</v>
      </c>
      <c r="I20" s="228">
        <v>17</v>
      </c>
      <c r="J20" s="228">
        <v>1</v>
      </c>
      <c r="K20" s="228">
        <v>0</v>
      </c>
      <c r="L20" s="230">
        <v>116061</v>
      </c>
    </row>
    <row r="21" spans="1:12" x14ac:dyDescent="0.35">
      <c r="A21" s="223">
        <v>14</v>
      </c>
      <c r="B21" s="231" t="s">
        <v>30</v>
      </c>
      <c r="C21" s="232">
        <v>11</v>
      </c>
      <c r="D21" s="232">
        <v>2</v>
      </c>
      <c r="E21" s="232">
        <v>1</v>
      </c>
      <c r="F21" s="232">
        <v>66480</v>
      </c>
      <c r="G21" s="232">
        <v>1</v>
      </c>
      <c r="H21" s="232">
        <v>0</v>
      </c>
      <c r="I21" s="232">
        <v>1</v>
      </c>
      <c r="J21" s="232">
        <v>1</v>
      </c>
      <c r="K21" s="232">
        <v>0</v>
      </c>
      <c r="L21" s="233">
        <v>66497</v>
      </c>
    </row>
    <row r="22" spans="1:12" x14ac:dyDescent="0.35">
      <c r="A22" s="219">
        <v>15</v>
      </c>
      <c r="B22" s="227" t="s">
        <v>31</v>
      </c>
      <c r="C22" s="228">
        <v>161</v>
      </c>
      <c r="D22" s="228">
        <v>1</v>
      </c>
      <c r="E22" s="228">
        <v>7</v>
      </c>
      <c r="F22" s="228">
        <v>147880</v>
      </c>
      <c r="G22" s="228">
        <v>1</v>
      </c>
      <c r="H22" s="228">
        <v>1</v>
      </c>
      <c r="I22" s="228">
        <v>20</v>
      </c>
      <c r="J22" s="228">
        <v>3</v>
      </c>
      <c r="K22" s="228">
        <v>0</v>
      </c>
      <c r="L22" s="230">
        <v>148074</v>
      </c>
    </row>
    <row r="23" spans="1:12" x14ac:dyDescent="0.35">
      <c r="A23" s="223">
        <v>16</v>
      </c>
      <c r="B23" s="231" t="s">
        <v>32</v>
      </c>
      <c r="C23" s="232">
        <v>1</v>
      </c>
      <c r="D23" s="232">
        <v>0</v>
      </c>
      <c r="E23" s="232">
        <v>0</v>
      </c>
      <c r="F23" s="232">
        <v>18190</v>
      </c>
      <c r="G23" s="232">
        <v>0</v>
      </c>
      <c r="H23" s="232">
        <v>0</v>
      </c>
      <c r="I23" s="232">
        <v>1</v>
      </c>
      <c r="J23" s="232">
        <v>0</v>
      </c>
      <c r="K23" s="232">
        <v>0</v>
      </c>
      <c r="L23" s="233">
        <v>18192</v>
      </c>
    </row>
    <row r="24" spans="1:12" x14ac:dyDescent="0.35">
      <c r="A24" s="219">
        <v>17</v>
      </c>
      <c r="B24" s="227" t="s">
        <v>33</v>
      </c>
      <c r="C24" s="228">
        <v>22</v>
      </c>
      <c r="D24" s="228">
        <v>1</v>
      </c>
      <c r="E24" s="228">
        <v>1</v>
      </c>
      <c r="F24" s="228">
        <v>36112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230">
        <v>36136</v>
      </c>
    </row>
    <row r="25" spans="1:12" x14ac:dyDescent="0.35">
      <c r="A25" s="223">
        <v>18</v>
      </c>
      <c r="B25" s="231" t="s">
        <v>34</v>
      </c>
      <c r="C25" s="232">
        <v>274</v>
      </c>
      <c r="D25" s="232">
        <v>4</v>
      </c>
      <c r="E25" s="232">
        <v>0</v>
      </c>
      <c r="F25" s="232">
        <v>87809</v>
      </c>
      <c r="G25" s="232">
        <v>0</v>
      </c>
      <c r="H25" s="232">
        <v>0</v>
      </c>
      <c r="I25" s="232">
        <v>5</v>
      </c>
      <c r="J25" s="232">
        <v>0</v>
      </c>
      <c r="K25" s="232">
        <v>0</v>
      </c>
      <c r="L25" s="233">
        <v>88092</v>
      </c>
    </row>
    <row r="26" spans="1:12" x14ac:dyDescent="0.35">
      <c r="A26" s="219">
        <v>19</v>
      </c>
      <c r="B26" s="227" t="s">
        <v>35</v>
      </c>
      <c r="C26" s="228">
        <v>103</v>
      </c>
      <c r="D26" s="228">
        <v>0</v>
      </c>
      <c r="E26" s="228">
        <v>0</v>
      </c>
      <c r="F26" s="228">
        <v>216142</v>
      </c>
      <c r="G26" s="228">
        <v>0</v>
      </c>
      <c r="H26" s="228">
        <v>0</v>
      </c>
      <c r="I26" s="228">
        <v>4</v>
      </c>
      <c r="J26" s="228">
        <v>4</v>
      </c>
      <c r="K26" s="228">
        <v>0</v>
      </c>
      <c r="L26" s="230">
        <v>216253</v>
      </c>
    </row>
    <row r="27" spans="1:12" x14ac:dyDescent="0.35">
      <c r="A27" s="223">
        <v>20</v>
      </c>
      <c r="B27" s="231" t="s">
        <v>36</v>
      </c>
      <c r="C27" s="232">
        <v>20</v>
      </c>
      <c r="D27" s="232">
        <v>0</v>
      </c>
      <c r="E27" s="232">
        <v>0</v>
      </c>
      <c r="F27" s="232">
        <v>19579</v>
      </c>
      <c r="G27" s="232">
        <v>0</v>
      </c>
      <c r="H27" s="232">
        <v>0</v>
      </c>
      <c r="I27" s="232">
        <v>1</v>
      </c>
      <c r="J27" s="232">
        <v>0</v>
      </c>
      <c r="K27" s="232">
        <v>0</v>
      </c>
      <c r="L27" s="233">
        <v>19600</v>
      </c>
    </row>
    <row r="28" spans="1:12" x14ac:dyDescent="0.35">
      <c r="A28" s="219">
        <v>21</v>
      </c>
      <c r="B28" s="227" t="s">
        <v>37</v>
      </c>
      <c r="C28" s="228">
        <v>5</v>
      </c>
      <c r="D28" s="228">
        <v>0</v>
      </c>
      <c r="E28" s="228">
        <v>0</v>
      </c>
      <c r="F28" s="228">
        <v>12443</v>
      </c>
      <c r="G28" s="228">
        <v>0</v>
      </c>
      <c r="H28" s="228">
        <v>0</v>
      </c>
      <c r="I28" s="228">
        <v>2</v>
      </c>
      <c r="J28" s="228">
        <v>0</v>
      </c>
      <c r="K28" s="228">
        <v>0</v>
      </c>
      <c r="L28" s="230">
        <v>12450</v>
      </c>
    </row>
    <row r="29" spans="1:12" x14ac:dyDescent="0.35">
      <c r="A29" s="223">
        <v>22</v>
      </c>
      <c r="B29" s="231" t="s">
        <v>38</v>
      </c>
      <c r="C29" s="232">
        <v>106</v>
      </c>
      <c r="D29" s="232">
        <v>1</v>
      </c>
      <c r="E29" s="232">
        <v>3</v>
      </c>
      <c r="F29" s="232">
        <v>77925</v>
      </c>
      <c r="G29" s="232">
        <v>0</v>
      </c>
      <c r="H29" s="232">
        <v>0</v>
      </c>
      <c r="I29" s="232">
        <v>2</v>
      </c>
      <c r="J29" s="232">
        <v>0</v>
      </c>
      <c r="K29" s="232">
        <v>0</v>
      </c>
      <c r="L29" s="233">
        <v>78037</v>
      </c>
    </row>
    <row r="30" spans="1:12" x14ac:dyDescent="0.35">
      <c r="A30" s="219">
        <v>23</v>
      </c>
      <c r="B30" s="227" t="s">
        <v>39</v>
      </c>
      <c r="C30" s="228">
        <v>54</v>
      </c>
      <c r="D30" s="228">
        <v>5</v>
      </c>
      <c r="E30" s="228">
        <v>4</v>
      </c>
      <c r="F30" s="228">
        <v>45901</v>
      </c>
      <c r="G30" s="228">
        <v>1</v>
      </c>
      <c r="H30" s="228">
        <v>0</v>
      </c>
      <c r="I30" s="228">
        <v>13</v>
      </c>
      <c r="J30" s="228">
        <v>3</v>
      </c>
      <c r="K30" s="228">
        <v>0</v>
      </c>
      <c r="L30" s="230">
        <v>45981</v>
      </c>
    </row>
    <row r="31" spans="1:12" x14ac:dyDescent="0.35">
      <c r="A31" s="223">
        <v>24</v>
      </c>
      <c r="B31" s="231" t="s">
        <v>40</v>
      </c>
      <c r="C31" s="232">
        <v>56</v>
      </c>
      <c r="D31" s="232">
        <v>3</v>
      </c>
      <c r="E31" s="232">
        <v>4</v>
      </c>
      <c r="F31" s="232">
        <v>34262</v>
      </c>
      <c r="G31" s="232">
        <v>0</v>
      </c>
      <c r="H31" s="232">
        <v>0</v>
      </c>
      <c r="I31" s="232">
        <v>6</v>
      </c>
      <c r="J31" s="232">
        <v>0</v>
      </c>
      <c r="K31" s="232">
        <v>0</v>
      </c>
      <c r="L31" s="233">
        <v>34331</v>
      </c>
    </row>
    <row r="32" spans="1:12" x14ac:dyDescent="0.35">
      <c r="A32" s="219">
        <v>25</v>
      </c>
      <c r="B32" s="227" t="s">
        <v>41</v>
      </c>
      <c r="C32" s="228">
        <v>15</v>
      </c>
      <c r="D32" s="228">
        <v>0</v>
      </c>
      <c r="E32" s="228">
        <v>0</v>
      </c>
      <c r="F32" s="228">
        <v>14889</v>
      </c>
      <c r="G32" s="228">
        <v>0</v>
      </c>
      <c r="H32" s="228">
        <v>0</v>
      </c>
      <c r="I32" s="228">
        <v>3</v>
      </c>
      <c r="J32" s="228">
        <v>0</v>
      </c>
      <c r="K32" s="228">
        <v>0</v>
      </c>
      <c r="L32" s="230">
        <v>14907</v>
      </c>
    </row>
    <row r="33" spans="1:12" x14ac:dyDescent="0.35">
      <c r="A33" s="223">
        <v>26</v>
      </c>
      <c r="B33" s="231" t="s">
        <v>42</v>
      </c>
      <c r="C33" s="232">
        <v>73</v>
      </c>
      <c r="D33" s="232">
        <v>3</v>
      </c>
      <c r="E33" s="232">
        <v>3</v>
      </c>
      <c r="F33" s="232">
        <v>153536</v>
      </c>
      <c r="G33" s="232">
        <v>1</v>
      </c>
      <c r="H33" s="232">
        <v>0</v>
      </c>
      <c r="I33" s="232">
        <v>6</v>
      </c>
      <c r="J33" s="232">
        <v>0</v>
      </c>
      <c r="K33" s="232">
        <v>0</v>
      </c>
      <c r="L33" s="233">
        <v>153622</v>
      </c>
    </row>
    <row r="34" spans="1:12" x14ac:dyDescent="0.35">
      <c r="A34" s="219">
        <v>27</v>
      </c>
      <c r="B34" s="227" t="s">
        <v>43</v>
      </c>
      <c r="C34" s="228">
        <v>11</v>
      </c>
      <c r="D34" s="228">
        <v>0</v>
      </c>
      <c r="E34" s="228">
        <v>0</v>
      </c>
      <c r="F34" s="228">
        <v>13786</v>
      </c>
      <c r="G34" s="228">
        <v>0</v>
      </c>
      <c r="H34" s="228">
        <v>0</v>
      </c>
      <c r="I34" s="228">
        <v>0</v>
      </c>
      <c r="J34" s="228">
        <v>0</v>
      </c>
      <c r="K34" s="228">
        <v>0</v>
      </c>
      <c r="L34" s="230">
        <v>13797</v>
      </c>
    </row>
    <row r="35" spans="1:12" x14ac:dyDescent="0.35">
      <c r="A35" s="223">
        <v>28</v>
      </c>
      <c r="B35" s="231" t="s">
        <v>44</v>
      </c>
      <c r="C35" s="232">
        <v>56</v>
      </c>
      <c r="D35" s="232">
        <v>8</v>
      </c>
      <c r="E35" s="232">
        <v>2</v>
      </c>
      <c r="F35" s="232">
        <v>177222</v>
      </c>
      <c r="G35" s="232">
        <v>0</v>
      </c>
      <c r="H35" s="232">
        <v>0</v>
      </c>
      <c r="I35" s="232">
        <v>12</v>
      </c>
      <c r="J35" s="232">
        <v>5</v>
      </c>
      <c r="K35" s="232">
        <v>0</v>
      </c>
      <c r="L35" s="233">
        <v>177305</v>
      </c>
    </row>
    <row r="36" spans="1:12" x14ac:dyDescent="0.35">
      <c r="A36" s="219">
        <v>29</v>
      </c>
      <c r="B36" s="227" t="s">
        <v>45</v>
      </c>
      <c r="C36" s="228">
        <v>10</v>
      </c>
      <c r="D36" s="228">
        <v>0</v>
      </c>
      <c r="E36" s="228">
        <v>3</v>
      </c>
      <c r="F36" s="228">
        <v>42789</v>
      </c>
      <c r="G36" s="228">
        <v>0</v>
      </c>
      <c r="H36" s="228">
        <v>0</v>
      </c>
      <c r="I36" s="228">
        <v>0</v>
      </c>
      <c r="J36" s="228">
        <v>0</v>
      </c>
      <c r="K36" s="228">
        <v>0</v>
      </c>
      <c r="L36" s="230">
        <v>42802</v>
      </c>
    </row>
    <row r="37" spans="1:12" x14ac:dyDescent="0.35">
      <c r="A37" s="223">
        <v>30</v>
      </c>
      <c r="B37" s="231" t="s">
        <v>46</v>
      </c>
      <c r="C37" s="232">
        <v>44</v>
      </c>
      <c r="D37" s="232">
        <v>0</v>
      </c>
      <c r="E37" s="232">
        <v>1</v>
      </c>
      <c r="F37" s="232">
        <v>37031</v>
      </c>
      <c r="G37" s="232">
        <v>0</v>
      </c>
      <c r="H37" s="232">
        <v>0</v>
      </c>
      <c r="I37" s="232">
        <v>0</v>
      </c>
      <c r="J37" s="232">
        <v>1</v>
      </c>
      <c r="K37" s="232">
        <v>0</v>
      </c>
      <c r="L37" s="233">
        <v>37077</v>
      </c>
    </row>
    <row r="38" spans="1:12" x14ac:dyDescent="0.35">
      <c r="A38" s="219">
        <v>31</v>
      </c>
      <c r="B38" s="227" t="s">
        <v>47</v>
      </c>
      <c r="C38" s="228">
        <v>51</v>
      </c>
      <c r="D38" s="228">
        <v>4</v>
      </c>
      <c r="E38" s="228">
        <v>2</v>
      </c>
      <c r="F38" s="228">
        <v>61380</v>
      </c>
      <c r="G38" s="228">
        <v>0</v>
      </c>
      <c r="H38" s="228">
        <v>0</v>
      </c>
      <c r="I38" s="228">
        <v>13</v>
      </c>
      <c r="J38" s="228">
        <v>1</v>
      </c>
      <c r="K38" s="228">
        <v>0</v>
      </c>
      <c r="L38" s="230">
        <v>61451</v>
      </c>
    </row>
    <row r="39" spans="1:12" x14ac:dyDescent="0.35">
      <c r="A39" s="223">
        <v>32</v>
      </c>
      <c r="B39" s="231" t="s">
        <v>48</v>
      </c>
      <c r="C39" s="232">
        <v>35</v>
      </c>
      <c r="D39" s="232">
        <v>3</v>
      </c>
      <c r="E39" s="232">
        <v>0</v>
      </c>
      <c r="F39" s="232">
        <v>122388</v>
      </c>
      <c r="G39" s="232">
        <v>0</v>
      </c>
      <c r="H39" s="232">
        <v>0</v>
      </c>
      <c r="I39" s="232">
        <v>3</v>
      </c>
      <c r="J39" s="232">
        <v>7</v>
      </c>
      <c r="K39" s="232">
        <v>0</v>
      </c>
      <c r="L39" s="233">
        <v>122436</v>
      </c>
    </row>
    <row r="40" spans="1:12" x14ac:dyDescent="0.35">
      <c r="A40" s="219">
        <v>33</v>
      </c>
      <c r="B40" s="227" t="s">
        <v>49</v>
      </c>
      <c r="C40" s="228">
        <v>62</v>
      </c>
      <c r="D40" s="228">
        <v>7</v>
      </c>
      <c r="E40" s="228">
        <v>4</v>
      </c>
      <c r="F40" s="228">
        <v>213412</v>
      </c>
      <c r="G40" s="228">
        <v>2</v>
      </c>
      <c r="H40" s="228">
        <v>0</v>
      </c>
      <c r="I40" s="228">
        <v>5</v>
      </c>
      <c r="J40" s="228">
        <v>11</v>
      </c>
      <c r="K40" s="228">
        <v>0</v>
      </c>
      <c r="L40" s="230">
        <v>213503</v>
      </c>
    </row>
    <row r="41" spans="1:12" x14ac:dyDescent="0.35">
      <c r="A41" s="223">
        <v>34</v>
      </c>
      <c r="B41" s="231" t="s">
        <v>50</v>
      </c>
      <c r="C41" s="232">
        <v>149</v>
      </c>
      <c r="D41" s="232">
        <v>16</v>
      </c>
      <c r="E41" s="232">
        <v>4</v>
      </c>
      <c r="F41" s="232">
        <v>392740</v>
      </c>
      <c r="G41" s="232">
        <v>0</v>
      </c>
      <c r="H41" s="232">
        <v>0</v>
      </c>
      <c r="I41" s="232">
        <v>32</v>
      </c>
      <c r="J41" s="232">
        <v>5</v>
      </c>
      <c r="K41" s="232">
        <v>0</v>
      </c>
      <c r="L41" s="233">
        <v>392946</v>
      </c>
    </row>
    <row r="42" spans="1:12" x14ac:dyDescent="0.35">
      <c r="A42" s="367" t="s">
        <v>9</v>
      </c>
      <c r="B42" s="367"/>
      <c r="C42" s="234">
        <v>8401</v>
      </c>
      <c r="D42" s="234">
        <v>545</v>
      </c>
      <c r="E42" s="234">
        <v>184</v>
      </c>
      <c r="F42" s="234">
        <v>8576801</v>
      </c>
      <c r="G42" s="234">
        <v>275</v>
      </c>
      <c r="H42" s="234">
        <v>9</v>
      </c>
      <c r="I42" s="234">
        <v>1033</v>
      </c>
      <c r="J42" s="234">
        <v>461</v>
      </c>
      <c r="K42" s="234">
        <v>137</v>
      </c>
      <c r="L42" s="234">
        <v>8587846</v>
      </c>
    </row>
    <row r="43" spans="1:12" s="159" customFormat="1" x14ac:dyDescent="0.35">
      <c r="A43" s="277"/>
      <c r="B43" s="277"/>
      <c r="C43" s="278"/>
      <c r="D43" s="278"/>
      <c r="E43" s="278"/>
      <c r="F43" s="278"/>
      <c r="G43" s="278"/>
      <c r="H43" s="278"/>
      <c r="I43" s="278"/>
      <c r="J43" s="278"/>
      <c r="K43" s="278"/>
      <c r="L43" s="278"/>
    </row>
    <row r="44" spans="1:12" x14ac:dyDescent="0.35">
      <c r="A44" s="3" t="s">
        <v>780</v>
      </c>
    </row>
    <row r="45" spans="1:12" x14ac:dyDescent="0.35">
      <c r="A45" s="3" t="s">
        <v>791</v>
      </c>
    </row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FFC000"/>
    <pageSetUpPr fitToPage="1"/>
  </sheetPr>
  <dimension ref="A1:N526"/>
  <sheetViews>
    <sheetView showGridLines="0" zoomScale="90" zoomScaleNormal="90" workbookViewId="0">
      <pane ySplit="1" topLeftCell="A2" activePane="bottomLeft" state="frozen"/>
      <selection activeCell="B63" sqref="B63"/>
      <selection pane="bottomLeft" activeCell="G512" sqref="G512"/>
    </sheetView>
  </sheetViews>
  <sheetFormatPr defaultColWidth="9.1796875" defaultRowHeight="14.5" x14ac:dyDescent="0.35"/>
  <cols>
    <col min="1" max="1" width="7" style="1" customWidth="1"/>
    <col min="2" max="2" width="32.453125" style="1" bestFit="1" customWidth="1"/>
    <col min="3" max="3" width="29.453125" style="1" bestFit="1" customWidth="1"/>
    <col min="4" max="6" width="10.36328125" style="1" customWidth="1"/>
    <col min="7" max="7" width="12.08984375" style="1" customWidth="1"/>
    <col min="8" max="12" width="10.36328125" style="1" customWidth="1"/>
    <col min="13" max="13" width="12.54296875" style="1" bestFit="1" customWidth="1"/>
    <col min="14" max="16384" width="9.1796875" style="1"/>
  </cols>
  <sheetData>
    <row r="1" spans="1:13" ht="20.25" customHeight="1" x14ac:dyDescent="0.35">
      <c r="A1" s="170" t="s">
        <v>649</v>
      </c>
      <c r="B1" s="212"/>
      <c r="C1" s="212"/>
      <c r="D1" s="212"/>
      <c r="E1" s="212"/>
      <c r="F1" s="212"/>
      <c r="G1" s="212"/>
      <c r="H1" s="212"/>
      <c r="I1" s="212" t="s">
        <v>640</v>
      </c>
      <c r="J1" s="212"/>
      <c r="K1" s="212"/>
      <c r="L1" s="212"/>
      <c r="M1" s="218" t="s">
        <v>804</v>
      </c>
    </row>
    <row r="2" spans="1:13" ht="6.75" customHeight="1" x14ac:dyDescent="0.35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27"/>
    </row>
    <row r="3" spans="1:13" ht="20.25" customHeight="1" x14ac:dyDescent="0.35">
      <c r="A3" s="11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2"/>
    </row>
    <row r="4" spans="1:13" ht="20.25" customHeight="1" x14ac:dyDescent="0.35">
      <c r="A4" s="1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3"/>
    </row>
    <row r="5" spans="1:13" s="7" customFormat="1" ht="35.25" customHeight="1" x14ac:dyDescent="0.35">
      <c r="A5" s="14" t="s">
        <v>781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5"/>
    </row>
    <row r="6" spans="1:13" x14ac:dyDescent="0.35">
      <c r="A6" s="347" t="s">
        <v>12</v>
      </c>
      <c r="B6" s="347" t="s">
        <v>13</v>
      </c>
      <c r="C6" s="347" t="s">
        <v>11</v>
      </c>
      <c r="D6" s="349" t="s">
        <v>10</v>
      </c>
      <c r="E6" s="349"/>
      <c r="F6" s="349"/>
      <c r="G6" s="349"/>
      <c r="H6" s="349"/>
      <c r="I6" s="349"/>
      <c r="J6" s="349"/>
      <c r="K6" s="349"/>
      <c r="L6" s="349"/>
      <c r="M6" s="349" t="s">
        <v>14</v>
      </c>
    </row>
    <row r="7" spans="1:13" x14ac:dyDescent="0.35">
      <c r="A7" s="348"/>
      <c r="B7" s="348"/>
      <c r="C7" s="348"/>
      <c r="D7" s="262" t="s">
        <v>0</v>
      </c>
      <c r="E7" s="262" t="s">
        <v>1</v>
      </c>
      <c r="F7" s="262" t="s">
        <v>2</v>
      </c>
      <c r="G7" s="262" t="s">
        <v>3</v>
      </c>
      <c r="H7" s="262" t="s">
        <v>4</v>
      </c>
      <c r="I7" s="262" t="s">
        <v>5</v>
      </c>
      <c r="J7" s="262" t="s">
        <v>6</v>
      </c>
      <c r="K7" s="262" t="s">
        <v>7</v>
      </c>
      <c r="L7" s="262" t="s">
        <v>8</v>
      </c>
      <c r="M7" s="349"/>
    </row>
    <row r="8" spans="1:13" x14ac:dyDescent="0.35">
      <c r="A8" s="219">
        <v>1</v>
      </c>
      <c r="B8" s="220" t="s">
        <v>51</v>
      </c>
      <c r="C8" s="220" t="s">
        <v>18</v>
      </c>
      <c r="D8" s="221">
        <v>0</v>
      </c>
      <c r="E8" s="221">
        <v>0</v>
      </c>
      <c r="F8" s="221">
        <v>0</v>
      </c>
      <c r="G8" s="221">
        <v>3426</v>
      </c>
      <c r="H8" s="221">
        <v>0</v>
      </c>
      <c r="I8" s="221">
        <v>0</v>
      </c>
      <c r="J8" s="221">
        <v>0</v>
      </c>
      <c r="K8" s="221">
        <v>0</v>
      </c>
      <c r="L8" s="221">
        <v>0</v>
      </c>
      <c r="M8" s="222">
        <v>3426</v>
      </c>
    </row>
    <row r="9" spans="1:13" x14ac:dyDescent="0.35">
      <c r="A9" s="223">
        <v>2</v>
      </c>
      <c r="B9" s="224" t="s">
        <v>52</v>
      </c>
      <c r="C9" s="224" t="s">
        <v>18</v>
      </c>
      <c r="D9" s="225">
        <v>0</v>
      </c>
      <c r="E9" s="225">
        <v>0</v>
      </c>
      <c r="F9" s="225">
        <v>0</v>
      </c>
      <c r="G9" s="225">
        <v>1610</v>
      </c>
      <c r="H9" s="225">
        <v>0</v>
      </c>
      <c r="I9" s="225">
        <v>0</v>
      </c>
      <c r="J9" s="225">
        <v>0</v>
      </c>
      <c r="K9" s="225">
        <v>0</v>
      </c>
      <c r="L9" s="225">
        <v>0</v>
      </c>
      <c r="M9" s="226">
        <v>1610</v>
      </c>
    </row>
    <row r="10" spans="1:13" x14ac:dyDescent="0.35">
      <c r="A10" s="219">
        <v>3</v>
      </c>
      <c r="B10" s="220" t="s">
        <v>53</v>
      </c>
      <c r="C10" s="220" t="s">
        <v>18</v>
      </c>
      <c r="D10" s="221">
        <v>0</v>
      </c>
      <c r="E10" s="221">
        <v>0</v>
      </c>
      <c r="F10" s="221">
        <v>0</v>
      </c>
      <c r="G10" s="221">
        <v>8720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222">
        <v>8720</v>
      </c>
    </row>
    <row r="11" spans="1:13" x14ac:dyDescent="0.35">
      <c r="A11" s="223">
        <v>4</v>
      </c>
      <c r="B11" s="224" t="s">
        <v>54</v>
      </c>
      <c r="C11" s="224" t="s">
        <v>18</v>
      </c>
      <c r="D11" s="225">
        <v>0</v>
      </c>
      <c r="E11" s="225">
        <v>0</v>
      </c>
      <c r="F11" s="225">
        <v>0</v>
      </c>
      <c r="G11" s="225">
        <v>1306</v>
      </c>
      <c r="H11" s="225">
        <v>0</v>
      </c>
      <c r="I11" s="225">
        <v>0</v>
      </c>
      <c r="J11" s="225">
        <v>0</v>
      </c>
      <c r="K11" s="225">
        <v>0</v>
      </c>
      <c r="L11" s="225">
        <v>0</v>
      </c>
      <c r="M11" s="226">
        <v>1306</v>
      </c>
    </row>
    <row r="12" spans="1:13" x14ac:dyDescent="0.35">
      <c r="A12" s="219">
        <v>5</v>
      </c>
      <c r="B12" s="220" t="s">
        <v>55</v>
      </c>
      <c r="C12" s="220" t="s">
        <v>18</v>
      </c>
      <c r="D12" s="221">
        <v>0</v>
      </c>
      <c r="E12" s="221">
        <v>0</v>
      </c>
      <c r="F12" s="221">
        <v>0</v>
      </c>
      <c r="G12" s="221">
        <v>3884</v>
      </c>
      <c r="H12" s="221">
        <v>0</v>
      </c>
      <c r="I12" s="221">
        <v>0</v>
      </c>
      <c r="J12" s="221">
        <v>0</v>
      </c>
      <c r="K12" s="221">
        <v>0</v>
      </c>
      <c r="L12" s="221">
        <v>0</v>
      </c>
      <c r="M12" s="222">
        <v>3884</v>
      </c>
    </row>
    <row r="13" spans="1:13" x14ac:dyDescent="0.35">
      <c r="A13" s="223">
        <v>6</v>
      </c>
      <c r="B13" s="224" t="s">
        <v>56</v>
      </c>
      <c r="C13" s="224" t="s">
        <v>18</v>
      </c>
      <c r="D13" s="225">
        <v>0</v>
      </c>
      <c r="E13" s="225">
        <v>0</v>
      </c>
      <c r="F13" s="225">
        <v>0</v>
      </c>
      <c r="G13" s="225">
        <v>1964</v>
      </c>
      <c r="H13" s="225">
        <v>0</v>
      </c>
      <c r="I13" s="225">
        <v>0</v>
      </c>
      <c r="J13" s="225">
        <v>0</v>
      </c>
      <c r="K13" s="225">
        <v>0</v>
      </c>
      <c r="L13" s="225">
        <v>0</v>
      </c>
      <c r="M13" s="226">
        <v>1964</v>
      </c>
    </row>
    <row r="14" spans="1:13" x14ac:dyDescent="0.35">
      <c r="A14" s="219">
        <v>7</v>
      </c>
      <c r="B14" s="220" t="s">
        <v>57</v>
      </c>
      <c r="C14" s="220" t="s">
        <v>18</v>
      </c>
      <c r="D14" s="221">
        <v>0</v>
      </c>
      <c r="E14" s="221">
        <v>0</v>
      </c>
      <c r="F14" s="221">
        <v>0</v>
      </c>
      <c r="G14" s="221">
        <v>4846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2">
        <v>4846</v>
      </c>
    </row>
    <row r="15" spans="1:13" x14ac:dyDescent="0.35">
      <c r="A15" s="223">
        <v>8</v>
      </c>
      <c r="B15" s="224" t="s">
        <v>58</v>
      </c>
      <c r="C15" s="224" t="s">
        <v>18</v>
      </c>
      <c r="D15" s="225">
        <v>0</v>
      </c>
      <c r="E15" s="225">
        <v>0</v>
      </c>
      <c r="F15" s="225">
        <v>0</v>
      </c>
      <c r="G15" s="225">
        <v>2900</v>
      </c>
      <c r="H15" s="225">
        <v>0</v>
      </c>
      <c r="I15" s="225">
        <v>0</v>
      </c>
      <c r="J15" s="225">
        <v>0</v>
      </c>
      <c r="K15" s="225">
        <v>0</v>
      </c>
      <c r="L15" s="225">
        <v>0</v>
      </c>
      <c r="M15" s="226">
        <v>2900</v>
      </c>
    </row>
    <row r="16" spans="1:13" x14ac:dyDescent="0.35">
      <c r="A16" s="219">
        <v>9</v>
      </c>
      <c r="B16" s="220" t="s">
        <v>59</v>
      </c>
      <c r="C16" s="220" t="s">
        <v>18</v>
      </c>
      <c r="D16" s="221">
        <v>0</v>
      </c>
      <c r="E16" s="221">
        <v>0</v>
      </c>
      <c r="F16" s="221">
        <v>0</v>
      </c>
      <c r="G16" s="221">
        <v>2885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2">
        <v>2885</v>
      </c>
    </row>
    <row r="17" spans="1:13" x14ac:dyDescent="0.35">
      <c r="A17" s="223">
        <v>10</v>
      </c>
      <c r="B17" s="224" t="s">
        <v>60</v>
      </c>
      <c r="C17" s="224" t="s">
        <v>18</v>
      </c>
      <c r="D17" s="225">
        <v>0</v>
      </c>
      <c r="E17" s="225">
        <v>0</v>
      </c>
      <c r="F17" s="225">
        <v>0</v>
      </c>
      <c r="G17" s="225">
        <v>4205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6">
        <v>4205</v>
      </c>
    </row>
    <row r="18" spans="1:13" x14ac:dyDescent="0.35">
      <c r="A18" s="219">
        <v>11</v>
      </c>
      <c r="B18" s="220" t="s">
        <v>61</v>
      </c>
      <c r="C18" s="220" t="s">
        <v>18</v>
      </c>
      <c r="D18" s="221">
        <v>0</v>
      </c>
      <c r="E18" s="221">
        <v>0</v>
      </c>
      <c r="F18" s="221">
        <v>0</v>
      </c>
      <c r="G18" s="221">
        <v>9081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2">
        <v>9081</v>
      </c>
    </row>
    <row r="19" spans="1:13" x14ac:dyDescent="0.35">
      <c r="A19" s="223">
        <v>12</v>
      </c>
      <c r="B19" s="224" t="s">
        <v>62</v>
      </c>
      <c r="C19" s="224" t="s">
        <v>48</v>
      </c>
      <c r="D19" s="225">
        <v>0</v>
      </c>
      <c r="E19" s="225">
        <v>0</v>
      </c>
      <c r="F19" s="225">
        <v>0</v>
      </c>
      <c r="G19" s="225">
        <v>10456</v>
      </c>
      <c r="H19" s="225">
        <v>0</v>
      </c>
      <c r="I19" s="225">
        <v>0</v>
      </c>
      <c r="J19" s="225">
        <v>0</v>
      </c>
      <c r="K19" s="225">
        <v>0</v>
      </c>
      <c r="L19" s="225">
        <v>0</v>
      </c>
      <c r="M19" s="226">
        <v>10456</v>
      </c>
    </row>
    <row r="20" spans="1:13" x14ac:dyDescent="0.35">
      <c r="A20" s="219">
        <v>13</v>
      </c>
      <c r="B20" s="220" t="s">
        <v>63</v>
      </c>
      <c r="C20" s="220" t="s">
        <v>39</v>
      </c>
      <c r="D20" s="221">
        <v>0</v>
      </c>
      <c r="E20" s="221">
        <v>0</v>
      </c>
      <c r="F20" s="221">
        <v>0</v>
      </c>
      <c r="G20" s="221">
        <v>1113</v>
      </c>
      <c r="H20" s="221">
        <v>0</v>
      </c>
      <c r="I20" s="221">
        <v>0</v>
      </c>
      <c r="J20" s="221">
        <v>0</v>
      </c>
      <c r="K20" s="221">
        <v>0</v>
      </c>
      <c r="L20" s="221">
        <v>0</v>
      </c>
      <c r="M20" s="222">
        <v>1113</v>
      </c>
    </row>
    <row r="21" spans="1:13" x14ac:dyDescent="0.35">
      <c r="A21" s="223">
        <v>14</v>
      </c>
      <c r="B21" s="224" t="s">
        <v>64</v>
      </c>
      <c r="C21" s="224" t="s">
        <v>36</v>
      </c>
      <c r="D21" s="225">
        <v>20</v>
      </c>
      <c r="E21" s="225">
        <v>0</v>
      </c>
      <c r="F21" s="225">
        <v>0</v>
      </c>
      <c r="G21" s="225">
        <v>10616</v>
      </c>
      <c r="H21" s="225">
        <v>0</v>
      </c>
      <c r="I21" s="225">
        <v>0</v>
      </c>
      <c r="J21" s="225">
        <v>1</v>
      </c>
      <c r="K21" s="225">
        <v>0</v>
      </c>
      <c r="L21" s="225">
        <v>0</v>
      </c>
      <c r="M21" s="226">
        <v>10637</v>
      </c>
    </row>
    <row r="22" spans="1:13" x14ac:dyDescent="0.35">
      <c r="A22" s="219">
        <v>15</v>
      </c>
      <c r="B22" s="220" t="s">
        <v>65</v>
      </c>
      <c r="C22" s="220" t="s">
        <v>50</v>
      </c>
      <c r="D22" s="221">
        <v>1</v>
      </c>
      <c r="E22" s="221">
        <v>0</v>
      </c>
      <c r="F22" s="221">
        <v>0</v>
      </c>
      <c r="G22" s="221">
        <v>12192</v>
      </c>
      <c r="H22" s="221">
        <v>0</v>
      </c>
      <c r="I22" s="221">
        <v>0</v>
      </c>
      <c r="J22" s="221">
        <v>0</v>
      </c>
      <c r="K22" s="221">
        <v>0</v>
      </c>
      <c r="L22" s="221">
        <v>0</v>
      </c>
      <c r="M22" s="222">
        <v>12193</v>
      </c>
    </row>
    <row r="23" spans="1:13" x14ac:dyDescent="0.35">
      <c r="A23" s="223">
        <v>16</v>
      </c>
      <c r="B23" s="224" t="s">
        <v>66</v>
      </c>
      <c r="C23" s="224" t="s">
        <v>40</v>
      </c>
      <c r="D23" s="225">
        <v>0</v>
      </c>
      <c r="E23" s="225">
        <v>0</v>
      </c>
      <c r="F23" s="225">
        <v>0</v>
      </c>
      <c r="G23" s="225">
        <v>337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6">
        <v>337</v>
      </c>
    </row>
    <row r="24" spans="1:13" x14ac:dyDescent="0.35">
      <c r="A24" s="219">
        <v>17</v>
      </c>
      <c r="B24" s="220" t="s">
        <v>67</v>
      </c>
      <c r="C24" s="220" t="s">
        <v>19</v>
      </c>
      <c r="D24" s="221">
        <v>63</v>
      </c>
      <c r="E24" s="221">
        <v>1</v>
      </c>
      <c r="F24" s="221">
        <v>0</v>
      </c>
      <c r="G24" s="221">
        <v>29176</v>
      </c>
      <c r="H24" s="221">
        <v>0</v>
      </c>
      <c r="I24" s="221">
        <v>0</v>
      </c>
      <c r="J24" s="221">
        <v>8</v>
      </c>
      <c r="K24" s="221">
        <v>2</v>
      </c>
      <c r="L24" s="221">
        <v>0</v>
      </c>
      <c r="M24" s="222">
        <v>29250</v>
      </c>
    </row>
    <row r="25" spans="1:13" x14ac:dyDescent="0.35">
      <c r="A25" s="223">
        <v>18</v>
      </c>
      <c r="B25" s="224" t="s">
        <v>68</v>
      </c>
      <c r="C25" s="224" t="s">
        <v>29</v>
      </c>
      <c r="D25" s="225">
        <v>0</v>
      </c>
      <c r="E25" s="225">
        <v>0</v>
      </c>
      <c r="F25" s="225">
        <v>0</v>
      </c>
      <c r="G25" s="225">
        <v>2639</v>
      </c>
      <c r="H25" s="225">
        <v>0</v>
      </c>
      <c r="I25" s="225">
        <v>0</v>
      </c>
      <c r="J25" s="225">
        <v>0</v>
      </c>
      <c r="K25" s="225">
        <v>0</v>
      </c>
      <c r="L25" s="225">
        <v>0</v>
      </c>
      <c r="M25" s="226">
        <v>2639</v>
      </c>
    </row>
    <row r="26" spans="1:13" x14ac:dyDescent="0.35">
      <c r="A26" s="219">
        <v>19</v>
      </c>
      <c r="B26" s="220" t="s">
        <v>69</v>
      </c>
      <c r="C26" s="220" t="s">
        <v>31</v>
      </c>
      <c r="D26" s="221">
        <v>71</v>
      </c>
      <c r="E26" s="221">
        <v>1</v>
      </c>
      <c r="F26" s="221">
        <v>0</v>
      </c>
      <c r="G26" s="221">
        <v>42155</v>
      </c>
      <c r="H26" s="221">
        <v>0</v>
      </c>
      <c r="I26" s="221">
        <v>0</v>
      </c>
      <c r="J26" s="221">
        <v>5</v>
      </c>
      <c r="K26" s="221">
        <v>0</v>
      </c>
      <c r="L26" s="221">
        <v>0</v>
      </c>
      <c r="M26" s="222">
        <v>42232</v>
      </c>
    </row>
    <row r="27" spans="1:13" x14ac:dyDescent="0.35">
      <c r="A27" s="223">
        <v>20</v>
      </c>
      <c r="B27" s="224" t="s">
        <v>70</v>
      </c>
      <c r="C27" s="224" t="s">
        <v>18</v>
      </c>
      <c r="D27" s="225">
        <v>8</v>
      </c>
      <c r="E27" s="225">
        <v>3</v>
      </c>
      <c r="F27" s="225">
        <v>1</v>
      </c>
      <c r="G27" s="225">
        <v>15789</v>
      </c>
      <c r="H27" s="225">
        <v>0</v>
      </c>
      <c r="I27" s="225">
        <v>0</v>
      </c>
      <c r="J27" s="225">
        <v>3</v>
      </c>
      <c r="K27" s="225">
        <v>1</v>
      </c>
      <c r="L27" s="225">
        <v>0</v>
      </c>
      <c r="M27" s="226">
        <v>15805</v>
      </c>
    </row>
    <row r="28" spans="1:13" x14ac:dyDescent="0.35">
      <c r="A28" s="219">
        <v>21</v>
      </c>
      <c r="B28" s="220" t="s">
        <v>71</v>
      </c>
      <c r="C28" s="220" t="s">
        <v>35</v>
      </c>
      <c r="D28" s="221">
        <v>83</v>
      </c>
      <c r="E28" s="221">
        <v>0</v>
      </c>
      <c r="F28" s="221">
        <v>0</v>
      </c>
      <c r="G28" s="221">
        <v>77024</v>
      </c>
      <c r="H28" s="221">
        <v>0</v>
      </c>
      <c r="I28" s="221">
        <v>0</v>
      </c>
      <c r="J28" s="221">
        <v>2</v>
      </c>
      <c r="K28" s="221">
        <v>3</v>
      </c>
      <c r="L28" s="221">
        <v>0</v>
      </c>
      <c r="M28" s="222">
        <v>77112</v>
      </c>
    </row>
    <row r="29" spans="1:13" x14ac:dyDescent="0.35">
      <c r="A29" s="223">
        <v>22</v>
      </c>
      <c r="B29" s="224" t="s">
        <v>72</v>
      </c>
      <c r="C29" s="224" t="s">
        <v>25</v>
      </c>
      <c r="D29" s="225">
        <v>85</v>
      </c>
      <c r="E29" s="225">
        <v>15</v>
      </c>
      <c r="F29" s="225">
        <v>2</v>
      </c>
      <c r="G29" s="225">
        <v>156347</v>
      </c>
      <c r="H29" s="225">
        <v>0</v>
      </c>
      <c r="I29" s="225">
        <v>0</v>
      </c>
      <c r="J29" s="225">
        <v>14</v>
      </c>
      <c r="K29" s="225">
        <v>11</v>
      </c>
      <c r="L29" s="225">
        <v>0</v>
      </c>
      <c r="M29" s="226">
        <v>156474</v>
      </c>
    </row>
    <row r="30" spans="1:13" x14ac:dyDescent="0.35">
      <c r="A30" s="219">
        <v>23</v>
      </c>
      <c r="B30" s="220" t="s">
        <v>73</v>
      </c>
      <c r="C30" s="220" t="s">
        <v>25</v>
      </c>
      <c r="D30" s="221">
        <v>16</v>
      </c>
      <c r="E30" s="221">
        <v>3</v>
      </c>
      <c r="F30" s="221">
        <v>0</v>
      </c>
      <c r="G30" s="221">
        <v>55868</v>
      </c>
      <c r="H30" s="221">
        <v>0</v>
      </c>
      <c r="I30" s="221">
        <v>0</v>
      </c>
      <c r="J30" s="221">
        <v>2</v>
      </c>
      <c r="K30" s="221">
        <v>1</v>
      </c>
      <c r="L30" s="221">
        <v>0</v>
      </c>
      <c r="M30" s="222">
        <v>55890</v>
      </c>
    </row>
    <row r="31" spans="1:13" x14ac:dyDescent="0.35">
      <c r="A31" s="223">
        <v>24</v>
      </c>
      <c r="B31" s="224" t="s">
        <v>636</v>
      </c>
      <c r="C31" s="224" t="s">
        <v>25</v>
      </c>
      <c r="D31" s="225">
        <v>258</v>
      </c>
      <c r="E31" s="225">
        <v>25</v>
      </c>
      <c r="F31" s="225">
        <v>6</v>
      </c>
      <c r="G31" s="225">
        <v>181809</v>
      </c>
      <c r="H31" s="225">
        <v>0</v>
      </c>
      <c r="I31" s="225">
        <v>0</v>
      </c>
      <c r="J31" s="225">
        <v>57</v>
      </c>
      <c r="K31" s="225">
        <v>13</v>
      </c>
      <c r="L31" s="225">
        <v>1</v>
      </c>
      <c r="M31" s="226">
        <v>182169</v>
      </c>
    </row>
    <row r="32" spans="1:13" x14ac:dyDescent="0.35">
      <c r="A32" s="219">
        <v>25</v>
      </c>
      <c r="B32" s="220" t="s">
        <v>74</v>
      </c>
      <c r="C32" s="220" t="s">
        <v>45</v>
      </c>
      <c r="D32" s="221">
        <v>1</v>
      </c>
      <c r="E32" s="221">
        <v>0</v>
      </c>
      <c r="F32" s="221">
        <v>0</v>
      </c>
      <c r="G32" s="221">
        <v>4852</v>
      </c>
      <c r="H32" s="221">
        <v>0</v>
      </c>
      <c r="I32" s="221">
        <v>0</v>
      </c>
      <c r="J32" s="221">
        <v>0</v>
      </c>
      <c r="K32" s="221">
        <v>0</v>
      </c>
      <c r="L32" s="221">
        <v>0</v>
      </c>
      <c r="M32" s="222">
        <v>4853</v>
      </c>
    </row>
    <row r="33" spans="1:13" x14ac:dyDescent="0.35">
      <c r="A33" s="223">
        <v>26</v>
      </c>
      <c r="B33" s="224" t="s">
        <v>75</v>
      </c>
      <c r="C33" s="224" t="s">
        <v>45</v>
      </c>
      <c r="D33" s="225">
        <v>0</v>
      </c>
      <c r="E33" s="225">
        <v>0</v>
      </c>
      <c r="F33" s="225">
        <v>0</v>
      </c>
      <c r="G33" s="225">
        <v>1415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6">
        <v>1415</v>
      </c>
    </row>
    <row r="34" spans="1:13" x14ac:dyDescent="0.35">
      <c r="A34" s="219">
        <v>27</v>
      </c>
      <c r="B34" s="220" t="s">
        <v>76</v>
      </c>
      <c r="C34" s="220" t="s">
        <v>45</v>
      </c>
      <c r="D34" s="221">
        <v>0</v>
      </c>
      <c r="E34" s="221">
        <v>0</v>
      </c>
      <c r="F34" s="221">
        <v>0</v>
      </c>
      <c r="G34" s="221">
        <v>185</v>
      </c>
      <c r="H34" s="221">
        <v>0</v>
      </c>
      <c r="I34" s="221">
        <v>0</v>
      </c>
      <c r="J34" s="221">
        <v>0</v>
      </c>
      <c r="K34" s="221">
        <v>0</v>
      </c>
      <c r="L34" s="221">
        <v>0</v>
      </c>
      <c r="M34" s="222">
        <v>185</v>
      </c>
    </row>
    <row r="35" spans="1:13" x14ac:dyDescent="0.35">
      <c r="A35" s="223">
        <v>28</v>
      </c>
      <c r="B35" s="224" t="s">
        <v>77</v>
      </c>
      <c r="C35" s="224" t="s">
        <v>33</v>
      </c>
      <c r="D35" s="225">
        <v>0</v>
      </c>
      <c r="E35" s="225">
        <v>0</v>
      </c>
      <c r="F35" s="225">
        <v>1</v>
      </c>
      <c r="G35" s="225">
        <v>8009</v>
      </c>
      <c r="H35" s="225">
        <v>0</v>
      </c>
      <c r="I35" s="225">
        <v>0</v>
      </c>
      <c r="J35" s="225">
        <v>0</v>
      </c>
      <c r="K35" s="225">
        <v>0</v>
      </c>
      <c r="L35" s="225">
        <v>0</v>
      </c>
      <c r="M35" s="226">
        <v>8010</v>
      </c>
    </row>
    <row r="36" spans="1:13" x14ac:dyDescent="0.35">
      <c r="A36" s="219">
        <v>29</v>
      </c>
      <c r="B36" s="220" t="s">
        <v>78</v>
      </c>
      <c r="C36" s="220" t="s">
        <v>33</v>
      </c>
      <c r="D36" s="221">
        <v>1</v>
      </c>
      <c r="E36" s="221">
        <v>0</v>
      </c>
      <c r="F36" s="221">
        <v>0</v>
      </c>
      <c r="G36" s="221">
        <v>3300</v>
      </c>
      <c r="H36" s="221">
        <v>0</v>
      </c>
      <c r="I36" s="221">
        <v>0</v>
      </c>
      <c r="J36" s="221">
        <v>0</v>
      </c>
      <c r="K36" s="221">
        <v>0</v>
      </c>
      <c r="L36" s="221">
        <v>0</v>
      </c>
      <c r="M36" s="222">
        <v>3301</v>
      </c>
    </row>
    <row r="37" spans="1:13" x14ac:dyDescent="0.35">
      <c r="A37" s="223">
        <v>30</v>
      </c>
      <c r="B37" s="224" t="s">
        <v>79</v>
      </c>
      <c r="C37" s="224" t="s">
        <v>33</v>
      </c>
      <c r="D37" s="225">
        <v>1</v>
      </c>
      <c r="E37" s="225">
        <v>0</v>
      </c>
      <c r="F37" s="225">
        <v>0</v>
      </c>
      <c r="G37" s="225">
        <v>2700</v>
      </c>
      <c r="H37" s="225">
        <v>0</v>
      </c>
      <c r="I37" s="225">
        <v>0</v>
      </c>
      <c r="J37" s="225">
        <v>0</v>
      </c>
      <c r="K37" s="225">
        <v>0</v>
      </c>
      <c r="L37" s="225">
        <v>0</v>
      </c>
      <c r="M37" s="226">
        <v>2701</v>
      </c>
    </row>
    <row r="38" spans="1:13" x14ac:dyDescent="0.35">
      <c r="A38" s="219">
        <v>31</v>
      </c>
      <c r="B38" s="220" t="s">
        <v>80</v>
      </c>
      <c r="C38" s="220" t="s">
        <v>33</v>
      </c>
      <c r="D38" s="221">
        <v>4</v>
      </c>
      <c r="E38" s="221">
        <v>0</v>
      </c>
      <c r="F38" s="221">
        <v>0</v>
      </c>
      <c r="G38" s="221">
        <v>3712</v>
      </c>
      <c r="H38" s="221">
        <v>0</v>
      </c>
      <c r="I38" s="221">
        <v>0</v>
      </c>
      <c r="J38" s="221">
        <v>0</v>
      </c>
      <c r="K38" s="221">
        <v>0</v>
      </c>
      <c r="L38" s="221">
        <v>0</v>
      </c>
      <c r="M38" s="222">
        <v>3716</v>
      </c>
    </row>
    <row r="39" spans="1:13" x14ac:dyDescent="0.35">
      <c r="A39" s="223">
        <v>32</v>
      </c>
      <c r="B39" s="224" t="s">
        <v>81</v>
      </c>
      <c r="C39" s="224" t="s">
        <v>27</v>
      </c>
      <c r="D39" s="225">
        <v>20</v>
      </c>
      <c r="E39" s="225">
        <v>0</v>
      </c>
      <c r="F39" s="225">
        <v>0</v>
      </c>
      <c r="G39" s="225">
        <v>15017</v>
      </c>
      <c r="H39" s="225">
        <v>0</v>
      </c>
      <c r="I39" s="225">
        <v>0</v>
      </c>
      <c r="J39" s="225">
        <v>0</v>
      </c>
      <c r="K39" s="225">
        <v>0</v>
      </c>
      <c r="L39" s="225">
        <v>0</v>
      </c>
      <c r="M39" s="226">
        <v>15037</v>
      </c>
    </row>
    <row r="40" spans="1:13" x14ac:dyDescent="0.35">
      <c r="A40" s="219">
        <v>33</v>
      </c>
      <c r="B40" s="220" t="s">
        <v>82</v>
      </c>
      <c r="C40" s="220" t="s">
        <v>19</v>
      </c>
      <c r="D40" s="221">
        <v>1</v>
      </c>
      <c r="E40" s="221">
        <v>0</v>
      </c>
      <c r="F40" s="221">
        <v>0</v>
      </c>
      <c r="G40" s="221">
        <v>4163</v>
      </c>
      <c r="H40" s="221">
        <v>0</v>
      </c>
      <c r="I40" s="221">
        <v>0</v>
      </c>
      <c r="J40" s="221">
        <v>0</v>
      </c>
      <c r="K40" s="221">
        <v>0</v>
      </c>
      <c r="L40" s="221">
        <v>0</v>
      </c>
      <c r="M40" s="222">
        <v>4164</v>
      </c>
    </row>
    <row r="41" spans="1:13" x14ac:dyDescent="0.35">
      <c r="A41" s="223">
        <v>34</v>
      </c>
      <c r="B41" s="224" t="s">
        <v>83</v>
      </c>
      <c r="C41" s="224" t="s">
        <v>29</v>
      </c>
      <c r="D41" s="225">
        <v>3</v>
      </c>
      <c r="E41" s="225">
        <v>0</v>
      </c>
      <c r="F41" s="225">
        <v>0</v>
      </c>
      <c r="G41" s="225">
        <v>12486</v>
      </c>
      <c r="H41" s="225">
        <v>0</v>
      </c>
      <c r="I41" s="225">
        <v>0</v>
      </c>
      <c r="J41" s="225">
        <v>2</v>
      </c>
      <c r="K41" s="225">
        <v>0</v>
      </c>
      <c r="L41" s="225">
        <v>0</v>
      </c>
      <c r="M41" s="226">
        <v>12491</v>
      </c>
    </row>
    <row r="42" spans="1:13" x14ac:dyDescent="0.35">
      <c r="A42" s="219">
        <v>35</v>
      </c>
      <c r="B42" s="220" t="s">
        <v>693</v>
      </c>
      <c r="C42" s="220" t="s">
        <v>25</v>
      </c>
      <c r="D42" s="221">
        <v>5</v>
      </c>
      <c r="E42" s="221">
        <v>0</v>
      </c>
      <c r="F42" s="221">
        <v>0</v>
      </c>
      <c r="G42" s="221">
        <v>10502</v>
      </c>
      <c r="H42" s="221">
        <v>0</v>
      </c>
      <c r="I42" s="221">
        <v>0</v>
      </c>
      <c r="J42" s="221">
        <v>0</v>
      </c>
      <c r="K42" s="221">
        <v>0</v>
      </c>
      <c r="L42" s="221">
        <v>0</v>
      </c>
      <c r="M42" s="222">
        <v>10507</v>
      </c>
    </row>
    <row r="43" spans="1:13" x14ac:dyDescent="0.35">
      <c r="A43" s="223">
        <v>36</v>
      </c>
      <c r="B43" s="224" t="s">
        <v>692</v>
      </c>
      <c r="C43" s="224" t="s">
        <v>29</v>
      </c>
      <c r="D43" s="225">
        <v>8</v>
      </c>
      <c r="E43" s="225">
        <v>0</v>
      </c>
      <c r="F43" s="225">
        <v>0</v>
      </c>
      <c r="G43" s="225">
        <v>12289</v>
      </c>
      <c r="H43" s="225">
        <v>0</v>
      </c>
      <c r="I43" s="225">
        <v>0</v>
      </c>
      <c r="J43" s="225">
        <v>2</v>
      </c>
      <c r="K43" s="225">
        <v>0</v>
      </c>
      <c r="L43" s="225">
        <v>0</v>
      </c>
      <c r="M43" s="226">
        <v>12299</v>
      </c>
    </row>
    <row r="44" spans="1:13" x14ac:dyDescent="0.35">
      <c r="A44" s="219">
        <v>37</v>
      </c>
      <c r="B44" s="220" t="s">
        <v>84</v>
      </c>
      <c r="C44" s="220" t="s">
        <v>29</v>
      </c>
      <c r="D44" s="221">
        <v>49</v>
      </c>
      <c r="E44" s="221">
        <v>3</v>
      </c>
      <c r="F44" s="221">
        <v>3</v>
      </c>
      <c r="G44" s="221">
        <v>35409</v>
      </c>
      <c r="H44" s="221">
        <v>1</v>
      </c>
      <c r="I44" s="221">
        <v>0</v>
      </c>
      <c r="J44" s="221">
        <v>12</v>
      </c>
      <c r="K44" s="221">
        <v>1</v>
      </c>
      <c r="L44" s="221">
        <v>0</v>
      </c>
      <c r="M44" s="222">
        <v>35478</v>
      </c>
    </row>
    <row r="45" spans="1:13" x14ac:dyDescent="0.35">
      <c r="A45" s="223">
        <v>38</v>
      </c>
      <c r="B45" s="224" t="s">
        <v>85</v>
      </c>
      <c r="C45" s="224" t="s">
        <v>26</v>
      </c>
      <c r="D45" s="225">
        <v>1</v>
      </c>
      <c r="E45" s="225">
        <v>0</v>
      </c>
      <c r="F45" s="225">
        <v>0</v>
      </c>
      <c r="G45" s="225">
        <v>20360</v>
      </c>
      <c r="H45" s="225">
        <v>0</v>
      </c>
      <c r="I45" s="225">
        <v>0</v>
      </c>
      <c r="J45" s="225">
        <v>1</v>
      </c>
      <c r="K45" s="225">
        <v>0</v>
      </c>
      <c r="L45" s="225">
        <v>0</v>
      </c>
      <c r="M45" s="226">
        <v>20362</v>
      </c>
    </row>
    <row r="46" spans="1:13" x14ac:dyDescent="0.35">
      <c r="A46" s="219">
        <v>39</v>
      </c>
      <c r="B46" s="220" t="s">
        <v>86</v>
      </c>
      <c r="C46" s="220" t="s">
        <v>44</v>
      </c>
      <c r="D46" s="221">
        <v>0</v>
      </c>
      <c r="E46" s="221">
        <v>0</v>
      </c>
      <c r="F46" s="221">
        <v>0</v>
      </c>
      <c r="G46" s="221">
        <v>2209</v>
      </c>
      <c r="H46" s="221">
        <v>0</v>
      </c>
      <c r="I46" s="221">
        <v>0</v>
      </c>
      <c r="J46" s="221">
        <v>0</v>
      </c>
      <c r="K46" s="221">
        <v>0</v>
      </c>
      <c r="L46" s="221">
        <v>0</v>
      </c>
      <c r="M46" s="222">
        <v>2209</v>
      </c>
    </row>
    <row r="47" spans="1:13" x14ac:dyDescent="0.35">
      <c r="A47" s="223">
        <v>40</v>
      </c>
      <c r="B47" s="224" t="s">
        <v>87</v>
      </c>
      <c r="C47" s="224" t="s">
        <v>22</v>
      </c>
      <c r="D47" s="225">
        <v>10</v>
      </c>
      <c r="E47" s="225">
        <v>2</v>
      </c>
      <c r="F47" s="225">
        <v>0</v>
      </c>
      <c r="G47" s="225">
        <v>32303</v>
      </c>
      <c r="H47" s="225">
        <v>0</v>
      </c>
      <c r="I47" s="225">
        <v>0</v>
      </c>
      <c r="J47" s="225">
        <v>2</v>
      </c>
      <c r="K47" s="225">
        <v>0</v>
      </c>
      <c r="L47" s="225">
        <v>0</v>
      </c>
      <c r="M47" s="226">
        <v>32317</v>
      </c>
    </row>
    <row r="48" spans="1:13" x14ac:dyDescent="0.35">
      <c r="A48" s="219">
        <v>41</v>
      </c>
      <c r="B48" s="220" t="s">
        <v>505</v>
      </c>
      <c r="C48" s="220" t="s">
        <v>49</v>
      </c>
      <c r="D48" s="221">
        <v>3</v>
      </c>
      <c r="E48" s="221">
        <v>0</v>
      </c>
      <c r="F48" s="221">
        <v>0</v>
      </c>
      <c r="G48" s="221">
        <v>13058</v>
      </c>
      <c r="H48" s="221">
        <v>0</v>
      </c>
      <c r="I48" s="221">
        <v>0</v>
      </c>
      <c r="J48" s="221">
        <v>0</v>
      </c>
      <c r="K48" s="221">
        <v>0</v>
      </c>
      <c r="L48" s="221">
        <v>0</v>
      </c>
      <c r="M48" s="222">
        <v>13061</v>
      </c>
    </row>
    <row r="49" spans="1:13" x14ac:dyDescent="0.35">
      <c r="A49" s="223">
        <v>42</v>
      </c>
      <c r="B49" s="224" t="s">
        <v>88</v>
      </c>
      <c r="C49" s="224" t="s">
        <v>26</v>
      </c>
      <c r="D49" s="225">
        <v>69</v>
      </c>
      <c r="E49" s="225">
        <v>3</v>
      </c>
      <c r="F49" s="225">
        <v>0</v>
      </c>
      <c r="G49" s="225">
        <v>61298</v>
      </c>
      <c r="H49" s="225">
        <v>0</v>
      </c>
      <c r="I49" s="225">
        <v>0</v>
      </c>
      <c r="J49" s="225">
        <v>5</v>
      </c>
      <c r="K49" s="225">
        <v>0</v>
      </c>
      <c r="L49" s="225">
        <v>0</v>
      </c>
      <c r="M49" s="226">
        <v>61375</v>
      </c>
    </row>
    <row r="50" spans="1:13" x14ac:dyDescent="0.35">
      <c r="A50" s="219">
        <v>43</v>
      </c>
      <c r="B50" s="220" t="s">
        <v>89</v>
      </c>
      <c r="C50" s="220" t="s">
        <v>27</v>
      </c>
      <c r="D50" s="221">
        <v>14</v>
      </c>
      <c r="E50" s="221">
        <v>0</v>
      </c>
      <c r="F50" s="221">
        <v>0</v>
      </c>
      <c r="G50" s="221">
        <v>38952</v>
      </c>
      <c r="H50" s="221">
        <v>0</v>
      </c>
      <c r="I50" s="221">
        <v>0</v>
      </c>
      <c r="J50" s="221">
        <v>2</v>
      </c>
      <c r="K50" s="221">
        <v>0</v>
      </c>
      <c r="L50" s="221">
        <v>0</v>
      </c>
      <c r="M50" s="222">
        <v>38968</v>
      </c>
    </row>
    <row r="51" spans="1:13" x14ac:dyDescent="0.35">
      <c r="A51" s="223">
        <v>44</v>
      </c>
      <c r="B51" s="224" t="s">
        <v>90</v>
      </c>
      <c r="C51" s="224" t="s">
        <v>29</v>
      </c>
      <c r="D51" s="225">
        <v>1</v>
      </c>
      <c r="E51" s="225">
        <v>0</v>
      </c>
      <c r="F51" s="225">
        <v>0</v>
      </c>
      <c r="G51" s="225">
        <v>5874</v>
      </c>
      <c r="H51" s="225">
        <v>0</v>
      </c>
      <c r="I51" s="225">
        <v>0</v>
      </c>
      <c r="J51" s="225">
        <v>0</v>
      </c>
      <c r="K51" s="225">
        <v>0</v>
      </c>
      <c r="L51" s="225">
        <v>0</v>
      </c>
      <c r="M51" s="226">
        <v>5875</v>
      </c>
    </row>
    <row r="52" spans="1:13" x14ac:dyDescent="0.35">
      <c r="A52" s="219">
        <v>45</v>
      </c>
      <c r="B52" s="220" t="s">
        <v>91</v>
      </c>
      <c r="C52" s="220" t="s">
        <v>30</v>
      </c>
      <c r="D52" s="221">
        <v>0</v>
      </c>
      <c r="E52" s="221">
        <v>0</v>
      </c>
      <c r="F52" s="221">
        <v>0</v>
      </c>
      <c r="G52" s="221">
        <v>3175</v>
      </c>
      <c r="H52" s="221">
        <v>0</v>
      </c>
      <c r="I52" s="221">
        <v>0</v>
      </c>
      <c r="J52" s="221">
        <v>0</v>
      </c>
      <c r="K52" s="221">
        <v>0</v>
      </c>
      <c r="L52" s="221">
        <v>0</v>
      </c>
      <c r="M52" s="222">
        <v>3175</v>
      </c>
    </row>
    <row r="53" spans="1:13" x14ac:dyDescent="0.35">
      <c r="A53" s="223">
        <v>46</v>
      </c>
      <c r="B53" s="224" t="s">
        <v>92</v>
      </c>
      <c r="C53" s="224" t="s">
        <v>30</v>
      </c>
      <c r="D53" s="225">
        <v>0</v>
      </c>
      <c r="E53" s="225">
        <v>0</v>
      </c>
      <c r="F53" s="225">
        <v>0</v>
      </c>
      <c r="G53" s="225">
        <v>2611</v>
      </c>
      <c r="H53" s="225">
        <v>0</v>
      </c>
      <c r="I53" s="225">
        <v>0</v>
      </c>
      <c r="J53" s="225">
        <v>0</v>
      </c>
      <c r="K53" s="225">
        <v>0</v>
      </c>
      <c r="L53" s="225">
        <v>0</v>
      </c>
      <c r="M53" s="226">
        <v>2611</v>
      </c>
    </row>
    <row r="54" spans="1:13" x14ac:dyDescent="0.35">
      <c r="A54" s="219">
        <v>47</v>
      </c>
      <c r="B54" s="220" t="s">
        <v>93</v>
      </c>
      <c r="C54" s="220" t="s">
        <v>30</v>
      </c>
      <c r="D54" s="221">
        <v>0</v>
      </c>
      <c r="E54" s="221">
        <v>0</v>
      </c>
      <c r="F54" s="221">
        <v>0</v>
      </c>
      <c r="G54" s="221">
        <v>3437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2">
        <v>3437</v>
      </c>
    </row>
    <row r="55" spans="1:13" x14ac:dyDescent="0.35">
      <c r="A55" s="223">
        <v>48</v>
      </c>
      <c r="B55" s="224" t="s">
        <v>94</v>
      </c>
      <c r="C55" s="224" t="s">
        <v>44</v>
      </c>
      <c r="D55" s="225">
        <v>0</v>
      </c>
      <c r="E55" s="225">
        <v>0</v>
      </c>
      <c r="F55" s="225">
        <v>0</v>
      </c>
      <c r="G55" s="225">
        <v>2838</v>
      </c>
      <c r="H55" s="225">
        <v>0</v>
      </c>
      <c r="I55" s="225">
        <v>0</v>
      </c>
      <c r="J55" s="225">
        <v>0</v>
      </c>
      <c r="K55" s="225">
        <v>0</v>
      </c>
      <c r="L55" s="225">
        <v>0</v>
      </c>
      <c r="M55" s="226">
        <v>2838</v>
      </c>
    </row>
    <row r="56" spans="1:13" x14ac:dyDescent="0.35">
      <c r="A56" s="219">
        <v>49</v>
      </c>
      <c r="B56" s="220" t="s">
        <v>95</v>
      </c>
      <c r="C56" s="220" t="s">
        <v>34</v>
      </c>
      <c r="D56" s="221">
        <v>245</v>
      </c>
      <c r="E56" s="221">
        <v>4</v>
      </c>
      <c r="F56" s="221">
        <v>0</v>
      </c>
      <c r="G56" s="221">
        <v>58756</v>
      </c>
      <c r="H56" s="221">
        <v>0</v>
      </c>
      <c r="I56" s="221">
        <v>0</v>
      </c>
      <c r="J56" s="221">
        <v>5</v>
      </c>
      <c r="K56" s="221">
        <v>0</v>
      </c>
      <c r="L56" s="221">
        <v>0</v>
      </c>
      <c r="M56" s="222">
        <v>59010</v>
      </c>
    </row>
    <row r="57" spans="1:13" x14ac:dyDescent="0.35">
      <c r="A57" s="223">
        <v>50</v>
      </c>
      <c r="B57" s="224" t="s">
        <v>96</v>
      </c>
      <c r="C57" s="224" t="s">
        <v>26</v>
      </c>
      <c r="D57" s="225">
        <v>0</v>
      </c>
      <c r="E57" s="225">
        <v>0</v>
      </c>
      <c r="F57" s="225">
        <v>0</v>
      </c>
      <c r="G57" s="225">
        <v>18924</v>
      </c>
      <c r="H57" s="225">
        <v>0</v>
      </c>
      <c r="I57" s="225">
        <v>0</v>
      </c>
      <c r="J57" s="225">
        <v>0</v>
      </c>
      <c r="K57" s="225">
        <v>0</v>
      </c>
      <c r="L57" s="225">
        <v>0</v>
      </c>
      <c r="M57" s="226">
        <v>18924</v>
      </c>
    </row>
    <row r="58" spans="1:13" x14ac:dyDescent="0.35">
      <c r="A58" s="219">
        <v>51</v>
      </c>
      <c r="B58" s="220" t="s">
        <v>697</v>
      </c>
      <c r="C58" s="220" t="s">
        <v>24</v>
      </c>
      <c r="D58" s="221">
        <v>0</v>
      </c>
      <c r="E58" s="221">
        <v>0</v>
      </c>
      <c r="F58" s="221">
        <v>0</v>
      </c>
      <c r="G58" s="221">
        <v>4852</v>
      </c>
      <c r="H58" s="221">
        <v>0</v>
      </c>
      <c r="I58" s="221">
        <v>0</v>
      </c>
      <c r="J58" s="221">
        <v>0</v>
      </c>
      <c r="K58" s="221">
        <v>0</v>
      </c>
      <c r="L58" s="221">
        <v>0</v>
      </c>
      <c r="M58" s="222">
        <v>4852</v>
      </c>
    </row>
    <row r="59" spans="1:13" x14ac:dyDescent="0.35">
      <c r="A59" s="223">
        <v>52</v>
      </c>
      <c r="B59" s="224" t="s">
        <v>97</v>
      </c>
      <c r="C59" s="224" t="s">
        <v>27</v>
      </c>
      <c r="D59" s="225">
        <v>1</v>
      </c>
      <c r="E59" s="225">
        <v>0</v>
      </c>
      <c r="F59" s="225">
        <v>0</v>
      </c>
      <c r="G59" s="225">
        <v>8430</v>
      </c>
      <c r="H59" s="225">
        <v>0</v>
      </c>
      <c r="I59" s="225">
        <v>0</v>
      </c>
      <c r="J59" s="225">
        <v>0</v>
      </c>
      <c r="K59" s="225">
        <v>0</v>
      </c>
      <c r="L59" s="225">
        <v>0</v>
      </c>
      <c r="M59" s="226">
        <v>8431</v>
      </c>
    </row>
    <row r="60" spans="1:13" x14ac:dyDescent="0.35">
      <c r="A60" s="219">
        <v>53</v>
      </c>
      <c r="B60" s="220" t="s">
        <v>506</v>
      </c>
      <c r="C60" s="220" t="s">
        <v>50</v>
      </c>
      <c r="D60" s="221">
        <v>1</v>
      </c>
      <c r="E60" s="221">
        <v>0</v>
      </c>
      <c r="F60" s="221">
        <v>0</v>
      </c>
      <c r="G60" s="221">
        <v>5525</v>
      </c>
      <c r="H60" s="221">
        <v>0</v>
      </c>
      <c r="I60" s="221">
        <v>0</v>
      </c>
      <c r="J60" s="221">
        <v>0</v>
      </c>
      <c r="K60" s="221">
        <v>0</v>
      </c>
      <c r="L60" s="221">
        <v>0</v>
      </c>
      <c r="M60" s="222">
        <v>5526</v>
      </c>
    </row>
    <row r="61" spans="1:13" x14ac:dyDescent="0.35">
      <c r="A61" s="223">
        <v>54</v>
      </c>
      <c r="B61" s="224" t="s">
        <v>602</v>
      </c>
      <c r="C61" s="224" t="s">
        <v>46</v>
      </c>
      <c r="D61" s="225">
        <v>6</v>
      </c>
      <c r="E61" s="225">
        <v>0</v>
      </c>
      <c r="F61" s="225">
        <v>0</v>
      </c>
      <c r="G61" s="225">
        <v>3048</v>
      </c>
      <c r="H61" s="225">
        <v>0</v>
      </c>
      <c r="I61" s="225">
        <v>0</v>
      </c>
      <c r="J61" s="225">
        <v>0</v>
      </c>
      <c r="K61" s="225">
        <v>0</v>
      </c>
      <c r="L61" s="225">
        <v>0</v>
      </c>
      <c r="M61" s="226">
        <v>3054</v>
      </c>
    </row>
    <row r="62" spans="1:13" x14ac:dyDescent="0.35">
      <c r="A62" s="219">
        <v>55</v>
      </c>
      <c r="B62" s="220" t="s">
        <v>98</v>
      </c>
      <c r="C62" s="220" t="s">
        <v>25</v>
      </c>
      <c r="D62" s="221">
        <v>115</v>
      </c>
      <c r="E62" s="221">
        <v>4</v>
      </c>
      <c r="F62" s="221">
        <v>1</v>
      </c>
      <c r="G62" s="221">
        <v>150816</v>
      </c>
      <c r="H62" s="221">
        <v>0</v>
      </c>
      <c r="I62" s="221">
        <v>0</v>
      </c>
      <c r="J62" s="221">
        <v>9</v>
      </c>
      <c r="K62" s="221">
        <v>7</v>
      </c>
      <c r="L62" s="221">
        <v>1</v>
      </c>
      <c r="M62" s="222">
        <v>150953</v>
      </c>
    </row>
    <row r="63" spans="1:13" x14ac:dyDescent="0.35">
      <c r="A63" s="223">
        <v>56</v>
      </c>
      <c r="B63" s="224" t="s">
        <v>635</v>
      </c>
      <c r="C63" s="224" t="s">
        <v>25</v>
      </c>
      <c r="D63" s="225">
        <v>104</v>
      </c>
      <c r="E63" s="225">
        <v>2</v>
      </c>
      <c r="F63" s="225">
        <v>1</v>
      </c>
      <c r="G63" s="225">
        <v>181535</v>
      </c>
      <c r="H63" s="225">
        <v>0</v>
      </c>
      <c r="I63" s="225">
        <v>0</v>
      </c>
      <c r="J63" s="225">
        <v>10</v>
      </c>
      <c r="K63" s="225">
        <v>0</v>
      </c>
      <c r="L63" s="225">
        <v>1</v>
      </c>
      <c r="M63" s="226">
        <v>181653</v>
      </c>
    </row>
    <row r="64" spans="1:13" x14ac:dyDescent="0.35">
      <c r="A64" s="219">
        <v>57</v>
      </c>
      <c r="B64" s="220" t="s">
        <v>99</v>
      </c>
      <c r="C64" s="220" t="s">
        <v>33</v>
      </c>
      <c r="D64" s="221">
        <v>3</v>
      </c>
      <c r="E64" s="221">
        <v>0</v>
      </c>
      <c r="F64" s="221">
        <v>0</v>
      </c>
      <c r="G64" s="221">
        <v>5110</v>
      </c>
      <c r="H64" s="221">
        <v>0</v>
      </c>
      <c r="I64" s="221">
        <v>0</v>
      </c>
      <c r="J64" s="221">
        <v>0</v>
      </c>
      <c r="K64" s="221">
        <v>0</v>
      </c>
      <c r="L64" s="221">
        <v>0</v>
      </c>
      <c r="M64" s="222">
        <v>5113</v>
      </c>
    </row>
    <row r="65" spans="1:13" x14ac:dyDescent="0.35">
      <c r="A65" s="223">
        <v>58</v>
      </c>
      <c r="B65" s="224" t="s">
        <v>100</v>
      </c>
      <c r="C65" s="224" t="s">
        <v>33</v>
      </c>
      <c r="D65" s="225">
        <v>0</v>
      </c>
      <c r="E65" s="225">
        <v>0</v>
      </c>
      <c r="F65" s="225">
        <v>0</v>
      </c>
      <c r="G65" s="225">
        <v>2474</v>
      </c>
      <c r="H65" s="225">
        <v>0</v>
      </c>
      <c r="I65" s="225">
        <v>0</v>
      </c>
      <c r="J65" s="225">
        <v>0</v>
      </c>
      <c r="K65" s="225">
        <v>0</v>
      </c>
      <c r="L65" s="225">
        <v>0</v>
      </c>
      <c r="M65" s="226">
        <v>2474</v>
      </c>
    </row>
    <row r="66" spans="1:13" x14ac:dyDescent="0.35">
      <c r="A66" s="219">
        <v>59</v>
      </c>
      <c r="B66" s="220" t="s">
        <v>101</v>
      </c>
      <c r="C66" s="220" t="s">
        <v>39</v>
      </c>
      <c r="D66" s="221">
        <v>0</v>
      </c>
      <c r="E66" s="221">
        <v>1</v>
      </c>
      <c r="F66" s="221">
        <v>0</v>
      </c>
      <c r="G66" s="221">
        <v>2545</v>
      </c>
      <c r="H66" s="221">
        <v>0</v>
      </c>
      <c r="I66" s="221">
        <v>0</v>
      </c>
      <c r="J66" s="221">
        <v>0</v>
      </c>
      <c r="K66" s="221">
        <v>0</v>
      </c>
      <c r="L66" s="221">
        <v>0</v>
      </c>
      <c r="M66" s="222">
        <v>2546</v>
      </c>
    </row>
    <row r="67" spans="1:13" x14ac:dyDescent="0.35">
      <c r="A67" s="223">
        <v>60</v>
      </c>
      <c r="B67" s="224" t="s">
        <v>102</v>
      </c>
      <c r="C67" s="224" t="s">
        <v>18</v>
      </c>
      <c r="D67" s="225">
        <v>0</v>
      </c>
      <c r="E67" s="225">
        <v>0</v>
      </c>
      <c r="F67" s="225">
        <v>0</v>
      </c>
      <c r="G67" s="225">
        <v>1979</v>
      </c>
      <c r="H67" s="225">
        <v>0</v>
      </c>
      <c r="I67" s="225">
        <v>0</v>
      </c>
      <c r="J67" s="225">
        <v>0</v>
      </c>
      <c r="K67" s="225">
        <v>0</v>
      </c>
      <c r="L67" s="225">
        <v>0</v>
      </c>
      <c r="M67" s="226">
        <v>1979</v>
      </c>
    </row>
    <row r="68" spans="1:13" x14ac:dyDescent="0.35">
      <c r="A68" s="219">
        <v>61</v>
      </c>
      <c r="B68" s="220" t="s">
        <v>103</v>
      </c>
      <c r="C68" s="220" t="s">
        <v>42</v>
      </c>
      <c r="D68" s="221">
        <v>0</v>
      </c>
      <c r="E68" s="221">
        <v>0</v>
      </c>
      <c r="F68" s="221">
        <v>1</v>
      </c>
      <c r="G68" s="221">
        <v>15823</v>
      </c>
      <c r="H68" s="221">
        <v>0</v>
      </c>
      <c r="I68" s="221">
        <v>0</v>
      </c>
      <c r="J68" s="221">
        <v>0</v>
      </c>
      <c r="K68" s="221">
        <v>0</v>
      </c>
      <c r="L68" s="221">
        <v>0</v>
      </c>
      <c r="M68" s="222">
        <v>15824</v>
      </c>
    </row>
    <row r="69" spans="1:13" x14ac:dyDescent="0.35">
      <c r="A69" s="223">
        <v>62</v>
      </c>
      <c r="B69" s="224" t="s">
        <v>104</v>
      </c>
      <c r="C69" s="224" t="s">
        <v>28</v>
      </c>
      <c r="D69" s="225">
        <v>0</v>
      </c>
      <c r="E69" s="225">
        <v>0</v>
      </c>
      <c r="F69" s="225">
        <v>0</v>
      </c>
      <c r="G69" s="225">
        <v>4150</v>
      </c>
      <c r="H69" s="225">
        <v>0</v>
      </c>
      <c r="I69" s="225">
        <v>0</v>
      </c>
      <c r="J69" s="225">
        <v>0</v>
      </c>
      <c r="K69" s="225">
        <v>0</v>
      </c>
      <c r="L69" s="225">
        <v>0</v>
      </c>
      <c r="M69" s="226">
        <v>4150</v>
      </c>
    </row>
    <row r="70" spans="1:13" x14ac:dyDescent="0.35">
      <c r="A70" s="219">
        <v>63</v>
      </c>
      <c r="B70" s="220" t="s">
        <v>21</v>
      </c>
      <c r="C70" s="220" t="s">
        <v>21</v>
      </c>
      <c r="D70" s="221">
        <v>12</v>
      </c>
      <c r="E70" s="221">
        <v>0</v>
      </c>
      <c r="F70" s="221">
        <v>0</v>
      </c>
      <c r="G70" s="221">
        <v>16949</v>
      </c>
      <c r="H70" s="221">
        <v>0</v>
      </c>
      <c r="I70" s="221">
        <v>0</v>
      </c>
      <c r="J70" s="221">
        <v>3</v>
      </c>
      <c r="K70" s="221">
        <v>1</v>
      </c>
      <c r="L70" s="221">
        <v>0</v>
      </c>
      <c r="M70" s="222">
        <v>16965</v>
      </c>
    </row>
    <row r="71" spans="1:13" x14ac:dyDescent="0.35">
      <c r="A71" s="223">
        <v>64</v>
      </c>
      <c r="B71" s="224" t="s">
        <v>105</v>
      </c>
      <c r="C71" s="224" t="s">
        <v>21</v>
      </c>
      <c r="D71" s="225">
        <v>0</v>
      </c>
      <c r="E71" s="225">
        <v>0</v>
      </c>
      <c r="F71" s="225">
        <v>0</v>
      </c>
      <c r="G71" s="225">
        <v>2951</v>
      </c>
      <c r="H71" s="225">
        <v>0</v>
      </c>
      <c r="I71" s="225">
        <v>0</v>
      </c>
      <c r="J71" s="225">
        <v>0</v>
      </c>
      <c r="K71" s="225">
        <v>0</v>
      </c>
      <c r="L71" s="225">
        <v>0</v>
      </c>
      <c r="M71" s="226">
        <v>2951</v>
      </c>
    </row>
    <row r="72" spans="1:13" x14ac:dyDescent="0.35">
      <c r="A72" s="219">
        <v>65</v>
      </c>
      <c r="B72" s="220" t="s">
        <v>106</v>
      </c>
      <c r="C72" s="220" t="s">
        <v>21</v>
      </c>
      <c r="D72" s="221">
        <v>0</v>
      </c>
      <c r="E72" s="221">
        <v>0</v>
      </c>
      <c r="F72" s="221">
        <v>0</v>
      </c>
      <c r="G72" s="221">
        <v>1422</v>
      </c>
      <c r="H72" s="221">
        <v>0</v>
      </c>
      <c r="I72" s="221">
        <v>0</v>
      </c>
      <c r="J72" s="221">
        <v>0</v>
      </c>
      <c r="K72" s="221">
        <v>0</v>
      </c>
      <c r="L72" s="221">
        <v>0</v>
      </c>
      <c r="M72" s="222">
        <v>1422</v>
      </c>
    </row>
    <row r="73" spans="1:13" x14ac:dyDescent="0.35">
      <c r="A73" s="223">
        <v>66</v>
      </c>
      <c r="B73" s="224" t="s">
        <v>107</v>
      </c>
      <c r="C73" s="224" t="s">
        <v>21</v>
      </c>
      <c r="D73" s="225">
        <v>1</v>
      </c>
      <c r="E73" s="225">
        <v>0</v>
      </c>
      <c r="F73" s="225">
        <v>0</v>
      </c>
      <c r="G73" s="225">
        <v>4139</v>
      </c>
      <c r="H73" s="225">
        <v>0</v>
      </c>
      <c r="I73" s="225">
        <v>0</v>
      </c>
      <c r="J73" s="225">
        <v>0</v>
      </c>
      <c r="K73" s="225">
        <v>0</v>
      </c>
      <c r="L73" s="225">
        <v>0</v>
      </c>
      <c r="M73" s="226">
        <v>4140</v>
      </c>
    </row>
    <row r="74" spans="1:13" x14ac:dyDescent="0.35">
      <c r="A74" s="219">
        <v>67</v>
      </c>
      <c r="B74" s="220" t="s">
        <v>108</v>
      </c>
      <c r="C74" s="220" t="s">
        <v>31</v>
      </c>
      <c r="D74" s="221">
        <v>3</v>
      </c>
      <c r="E74" s="221">
        <v>0</v>
      </c>
      <c r="F74" s="221">
        <v>0</v>
      </c>
      <c r="G74" s="221">
        <v>6914</v>
      </c>
      <c r="H74" s="221">
        <v>0</v>
      </c>
      <c r="I74" s="221">
        <v>0</v>
      </c>
      <c r="J74" s="221">
        <v>0</v>
      </c>
      <c r="K74" s="221">
        <v>0</v>
      </c>
      <c r="L74" s="221">
        <v>0</v>
      </c>
      <c r="M74" s="222">
        <v>6917</v>
      </c>
    </row>
    <row r="75" spans="1:13" x14ac:dyDescent="0.35">
      <c r="A75" s="223">
        <v>68</v>
      </c>
      <c r="B75" s="224" t="s">
        <v>109</v>
      </c>
      <c r="C75" s="224" t="s">
        <v>40</v>
      </c>
      <c r="D75" s="225">
        <v>1</v>
      </c>
      <c r="E75" s="225">
        <v>0</v>
      </c>
      <c r="F75" s="225">
        <v>0</v>
      </c>
      <c r="G75" s="225">
        <v>1665</v>
      </c>
      <c r="H75" s="225">
        <v>0</v>
      </c>
      <c r="I75" s="225">
        <v>0</v>
      </c>
      <c r="J75" s="225">
        <v>0</v>
      </c>
      <c r="K75" s="225">
        <v>0</v>
      </c>
      <c r="L75" s="225">
        <v>0</v>
      </c>
      <c r="M75" s="226">
        <v>1666</v>
      </c>
    </row>
    <row r="76" spans="1:13" x14ac:dyDescent="0.35">
      <c r="A76" s="219">
        <v>69</v>
      </c>
      <c r="B76" s="220" t="s">
        <v>110</v>
      </c>
      <c r="C76" s="220" t="s">
        <v>38</v>
      </c>
      <c r="D76" s="221">
        <v>0</v>
      </c>
      <c r="E76" s="221">
        <v>0</v>
      </c>
      <c r="F76" s="221">
        <v>0</v>
      </c>
      <c r="G76" s="221">
        <v>3480</v>
      </c>
      <c r="H76" s="221">
        <v>0</v>
      </c>
      <c r="I76" s="221">
        <v>0</v>
      </c>
      <c r="J76" s="221">
        <v>0</v>
      </c>
      <c r="K76" s="221">
        <v>0</v>
      </c>
      <c r="L76" s="221">
        <v>0</v>
      </c>
      <c r="M76" s="222">
        <v>3480</v>
      </c>
    </row>
    <row r="77" spans="1:13" x14ac:dyDescent="0.35">
      <c r="A77" s="223">
        <v>70</v>
      </c>
      <c r="B77" s="224" t="s">
        <v>728</v>
      </c>
      <c r="C77" s="224" t="s">
        <v>38</v>
      </c>
      <c r="D77" s="225">
        <v>4</v>
      </c>
      <c r="E77" s="225">
        <v>0</v>
      </c>
      <c r="F77" s="225">
        <v>0</v>
      </c>
      <c r="G77" s="225">
        <v>2718</v>
      </c>
      <c r="H77" s="225">
        <v>0</v>
      </c>
      <c r="I77" s="225">
        <v>0</v>
      </c>
      <c r="J77" s="225">
        <v>0</v>
      </c>
      <c r="K77" s="225">
        <v>0</v>
      </c>
      <c r="L77" s="225">
        <v>0</v>
      </c>
      <c r="M77" s="226">
        <v>2722</v>
      </c>
    </row>
    <row r="78" spans="1:13" x14ac:dyDescent="0.35">
      <c r="A78" s="219">
        <v>71</v>
      </c>
      <c r="B78" s="220" t="s">
        <v>111</v>
      </c>
      <c r="C78" s="220" t="s">
        <v>50</v>
      </c>
      <c r="D78" s="221">
        <v>16</v>
      </c>
      <c r="E78" s="221">
        <v>0</v>
      </c>
      <c r="F78" s="221">
        <v>0</v>
      </c>
      <c r="G78" s="221">
        <v>18201</v>
      </c>
      <c r="H78" s="221">
        <v>0</v>
      </c>
      <c r="I78" s="221">
        <v>0</v>
      </c>
      <c r="J78" s="221">
        <v>2</v>
      </c>
      <c r="K78" s="221">
        <v>1</v>
      </c>
      <c r="L78" s="221">
        <v>0</v>
      </c>
      <c r="M78" s="222">
        <v>18220</v>
      </c>
    </row>
    <row r="79" spans="1:13" x14ac:dyDescent="0.35">
      <c r="A79" s="223">
        <v>72</v>
      </c>
      <c r="B79" s="224" t="s">
        <v>112</v>
      </c>
      <c r="C79" s="224" t="s">
        <v>34</v>
      </c>
      <c r="D79" s="225">
        <v>1</v>
      </c>
      <c r="E79" s="225">
        <v>0</v>
      </c>
      <c r="F79" s="225">
        <v>0</v>
      </c>
      <c r="G79" s="225">
        <v>4616</v>
      </c>
      <c r="H79" s="225">
        <v>0</v>
      </c>
      <c r="I79" s="225">
        <v>0</v>
      </c>
      <c r="J79" s="225">
        <v>0</v>
      </c>
      <c r="K79" s="225">
        <v>0</v>
      </c>
      <c r="L79" s="225">
        <v>0</v>
      </c>
      <c r="M79" s="226">
        <v>4617</v>
      </c>
    </row>
    <row r="80" spans="1:13" x14ac:dyDescent="0.35">
      <c r="A80" s="219">
        <v>73</v>
      </c>
      <c r="B80" s="220" t="s">
        <v>113</v>
      </c>
      <c r="C80" s="220" t="s">
        <v>18</v>
      </c>
      <c r="D80" s="221">
        <v>0</v>
      </c>
      <c r="E80" s="221">
        <v>0</v>
      </c>
      <c r="F80" s="221">
        <v>1</v>
      </c>
      <c r="G80" s="221">
        <v>6982</v>
      </c>
      <c r="H80" s="221">
        <v>0</v>
      </c>
      <c r="I80" s="221">
        <v>0</v>
      </c>
      <c r="J80" s="221">
        <v>1</v>
      </c>
      <c r="K80" s="221">
        <v>0</v>
      </c>
      <c r="L80" s="221">
        <v>0</v>
      </c>
      <c r="M80" s="222">
        <v>6984</v>
      </c>
    </row>
    <row r="81" spans="1:13" x14ac:dyDescent="0.35">
      <c r="A81" s="223">
        <v>74</v>
      </c>
      <c r="B81" s="224" t="s">
        <v>114</v>
      </c>
      <c r="C81" s="224" t="s">
        <v>47</v>
      </c>
      <c r="D81" s="225">
        <v>4</v>
      </c>
      <c r="E81" s="225">
        <v>0</v>
      </c>
      <c r="F81" s="225">
        <v>0</v>
      </c>
      <c r="G81" s="225">
        <v>5727</v>
      </c>
      <c r="H81" s="225">
        <v>0</v>
      </c>
      <c r="I81" s="225">
        <v>0</v>
      </c>
      <c r="J81" s="225">
        <v>0</v>
      </c>
      <c r="K81" s="225">
        <v>0</v>
      </c>
      <c r="L81" s="225">
        <v>0</v>
      </c>
      <c r="M81" s="226">
        <v>5731</v>
      </c>
    </row>
    <row r="82" spans="1:13" x14ac:dyDescent="0.35">
      <c r="A82" s="219">
        <v>75</v>
      </c>
      <c r="B82" s="220" t="s">
        <v>115</v>
      </c>
      <c r="C82" s="220" t="s">
        <v>27</v>
      </c>
      <c r="D82" s="221">
        <v>0</v>
      </c>
      <c r="E82" s="221">
        <v>1</v>
      </c>
      <c r="F82" s="221">
        <v>0</v>
      </c>
      <c r="G82" s="221">
        <v>26627</v>
      </c>
      <c r="H82" s="221">
        <v>0</v>
      </c>
      <c r="I82" s="221">
        <v>0</v>
      </c>
      <c r="J82" s="221">
        <v>0</v>
      </c>
      <c r="K82" s="221">
        <v>0</v>
      </c>
      <c r="L82" s="221">
        <v>0</v>
      </c>
      <c r="M82" s="222">
        <v>26628</v>
      </c>
    </row>
    <row r="83" spans="1:13" x14ac:dyDescent="0.35">
      <c r="A83" s="223">
        <v>76</v>
      </c>
      <c r="B83" s="224" t="s">
        <v>634</v>
      </c>
      <c r="C83" s="224" t="s">
        <v>27</v>
      </c>
      <c r="D83" s="225">
        <v>3</v>
      </c>
      <c r="E83" s="225">
        <v>1</v>
      </c>
      <c r="F83" s="225">
        <v>0</v>
      </c>
      <c r="G83" s="225">
        <v>7707</v>
      </c>
      <c r="H83" s="225">
        <v>0</v>
      </c>
      <c r="I83" s="225">
        <v>0</v>
      </c>
      <c r="J83" s="225">
        <v>0</v>
      </c>
      <c r="K83" s="225">
        <v>0</v>
      </c>
      <c r="L83" s="225">
        <v>0</v>
      </c>
      <c r="M83" s="226">
        <v>7711</v>
      </c>
    </row>
    <row r="84" spans="1:13" x14ac:dyDescent="0.35">
      <c r="A84" s="219">
        <v>77</v>
      </c>
      <c r="B84" s="220" t="s">
        <v>116</v>
      </c>
      <c r="C84" s="220" t="s">
        <v>26</v>
      </c>
      <c r="D84" s="221">
        <v>0</v>
      </c>
      <c r="E84" s="221">
        <v>0</v>
      </c>
      <c r="F84" s="221">
        <v>0</v>
      </c>
      <c r="G84" s="221">
        <v>17371</v>
      </c>
      <c r="H84" s="221">
        <v>0</v>
      </c>
      <c r="I84" s="221">
        <v>0</v>
      </c>
      <c r="J84" s="221">
        <v>0</v>
      </c>
      <c r="K84" s="221">
        <v>0</v>
      </c>
      <c r="L84" s="221">
        <v>0</v>
      </c>
      <c r="M84" s="222">
        <v>17371</v>
      </c>
    </row>
    <row r="85" spans="1:13" x14ac:dyDescent="0.35">
      <c r="A85" s="223">
        <v>78</v>
      </c>
      <c r="B85" s="224" t="s">
        <v>117</v>
      </c>
      <c r="C85" s="224" t="s">
        <v>17</v>
      </c>
      <c r="D85" s="225">
        <v>0</v>
      </c>
      <c r="E85" s="225">
        <v>0</v>
      </c>
      <c r="F85" s="225">
        <v>0</v>
      </c>
      <c r="G85" s="225">
        <v>1792</v>
      </c>
      <c r="H85" s="225">
        <v>0</v>
      </c>
      <c r="I85" s="225">
        <v>0</v>
      </c>
      <c r="J85" s="225">
        <v>0</v>
      </c>
      <c r="K85" s="225">
        <v>0</v>
      </c>
      <c r="L85" s="225">
        <v>0</v>
      </c>
      <c r="M85" s="226">
        <v>1792</v>
      </c>
    </row>
    <row r="86" spans="1:13" x14ac:dyDescent="0.35">
      <c r="A86" s="219">
        <v>79</v>
      </c>
      <c r="B86" s="220" t="s">
        <v>118</v>
      </c>
      <c r="C86" s="220" t="s">
        <v>25</v>
      </c>
      <c r="D86" s="221">
        <v>64</v>
      </c>
      <c r="E86" s="221">
        <v>6</v>
      </c>
      <c r="F86" s="221">
        <v>1</v>
      </c>
      <c r="G86" s="221">
        <v>204461</v>
      </c>
      <c r="H86" s="221">
        <v>0</v>
      </c>
      <c r="I86" s="221">
        <v>0</v>
      </c>
      <c r="J86" s="221">
        <v>8</v>
      </c>
      <c r="K86" s="221">
        <v>1</v>
      </c>
      <c r="L86" s="221">
        <v>0</v>
      </c>
      <c r="M86" s="222">
        <v>204541</v>
      </c>
    </row>
    <row r="87" spans="1:13" x14ac:dyDescent="0.35">
      <c r="A87" s="223">
        <v>80</v>
      </c>
      <c r="B87" s="224" t="s">
        <v>633</v>
      </c>
      <c r="C87" s="224" t="s">
        <v>25</v>
      </c>
      <c r="D87" s="225">
        <v>33</v>
      </c>
      <c r="E87" s="225">
        <v>4</v>
      </c>
      <c r="F87" s="225">
        <v>0</v>
      </c>
      <c r="G87" s="225">
        <v>69079</v>
      </c>
      <c r="H87" s="225">
        <v>1</v>
      </c>
      <c r="I87" s="225">
        <v>1</v>
      </c>
      <c r="J87" s="225">
        <v>9</v>
      </c>
      <c r="K87" s="225">
        <v>2</v>
      </c>
      <c r="L87" s="225">
        <v>0</v>
      </c>
      <c r="M87" s="226">
        <v>69129</v>
      </c>
    </row>
    <row r="88" spans="1:13" x14ac:dyDescent="0.35">
      <c r="A88" s="219">
        <v>81</v>
      </c>
      <c r="B88" s="220" t="s">
        <v>119</v>
      </c>
      <c r="C88" s="220" t="s">
        <v>27</v>
      </c>
      <c r="D88" s="221">
        <v>3</v>
      </c>
      <c r="E88" s="221">
        <v>0</v>
      </c>
      <c r="F88" s="221">
        <v>0</v>
      </c>
      <c r="G88" s="221">
        <v>26515</v>
      </c>
      <c r="H88" s="221">
        <v>0</v>
      </c>
      <c r="I88" s="221">
        <v>0</v>
      </c>
      <c r="J88" s="221">
        <v>1</v>
      </c>
      <c r="K88" s="221">
        <v>0</v>
      </c>
      <c r="L88" s="221">
        <v>0</v>
      </c>
      <c r="M88" s="222">
        <v>26519</v>
      </c>
    </row>
    <row r="89" spans="1:13" x14ac:dyDescent="0.35">
      <c r="A89" s="223">
        <v>82</v>
      </c>
      <c r="B89" s="224" t="s">
        <v>120</v>
      </c>
      <c r="C89" s="224" t="s">
        <v>47</v>
      </c>
      <c r="D89" s="225">
        <v>0</v>
      </c>
      <c r="E89" s="225">
        <v>0</v>
      </c>
      <c r="F89" s="225">
        <v>0</v>
      </c>
      <c r="G89" s="225">
        <v>2384</v>
      </c>
      <c r="H89" s="225">
        <v>0</v>
      </c>
      <c r="I89" s="225">
        <v>0</v>
      </c>
      <c r="J89" s="225">
        <v>0</v>
      </c>
      <c r="K89" s="225">
        <v>0</v>
      </c>
      <c r="L89" s="225">
        <v>0</v>
      </c>
      <c r="M89" s="226">
        <v>2384</v>
      </c>
    </row>
    <row r="90" spans="1:13" x14ac:dyDescent="0.35">
      <c r="A90" s="219">
        <v>83</v>
      </c>
      <c r="B90" s="220" t="s">
        <v>507</v>
      </c>
      <c r="C90" s="220" t="s">
        <v>47</v>
      </c>
      <c r="D90" s="221">
        <v>0</v>
      </c>
      <c r="E90" s="221">
        <v>0</v>
      </c>
      <c r="F90" s="221">
        <v>0</v>
      </c>
      <c r="G90" s="221">
        <v>615</v>
      </c>
      <c r="H90" s="221">
        <v>0</v>
      </c>
      <c r="I90" s="221">
        <v>0</v>
      </c>
      <c r="J90" s="221">
        <v>0</v>
      </c>
      <c r="K90" s="221">
        <v>0</v>
      </c>
      <c r="L90" s="221">
        <v>0</v>
      </c>
      <c r="M90" s="222">
        <v>615</v>
      </c>
    </row>
    <row r="91" spans="1:13" x14ac:dyDescent="0.35">
      <c r="A91" s="223">
        <v>84</v>
      </c>
      <c r="B91" s="224" t="s">
        <v>508</v>
      </c>
      <c r="C91" s="224" t="s">
        <v>47</v>
      </c>
      <c r="D91" s="225">
        <v>0</v>
      </c>
      <c r="E91" s="225">
        <v>0</v>
      </c>
      <c r="F91" s="225">
        <v>0</v>
      </c>
      <c r="G91" s="225">
        <v>740</v>
      </c>
      <c r="H91" s="225">
        <v>0</v>
      </c>
      <c r="I91" s="225">
        <v>0</v>
      </c>
      <c r="J91" s="225">
        <v>0</v>
      </c>
      <c r="K91" s="225">
        <v>0</v>
      </c>
      <c r="L91" s="225">
        <v>0</v>
      </c>
      <c r="M91" s="226">
        <v>740</v>
      </c>
    </row>
    <row r="92" spans="1:13" x14ac:dyDescent="0.35">
      <c r="A92" s="219">
        <v>85</v>
      </c>
      <c r="B92" s="220" t="s">
        <v>509</v>
      </c>
      <c r="C92" s="220" t="s">
        <v>47</v>
      </c>
      <c r="D92" s="221">
        <v>0</v>
      </c>
      <c r="E92" s="221">
        <v>0</v>
      </c>
      <c r="F92" s="221">
        <v>0</v>
      </c>
      <c r="G92" s="221">
        <v>909</v>
      </c>
      <c r="H92" s="221">
        <v>0</v>
      </c>
      <c r="I92" s="221">
        <v>0</v>
      </c>
      <c r="J92" s="221">
        <v>0</v>
      </c>
      <c r="K92" s="221">
        <v>0</v>
      </c>
      <c r="L92" s="221">
        <v>0</v>
      </c>
      <c r="M92" s="222">
        <v>909</v>
      </c>
    </row>
    <row r="93" spans="1:13" x14ac:dyDescent="0.35">
      <c r="A93" s="223">
        <v>86</v>
      </c>
      <c r="B93" s="224" t="s">
        <v>121</v>
      </c>
      <c r="C93" s="224" t="s">
        <v>46</v>
      </c>
      <c r="D93" s="225">
        <v>0</v>
      </c>
      <c r="E93" s="225">
        <v>0</v>
      </c>
      <c r="F93" s="225">
        <v>0</v>
      </c>
      <c r="G93" s="225">
        <v>1469</v>
      </c>
      <c r="H93" s="225">
        <v>0</v>
      </c>
      <c r="I93" s="225">
        <v>0</v>
      </c>
      <c r="J93" s="225">
        <v>0</v>
      </c>
      <c r="K93" s="225">
        <v>0</v>
      </c>
      <c r="L93" s="225">
        <v>0</v>
      </c>
      <c r="M93" s="226">
        <v>1469</v>
      </c>
    </row>
    <row r="94" spans="1:13" x14ac:dyDescent="0.35">
      <c r="A94" s="219">
        <v>87</v>
      </c>
      <c r="B94" s="220" t="s">
        <v>122</v>
      </c>
      <c r="C94" s="220" t="s">
        <v>27</v>
      </c>
      <c r="D94" s="221">
        <v>0</v>
      </c>
      <c r="E94" s="221">
        <v>0</v>
      </c>
      <c r="F94" s="221">
        <v>0</v>
      </c>
      <c r="G94" s="221">
        <v>18438</v>
      </c>
      <c r="H94" s="221">
        <v>0</v>
      </c>
      <c r="I94" s="221">
        <v>0</v>
      </c>
      <c r="J94" s="221">
        <v>0</v>
      </c>
      <c r="K94" s="221">
        <v>0</v>
      </c>
      <c r="L94" s="221">
        <v>0</v>
      </c>
      <c r="M94" s="222">
        <v>18438</v>
      </c>
    </row>
    <row r="95" spans="1:13" x14ac:dyDescent="0.35">
      <c r="A95" s="223">
        <v>88</v>
      </c>
      <c r="B95" s="224" t="s">
        <v>123</v>
      </c>
      <c r="C95" s="224" t="s">
        <v>44</v>
      </c>
      <c r="D95" s="225">
        <v>0</v>
      </c>
      <c r="E95" s="225">
        <v>0</v>
      </c>
      <c r="F95" s="225">
        <v>0</v>
      </c>
      <c r="G95" s="225">
        <v>8320</v>
      </c>
      <c r="H95" s="225">
        <v>0</v>
      </c>
      <c r="I95" s="225">
        <v>0</v>
      </c>
      <c r="J95" s="225">
        <v>0</v>
      </c>
      <c r="K95" s="225">
        <v>0</v>
      </c>
      <c r="L95" s="225">
        <v>0</v>
      </c>
      <c r="M95" s="226">
        <v>8320</v>
      </c>
    </row>
    <row r="96" spans="1:13" x14ac:dyDescent="0.35">
      <c r="A96" s="219">
        <v>89</v>
      </c>
      <c r="B96" s="220" t="s">
        <v>124</v>
      </c>
      <c r="C96" s="220" t="s">
        <v>17</v>
      </c>
      <c r="D96" s="221">
        <v>0</v>
      </c>
      <c r="E96" s="221">
        <v>0</v>
      </c>
      <c r="F96" s="221">
        <v>0</v>
      </c>
      <c r="G96" s="221">
        <v>2179</v>
      </c>
      <c r="H96" s="221">
        <v>0</v>
      </c>
      <c r="I96" s="221">
        <v>0</v>
      </c>
      <c r="J96" s="221">
        <v>0</v>
      </c>
      <c r="K96" s="221">
        <v>0</v>
      </c>
      <c r="L96" s="221">
        <v>0</v>
      </c>
      <c r="M96" s="222">
        <v>2179</v>
      </c>
    </row>
    <row r="97" spans="1:13" x14ac:dyDescent="0.35">
      <c r="A97" s="223">
        <v>90</v>
      </c>
      <c r="B97" s="224" t="s">
        <v>125</v>
      </c>
      <c r="C97" s="224" t="s">
        <v>31</v>
      </c>
      <c r="D97" s="225">
        <v>3</v>
      </c>
      <c r="E97" s="225">
        <v>0</v>
      </c>
      <c r="F97" s="225">
        <v>0</v>
      </c>
      <c r="G97" s="225">
        <v>10889</v>
      </c>
      <c r="H97" s="225">
        <v>0</v>
      </c>
      <c r="I97" s="225">
        <v>0</v>
      </c>
      <c r="J97" s="225">
        <v>0</v>
      </c>
      <c r="K97" s="225">
        <v>1</v>
      </c>
      <c r="L97" s="225">
        <v>0</v>
      </c>
      <c r="M97" s="226">
        <v>10893</v>
      </c>
    </row>
    <row r="98" spans="1:13" x14ac:dyDescent="0.35">
      <c r="A98" s="219">
        <v>91</v>
      </c>
      <c r="B98" s="220" t="s">
        <v>126</v>
      </c>
      <c r="C98" s="220" t="s">
        <v>40</v>
      </c>
      <c r="D98" s="221">
        <v>0</v>
      </c>
      <c r="E98" s="221">
        <v>0</v>
      </c>
      <c r="F98" s="221">
        <v>0</v>
      </c>
      <c r="G98" s="221">
        <v>440</v>
      </c>
      <c r="H98" s="221">
        <v>0</v>
      </c>
      <c r="I98" s="221">
        <v>0</v>
      </c>
      <c r="J98" s="221">
        <v>0</v>
      </c>
      <c r="K98" s="221">
        <v>0</v>
      </c>
      <c r="L98" s="221">
        <v>0</v>
      </c>
      <c r="M98" s="222">
        <v>440</v>
      </c>
    </row>
    <row r="99" spans="1:13" x14ac:dyDescent="0.35">
      <c r="A99" s="223">
        <v>92</v>
      </c>
      <c r="B99" s="224" t="s">
        <v>127</v>
      </c>
      <c r="C99" s="224" t="s">
        <v>26</v>
      </c>
      <c r="D99" s="225">
        <v>6</v>
      </c>
      <c r="E99" s="225">
        <v>0</v>
      </c>
      <c r="F99" s="225">
        <v>0</v>
      </c>
      <c r="G99" s="225">
        <v>24471</v>
      </c>
      <c r="H99" s="225">
        <v>0</v>
      </c>
      <c r="I99" s="225">
        <v>0</v>
      </c>
      <c r="J99" s="225">
        <v>0</v>
      </c>
      <c r="K99" s="225">
        <v>0</v>
      </c>
      <c r="L99" s="225">
        <v>0</v>
      </c>
      <c r="M99" s="226">
        <v>24477</v>
      </c>
    </row>
    <row r="100" spans="1:13" x14ac:dyDescent="0.35">
      <c r="A100" s="219">
        <v>93</v>
      </c>
      <c r="B100" s="220" t="s">
        <v>128</v>
      </c>
      <c r="C100" s="220" t="s">
        <v>26</v>
      </c>
      <c r="D100" s="221">
        <v>1</v>
      </c>
      <c r="E100" s="221">
        <v>1</v>
      </c>
      <c r="F100" s="221">
        <v>0</v>
      </c>
      <c r="G100" s="221">
        <v>38149</v>
      </c>
      <c r="H100" s="221">
        <v>0</v>
      </c>
      <c r="I100" s="221">
        <v>0</v>
      </c>
      <c r="J100" s="221">
        <v>0</v>
      </c>
      <c r="K100" s="221">
        <v>0</v>
      </c>
      <c r="L100" s="221">
        <v>0</v>
      </c>
      <c r="M100" s="222">
        <v>38151</v>
      </c>
    </row>
    <row r="101" spans="1:13" x14ac:dyDescent="0.35">
      <c r="A101" s="223">
        <v>94</v>
      </c>
      <c r="B101" s="224" t="s">
        <v>129</v>
      </c>
      <c r="C101" s="224" t="s">
        <v>48</v>
      </c>
      <c r="D101" s="225">
        <v>1</v>
      </c>
      <c r="E101" s="225">
        <v>0</v>
      </c>
      <c r="F101" s="225">
        <v>0</v>
      </c>
      <c r="G101" s="225">
        <v>6007</v>
      </c>
      <c r="H101" s="225">
        <v>0</v>
      </c>
      <c r="I101" s="225">
        <v>0</v>
      </c>
      <c r="J101" s="225">
        <v>0</v>
      </c>
      <c r="K101" s="225">
        <v>0</v>
      </c>
      <c r="L101" s="225">
        <v>0</v>
      </c>
      <c r="M101" s="226">
        <v>6008</v>
      </c>
    </row>
    <row r="102" spans="1:13" x14ac:dyDescent="0.35">
      <c r="A102" s="219">
        <v>95</v>
      </c>
      <c r="B102" s="220" t="s">
        <v>130</v>
      </c>
      <c r="C102" s="220" t="s">
        <v>19</v>
      </c>
      <c r="D102" s="221">
        <v>6</v>
      </c>
      <c r="E102" s="221">
        <v>2</v>
      </c>
      <c r="F102" s="221">
        <v>1</v>
      </c>
      <c r="G102" s="221">
        <v>19004</v>
      </c>
      <c r="H102" s="221">
        <v>0</v>
      </c>
      <c r="I102" s="221">
        <v>0</v>
      </c>
      <c r="J102" s="221">
        <v>0</v>
      </c>
      <c r="K102" s="221">
        <v>0</v>
      </c>
      <c r="L102" s="221">
        <v>0</v>
      </c>
      <c r="M102" s="222">
        <v>19013</v>
      </c>
    </row>
    <row r="103" spans="1:13" x14ac:dyDescent="0.35">
      <c r="A103" s="223">
        <v>96</v>
      </c>
      <c r="B103" s="224" t="s">
        <v>131</v>
      </c>
      <c r="C103" s="224" t="s">
        <v>44</v>
      </c>
      <c r="D103" s="225">
        <v>0</v>
      </c>
      <c r="E103" s="225">
        <v>0</v>
      </c>
      <c r="F103" s="225">
        <v>0</v>
      </c>
      <c r="G103" s="225">
        <v>6094</v>
      </c>
      <c r="H103" s="225">
        <v>0</v>
      </c>
      <c r="I103" s="225">
        <v>0</v>
      </c>
      <c r="J103" s="225">
        <v>0</v>
      </c>
      <c r="K103" s="225">
        <v>0</v>
      </c>
      <c r="L103" s="225">
        <v>0</v>
      </c>
      <c r="M103" s="226">
        <v>6094</v>
      </c>
    </row>
    <row r="104" spans="1:13" x14ac:dyDescent="0.35">
      <c r="A104" s="219">
        <v>97</v>
      </c>
      <c r="B104" s="220" t="s">
        <v>132</v>
      </c>
      <c r="C104" s="220" t="s">
        <v>32</v>
      </c>
      <c r="D104" s="221">
        <v>0</v>
      </c>
      <c r="E104" s="221">
        <v>0</v>
      </c>
      <c r="F104" s="221">
        <v>0</v>
      </c>
      <c r="G104" s="221">
        <v>3542</v>
      </c>
      <c r="H104" s="221">
        <v>0</v>
      </c>
      <c r="I104" s="221">
        <v>0</v>
      </c>
      <c r="J104" s="221">
        <v>1</v>
      </c>
      <c r="K104" s="221">
        <v>0</v>
      </c>
      <c r="L104" s="221">
        <v>0</v>
      </c>
      <c r="M104" s="222">
        <v>3543</v>
      </c>
    </row>
    <row r="105" spans="1:13" x14ac:dyDescent="0.35">
      <c r="A105" s="223">
        <v>98</v>
      </c>
      <c r="B105" s="224" t="s">
        <v>133</v>
      </c>
      <c r="C105" s="224" t="s">
        <v>24</v>
      </c>
      <c r="D105" s="225">
        <v>0</v>
      </c>
      <c r="E105" s="225">
        <v>0</v>
      </c>
      <c r="F105" s="225">
        <v>0</v>
      </c>
      <c r="G105" s="225">
        <v>5765</v>
      </c>
      <c r="H105" s="225">
        <v>0</v>
      </c>
      <c r="I105" s="225">
        <v>0</v>
      </c>
      <c r="J105" s="225">
        <v>0</v>
      </c>
      <c r="K105" s="225">
        <v>0</v>
      </c>
      <c r="L105" s="225">
        <v>0</v>
      </c>
      <c r="M105" s="226">
        <v>5765</v>
      </c>
    </row>
    <row r="106" spans="1:13" x14ac:dyDescent="0.35">
      <c r="A106" s="219">
        <v>99</v>
      </c>
      <c r="B106" s="220" t="s">
        <v>134</v>
      </c>
      <c r="C106" s="220" t="s">
        <v>45</v>
      </c>
      <c r="D106" s="221">
        <v>0</v>
      </c>
      <c r="E106" s="221">
        <v>0</v>
      </c>
      <c r="F106" s="221">
        <v>0</v>
      </c>
      <c r="G106" s="221">
        <v>1363</v>
      </c>
      <c r="H106" s="221">
        <v>0</v>
      </c>
      <c r="I106" s="221">
        <v>0</v>
      </c>
      <c r="J106" s="221">
        <v>0</v>
      </c>
      <c r="K106" s="221">
        <v>0</v>
      </c>
      <c r="L106" s="221">
        <v>0</v>
      </c>
      <c r="M106" s="222">
        <v>1363</v>
      </c>
    </row>
    <row r="107" spans="1:13" x14ac:dyDescent="0.35">
      <c r="A107" s="223">
        <v>100</v>
      </c>
      <c r="B107" s="224" t="s">
        <v>135</v>
      </c>
      <c r="C107" s="224" t="s">
        <v>36</v>
      </c>
      <c r="D107" s="225">
        <v>0</v>
      </c>
      <c r="E107" s="225">
        <v>0</v>
      </c>
      <c r="F107" s="225">
        <v>0</v>
      </c>
      <c r="G107" s="225">
        <v>1029</v>
      </c>
      <c r="H107" s="225">
        <v>0</v>
      </c>
      <c r="I107" s="225">
        <v>0</v>
      </c>
      <c r="J107" s="225">
        <v>0</v>
      </c>
      <c r="K107" s="225">
        <v>0</v>
      </c>
      <c r="L107" s="225">
        <v>0</v>
      </c>
      <c r="M107" s="226">
        <v>1029</v>
      </c>
    </row>
    <row r="108" spans="1:13" x14ac:dyDescent="0.35">
      <c r="A108" s="219">
        <v>101</v>
      </c>
      <c r="B108" s="220" t="s">
        <v>136</v>
      </c>
      <c r="C108" s="220" t="s">
        <v>36</v>
      </c>
      <c r="D108" s="221">
        <v>0</v>
      </c>
      <c r="E108" s="221">
        <v>0</v>
      </c>
      <c r="F108" s="221">
        <v>0</v>
      </c>
      <c r="G108" s="221">
        <v>227</v>
      </c>
      <c r="H108" s="221">
        <v>0</v>
      </c>
      <c r="I108" s="221">
        <v>0</v>
      </c>
      <c r="J108" s="221">
        <v>0</v>
      </c>
      <c r="K108" s="221">
        <v>0</v>
      </c>
      <c r="L108" s="221">
        <v>0</v>
      </c>
      <c r="M108" s="222">
        <v>227</v>
      </c>
    </row>
    <row r="109" spans="1:13" x14ac:dyDescent="0.35">
      <c r="A109" s="223">
        <v>102</v>
      </c>
      <c r="B109" s="224" t="s">
        <v>137</v>
      </c>
      <c r="C109" s="224" t="s">
        <v>46</v>
      </c>
      <c r="D109" s="225">
        <v>0</v>
      </c>
      <c r="E109" s="225">
        <v>0</v>
      </c>
      <c r="F109" s="225">
        <v>0</v>
      </c>
      <c r="G109" s="225">
        <v>1640</v>
      </c>
      <c r="H109" s="225">
        <v>0</v>
      </c>
      <c r="I109" s="225">
        <v>0</v>
      </c>
      <c r="J109" s="225">
        <v>0</v>
      </c>
      <c r="K109" s="225">
        <v>0</v>
      </c>
      <c r="L109" s="225">
        <v>0</v>
      </c>
      <c r="M109" s="226">
        <v>1640</v>
      </c>
    </row>
    <row r="110" spans="1:13" x14ac:dyDescent="0.35">
      <c r="A110" s="219">
        <v>103</v>
      </c>
      <c r="B110" s="220" t="s">
        <v>138</v>
      </c>
      <c r="C110" s="220" t="s">
        <v>46</v>
      </c>
      <c r="D110" s="221">
        <v>0</v>
      </c>
      <c r="E110" s="221">
        <v>0</v>
      </c>
      <c r="F110" s="221">
        <v>0</v>
      </c>
      <c r="G110" s="221">
        <v>172</v>
      </c>
      <c r="H110" s="221">
        <v>0</v>
      </c>
      <c r="I110" s="221">
        <v>0</v>
      </c>
      <c r="J110" s="221">
        <v>0</v>
      </c>
      <c r="K110" s="221">
        <v>0</v>
      </c>
      <c r="L110" s="221">
        <v>0</v>
      </c>
      <c r="M110" s="222">
        <v>172</v>
      </c>
    </row>
    <row r="111" spans="1:13" x14ac:dyDescent="0.35">
      <c r="A111" s="223">
        <v>104</v>
      </c>
      <c r="B111" s="224" t="s">
        <v>139</v>
      </c>
      <c r="C111" s="224" t="s">
        <v>46</v>
      </c>
      <c r="D111" s="225">
        <v>0</v>
      </c>
      <c r="E111" s="225">
        <v>0</v>
      </c>
      <c r="F111" s="225">
        <v>0</v>
      </c>
      <c r="G111" s="225">
        <v>298</v>
      </c>
      <c r="H111" s="225">
        <v>0</v>
      </c>
      <c r="I111" s="225">
        <v>0</v>
      </c>
      <c r="J111" s="225">
        <v>0</v>
      </c>
      <c r="K111" s="225">
        <v>0</v>
      </c>
      <c r="L111" s="225">
        <v>0</v>
      </c>
      <c r="M111" s="226">
        <v>298</v>
      </c>
    </row>
    <row r="112" spans="1:13" x14ac:dyDescent="0.35">
      <c r="A112" s="219">
        <v>105</v>
      </c>
      <c r="B112" s="220" t="s">
        <v>140</v>
      </c>
      <c r="C112" s="220" t="s">
        <v>46</v>
      </c>
      <c r="D112" s="221">
        <v>0</v>
      </c>
      <c r="E112" s="221">
        <v>0</v>
      </c>
      <c r="F112" s="221">
        <v>0</v>
      </c>
      <c r="G112" s="221">
        <v>621</v>
      </c>
      <c r="H112" s="221">
        <v>0</v>
      </c>
      <c r="I112" s="221">
        <v>0</v>
      </c>
      <c r="J112" s="221">
        <v>0</v>
      </c>
      <c r="K112" s="221">
        <v>0</v>
      </c>
      <c r="L112" s="221">
        <v>0</v>
      </c>
      <c r="M112" s="222">
        <v>621</v>
      </c>
    </row>
    <row r="113" spans="1:13" x14ac:dyDescent="0.35">
      <c r="A113" s="223">
        <v>106</v>
      </c>
      <c r="B113" s="224" t="s">
        <v>141</v>
      </c>
      <c r="C113" s="224" t="s">
        <v>25</v>
      </c>
      <c r="D113" s="225">
        <v>7</v>
      </c>
      <c r="E113" s="225">
        <v>0</v>
      </c>
      <c r="F113" s="225">
        <v>0</v>
      </c>
      <c r="G113" s="225">
        <v>46873</v>
      </c>
      <c r="H113" s="225">
        <v>0</v>
      </c>
      <c r="I113" s="225">
        <v>0</v>
      </c>
      <c r="J113" s="225">
        <v>0</v>
      </c>
      <c r="K113" s="225">
        <v>0</v>
      </c>
      <c r="L113" s="225">
        <v>0</v>
      </c>
      <c r="M113" s="226">
        <v>46880</v>
      </c>
    </row>
    <row r="114" spans="1:13" x14ac:dyDescent="0.35">
      <c r="A114" s="219">
        <v>107</v>
      </c>
      <c r="B114" s="220" t="s">
        <v>142</v>
      </c>
      <c r="C114" s="220" t="s">
        <v>25</v>
      </c>
      <c r="D114" s="221">
        <v>7</v>
      </c>
      <c r="E114" s="221">
        <v>1</v>
      </c>
      <c r="F114" s="221">
        <v>0</v>
      </c>
      <c r="G114" s="221">
        <v>60399</v>
      </c>
      <c r="H114" s="221">
        <v>0</v>
      </c>
      <c r="I114" s="221">
        <v>0</v>
      </c>
      <c r="J114" s="221">
        <v>2</v>
      </c>
      <c r="K114" s="221">
        <v>0</v>
      </c>
      <c r="L114" s="221">
        <v>0</v>
      </c>
      <c r="M114" s="222">
        <v>60409</v>
      </c>
    </row>
    <row r="115" spans="1:13" x14ac:dyDescent="0.35">
      <c r="A115" s="223">
        <v>108</v>
      </c>
      <c r="B115" s="224" t="s">
        <v>143</v>
      </c>
      <c r="C115" s="224" t="s">
        <v>26</v>
      </c>
      <c r="D115" s="225">
        <v>6</v>
      </c>
      <c r="E115" s="225">
        <v>0</v>
      </c>
      <c r="F115" s="225">
        <v>0</v>
      </c>
      <c r="G115" s="225">
        <v>52805</v>
      </c>
      <c r="H115" s="225">
        <v>0</v>
      </c>
      <c r="I115" s="225">
        <v>0</v>
      </c>
      <c r="J115" s="225">
        <v>0</v>
      </c>
      <c r="K115" s="225">
        <v>0</v>
      </c>
      <c r="L115" s="225">
        <v>0</v>
      </c>
      <c r="M115" s="226">
        <v>52811</v>
      </c>
    </row>
    <row r="116" spans="1:13" x14ac:dyDescent="0.35">
      <c r="A116" s="219">
        <v>109</v>
      </c>
      <c r="B116" s="220" t="s">
        <v>144</v>
      </c>
      <c r="C116" s="220" t="s">
        <v>20</v>
      </c>
      <c r="D116" s="221">
        <v>48</v>
      </c>
      <c r="E116" s="221">
        <v>2</v>
      </c>
      <c r="F116" s="221">
        <v>0</v>
      </c>
      <c r="G116" s="221">
        <v>20444</v>
      </c>
      <c r="H116" s="221">
        <v>1</v>
      </c>
      <c r="I116" s="221">
        <v>0</v>
      </c>
      <c r="J116" s="221">
        <v>6</v>
      </c>
      <c r="K116" s="221">
        <v>5</v>
      </c>
      <c r="L116" s="221">
        <v>0</v>
      </c>
      <c r="M116" s="222">
        <v>20506</v>
      </c>
    </row>
    <row r="117" spans="1:13" x14ac:dyDescent="0.35">
      <c r="A117" s="223">
        <v>110</v>
      </c>
      <c r="B117" s="224" t="s">
        <v>145</v>
      </c>
      <c r="C117" s="224" t="s">
        <v>25</v>
      </c>
      <c r="D117" s="225">
        <v>21</v>
      </c>
      <c r="E117" s="225">
        <v>1</v>
      </c>
      <c r="F117" s="225">
        <v>0</v>
      </c>
      <c r="G117" s="225">
        <v>36494</v>
      </c>
      <c r="H117" s="225">
        <v>0</v>
      </c>
      <c r="I117" s="225">
        <v>0</v>
      </c>
      <c r="J117" s="225">
        <v>5</v>
      </c>
      <c r="K117" s="225">
        <v>0</v>
      </c>
      <c r="L117" s="225">
        <v>0</v>
      </c>
      <c r="M117" s="226">
        <v>36521</v>
      </c>
    </row>
    <row r="118" spans="1:13" x14ac:dyDescent="0.35">
      <c r="A118" s="219">
        <v>111</v>
      </c>
      <c r="B118" s="220" t="s">
        <v>146</v>
      </c>
      <c r="C118" s="220" t="s">
        <v>25</v>
      </c>
      <c r="D118" s="221">
        <v>17</v>
      </c>
      <c r="E118" s="221">
        <v>0</v>
      </c>
      <c r="F118" s="221">
        <v>0</v>
      </c>
      <c r="G118" s="221">
        <v>60782</v>
      </c>
      <c r="H118" s="221">
        <v>0</v>
      </c>
      <c r="I118" s="221">
        <v>0</v>
      </c>
      <c r="J118" s="221">
        <v>1</v>
      </c>
      <c r="K118" s="221">
        <v>0</v>
      </c>
      <c r="L118" s="221">
        <v>0</v>
      </c>
      <c r="M118" s="222">
        <v>60800</v>
      </c>
    </row>
    <row r="119" spans="1:13" x14ac:dyDescent="0.35">
      <c r="A119" s="223">
        <v>112</v>
      </c>
      <c r="B119" s="224" t="s">
        <v>632</v>
      </c>
      <c r="C119" s="224" t="s">
        <v>25</v>
      </c>
      <c r="D119" s="225">
        <v>11</v>
      </c>
      <c r="E119" s="225">
        <v>3</v>
      </c>
      <c r="F119" s="225">
        <v>1</v>
      </c>
      <c r="G119" s="225">
        <v>22043</v>
      </c>
      <c r="H119" s="225">
        <v>0</v>
      </c>
      <c r="I119" s="225">
        <v>0</v>
      </c>
      <c r="J119" s="225">
        <v>1</v>
      </c>
      <c r="K119" s="225">
        <v>0</v>
      </c>
      <c r="L119" s="225">
        <v>0</v>
      </c>
      <c r="M119" s="226">
        <v>22059</v>
      </c>
    </row>
    <row r="120" spans="1:13" x14ac:dyDescent="0.35">
      <c r="A120" s="219">
        <v>113</v>
      </c>
      <c r="B120" s="220" t="s">
        <v>147</v>
      </c>
      <c r="C120" s="220" t="s">
        <v>50</v>
      </c>
      <c r="D120" s="221">
        <v>0</v>
      </c>
      <c r="E120" s="221">
        <v>0</v>
      </c>
      <c r="F120" s="221">
        <v>0</v>
      </c>
      <c r="G120" s="221">
        <v>6318</v>
      </c>
      <c r="H120" s="221">
        <v>0</v>
      </c>
      <c r="I120" s="221">
        <v>0</v>
      </c>
      <c r="J120" s="221">
        <v>0</v>
      </c>
      <c r="K120" s="221">
        <v>0</v>
      </c>
      <c r="L120" s="221">
        <v>0</v>
      </c>
      <c r="M120" s="222">
        <v>6318</v>
      </c>
    </row>
    <row r="121" spans="1:13" x14ac:dyDescent="0.35">
      <c r="A121" s="223">
        <v>114</v>
      </c>
      <c r="B121" s="224" t="s">
        <v>148</v>
      </c>
      <c r="C121" s="224" t="s">
        <v>40</v>
      </c>
      <c r="D121" s="225">
        <v>0</v>
      </c>
      <c r="E121" s="225">
        <v>0</v>
      </c>
      <c r="F121" s="225">
        <v>0</v>
      </c>
      <c r="G121" s="225">
        <v>49</v>
      </c>
      <c r="H121" s="225">
        <v>0</v>
      </c>
      <c r="I121" s="225">
        <v>0</v>
      </c>
      <c r="J121" s="225">
        <v>0</v>
      </c>
      <c r="K121" s="225">
        <v>0</v>
      </c>
      <c r="L121" s="225">
        <v>0</v>
      </c>
      <c r="M121" s="226">
        <v>49</v>
      </c>
    </row>
    <row r="122" spans="1:13" x14ac:dyDescent="0.35">
      <c r="A122" s="219">
        <v>115</v>
      </c>
      <c r="B122" s="220" t="s">
        <v>149</v>
      </c>
      <c r="C122" s="220" t="s">
        <v>50</v>
      </c>
      <c r="D122" s="221">
        <v>11</v>
      </c>
      <c r="E122" s="221">
        <v>0</v>
      </c>
      <c r="F122" s="221">
        <v>0</v>
      </c>
      <c r="G122" s="221">
        <v>45681</v>
      </c>
      <c r="H122" s="221">
        <v>0</v>
      </c>
      <c r="I122" s="221">
        <v>0</v>
      </c>
      <c r="J122" s="221">
        <v>1</v>
      </c>
      <c r="K122" s="221">
        <v>0</v>
      </c>
      <c r="L122" s="221">
        <v>0</v>
      </c>
      <c r="M122" s="222">
        <v>45693</v>
      </c>
    </row>
    <row r="123" spans="1:13" x14ac:dyDescent="0.35">
      <c r="A123" s="223">
        <v>116</v>
      </c>
      <c r="B123" s="224" t="s">
        <v>150</v>
      </c>
      <c r="C123" s="224" t="s">
        <v>26</v>
      </c>
      <c r="D123" s="225">
        <v>2</v>
      </c>
      <c r="E123" s="225">
        <v>0</v>
      </c>
      <c r="F123" s="225">
        <v>0</v>
      </c>
      <c r="G123" s="225">
        <v>27551</v>
      </c>
      <c r="H123" s="225">
        <v>0</v>
      </c>
      <c r="I123" s="225">
        <v>0</v>
      </c>
      <c r="J123" s="225">
        <v>1</v>
      </c>
      <c r="K123" s="225">
        <v>0</v>
      </c>
      <c r="L123" s="225">
        <v>0</v>
      </c>
      <c r="M123" s="226">
        <v>27554</v>
      </c>
    </row>
    <row r="124" spans="1:13" x14ac:dyDescent="0.35">
      <c r="A124" s="219">
        <v>117</v>
      </c>
      <c r="B124" s="220" t="s">
        <v>151</v>
      </c>
      <c r="C124" s="220" t="s">
        <v>19</v>
      </c>
      <c r="D124" s="221">
        <v>114</v>
      </c>
      <c r="E124" s="221">
        <v>4</v>
      </c>
      <c r="F124" s="221">
        <v>1</v>
      </c>
      <c r="G124" s="221">
        <v>58106</v>
      </c>
      <c r="H124" s="221">
        <v>1</v>
      </c>
      <c r="I124" s="221">
        <v>0</v>
      </c>
      <c r="J124" s="221">
        <v>9</v>
      </c>
      <c r="K124" s="221">
        <v>3</v>
      </c>
      <c r="L124" s="221">
        <v>0</v>
      </c>
      <c r="M124" s="222">
        <v>58238</v>
      </c>
    </row>
    <row r="125" spans="1:13" x14ac:dyDescent="0.35">
      <c r="A125" s="223">
        <v>118</v>
      </c>
      <c r="B125" s="224" t="s">
        <v>152</v>
      </c>
      <c r="C125" s="224" t="s">
        <v>25</v>
      </c>
      <c r="D125" s="225">
        <v>26</v>
      </c>
      <c r="E125" s="225">
        <v>5</v>
      </c>
      <c r="F125" s="225">
        <v>0</v>
      </c>
      <c r="G125" s="225">
        <v>138791</v>
      </c>
      <c r="H125" s="225">
        <v>0</v>
      </c>
      <c r="I125" s="225">
        <v>0</v>
      </c>
      <c r="J125" s="225">
        <v>13</v>
      </c>
      <c r="K125" s="225">
        <v>0</v>
      </c>
      <c r="L125" s="225">
        <v>1</v>
      </c>
      <c r="M125" s="226">
        <v>138836</v>
      </c>
    </row>
    <row r="126" spans="1:13" x14ac:dyDescent="0.35">
      <c r="A126" s="219">
        <v>119</v>
      </c>
      <c r="B126" s="220" t="s">
        <v>153</v>
      </c>
      <c r="C126" s="220" t="s">
        <v>48</v>
      </c>
      <c r="D126" s="221">
        <v>0</v>
      </c>
      <c r="E126" s="221">
        <v>1</v>
      </c>
      <c r="F126" s="221">
        <v>0</v>
      </c>
      <c r="G126" s="221">
        <v>3486</v>
      </c>
      <c r="H126" s="221">
        <v>0</v>
      </c>
      <c r="I126" s="221">
        <v>0</v>
      </c>
      <c r="J126" s="221">
        <v>0</v>
      </c>
      <c r="K126" s="221">
        <v>0</v>
      </c>
      <c r="L126" s="221">
        <v>0</v>
      </c>
      <c r="M126" s="222">
        <v>3487</v>
      </c>
    </row>
    <row r="127" spans="1:13" x14ac:dyDescent="0.35">
      <c r="A127" s="223">
        <v>120</v>
      </c>
      <c r="B127" s="224" t="s">
        <v>154</v>
      </c>
      <c r="C127" s="224" t="s">
        <v>40</v>
      </c>
      <c r="D127" s="225">
        <v>0</v>
      </c>
      <c r="E127" s="225">
        <v>0</v>
      </c>
      <c r="F127" s="225">
        <v>0</v>
      </c>
      <c r="G127" s="225">
        <v>78</v>
      </c>
      <c r="H127" s="225">
        <v>0</v>
      </c>
      <c r="I127" s="225">
        <v>0</v>
      </c>
      <c r="J127" s="225">
        <v>0</v>
      </c>
      <c r="K127" s="225">
        <v>0</v>
      </c>
      <c r="L127" s="225">
        <v>0</v>
      </c>
      <c r="M127" s="226">
        <v>78</v>
      </c>
    </row>
    <row r="128" spans="1:13" x14ac:dyDescent="0.35">
      <c r="A128" s="219">
        <v>121</v>
      </c>
      <c r="B128" s="220" t="s">
        <v>155</v>
      </c>
      <c r="C128" s="220" t="s">
        <v>38</v>
      </c>
      <c r="D128" s="221">
        <v>4</v>
      </c>
      <c r="E128" s="221">
        <v>0</v>
      </c>
      <c r="F128" s="221">
        <v>0</v>
      </c>
      <c r="G128" s="221">
        <v>2039</v>
      </c>
      <c r="H128" s="221">
        <v>0</v>
      </c>
      <c r="I128" s="221">
        <v>0</v>
      </c>
      <c r="J128" s="221">
        <v>1</v>
      </c>
      <c r="K128" s="221">
        <v>0</v>
      </c>
      <c r="L128" s="221">
        <v>0</v>
      </c>
      <c r="M128" s="222">
        <v>2044</v>
      </c>
    </row>
    <row r="129" spans="1:13" x14ac:dyDescent="0.35">
      <c r="A129" s="223">
        <v>122</v>
      </c>
      <c r="B129" s="224" t="s">
        <v>156</v>
      </c>
      <c r="C129" s="224" t="s">
        <v>45</v>
      </c>
      <c r="D129" s="225">
        <v>0</v>
      </c>
      <c r="E129" s="225">
        <v>0</v>
      </c>
      <c r="F129" s="225">
        <v>0</v>
      </c>
      <c r="G129" s="225">
        <v>2526</v>
      </c>
      <c r="H129" s="225">
        <v>0</v>
      </c>
      <c r="I129" s="225">
        <v>0</v>
      </c>
      <c r="J129" s="225">
        <v>0</v>
      </c>
      <c r="K129" s="225">
        <v>0</v>
      </c>
      <c r="L129" s="225">
        <v>0</v>
      </c>
      <c r="M129" s="226">
        <v>2526</v>
      </c>
    </row>
    <row r="130" spans="1:13" x14ac:dyDescent="0.35">
      <c r="A130" s="219">
        <v>123</v>
      </c>
      <c r="B130" s="220" t="s">
        <v>157</v>
      </c>
      <c r="C130" s="220" t="s">
        <v>42</v>
      </c>
      <c r="D130" s="221">
        <v>5</v>
      </c>
      <c r="E130" s="221">
        <v>0</v>
      </c>
      <c r="F130" s="221">
        <v>0</v>
      </c>
      <c r="G130" s="221">
        <v>11009</v>
      </c>
      <c r="H130" s="221">
        <v>0</v>
      </c>
      <c r="I130" s="221">
        <v>0</v>
      </c>
      <c r="J130" s="221">
        <v>2</v>
      </c>
      <c r="K130" s="221">
        <v>0</v>
      </c>
      <c r="L130" s="221">
        <v>0</v>
      </c>
      <c r="M130" s="222">
        <v>11016</v>
      </c>
    </row>
    <row r="131" spans="1:13" x14ac:dyDescent="0.35">
      <c r="A131" s="223">
        <v>124</v>
      </c>
      <c r="B131" s="224" t="s">
        <v>158</v>
      </c>
      <c r="C131" s="224" t="s">
        <v>49</v>
      </c>
      <c r="D131" s="225">
        <v>0</v>
      </c>
      <c r="E131" s="225">
        <v>0</v>
      </c>
      <c r="F131" s="225">
        <v>0</v>
      </c>
      <c r="G131" s="225">
        <v>2720</v>
      </c>
      <c r="H131" s="225">
        <v>0</v>
      </c>
      <c r="I131" s="225">
        <v>0</v>
      </c>
      <c r="J131" s="225">
        <v>0</v>
      </c>
      <c r="K131" s="225">
        <v>0</v>
      </c>
      <c r="L131" s="225">
        <v>0</v>
      </c>
      <c r="M131" s="226">
        <v>2720</v>
      </c>
    </row>
    <row r="132" spans="1:13" x14ac:dyDescent="0.35">
      <c r="A132" s="219">
        <v>125</v>
      </c>
      <c r="B132" s="220" t="s">
        <v>159</v>
      </c>
      <c r="C132" s="220" t="s">
        <v>39</v>
      </c>
      <c r="D132" s="221">
        <v>0</v>
      </c>
      <c r="E132" s="221">
        <v>0</v>
      </c>
      <c r="F132" s="221">
        <v>0</v>
      </c>
      <c r="G132" s="221">
        <v>2599</v>
      </c>
      <c r="H132" s="221">
        <v>0</v>
      </c>
      <c r="I132" s="221">
        <v>0</v>
      </c>
      <c r="J132" s="221">
        <v>1</v>
      </c>
      <c r="K132" s="221">
        <v>0</v>
      </c>
      <c r="L132" s="221">
        <v>0</v>
      </c>
      <c r="M132" s="222">
        <v>2600</v>
      </c>
    </row>
    <row r="133" spans="1:13" x14ac:dyDescent="0.35">
      <c r="A133" s="223">
        <v>126</v>
      </c>
      <c r="B133" s="224" t="s">
        <v>160</v>
      </c>
      <c r="C133" s="224" t="s">
        <v>44</v>
      </c>
      <c r="D133" s="225">
        <v>0</v>
      </c>
      <c r="E133" s="225">
        <v>0</v>
      </c>
      <c r="F133" s="225">
        <v>0</v>
      </c>
      <c r="G133" s="225">
        <v>2285</v>
      </c>
      <c r="H133" s="225">
        <v>0</v>
      </c>
      <c r="I133" s="225">
        <v>0</v>
      </c>
      <c r="J133" s="225">
        <v>0</v>
      </c>
      <c r="K133" s="225">
        <v>0</v>
      </c>
      <c r="L133" s="225">
        <v>0</v>
      </c>
      <c r="M133" s="226">
        <v>2285</v>
      </c>
    </row>
    <row r="134" spans="1:13" x14ac:dyDescent="0.35">
      <c r="A134" s="219">
        <v>127</v>
      </c>
      <c r="B134" s="220" t="s">
        <v>603</v>
      </c>
      <c r="C134" s="220" t="s">
        <v>41</v>
      </c>
      <c r="D134" s="221">
        <v>0</v>
      </c>
      <c r="E134" s="221">
        <v>0</v>
      </c>
      <c r="F134" s="221">
        <v>0</v>
      </c>
      <c r="G134" s="221">
        <v>1156</v>
      </c>
      <c r="H134" s="221">
        <v>0</v>
      </c>
      <c r="I134" s="221">
        <v>0</v>
      </c>
      <c r="J134" s="221">
        <v>0</v>
      </c>
      <c r="K134" s="221">
        <v>0</v>
      </c>
      <c r="L134" s="221">
        <v>0</v>
      </c>
      <c r="M134" s="222">
        <v>1156</v>
      </c>
    </row>
    <row r="135" spans="1:13" x14ac:dyDescent="0.35">
      <c r="A135" s="223">
        <v>128</v>
      </c>
      <c r="B135" s="224" t="s">
        <v>161</v>
      </c>
      <c r="C135" s="224" t="s">
        <v>39</v>
      </c>
      <c r="D135" s="225">
        <v>1</v>
      </c>
      <c r="E135" s="225">
        <v>0</v>
      </c>
      <c r="F135" s="225">
        <v>0</v>
      </c>
      <c r="G135" s="225">
        <v>2089</v>
      </c>
      <c r="H135" s="225">
        <v>0</v>
      </c>
      <c r="I135" s="225">
        <v>0</v>
      </c>
      <c r="J135" s="225">
        <v>0</v>
      </c>
      <c r="K135" s="225">
        <v>0</v>
      </c>
      <c r="L135" s="225">
        <v>0</v>
      </c>
      <c r="M135" s="226">
        <v>2090</v>
      </c>
    </row>
    <row r="136" spans="1:13" x14ac:dyDescent="0.35">
      <c r="A136" s="219">
        <v>129</v>
      </c>
      <c r="B136" s="220" t="s">
        <v>162</v>
      </c>
      <c r="C136" s="220" t="s">
        <v>25</v>
      </c>
      <c r="D136" s="221">
        <v>1</v>
      </c>
      <c r="E136" s="221">
        <v>1</v>
      </c>
      <c r="F136" s="221">
        <v>0</v>
      </c>
      <c r="G136" s="221">
        <v>69448</v>
      </c>
      <c r="H136" s="221">
        <v>0</v>
      </c>
      <c r="I136" s="221">
        <v>0</v>
      </c>
      <c r="J136" s="221">
        <v>1</v>
      </c>
      <c r="K136" s="221">
        <v>0</v>
      </c>
      <c r="L136" s="221">
        <v>0</v>
      </c>
      <c r="M136" s="222">
        <v>69451</v>
      </c>
    </row>
    <row r="137" spans="1:13" x14ac:dyDescent="0.35">
      <c r="A137" s="223">
        <v>130</v>
      </c>
      <c r="B137" s="224" t="s">
        <v>163</v>
      </c>
      <c r="C137" s="224" t="s">
        <v>18</v>
      </c>
      <c r="D137" s="225">
        <v>0</v>
      </c>
      <c r="E137" s="225">
        <v>0</v>
      </c>
      <c r="F137" s="225">
        <v>0</v>
      </c>
      <c r="G137" s="225">
        <v>1086</v>
      </c>
      <c r="H137" s="225">
        <v>0</v>
      </c>
      <c r="I137" s="225">
        <v>0</v>
      </c>
      <c r="J137" s="225">
        <v>0</v>
      </c>
      <c r="K137" s="225">
        <v>0</v>
      </c>
      <c r="L137" s="225">
        <v>0</v>
      </c>
      <c r="M137" s="226">
        <v>1086</v>
      </c>
    </row>
    <row r="138" spans="1:13" x14ac:dyDescent="0.35">
      <c r="A138" s="219">
        <v>131</v>
      </c>
      <c r="B138" s="220" t="s">
        <v>164</v>
      </c>
      <c r="C138" s="220" t="s">
        <v>19</v>
      </c>
      <c r="D138" s="221">
        <v>11</v>
      </c>
      <c r="E138" s="221">
        <v>0</v>
      </c>
      <c r="F138" s="221">
        <v>0</v>
      </c>
      <c r="G138" s="221">
        <v>15543</v>
      </c>
      <c r="H138" s="221">
        <v>0</v>
      </c>
      <c r="I138" s="221">
        <v>0</v>
      </c>
      <c r="J138" s="221">
        <v>2</v>
      </c>
      <c r="K138" s="221">
        <v>0</v>
      </c>
      <c r="L138" s="221">
        <v>0</v>
      </c>
      <c r="M138" s="222">
        <v>15556</v>
      </c>
    </row>
    <row r="139" spans="1:13" x14ac:dyDescent="0.35">
      <c r="A139" s="223">
        <v>132</v>
      </c>
      <c r="B139" s="224" t="s">
        <v>17</v>
      </c>
      <c r="C139" s="224" t="s">
        <v>17</v>
      </c>
      <c r="D139" s="225">
        <v>2</v>
      </c>
      <c r="E139" s="225">
        <v>0</v>
      </c>
      <c r="F139" s="225">
        <v>0</v>
      </c>
      <c r="G139" s="225">
        <v>7085</v>
      </c>
      <c r="H139" s="225">
        <v>0</v>
      </c>
      <c r="I139" s="225">
        <v>0</v>
      </c>
      <c r="J139" s="225">
        <v>0</v>
      </c>
      <c r="K139" s="225">
        <v>0</v>
      </c>
      <c r="L139" s="225">
        <v>0</v>
      </c>
      <c r="M139" s="226">
        <v>7087</v>
      </c>
    </row>
    <row r="140" spans="1:13" x14ac:dyDescent="0.35">
      <c r="A140" s="219">
        <v>133</v>
      </c>
      <c r="B140" s="220" t="s">
        <v>631</v>
      </c>
      <c r="C140" s="220" t="s">
        <v>17</v>
      </c>
      <c r="D140" s="221">
        <v>0</v>
      </c>
      <c r="E140" s="221">
        <v>0</v>
      </c>
      <c r="F140" s="221">
        <v>0</v>
      </c>
      <c r="G140" s="221">
        <v>5512</v>
      </c>
      <c r="H140" s="221">
        <v>0</v>
      </c>
      <c r="I140" s="221">
        <v>0</v>
      </c>
      <c r="J140" s="221">
        <v>0</v>
      </c>
      <c r="K140" s="221">
        <v>0</v>
      </c>
      <c r="L140" s="221">
        <v>0</v>
      </c>
      <c r="M140" s="222">
        <v>5512</v>
      </c>
    </row>
    <row r="141" spans="1:13" x14ac:dyDescent="0.35">
      <c r="A141" s="223">
        <v>134</v>
      </c>
      <c r="B141" s="224" t="s">
        <v>165</v>
      </c>
      <c r="C141" s="224" t="s">
        <v>17</v>
      </c>
      <c r="D141" s="225">
        <v>0</v>
      </c>
      <c r="E141" s="225">
        <v>0</v>
      </c>
      <c r="F141" s="225">
        <v>0</v>
      </c>
      <c r="G141" s="225">
        <v>1170</v>
      </c>
      <c r="H141" s="225">
        <v>0</v>
      </c>
      <c r="I141" s="225">
        <v>0</v>
      </c>
      <c r="J141" s="225">
        <v>0</v>
      </c>
      <c r="K141" s="225">
        <v>0</v>
      </c>
      <c r="L141" s="225">
        <v>0</v>
      </c>
      <c r="M141" s="226">
        <v>1170</v>
      </c>
    </row>
    <row r="142" spans="1:13" x14ac:dyDescent="0.35">
      <c r="A142" s="219">
        <v>135</v>
      </c>
      <c r="B142" s="220" t="s">
        <v>166</v>
      </c>
      <c r="C142" s="220" t="s">
        <v>44</v>
      </c>
      <c r="D142" s="221">
        <v>2</v>
      </c>
      <c r="E142" s="221">
        <v>1</v>
      </c>
      <c r="F142" s="221">
        <v>0</v>
      </c>
      <c r="G142" s="221">
        <v>13625</v>
      </c>
      <c r="H142" s="221">
        <v>0</v>
      </c>
      <c r="I142" s="221">
        <v>0</v>
      </c>
      <c r="J142" s="221">
        <v>0</v>
      </c>
      <c r="K142" s="221">
        <v>0</v>
      </c>
      <c r="L142" s="221">
        <v>0</v>
      </c>
      <c r="M142" s="222">
        <v>13628</v>
      </c>
    </row>
    <row r="143" spans="1:13" x14ac:dyDescent="0.35">
      <c r="A143" s="223">
        <v>136</v>
      </c>
      <c r="B143" s="224" t="s">
        <v>167</v>
      </c>
      <c r="C143" s="224" t="s">
        <v>27</v>
      </c>
      <c r="D143" s="225">
        <v>57</v>
      </c>
      <c r="E143" s="225">
        <v>2</v>
      </c>
      <c r="F143" s="225">
        <v>0</v>
      </c>
      <c r="G143" s="225">
        <v>39609</v>
      </c>
      <c r="H143" s="225">
        <v>0</v>
      </c>
      <c r="I143" s="225">
        <v>0</v>
      </c>
      <c r="J143" s="225">
        <v>13</v>
      </c>
      <c r="K143" s="225">
        <v>2</v>
      </c>
      <c r="L143" s="225">
        <v>0</v>
      </c>
      <c r="M143" s="226">
        <v>39683</v>
      </c>
    </row>
    <row r="144" spans="1:13" x14ac:dyDescent="0.35">
      <c r="A144" s="219">
        <v>137</v>
      </c>
      <c r="B144" s="220" t="s">
        <v>604</v>
      </c>
      <c r="C144" s="220" t="s">
        <v>26</v>
      </c>
      <c r="D144" s="221">
        <v>4</v>
      </c>
      <c r="E144" s="221">
        <v>0</v>
      </c>
      <c r="F144" s="221">
        <v>0</v>
      </c>
      <c r="G144" s="221">
        <v>28336</v>
      </c>
      <c r="H144" s="221">
        <v>0</v>
      </c>
      <c r="I144" s="221">
        <v>0</v>
      </c>
      <c r="J144" s="221">
        <v>0</v>
      </c>
      <c r="K144" s="221">
        <v>0</v>
      </c>
      <c r="L144" s="221">
        <v>0</v>
      </c>
      <c r="M144" s="222">
        <v>28340</v>
      </c>
    </row>
    <row r="145" spans="1:13" x14ac:dyDescent="0.35">
      <c r="A145" s="223">
        <v>138</v>
      </c>
      <c r="B145" s="224" t="s">
        <v>168</v>
      </c>
      <c r="C145" s="224" t="s">
        <v>22</v>
      </c>
      <c r="D145" s="225">
        <v>0</v>
      </c>
      <c r="E145" s="225">
        <v>0</v>
      </c>
      <c r="F145" s="225">
        <v>0</v>
      </c>
      <c r="G145" s="225">
        <v>33017</v>
      </c>
      <c r="H145" s="225">
        <v>0</v>
      </c>
      <c r="I145" s="225">
        <v>0</v>
      </c>
      <c r="J145" s="225">
        <v>0</v>
      </c>
      <c r="K145" s="225">
        <v>0</v>
      </c>
      <c r="L145" s="225">
        <v>0</v>
      </c>
      <c r="M145" s="226">
        <v>33017</v>
      </c>
    </row>
    <row r="146" spans="1:13" x14ac:dyDescent="0.35">
      <c r="A146" s="219">
        <v>139</v>
      </c>
      <c r="B146" s="220" t="s">
        <v>169</v>
      </c>
      <c r="C146" s="220" t="s">
        <v>30</v>
      </c>
      <c r="D146" s="221">
        <v>0</v>
      </c>
      <c r="E146" s="221">
        <v>0</v>
      </c>
      <c r="F146" s="221">
        <v>0</v>
      </c>
      <c r="G146" s="221">
        <v>1959</v>
      </c>
      <c r="H146" s="221">
        <v>0</v>
      </c>
      <c r="I146" s="221">
        <v>0</v>
      </c>
      <c r="J146" s="221">
        <v>0</v>
      </c>
      <c r="K146" s="221">
        <v>0</v>
      </c>
      <c r="L146" s="221">
        <v>0</v>
      </c>
      <c r="M146" s="222">
        <v>1959</v>
      </c>
    </row>
    <row r="147" spans="1:13" x14ac:dyDescent="0.35">
      <c r="A147" s="223">
        <v>140</v>
      </c>
      <c r="B147" s="224" t="s">
        <v>170</v>
      </c>
      <c r="C147" s="224" t="s">
        <v>50</v>
      </c>
      <c r="D147" s="225">
        <v>0</v>
      </c>
      <c r="E147" s="225">
        <v>0</v>
      </c>
      <c r="F147" s="225">
        <v>1</v>
      </c>
      <c r="G147" s="225">
        <v>2301</v>
      </c>
      <c r="H147" s="225">
        <v>0</v>
      </c>
      <c r="I147" s="225">
        <v>0</v>
      </c>
      <c r="J147" s="225">
        <v>0</v>
      </c>
      <c r="K147" s="225">
        <v>0</v>
      </c>
      <c r="L147" s="225">
        <v>0</v>
      </c>
      <c r="M147" s="226">
        <v>2302</v>
      </c>
    </row>
    <row r="148" spans="1:13" x14ac:dyDescent="0.35">
      <c r="A148" s="219">
        <v>141</v>
      </c>
      <c r="B148" s="220" t="s">
        <v>171</v>
      </c>
      <c r="C148" s="220" t="s">
        <v>37</v>
      </c>
      <c r="D148" s="221">
        <v>0</v>
      </c>
      <c r="E148" s="221">
        <v>0</v>
      </c>
      <c r="F148" s="221">
        <v>0</v>
      </c>
      <c r="G148" s="221">
        <v>801</v>
      </c>
      <c r="H148" s="221">
        <v>0</v>
      </c>
      <c r="I148" s="221">
        <v>0</v>
      </c>
      <c r="J148" s="221">
        <v>0</v>
      </c>
      <c r="K148" s="221">
        <v>0</v>
      </c>
      <c r="L148" s="221">
        <v>0</v>
      </c>
      <c r="M148" s="222">
        <v>801</v>
      </c>
    </row>
    <row r="149" spans="1:13" x14ac:dyDescent="0.35">
      <c r="A149" s="223">
        <v>142</v>
      </c>
      <c r="B149" s="224" t="s">
        <v>172</v>
      </c>
      <c r="C149" s="224" t="s">
        <v>37</v>
      </c>
      <c r="D149" s="225">
        <v>0</v>
      </c>
      <c r="E149" s="225">
        <v>0</v>
      </c>
      <c r="F149" s="225">
        <v>0</v>
      </c>
      <c r="G149" s="225">
        <v>1351</v>
      </c>
      <c r="H149" s="225">
        <v>0</v>
      </c>
      <c r="I149" s="225">
        <v>0</v>
      </c>
      <c r="J149" s="225">
        <v>0</v>
      </c>
      <c r="K149" s="225">
        <v>0</v>
      </c>
      <c r="L149" s="225">
        <v>0</v>
      </c>
      <c r="M149" s="226">
        <v>1351</v>
      </c>
    </row>
    <row r="150" spans="1:13" x14ac:dyDescent="0.35">
      <c r="A150" s="219">
        <v>143</v>
      </c>
      <c r="B150" s="220" t="s">
        <v>173</v>
      </c>
      <c r="C150" s="220" t="s">
        <v>37</v>
      </c>
      <c r="D150" s="221">
        <v>0</v>
      </c>
      <c r="E150" s="221">
        <v>0</v>
      </c>
      <c r="F150" s="221">
        <v>0</v>
      </c>
      <c r="G150" s="221">
        <v>459</v>
      </c>
      <c r="H150" s="221">
        <v>0</v>
      </c>
      <c r="I150" s="221">
        <v>0</v>
      </c>
      <c r="J150" s="221">
        <v>0</v>
      </c>
      <c r="K150" s="221">
        <v>0</v>
      </c>
      <c r="L150" s="221">
        <v>0</v>
      </c>
      <c r="M150" s="222">
        <v>459</v>
      </c>
    </row>
    <row r="151" spans="1:13" x14ac:dyDescent="0.35">
      <c r="A151" s="223">
        <v>144</v>
      </c>
      <c r="B151" s="224" t="s">
        <v>174</v>
      </c>
      <c r="C151" s="224" t="s">
        <v>37</v>
      </c>
      <c r="D151" s="225">
        <v>0</v>
      </c>
      <c r="E151" s="225">
        <v>0</v>
      </c>
      <c r="F151" s="225">
        <v>0</v>
      </c>
      <c r="G151" s="225">
        <v>619</v>
      </c>
      <c r="H151" s="225">
        <v>0</v>
      </c>
      <c r="I151" s="225">
        <v>0</v>
      </c>
      <c r="J151" s="225">
        <v>0</v>
      </c>
      <c r="K151" s="225">
        <v>0</v>
      </c>
      <c r="L151" s="225">
        <v>0</v>
      </c>
      <c r="M151" s="226">
        <v>619</v>
      </c>
    </row>
    <row r="152" spans="1:13" x14ac:dyDescent="0.35">
      <c r="A152" s="219">
        <v>145</v>
      </c>
      <c r="B152" s="220" t="s">
        <v>175</v>
      </c>
      <c r="C152" s="220" t="s">
        <v>37</v>
      </c>
      <c r="D152" s="221">
        <v>0</v>
      </c>
      <c r="E152" s="221">
        <v>0</v>
      </c>
      <c r="F152" s="221">
        <v>0</v>
      </c>
      <c r="G152" s="221">
        <v>1353</v>
      </c>
      <c r="H152" s="221">
        <v>0</v>
      </c>
      <c r="I152" s="221">
        <v>0</v>
      </c>
      <c r="J152" s="221">
        <v>1</v>
      </c>
      <c r="K152" s="221">
        <v>0</v>
      </c>
      <c r="L152" s="221">
        <v>0</v>
      </c>
      <c r="M152" s="222">
        <v>1354</v>
      </c>
    </row>
    <row r="153" spans="1:13" x14ac:dyDescent="0.35">
      <c r="A153" s="223">
        <v>146</v>
      </c>
      <c r="B153" s="224" t="s">
        <v>176</v>
      </c>
      <c r="C153" s="224" t="s">
        <v>29</v>
      </c>
      <c r="D153" s="225">
        <v>0</v>
      </c>
      <c r="E153" s="225">
        <v>0</v>
      </c>
      <c r="F153" s="225">
        <v>0</v>
      </c>
      <c r="G153" s="225">
        <v>5200</v>
      </c>
      <c r="H153" s="225">
        <v>0</v>
      </c>
      <c r="I153" s="225">
        <v>0</v>
      </c>
      <c r="J153" s="225">
        <v>0</v>
      </c>
      <c r="K153" s="225">
        <v>0</v>
      </c>
      <c r="L153" s="225">
        <v>0</v>
      </c>
      <c r="M153" s="226">
        <v>5200</v>
      </c>
    </row>
    <row r="154" spans="1:13" x14ac:dyDescent="0.35">
      <c r="A154" s="219">
        <v>147</v>
      </c>
      <c r="B154" s="220" t="s">
        <v>177</v>
      </c>
      <c r="C154" s="220" t="s">
        <v>29</v>
      </c>
      <c r="D154" s="221">
        <v>0</v>
      </c>
      <c r="E154" s="221">
        <v>0</v>
      </c>
      <c r="F154" s="221">
        <v>0</v>
      </c>
      <c r="G154" s="221">
        <v>5294</v>
      </c>
      <c r="H154" s="221">
        <v>0</v>
      </c>
      <c r="I154" s="221">
        <v>0</v>
      </c>
      <c r="J154" s="221">
        <v>0</v>
      </c>
      <c r="K154" s="221">
        <v>0</v>
      </c>
      <c r="L154" s="221">
        <v>0</v>
      </c>
      <c r="M154" s="222">
        <v>5294</v>
      </c>
    </row>
    <row r="155" spans="1:13" x14ac:dyDescent="0.35">
      <c r="A155" s="223">
        <v>148</v>
      </c>
      <c r="B155" s="224" t="s">
        <v>178</v>
      </c>
      <c r="C155" s="224" t="s">
        <v>29</v>
      </c>
      <c r="D155" s="225">
        <v>0</v>
      </c>
      <c r="E155" s="225">
        <v>0</v>
      </c>
      <c r="F155" s="225">
        <v>0</v>
      </c>
      <c r="G155" s="225">
        <v>5196</v>
      </c>
      <c r="H155" s="225">
        <v>0</v>
      </c>
      <c r="I155" s="225">
        <v>0</v>
      </c>
      <c r="J155" s="225">
        <v>0</v>
      </c>
      <c r="K155" s="225">
        <v>0</v>
      </c>
      <c r="L155" s="225">
        <v>0</v>
      </c>
      <c r="M155" s="226">
        <v>5196</v>
      </c>
    </row>
    <row r="156" spans="1:13" x14ac:dyDescent="0.35">
      <c r="A156" s="219">
        <v>149</v>
      </c>
      <c r="B156" s="220" t="s">
        <v>179</v>
      </c>
      <c r="C156" s="220" t="s">
        <v>50</v>
      </c>
      <c r="D156" s="221">
        <v>2</v>
      </c>
      <c r="E156" s="221">
        <v>0</v>
      </c>
      <c r="F156" s="221">
        <v>1</v>
      </c>
      <c r="G156" s="221">
        <v>3871</v>
      </c>
      <c r="H156" s="221">
        <v>0</v>
      </c>
      <c r="I156" s="221">
        <v>0</v>
      </c>
      <c r="J156" s="221">
        <v>0</v>
      </c>
      <c r="K156" s="221">
        <v>0</v>
      </c>
      <c r="L156" s="221">
        <v>0</v>
      </c>
      <c r="M156" s="222">
        <v>3874</v>
      </c>
    </row>
    <row r="157" spans="1:13" x14ac:dyDescent="0.35">
      <c r="A157" s="223">
        <v>150</v>
      </c>
      <c r="B157" s="224" t="s">
        <v>180</v>
      </c>
      <c r="C157" s="224" t="s">
        <v>42</v>
      </c>
      <c r="D157" s="225">
        <v>2</v>
      </c>
      <c r="E157" s="225">
        <v>0</v>
      </c>
      <c r="F157" s="225">
        <v>0</v>
      </c>
      <c r="G157" s="225">
        <v>8695</v>
      </c>
      <c r="H157" s="225">
        <v>0</v>
      </c>
      <c r="I157" s="225">
        <v>0</v>
      </c>
      <c r="J157" s="225">
        <v>0</v>
      </c>
      <c r="K157" s="225">
        <v>0</v>
      </c>
      <c r="L157" s="225">
        <v>0</v>
      </c>
      <c r="M157" s="226">
        <v>8697</v>
      </c>
    </row>
    <row r="158" spans="1:13" x14ac:dyDescent="0.35">
      <c r="A158" s="219">
        <v>151</v>
      </c>
      <c r="B158" s="220" t="s">
        <v>181</v>
      </c>
      <c r="C158" s="220" t="s">
        <v>42</v>
      </c>
      <c r="D158" s="221">
        <v>2</v>
      </c>
      <c r="E158" s="221">
        <v>1</v>
      </c>
      <c r="F158" s="221">
        <v>0</v>
      </c>
      <c r="G158" s="221">
        <v>7008</v>
      </c>
      <c r="H158" s="221">
        <v>0</v>
      </c>
      <c r="I158" s="221">
        <v>0</v>
      </c>
      <c r="J158" s="221">
        <v>0</v>
      </c>
      <c r="K158" s="221">
        <v>0</v>
      </c>
      <c r="L158" s="221">
        <v>0</v>
      </c>
      <c r="M158" s="222">
        <v>7011</v>
      </c>
    </row>
    <row r="159" spans="1:13" x14ac:dyDescent="0.35">
      <c r="A159" s="223">
        <v>152</v>
      </c>
      <c r="B159" s="224" t="s">
        <v>182</v>
      </c>
      <c r="C159" s="224" t="s">
        <v>25</v>
      </c>
      <c r="D159" s="225">
        <v>3</v>
      </c>
      <c r="E159" s="225">
        <v>1</v>
      </c>
      <c r="F159" s="225">
        <v>1</v>
      </c>
      <c r="G159" s="225">
        <v>42539</v>
      </c>
      <c r="H159" s="225">
        <v>0</v>
      </c>
      <c r="I159" s="225">
        <v>0</v>
      </c>
      <c r="J159" s="225">
        <v>1</v>
      </c>
      <c r="K159" s="225">
        <v>0</v>
      </c>
      <c r="L159" s="225">
        <v>0</v>
      </c>
      <c r="M159" s="226">
        <v>42545</v>
      </c>
    </row>
    <row r="160" spans="1:13" x14ac:dyDescent="0.35">
      <c r="A160" s="219">
        <v>153</v>
      </c>
      <c r="B160" s="220" t="s">
        <v>503</v>
      </c>
      <c r="C160" s="220" t="s">
        <v>40</v>
      </c>
      <c r="D160" s="221">
        <v>0</v>
      </c>
      <c r="E160" s="221">
        <v>0</v>
      </c>
      <c r="F160" s="221">
        <v>0</v>
      </c>
      <c r="G160" s="221">
        <v>37</v>
      </c>
      <c r="H160" s="221">
        <v>0</v>
      </c>
      <c r="I160" s="221">
        <v>0</v>
      </c>
      <c r="J160" s="221">
        <v>0</v>
      </c>
      <c r="K160" s="221">
        <v>0</v>
      </c>
      <c r="L160" s="221">
        <v>0</v>
      </c>
      <c r="M160" s="222">
        <v>37</v>
      </c>
    </row>
    <row r="161" spans="1:13" x14ac:dyDescent="0.35">
      <c r="A161" s="223">
        <v>154</v>
      </c>
      <c r="B161" s="224" t="s">
        <v>183</v>
      </c>
      <c r="C161" s="224" t="s">
        <v>23</v>
      </c>
      <c r="D161" s="225">
        <v>948</v>
      </c>
      <c r="E161" s="225">
        <v>30</v>
      </c>
      <c r="F161" s="225">
        <v>6</v>
      </c>
      <c r="G161" s="225">
        <v>270609</v>
      </c>
      <c r="H161" s="225">
        <v>20</v>
      </c>
      <c r="I161" s="225">
        <v>0</v>
      </c>
      <c r="J161" s="225">
        <v>100</v>
      </c>
      <c r="K161" s="225">
        <v>17</v>
      </c>
      <c r="L161" s="225">
        <v>9</v>
      </c>
      <c r="M161" s="226">
        <v>271739</v>
      </c>
    </row>
    <row r="162" spans="1:13" x14ac:dyDescent="0.35">
      <c r="A162" s="219">
        <v>155</v>
      </c>
      <c r="B162" s="220" t="s">
        <v>184</v>
      </c>
      <c r="C162" s="220" t="s">
        <v>23</v>
      </c>
      <c r="D162" s="221">
        <v>871</v>
      </c>
      <c r="E162" s="221">
        <v>82</v>
      </c>
      <c r="F162" s="221">
        <v>42</v>
      </c>
      <c r="G162" s="221">
        <v>131244</v>
      </c>
      <c r="H162" s="221">
        <v>91</v>
      </c>
      <c r="I162" s="221">
        <v>0</v>
      </c>
      <c r="J162" s="221">
        <v>102</v>
      </c>
      <c r="K162" s="221">
        <v>98</v>
      </c>
      <c r="L162" s="221">
        <v>38</v>
      </c>
      <c r="M162" s="222">
        <v>132568</v>
      </c>
    </row>
    <row r="163" spans="1:13" x14ac:dyDescent="0.35">
      <c r="A163" s="223">
        <v>156</v>
      </c>
      <c r="B163" s="224" t="s">
        <v>185</v>
      </c>
      <c r="C163" s="224" t="s">
        <v>23</v>
      </c>
      <c r="D163" s="225">
        <v>1033</v>
      </c>
      <c r="E163" s="225">
        <v>81</v>
      </c>
      <c r="F163" s="225">
        <v>43</v>
      </c>
      <c r="G163" s="225">
        <v>245200</v>
      </c>
      <c r="H163" s="225">
        <v>132</v>
      </c>
      <c r="I163" s="225">
        <v>3</v>
      </c>
      <c r="J163" s="225">
        <v>125</v>
      </c>
      <c r="K163" s="225">
        <v>108</v>
      </c>
      <c r="L163" s="225">
        <v>81</v>
      </c>
      <c r="M163" s="226">
        <v>246806</v>
      </c>
    </row>
    <row r="164" spans="1:13" x14ac:dyDescent="0.35">
      <c r="A164" s="219">
        <v>157</v>
      </c>
      <c r="B164" s="220" t="s">
        <v>186</v>
      </c>
      <c r="C164" s="220" t="s">
        <v>23</v>
      </c>
      <c r="D164" s="221">
        <v>244</v>
      </c>
      <c r="E164" s="221">
        <v>20</v>
      </c>
      <c r="F164" s="221">
        <v>5</v>
      </c>
      <c r="G164" s="221">
        <v>274906</v>
      </c>
      <c r="H164" s="221">
        <v>8</v>
      </c>
      <c r="I164" s="221">
        <v>0</v>
      </c>
      <c r="J164" s="221">
        <v>27</v>
      </c>
      <c r="K164" s="221">
        <v>48</v>
      </c>
      <c r="L164" s="221">
        <v>2</v>
      </c>
      <c r="M164" s="222">
        <v>275260</v>
      </c>
    </row>
    <row r="165" spans="1:13" x14ac:dyDescent="0.35">
      <c r="A165" s="223">
        <v>158</v>
      </c>
      <c r="B165" s="224" t="s">
        <v>187</v>
      </c>
      <c r="C165" s="224" t="s">
        <v>23</v>
      </c>
      <c r="D165" s="225">
        <v>550</v>
      </c>
      <c r="E165" s="225">
        <v>15</v>
      </c>
      <c r="F165" s="225">
        <v>0</v>
      </c>
      <c r="G165" s="225">
        <v>186416</v>
      </c>
      <c r="H165" s="225">
        <v>6</v>
      </c>
      <c r="I165" s="225">
        <v>1</v>
      </c>
      <c r="J165" s="225">
        <v>40</v>
      </c>
      <c r="K165" s="225">
        <v>26</v>
      </c>
      <c r="L165" s="225">
        <v>2</v>
      </c>
      <c r="M165" s="226">
        <v>187056</v>
      </c>
    </row>
    <row r="166" spans="1:13" x14ac:dyDescent="0.35">
      <c r="A166" s="219">
        <v>159</v>
      </c>
      <c r="B166" s="220" t="s">
        <v>24</v>
      </c>
      <c r="C166" s="220" t="s">
        <v>24</v>
      </c>
      <c r="D166" s="221">
        <v>27</v>
      </c>
      <c r="E166" s="221">
        <v>2</v>
      </c>
      <c r="F166" s="221">
        <v>3</v>
      </c>
      <c r="G166" s="221">
        <v>35296</v>
      </c>
      <c r="H166" s="221">
        <v>0</v>
      </c>
      <c r="I166" s="221">
        <v>0</v>
      </c>
      <c r="J166" s="221">
        <v>1</v>
      </c>
      <c r="K166" s="221">
        <v>1</v>
      </c>
      <c r="L166" s="221">
        <v>0</v>
      </c>
      <c r="M166" s="222">
        <v>35330</v>
      </c>
    </row>
    <row r="167" spans="1:13" x14ac:dyDescent="0.35">
      <c r="A167" s="223">
        <v>160</v>
      </c>
      <c r="B167" s="224" t="s">
        <v>188</v>
      </c>
      <c r="C167" s="224" t="s">
        <v>40</v>
      </c>
      <c r="D167" s="225">
        <v>3</v>
      </c>
      <c r="E167" s="225">
        <v>2</v>
      </c>
      <c r="F167" s="225">
        <v>1</v>
      </c>
      <c r="G167" s="225">
        <v>4717</v>
      </c>
      <c r="H167" s="225">
        <v>0</v>
      </c>
      <c r="I167" s="225">
        <v>0</v>
      </c>
      <c r="J167" s="225">
        <v>0</v>
      </c>
      <c r="K167" s="225">
        <v>0</v>
      </c>
      <c r="L167" s="225">
        <v>0</v>
      </c>
      <c r="M167" s="226">
        <v>4723</v>
      </c>
    </row>
    <row r="168" spans="1:13" x14ac:dyDescent="0.35">
      <c r="A168" s="219">
        <v>161</v>
      </c>
      <c r="B168" s="220" t="s">
        <v>630</v>
      </c>
      <c r="C168" s="220" t="s">
        <v>40</v>
      </c>
      <c r="D168" s="221">
        <v>46</v>
      </c>
      <c r="E168" s="221">
        <v>1</v>
      </c>
      <c r="F168" s="221">
        <v>2</v>
      </c>
      <c r="G168" s="221">
        <v>10671</v>
      </c>
      <c r="H168" s="221">
        <v>0</v>
      </c>
      <c r="I168" s="221">
        <v>0</v>
      </c>
      <c r="J168" s="221">
        <v>3</v>
      </c>
      <c r="K168" s="221">
        <v>0</v>
      </c>
      <c r="L168" s="221">
        <v>0</v>
      </c>
      <c r="M168" s="222">
        <v>10723</v>
      </c>
    </row>
    <row r="169" spans="1:13" x14ac:dyDescent="0.35">
      <c r="A169" s="223">
        <v>162</v>
      </c>
      <c r="B169" s="224" t="s">
        <v>189</v>
      </c>
      <c r="C169" s="224" t="s">
        <v>40</v>
      </c>
      <c r="D169" s="225">
        <v>0</v>
      </c>
      <c r="E169" s="225">
        <v>0</v>
      </c>
      <c r="F169" s="225">
        <v>0</v>
      </c>
      <c r="G169" s="225">
        <v>1100</v>
      </c>
      <c r="H169" s="225">
        <v>0</v>
      </c>
      <c r="I169" s="225">
        <v>0</v>
      </c>
      <c r="J169" s="225">
        <v>1</v>
      </c>
      <c r="K169" s="225">
        <v>0</v>
      </c>
      <c r="L169" s="225">
        <v>0</v>
      </c>
      <c r="M169" s="226">
        <v>1101</v>
      </c>
    </row>
    <row r="170" spans="1:13" x14ac:dyDescent="0.35">
      <c r="A170" s="219">
        <v>163</v>
      </c>
      <c r="B170" s="220" t="s">
        <v>190</v>
      </c>
      <c r="C170" s="220" t="s">
        <v>27</v>
      </c>
      <c r="D170" s="221">
        <v>6</v>
      </c>
      <c r="E170" s="221">
        <v>1</v>
      </c>
      <c r="F170" s="221">
        <v>1</v>
      </c>
      <c r="G170" s="221">
        <v>60814</v>
      </c>
      <c r="H170" s="221">
        <v>0</v>
      </c>
      <c r="I170" s="221">
        <v>0</v>
      </c>
      <c r="J170" s="221">
        <v>3</v>
      </c>
      <c r="K170" s="221">
        <v>0</v>
      </c>
      <c r="L170" s="221">
        <v>0</v>
      </c>
      <c r="M170" s="222">
        <v>60825</v>
      </c>
    </row>
    <row r="171" spans="1:13" x14ac:dyDescent="0.35">
      <c r="A171" s="223">
        <v>164</v>
      </c>
      <c r="B171" s="224" t="s">
        <v>191</v>
      </c>
      <c r="C171" s="224" t="s">
        <v>19</v>
      </c>
      <c r="D171" s="225">
        <v>2</v>
      </c>
      <c r="E171" s="225">
        <v>0</v>
      </c>
      <c r="F171" s="225">
        <v>0</v>
      </c>
      <c r="G171" s="225">
        <v>8243</v>
      </c>
      <c r="H171" s="225">
        <v>0</v>
      </c>
      <c r="I171" s="225">
        <v>0</v>
      </c>
      <c r="J171" s="225">
        <v>0</v>
      </c>
      <c r="K171" s="225">
        <v>0</v>
      </c>
      <c r="L171" s="225">
        <v>0</v>
      </c>
      <c r="M171" s="226">
        <v>8245</v>
      </c>
    </row>
    <row r="172" spans="1:13" x14ac:dyDescent="0.35">
      <c r="A172" s="219">
        <v>165</v>
      </c>
      <c r="B172" s="220" t="s">
        <v>192</v>
      </c>
      <c r="C172" s="220" t="s">
        <v>44</v>
      </c>
      <c r="D172" s="221">
        <v>0</v>
      </c>
      <c r="E172" s="221">
        <v>0</v>
      </c>
      <c r="F172" s="221">
        <v>0</v>
      </c>
      <c r="G172" s="221">
        <v>3390</v>
      </c>
      <c r="H172" s="221">
        <v>0</v>
      </c>
      <c r="I172" s="221">
        <v>0</v>
      </c>
      <c r="J172" s="221">
        <v>0</v>
      </c>
      <c r="K172" s="221">
        <v>0</v>
      </c>
      <c r="L172" s="221">
        <v>0</v>
      </c>
      <c r="M172" s="222">
        <v>3390</v>
      </c>
    </row>
    <row r="173" spans="1:13" x14ac:dyDescent="0.35">
      <c r="A173" s="223">
        <v>166</v>
      </c>
      <c r="B173" s="224" t="s">
        <v>193</v>
      </c>
      <c r="C173" s="224" t="s">
        <v>26</v>
      </c>
      <c r="D173" s="225">
        <v>1</v>
      </c>
      <c r="E173" s="225">
        <v>0</v>
      </c>
      <c r="F173" s="225">
        <v>0</v>
      </c>
      <c r="G173" s="225">
        <v>32230</v>
      </c>
      <c r="H173" s="225">
        <v>0</v>
      </c>
      <c r="I173" s="225">
        <v>0</v>
      </c>
      <c r="J173" s="225">
        <v>0</v>
      </c>
      <c r="K173" s="225">
        <v>0</v>
      </c>
      <c r="L173" s="225">
        <v>0</v>
      </c>
      <c r="M173" s="226">
        <v>32231</v>
      </c>
    </row>
    <row r="174" spans="1:13" x14ac:dyDescent="0.35">
      <c r="A174" s="219">
        <v>167</v>
      </c>
      <c r="B174" s="220" t="s">
        <v>194</v>
      </c>
      <c r="C174" s="220" t="s">
        <v>27</v>
      </c>
      <c r="D174" s="221">
        <v>7</v>
      </c>
      <c r="E174" s="221">
        <v>0</v>
      </c>
      <c r="F174" s="221">
        <v>0</v>
      </c>
      <c r="G174" s="221">
        <v>31427</v>
      </c>
      <c r="H174" s="221">
        <v>0</v>
      </c>
      <c r="I174" s="221">
        <v>0</v>
      </c>
      <c r="J174" s="221">
        <v>0</v>
      </c>
      <c r="K174" s="221">
        <v>0</v>
      </c>
      <c r="L174" s="221">
        <v>0</v>
      </c>
      <c r="M174" s="222">
        <v>31434</v>
      </c>
    </row>
    <row r="175" spans="1:13" x14ac:dyDescent="0.35">
      <c r="A175" s="223">
        <v>168</v>
      </c>
      <c r="B175" s="224" t="s">
        <v>195</v>
      </c>
      <c r="C175" s="224" t="s">
        <v>41</v>
      </c>
      <c r="D175" s="225">
        <v>0</v>
      </c>
      <c r="E175" s="225">
        <v>0</v>
      </c>
      <c r="F175" s="225">
        <v>0</v>
      </c>
      <c r="G175" s="225">
        <v>616</v>
      </c>
      <c r="H175" s="225">
        <v>0</v>
      </c>
      <c r="I175" s="225">
        <v>0</v>
      </c>
      <c r="J175" s="225">
        <v>0</v>
      </c>
      <c r="K175" s="225">
        <v>0</v>
      </c>
      <c r="L175" s="225">
        <v>0</v>
      </c>
      <c r="M175" s="226">
        <v>616</v>
      </c>
    </row>
    <row r="176" spans="1:13" x14ac:dyDescent="0.35">
      <c r="A176" s="219">
        <v>169</v>
      </c>
      <c r="B176" s="220" t="s">
        <v>196</v>
      </c>
      <c r="C176" s="220" t="s">
        <v>42</v>
      </c>
      <c r="D176" s="221">
        <v>2</v>
      </c>
      <c r="E176" s="221">
        <v>0</v>
      </c>
      <c r="F176" s="221">
        <v>0</v>
      </c>
      <c r="G176" s="221">
        <v>13419</v>
      </c>
      <c r="H176" s="221">
        <v>0</v>
      </c>
      <c r="I176" s="221">
        <v>0</v>
      </c>
      <c r="J176" s="221">
        <v>0</v>
      </c>
      <c r="K176" s="221">
        <v>0</v>
      </c>
      <c r="L176" s="221">
        <v>0</v>
      </c>
      <c r="M176" s="222">
        <v>13421</v>
      </c>
    </row>
    <row r="177" spans="1:13" x14ac:dyDescent="0.35">
      <c r="A177" s="223">
        <v>170</v>
      </c>
      <c r="B177" s="224" t="s">
        <v>197</v>
      </c>
      <c r="C177" s="224" t="s">
        <v>30</v>
      </c>
      <c r="D177" s="225">
        <v>1</v>
      </c>
      <c r="E177" s="225">
        <v>0</v>
      </c>
      <c r="F177" s="225">
        <v>0</v>
      </c>
      <c r="G177" s="225">
        <v>6305</v>
      </c>
      <c r="H177" s="225">
        <v>0</v>
      </c>
      <c r="I177" s="225">
        <v>0</v>
      </c>
      <c r="J177" s="225">
        <v>0</v>
      </c>
      <c r="K177" s="225">
        <v>0</v>
      </c>
      <c r="L177" s="225">
        <v>0</v>
      </c>
      <c r="M177" s="226">
        <v>6306</v>
      </c>
    </row>
    <row r="178" spans="1:13" x14ac:dyDescent="0.35">
      <c r="A178" s="219">
        <v>171</v>
      </c>
      <c r="B178" s="220" t="s">
        <v>198</v>
      </c>
      <c r="C178" s="220" t="s">
        <v>28</v>
      </c>
      <c r="D178" s="221">
        <v>0</v>
      </c>
      <c r="E178" s="221">
        <v>0</v>
      </c>
      <c r="F178" s="221">
        <v>0</v>
      </c>
      <c r="G178" s="221">
        <v>3330</v>
      </c>
      <c r="H178" s="221">
        <v>0</v>
      </c>
      <c r="I178" s="221">
        <v>0</v>
      </c>
      <c r="J178" s="221">
        <v>0</v>
      </c>
      <c r="K178" s="221">
        <v>0</v>
      </c>
      <c r="L178" s="221">
        <v>0</v>
      </c>
      <c r="M178" s="222">
        <v>3330</v>
      </c>
    </row>
    <row r="179" spans="1:13" x14ac:dyDescent="0.35">
      <c r="A179" s="223">
        <v>172</v>
      </c>
      <c r="B179" s="224" t="s">
        <v>199</v>
      </c>
      <c r="C179" s="224" t="s">
        <v>26</v>
      </c>
      <c r="D179" s="225">
        <v>17</v>
      </c>
      <c r="E179" s="225">
        <v>0</v>
      </c>
      <c r="F179" s="225">
        <v>0</v>
      </c>
      <c r="G179" s="225">
        <v>24698</v>
      </c>
      <c r="H179" s="225">
        <v>0</v>
      </c>
      <c r="I179" s="225">
        <v>0</v>
      </c>
      <c r="J179" s="225">
        <v>1</v>
      </c>
      <c r="K179" s="225">
        <v>0</v>
      </c>
      <c r="L179" s="225">
        <v>0</v>
      </c>
      <c r="M179" s="226">
        <v>24716</v>
      </c>
    </row>
    <row r="180" spans="1:13" x14ac:dyDescent="0.35">
      <c r="A180" s="219">
        <v>173</v>
      </c>
      <c r="B180" s="220" t="s">
        <v>605</v>
      </c>
      <c r="C180" s="220" t="s">
        <v>19</v>
      </c>
      <c r="D180" s="221">
        <v>0</v>
      </c>
      <c r="E180" s="221">
        <v>0</v>
      </c>
      <c r="F180" s="221">
        <v>0</v>
      </c>
      <c r="G180" s="221">
        <v>8497</v>
      </c>
      <c r="H180" s="221">
        <v>0</v>
      </c>
      <c r="I180" s="221">
        <v>0</v>
      </c>
      <c r="J180" s="221">
        <v>0</v>
      </c>
      <c r="K180" s="221">
        <v>0</v>
      </c>
      <c r="L180" s="221">
        <v>0</v>
      </c>
      <c r="M180" s="222">
        <v>8497</v>
      </c>
    </row>
    <row r="181" spans="1:13" x14ac:dyDescent="0.35">
      <c r="A181" s="223">
        <v>174</v>
      </c>
      <c r="B181" s="224" t="s">
        <v>200</v>
      </c>
      <c r="C181" s="224" t="s">
        <v>25</v>
      </c>
      <c r="D181" s="225">
        <v>36</v>
      </c>
      <c r="E181" s="225">
        <v>0</v>
      </c>
      <c r="F181" s="225">
        <v>0</v>
      </c>
      <c r="G181" s="225">
        <v>76999</v>
      </c>
      <c r="H181" s="225">
        <v>0</v>
      </c>
      <c r="I181" s="225">
        <v>0</v>
      </c>
      <c r="J181" s="225">
        <v>5</v>
      </c>
      <c r="K181" s="225">
        <v>2</v>
      </c>
      <c r="L181" s="225">
        <v>0</v>
      </c>
      <c r="M181" s="226">
        <v>77042</v>
      </c>
    </row>
    <row r="182" spans="1:13" x14ac:dyDescent="0.35">
      <c r="A182" s="219">
        <v>175</v>
      </c>
      <c r="B182" s="220" t="s">
        <v>201</v>
      </c>
      <c r="C182" s="220" t="s">
        <v>34</v>
      </c>
      <c r="D182" s="221">
        <v>22</v>
      </c>
      <c r="E182" s="221">
        <v>0</v>
      </c>
      <c r="F182" s="221">
        <v>0</v>
      </c>
      <c r="G182" s="221">
        <v>7392</v>
      </c>
      <c r="H182" s="221">
        <v>0</v>
      </c>
      <c r="I182" s="221">
        <v>0</v>
      </c>
      <c r="J182" s="221">
        <v>0</v>
      </c>
      <c r="K182" s="221">
        <v>0</v>
      </c>
      <c r="L182" s="221">
        <v>0</v>
      </c>
      <c r="M182" s="222">
        <v>7414</v>
      </c>
    </row>
    <row r="183" spans="1:13" x14ac:dyDescent="0.35">
      <c r="A183" s="223">
        <v>176</v>
      </c>
      <c r="B183" s="224" t="s">
        <v>202</v>
      </c>
      <c r="C183" s="224" t="s">
        <v>50</v>
      </c>
      <c r="D183" s="225">
        <v>2</v>
      </c>
      <c r="E183" s="225">
        <v>0</v>
      </c>
      <c r="F183" s="225">
        <v>0</v>
      </c>
      <c r="G183" s="225">
        <v>8740</v>
      </c>
      <c r="H183" s="225">
        <v>0</v>
      </c>
      <c r="I183" s="225">
        <v>0</v>
      </c>
      <c r="J183" s="225">
        <v>0</v>
      </c>
      <c r="K183" s="225">
        <v>0</v>
      </c>
      <c r="L183" s="225">
        <v>0</v>
      </c>
      <c r="M183" s="226">
        <v>8742</v>
      </c>
    </row>
    <row r="184" spans="1:13" x14ac:dyDescent="0.35">
      <c r="A184" s="219">
        <v>177</v>
      </c>
      <c r="B184" s="220" t="s">
        <v>203</v>
      </c>
      <c r="C184" s="220" t="s">
        <v>30</v>
      </c>
      <c r="D184" s="221">
        <v>0</v>
      </c>
      <c r="E184" s="221">
        <v>0</v>
      </c>
      <c r="F184" s="221">
        <v>0</v>
      </c>
      <c r="G184" s="221">
        <v>2569</v>
      </c>
      <c r="H184" s="221">
        <v>0</v>
      </c>
      <c r="I184" s="221">
        <v>0</v>
      </c>
      <c r="J184" s="221">
        <v>0</v>
      </c>
      <c r="K184" s="221">
        <v>0</v>
      </c>
      <c r="L184" s="221">
        <v>0</v>
      </c>
      <c r="M184" s="222">
        <v>2569</v>
      </c>
    </row>
    <row r="185" spans="1:13" x14ac:dyDescent="0.35">
      <c r="A185" s="223">
        <v>178</v>
      </c>
      <c r="B185" s="224" t="s">
        <v>204</v>
      </c>
      <c r="C185" s="224" t="s">
        <v>21</v>
      </c>
      <c r="D185" s="225">
        <v>0</v>
      </c>
      <c r="E185" s="225">
        <v>0</v>
      </c>
      <c r="F185" s="225">
        <v>0</v>
      </c>
      <c r="G185" s="225">
        <v>1468</v>
      </c>
      <c r="H185" s="225">
        <v>0</v>
      </c>
      <c r="I185" s="225">
        <v>0</v>
      </c>
      <c r="J185" s="225">
        <v>0</v>
      </c>
      <c r="K185" s="225">
        <v>0</v>
      </c>
      <c r="L185" s="225">
        <v>0</v>
      </c>
      <c r="M185" s="226">
        <v>1468</v>
      </c>
    </row>
    <row r="186" spans="1:13" x14ac:dyDescent="0.35">
      <c r="A186" s="219">
        <v>179</v>
      </c>
      <c r="B186" s="220" t="s">
        <v>205</v>
      </c>
      <c r="C186" s="220" t="s">
        <v>28</v>
      </c>
      <c r="D186" s="221">
        <v>0</v>
      </c>
      <c r="E186" s="221">
        <v>0</v>
      </c>
      <c r="F186" s="221">
        <v>0</v>
      </c>
      <c r="G186" s="221">
        <v>1580</v>
      </c>
      <c r="H186" s="221">
        <v>0</v>
      </c>
      <c r="I186" s="221">
        <v>0</v>
      </c>
      <c r="J186" s="221">
        <v>0</v>
      </c>
      <c r="K186" s="221">
        <v>0</v>
      </c>
      <c r="L186" s="221">
        <v>0</v>
      </c>
      <c r="M186" s="222">
        <v>1580</v>
      </c>
    </row>
    <row r="187" spans="1:13" x14ac:dyDescent="0.35">
      <c r="A187" s="223">
        <v>180</v>
      </c>
      <c r="B187" s="224" t="s">
        <v>206</v>
      </c>
      <c r="C187" s="224" t="s">
        <v>26</v>
      </c>
      <c r="D187" s="225">
        <v>8</v>
      </c>
      <c r="E187" s="225">
        <v>0</v>
      </c>
      <c r="F187" s="225">
        <v>0</v>
      </c>
      <c r="G187" s="225">
        <v>37002</v>
      </c>
      <c r="H187" s="225">
        <v>0</v>
      </c>
      <c r="I187" s="225">
        <v>0</v>
      </c>
      <c r="J187" s="225">
        <v>0</v>
      </c>
      <c r="K187" s="225">
        <v>0</v>
      </c>
      <c r="L187" s="225">
        <v>0</v>
      </c>
      <c r="M187" s="226">
        <v>37010</v>
      </c>
    </row>
    <row r="188" spans="1:13" x14ac:dyDescent="0.35">
      <c r="A188" s="219">
        <v>181</v>
      </c>
      <c r="B188" s="220" t="s">
        <v>207</v>
      </c>
      <c r="C188" s="220" t="s">
        <v>27</v>
      </c>
      <c r="D188" s="221">
        <v>8</v>
      </c>
      <c r="E188" s="221">
        <v>2</v>
      </c>
      <c r="F188" s="221">
        <v>0</v>
      </c>
      <c r="G188" s="221">
        <v>38687</v>
      </c>
      <c r="H188" s="221">
        <v>0</v>
      </c>
      <c r="I188" s="221">
        <v>0</v>
      </c>
      <c r="J188" s="221">
        <v>2</v>
      </c>
      <c r="K188" s="221">
        <v>0</v>
      </c>
      <c r="L188" s="221">
        <v>0</v>
      </c>
      <c r="M188" s="222">
        <v>38699</v>
      </c>
    </row>
    <row r="189" spans="1:13" x14ac:dyDescent="0.35">
      <c r="A189" s="223">
        <v>182</v>
      </c>
      <c r="B189" s="224" t="s">
        <v>629</v>
      </c>
      <c r="C189" s="224" t="s">
        <v>27</v>
      </c>
      <c r="D189" s="225">
        <v>13</v>
      </c>
      <c r="E189" s="225">
        <v>3</v>
      </c>
      <c r="F189" s="225">
        <v>0</v>
      </c>
      <c r="G189" s="225">
        <v>15656</v>
      </c>
      <c r="H189" s="225">
        <v>0</v>
      </c>
      <c r="I189" s="225">
        <v>0</v>
      </c>
      <c r="J189" s="225">
        <v>1</v>
      </c>
      <c r="K189" s="225">
        <v>0</v>
      </c>
      <c r="L189" s="225">
        <v>0</v>
      </c>
      <c r="M189" s="226">
        <v>15673</v>
      </c>
    </row>
    <row r="190" spans="1:13" x14ac:dyDescent="0.35">
      <c r="A190" s="219">
        <v>183</v>
      </c>
      <c r="B190" s="220" t="s">
        <v>208</v>
      </c>
      <c r="C190" s="220" t="s">
        <v>40</v>
      </c>
      <c r="D190" s="221">
        <v>0</v>
      </c>
      <c r="E190" s="221">
        <v>0</v>
      </c>
      <c r="F190" s="221">
        <v>0</v>
      </c>
      <c r="G190" s="221">
        <v>699</v>
      </c>
      <c r="H190" s="221">
        <v>0</v>
      </c>
      <c r="I190" s="221">
        <v>0</v>
      </c>
      <c r="J190" s="221">
        <v>0</v>
      </c>
      <c r="K190" s="221">
        <v>0</v>
      </c>
      <c r="L190" s="221">
        <v>0</v>
      </c>
      <c r="M190" s="222">
        <v>699</v>
      </c>
    </row>
    <row r="191" spans="1:13" x14ac:dyDescent="0.35">
      <c r="A191" s="223">
        <v>184</v>
      </c>
      <c r="B191" s="224" t="s">
        <v>209</v>
      </c>
      <c r="C191" s="224" t="s">
        <v>26</v>
      </c>
      <c r="D191" s="225">
        <v>2</v>
      </c>
      <c r="E191" s="225">
        <v>0</v>
      </c>
      <c r="F191" s="225">
        <v>0</v>
      </c>
      <c r="G191" s="225">
        <v>24221</v>
      </c>
      <c r="H191" s="225">
        <v>0</v>
      </c>
      <c r="I191" s="225">
        <v>0</v>
      </c>
      <c r="J191" s="225">
        <v>1</v>
      </c>
      <c r="K191" s="225">
        <v>0</v>
      </c>
      <c r="L191" s="225">
        <v>0</v>
      </c>
      <c r="M191" s="226">
        <v>24224</v>
      </c>
    </row>
    <row r="192" spans="1:13" x14ac:dyDescent="0.35">
      <c r="A192" s="219">
        <v>185</v>
      </c>
      <c r="B192" s="220" t="s">
        <v>210</v>
      </c>
      <c r="C192" s="220" t="s">
        <v>46</v>
      </c>
      <c r="D192" s="221">
        <v>34</v>
      </c>
      <c r="E192" s="221">
        <v>0</v>
      </c>
      <c r="F192" s="221">
        <v>1</v>
      </c>
      <c r="G192" s="221">
        <v>11135</v>
      </c>
      <c r="H192" s="221">
        <v>0</v>
      </c>
      <c r="I192" s="221">
        <v>0</v>
      </c>
      <c r="J192" s="221">
        <v>0</v>
      </c>
      <c r="K192" s="221">
        <v>1</v>
      </c>
      <c r="L192" s="221">
        <v>0</v>
      </c>
      <c r="M192" s="222">
        <v>11171</v>
      </c>
    </row>
    <row r="193" spans="1:13" x14ac:dyDescent="0.35">
      <c r="A193" s="223">
        <v>186</v>
      </c>
      <c r="B193" s="224" t="s">
        <v>211</v>
      </c>
      <c r="C193" s="224" t="s">
        <v>21</v>
      </c>
      <c r="D193" s="225">
        <v>0</v>
      </c>
      <c r="E193" s="225">
        <v>0</v>
      </c>
      <c r="F193" s="225">
        <v>0</v>
      </c>
      <c r="G193" s="225">
        <v>2598</v>
      </c>
      <c r="H193" s="225">
        <v>0</v>
      </c>
      <c r="I193" s="225">
        <v>0</v>
      </c>
      <c r="J193" s="225">
        <v>0</v>
      </c>
      <c r="K193" s="225">
        <v>0</v>
      </c>
      <c r="L193" s="225">
        <v>0</v>
      </c>
      <c r="M193" s="226">
        <v>2598</v>
      </c>
    </row>
    <row r="194" spans="1:13" x14ac:dyDescent="0.35">
      <c r="A194" s="219">
        <v>187</v>
      </c>
      <c r="B194" s="220" t="s">
        <v>212</v>
      </c>
      <c r="C194" s="220" t="s">
        <v>34</v>
      </c>
      <c r="D194" s="221">
        <v>1</v>
      </c>
      <c r="E194" s="221">
        <v>0</v>
      </c>
      <c r="F194" s="221">
        <v>0</v>
      </c>
      <c r="G194" s="221">
        <v>844</v>
      </c>
      <c r="H194" s="221">
        <v>0</v>
      </c>
      <c r="I194" s="221">
        <v>0</v>
      </c>
      <c r="J194" s="221">
        <v>0</v>
      </c>
      <c r="K194" s="221">
        <v>0</v>
      </c>
      <c r="L194" s="221">
        <v>0</v>
      </c>
      <c r="M194" s="222">
        <v>845</v>
      </c>
    </row>
    <row r="195" spans="1:13" x14ac:dyDescent="0.35">
      <c r="A195" s="223">
        <v>188</v>
      </c>
      <c r="B195" s="224" t="s">
        <v>213</v>
      </c>
      <c r="C195" s="224" t="s">
        <v>36</v>
      </c>
      <c r="D195" s="225">
        <v>0</v>
      </c>
      <c r="E195" s="225">
        <v>0</v>
      </c>
      <c r="F195" s="225">
        <v>0</v>
      </c>
      <c r="G195" s="225">
        <v>594</v>
      </c>
      <c r="H195" s="225">
        <v>0</v>
      </c>
      <c r="I195" s="225">
        <v>0</v>
      </c>
      <c r="J195" s="225">
        <v>0</v>
      </c>
      <c r="K195" s="225">
        <v>0</v>
      </c>
      <c r="L195" s="225">
        <v>0</v>
      </c>
      <c r="M195" s="226">
        <v>594</v>
      </c>
    </row>
    <row r="196" spans="1:13" x14ac:dyDescent="0.35">
      <c r="A196" s="219">
        <v>189</v>
      </c>
      <c r="B196" s="220" t="s">
        <v>214</v>
      </c>
      <c r="C196" s="220" t="s">
        <v>48</v>
      </c>
      <c r="D196" s="221">
        <v>0</v>
      </c>
      <c r="E196" s="221">
        <v>0</v>
      </c>
      <c r="F196" s="221">
        <v>0</v>
      </c>
      <c r="G196" s="221">
        <v>1121</v>
      </c>
      <c r="H196" s="221">
        <v>0</v>
      </c>
      <c r="I196" s="221">
        <v>0</v>
      </c>
      <c r="J196" s="221">
        <v>0</v>
      </c>
      <c r="K196" s="221">
        <v>0</v>
      </c>
      <c r="L196" s="221">
        <v>0</v>
      </c>
      <c r="M196" s="222">
        <v>1121</v>
      </c>
    </row>
    <row r="197" spans="1:13" x14ac:dyDescent="0.35">
      <c r="A197" s="223">
        <v>190</v>
      </c>
      <c r="B197" s="224" t="s">
        <v>215</v>
      </c>
      <c r="C197" s="224" t="s">
        <v>42</v>
      </c>
      <c r="D197" s="225">
        <v>0</v>
      </c>
      <c r="E197" s="225">
        <v>0</v>
      </c>
      <c r="F197" s="225">
        <v>0</v>
      </c>
      <c r="G197" s="225">
        <v>1962</v>
      </c>
      <c r="H197" s="225">
        <v>0</v>
      </c>
      <c r="I197" s="225">
        <v>0</v>
      </c>
      <c r="J197" s="225">
        <v>0</v>
      </c>
      <c r="K197" s="225">
        <v>0</v>
      </c>
      <c r="L197" s="225">
        <v>0</v>
      </c>
      <c r="M197" s="226">
        <v>1962</v>
      </c>
    </row>
    <row r="198" spans="1:13" x14ac:dyDescent="0.35">
      <c r="A198" s="219">
        <v>191</v>
      </c>
      <c r="B198" s="220" t="s">
        <v>216</v>
      </c>
      <c r="C198" s="220" t="s">
        <v>47</v>
      </c>
      <c r="D198" s="221">
        <v>0</v>
      </c>
      <c r="E198" s="221">
        <v>0</v>
      </c>
      <c r="F198" s="221">
        <v>1</v>
      </c>
      <c r="G198" s="221">
        <v>1425</v>
      </c>
      <c r="H198" s="221">
        <v>0</v>
      </c>
      <c r="I198" s="221">
        <v>0</v>
      </c>
      <c r="J198" s="221">
        <v>1</v>
      </c>
      <c r="K198" s="221">
        <v>0</v>
      </c>
      <c r="L198" s="221">
        <v>0</v>
      </c>
      <c r="M198" s="222">
        <v>1427</v>
      </c>
    </row>
    <row r="199" spans="1:13" x14ac:dyDescent="0.35">
      <c r="A199" s="223">
        <v>192</v>
      </c>
      <c r="B199" s="224" t="s">
        <v>217</v>
      </c>
      <c r="C199" s="224" t="s">
        <v>44</v>
      </c>
      <c r="D199" s="225">
        <v>0</v>
      </c>
      <c r="E199" s="225">
        <v>0</v>
      </c>
      <c r="F199" s="225">
        <v>0</v>
      </c>
      <c r="G199" s="225">
        <v>1614</v>
      </c>
      <c r="H199" s="225">
        <v>0</v>
      </c>
      <c r="I199" s="225">
        <v>0</v>
      </c>
      <c r="J199" s="225">
        <v>0</v>
      </c>
      <c r="K199" s="225">
        <v>0</v>
      </c>
      <c r="L199" s="225">
        <v>0</v>
      </c>
      <c r="M199" s="226">
        <v>1614</v>
      </c>
    </row>
    <row r="200" spans="1:13" x14ac:dyDescent="0.35">
      <c r="A200" s="219">
        <v>193</v>
      </c>
      <c r="B200" s="220" t="s">
        <v>218</v>
      </c>
      <c r="C200" s="220" t="s">
        <v>23</v>
      </c>
      <c r="D200" s="221">
        <v>4</v>
      </c>
      <c r="E200" s="221">
        <v>0</v>
      </c>
      <c r="F200" s="221">
        <v>0</v>
      </c>
      <c r="G200" s="221">
        <v>1060</v>
      </c>
      <c r="H200" s="221">
        <v>0</v>
      </c>
      <c r="I200" s="221">
        <v>0</v>
      </c>
      <c r="J200" s="221">
        <v>0</v>
      </c>
      <c r="K200" s="221">
        <v>0</v>
      </c>
      <c r="L200" s="221">
        <v>0</v>
      </c>
      <c r="M200" s="222">
        <v>1064</v>
      </c>
    </row>
    <row r="201" spans="1:13" x14ac:dyDescent="0.35">
      <c r="A201" s="223">
        <v>194</v>
      </c>
      <c r="B201" s="224" t="s">
        <v>219</v>
      </c>
      <c r="C201" s="224" t="s">
        <v>37</v>
      </c>
      <c r="D201" s="225">
        <v>0</v>
      </c>
      <c r="E201" s="225">
        <v>0</v>
      </c>
      <c r="F201" s="225">
        <v>0</v>
      </c>
      <c r="G201" s="225">
        <v>751</v>
      </c>
      <c r="H201" s="225">
        <v>0</v>
      </c>
      <c r="I201" s="225">
        <v>0</v>
      </c>
      <c r="J201" s="225">
        <v>0</v>
      </c>
      <c r="K201" s="225">
        <v>0</v>
      </c>
      <c r="L201" s="225">
        <v>0</v>
      </c>
      <c r="M201" s="226">
        <v>751</v>
      </c>
    </row>
    <row r="202" spans="1:13" x14ac:dyDescent="0.35">
      <c r="A202" s="219">
        <v>195</v>
      </c>
      <c r="B202" s="220" t="s">
        <v>220</v>
      </c>
      <c r="C202" s="220" t="s">
        <v>47</v>
      </c>
      <c r="D202" s="221">
        <v>0</v>
      </c>
      <c r="E202" s="221">
        <v>0</v>
      </c>
      <c r="F202" s="221">
        <v>0</v>
      </c>
      <c r="G202" s="221">
        <v>1144</v>
      </c>
      <c r="H202" s="221">
        <v>0</v>
      </c>
      <c r="I202" s="221">
        <v>0</v>
      </c>
      <c r="J202" s="221">
        <v>0</v>
      </c>
      <c r="K202" s="221">
        <v>0</v>
      </c>
      <c r="L202" s="221">
        <v>0</v>
      </c>
      <c r="M202" s="222">
        <v>1144</v>
      </c>
    </row>
    <row r="203" spans="1:13" x14ac:dyDescent="0.35">
      <c r="A203" s="223">
        <v>196</v>
      </c>
      <c r="B203" s="224" t="s">
        <v>694</v>
      </c>
      <c r="C203" s="224" t="s">
        <v>36</v>
      </c>
      <c r="D203" s="225">
        <v>0</v>
      </c>
      <c r="E203" s="225">
        <v>0</v>
      </c>
      <c r="F203" s="225">
        <v>0</v>
      </c>
      <c r="G203" s="225">
        <v>975</v>
      </c>
      <c r="H203" s="225">
        <v>0</v>
      </c>
      <c r="I203" s="225">
        <v>0</v>
      </c>
      <c r="J203" s="225">
        <v>0</v>
      </c>
      <c r="K203" s="225">
        <v>0</v>
      </c>
      <c r="L203" s="225">
        <v>0</v>
      </c>
      <c r="M203" s="226">
        <v>975</v>
      </c>
    </row>
    <row r="204" spans="1:13" x14ac:dyDescent="0.35">
      <c r="A204" s="219">
        <v>197</v>
      </c>
      <c r="B204" s="220" t="s">
        <v>221</v>
      </c>
      <c r="C204" s="220" t="s">
        <v>40</v>
      </c>
      <c r="D204" s="221">
        <v>0</v>
      </c>
      <c r="E204" s="221">
        <v>0</v>
      </c>
      <c r="F204" s="221">
        <v>0</v>
      </c>
      <c r="G204" s="221">
        <v>886</v>
      </c>
      <c r="H204" s="221">
        <v>0</v>
      </c>
      <c r="I204" s="221">
        <v>0</v>
      </c>
      <c r="J204" s="221">
        <v>0</v>
      </c>
      <c r="K204" s="221">
        <v>0</v>
      </c>
      <c r="L204" s="221">
        <v>0</v>
      </c>
      <c r="M204" s="222">
        <v>886</v>
      </c>
    </row>
    <row r="205" spans="1:13" x14ac:dyDescent="0.35">
      <c r="A205" s="223">
        <v>198</v>
      </c>
      <c r="B205" s="224" t="s">
        <v>222</v>
      </c>
      <c r="C205" s="224" t="s">
        <v>24</v>
      </c>
      <c r="D205" s="225">
        <v>0</v>
      </c>
      <c r="E205" s="225">
        <v>0</v>
      </c>
      <c r="F205" s="225">
        <v>0</v>
      </c>
      <c r="G205" s="225">
        <v>3773</v>
      </c>
      <c r="H205" s="225">
        <v>0</v>
      </c>
      <c r="I205" s="225">
        <v>0</v>
      </c>
      <c r="J205" s="225">
        <v>0</v>
      </c>
      <c r="K205" s="225">
        <v>0</v>
      </c>
      <c r="L205" s="225">
        <v>0</v>
      </c>
      <c r="M205" s="226">
        <v>3773</v>
      </c>
    </row>
    <row r="206" spans="1:13" x14ac:dyDescent="0.35">
      <c r="A206" s="219">
        <v>199</v>
      </c>
      <c r="B206" s="220" t="s">
        <v>223</v>
      </c>
      <c r="C206" s="220" t="s">
        <v>28</v>
      </c>
      <c r="D206" s="221">
        <v>3</v>
      </c>
      <c r="E206" s="221">
        <v>1</v>
      </c>
      <c r="F206" s="221">
        <v>0</v>
      </c>
      <c r="G206" s="221">
        <v>9711</v>
      </c>
      <c r="H206" s="221">
        <v>0</v>
      </c>
      <c r="I206" s="221">
        <v>0</v>
      </c>
      <c r="J206" s="221">
        <v>0</v>
      </c>
      <c r="K206" s="221">
        <v>0</v>
      </c>
      <c r="L206" s="221">
        <v>0</v>
      </c>
      <c r="M206" s="222">
        <v>9715</v>
      </c>
    </row>
    <row r="207" spans="1:13" x14ac:dyDescent="0.35">
      <c r="A207" s="223">
        <v>200</v>
      </c>
      <c r="B207" s="224" t="s">
        <v>224</v>
      </c>
      <c r="C207" s="224" t="s">
        <v>26</v>
      </c>
      <c r="D207" s="225">
        <v>4</v>
      </c>
      <c r="E207" s="225">
        <v>0</v>
      </c>
      <c r="F207" s="225">
        <v>0</v>
      </c>
      <c r="G207" s="225">
        <v>37311</v>
      </c>
      <c r="H207" s="225">
        <v>0</v>
      </c>
      <c r="I207" s="225">
        <v>0</v>
      </c>
      <c r="J207" s="225">
        <v>1</v>
      </c>
      <c r="K207" s="225">
        <v>0</v>
      </c>
      <c r="L207" s="225">
        <v>0</v>
      </c>
      <c r="M207" s="226">
        <v>37316</v>
      </c>
    </row>
    <row r="208" spans="1:13" x14ac:dyDescent="0.35">
      <c r="A208" s="219">
        <v>201</v>
      </c>
      <c r="B208" s="220" t="s">
        <v>225</v>
      </c>
      <c r="C208" s="220" t="s">
        <v>19</v>
      </c>
      <c r="D208" s="221">
        <v>1</v>
      </c>
      <c r="E208" s="221">
        <v>0</v>
      </c>
      <c r="F208" s="221">
        <v>0</v>
      </c>
      <c r="G208" s="221">
        <v>5613</v>
      </c>
      <c r="H208" s="221">
        <v>0</v>
      </c>
      <c r="I208" s="221">
        <v>0</v>
      </c>
      <c r="J208" s="221">
        <v>1</v>
      </c>
      <c r="K208" s="221">
        <v>0</v>
      </c>
      <c r="L208" s="221">
        <v>0</v>
      </c>
      <c r="M208" s="222">
        <v>5615</v>
      </c>
    </row>
    <row r="209" spans="1:13" x14ac:dyDescent="0.35">
      <c r="A209" s="223">
        <v>202</v>
      </c>
      <c r="B209" s="224" t="s">
        <v>226</v>
      </c>
      <c r="C209" s="224" t="s">
        <v>46</v>
      </c>
      <c r="D209" s="225">
        <v>4</v>
      </c>
      <c r="E209" s="225">
        <v>0</v>
      </c>
      <c r="F209" s="225">
        <v>0</v>
      </c>
      <c r="G209" s="225">
        <v>4229</v>
      </c>
      <c r="H209" s="225">
        <v>0</v>
      </c>
      <c r="I209" s="225">
        <v>0</v>
      </c>
      <c r="J209" s="225">
        <v>0</v>
      </c>
      <c r="K209" s="225">
        <v>0</v>
      </c>
      <c r="L209" s="225">
        <v>0</v>
      </c>
      <c r="M209" s="226">
        <v>4233</v>
      </c>
    </row>
    <row r="210" spans="1:13" x14ac:dyDescent="0.35">
      <c r="A210" s="219">
        <v>203</v>
      </c>
      <c r="B210" s="220" t="s">
        <v>227</v>
      </c>
      <c r="C210" s="220" t="s">
        <v>46</v>
      </c>
      <c r="D210" s="221">
        <v>0</v>
      </c>
      <c r="E210" s="221">
        <v>0</v>
      </c>
      <c r="F210" s="221">
        <v>0</v>
      </c>
      <c r="G210" s="221">
        <v>815</v>
      </c>
      <c r="H210" s="221">
        <v>0</v>
      </c>
      <c r="I210" s="221">
        <v>0</v>
      </c>
      <c r="J210" s="221">
        <v>0</v>
      </c>
      <c r="K210" s="221">
        <v>0</v>
      </c>
      <c r="L210" s="221">
        <v>0</v>
      </c>
      <c r="M210" s="222">
        <v>815</v>
      </c>
    </row>
    <row r="211" spans="1:13" x14ac:dyDescent="0.35">
      <c r="A211" s="223">
        <v>204</v>
      </c>
      <c r="B211" s="224" t="s">
        <v>228</v>
      </c>
      <c r="C211" s="224" t="s">
        <v>46</v>
      </c>
      <c r="D211" s="225">
        <v>0</v>
      </c>
      <c r="E211" s="225">
        <v>0</v>
      </c>
      <c r="F211" s="225">
        <v>0</v>
      </c>
      <c r="G211" s="225">
        <v>1291</v>
      </c>
      <c r="H211" s="225">
        <v>0</v>
      </c>
      <c r="I211" s="225">
        <v>0</v>
      </c>
      <c r="J211" s="225">
        <v>0</v>
      </c>
      <c r="K211" s="225">
        <v>0</v>
      </c>
      <c r="L211" s="225">
        <v>0</v>
      </c>
      <c r="M211" s="226">
        <v>1291</v>
      </c>
    </row>
    <row r="212" spans="1:13" x14ac:dyDescent="0.35">
      <c r="A212" s="219">
        <v>205</v>
      </c>
      <c r="B212" s="220" t="s">
        <v>510</v>
      </c>
      <c r="C212" s="220" t="s">
        <v>46</v>
      </c>
      <c r="D212" s="221">
        <v>0</v>
      </c>
      <c r="E212" s="221">
        <v>0</v>
      </c>
      <c r="F212" s="221">
        <v>0</v>
      </c>
      <c r="G212" s="221">
        <v>3693</v>
      </c>
      <c r="H212" s="221">
        <v>0</v>
      </c>
      <c r="I212" s="221">
        <v>0</v>
      </c>
      <c r="J212" s="221">
        <v>0</v>
      </c>
      <c r="K212" s="221">
        <v>0</v>
      </c>
      <c r="L212" s="221">
        <v>0</v>
      </c>
      <c r="M212" s="222">
        <v>3693</v>
      </c>
    </row>
    <row r="213" spans="1:13" x14ac:dyDescent="0.35">
      <c r="A213" s="223">
        <v>206</v>
      </c>
      <c r="B213" s="224" t="s">
        <v>511</v>
      </c>
      <c r="C213" s="224" t="s">
        <v>46</v>
      </c>
      <c r="D213" s="225">
        <v>0</v>
      </c>
      <c r="E213" s="225">
        <v>0</v>
      </c>
      <c r="F213" s="225">
        <v>0</v>
      </c>
      <c r="G213" s="225">
        <v>130</v>
      </c>
      <c r="H213" s="225">
        <v>0</v>
      </c>
      <c r="I213" s="225">
        <v>0</v>
      </c>
      <c r="J213" s="225">
        <v>0</v>
      </c>
      <c r="K213" s="225">
        <v>0</v>
      </c>
      <c r="L213" s="225">
        <v>0</v>
      </c>
      <c r="M213" s="226">
        <v>130</v>
      </c>
    </row>
    <row r="214" spans="1:13" x14ac:dyDescent="0.35">
      <c r="A214" s="219">
        <v>207</v>
      </c>
      <c r="B214" s="220" t="s">
        <v>229</v>
      </c>
      <c r="C214" s="220" t="s">
        <v>46</v>
      </c>
      <c r="D214" s="221">
        <v>0</v>
      </c>
      <c r="E214" s="221">
        <v>0</v>
      </c>
      <c r="F214" s="221">
        <v>0</v>
      </c>
      <c r="G214" s="221">
        <v>3250</v>
      </c>
      <c r="H214" s="221">
        <v>0</v>
      </c>
      <c r="I214" s="221">
        <v>0</v>
      </c>
      <c r="J214" s="221">
        <v>0</v>
      </c>
      <c r="K214" s="221">
        <v>0</v>
      </c>
      <c r="L214" s="221">
        <v>0</v>
      </c>
      <c r="M214" s="222">
        <v>3250</v>
      </c>
    </row>
    <row r="215" spans="1:13" x14ac:dyDescent="0.35">
      <c r="A215" s="223">
        <v>208</v>
      </c>
      <c r="B215" s="224" t="s">
        <v>230</v>
      </c>
      <c r="C215" s="224" t="s">
        <v>46</v>
      </c>
      <c r="D215" s="225">
        <v>0</v>
      </c>
      <c r="E215" s="225">
        <v>0</v>
      </c>
      <c r="F215" s="225">
        <v>0</v>
      </c>
      <c r="G215" s="225">
        <v>909</v>
      </c>
      <c r="H215" s="225">
        <v>0</v>
      </c>
      <c r="I215" s="225">
        <v>0</v>
      </c>
      <c r="J215" s="225">
        <v>0</v>
      </c>
      <c r="K215" s="225">
        <v>0</v>
      </c>
      <c r="L215" s="225">
        <v>0</v>
      </c>
      <c r="M215" s="226">
        <v>909</v>
      </c>
    </row>
    <row r="216" spans="1:13" x14ac:dyDescent="0.35">
      <c r="A216" s="219">
        <v>209</v>
      </c>
      <c r="B216" s="220" t="s">
        <v>231</v>
      </c>
      <c r="C216" s="220" t="s">
        <v>29</v>
      </c>
      <c r="D216" s="221">
        <v>0</v>
      </c>
      <c r="E216" s="221">
        <v>0</v>
      </c>
      <c r="F216" s="221">
        <v>0</v>
      </c>
      <c r="G216" s="221">
        <v>6543</v>
      </c>
      <c r="H216" s="221">
        <v>0</v>
      </c>
      <c r="I216" s="221">
        <v>0</v>
      </c>
      <c r="J216" s="221">
        <v>0</v>
      </c>
      <c r="K216" s="221">
        <v>0</v>
      </c>
      <c r="L216" s="221">
        <v>0</v>
      </c>
      <c r="M216" s="222">
        <v>6543</v>
      </c>
    </row>
    <row r="217" spans="1:13" x14ac:dyDescent="0.35">
      <c r="A217" s="223">
        <v>210</v>
      </c>
      <c r="B217" s="224" t="s">
        <v>232</v>
      </c>
      <c r="C217" s="224" t="s">
        <v>47</v>
      </c>
      <c r="D217" s="225">
        <v>0</v>
      </c>
      <c r="E217" s="225">
        <v>0</v>
      </c>
      <c r="F217" s="225">
        <v>0</v>
      </c>
      <c r="G217" s="225">
        <v>2907</v>
      </c>
      <c r="H217" s="225">
        <v>0</v>
      </c>
      <c r="I217" s="225">
        <v>0</v>
      </c>
      <c r="J217" s="225">
        <v>0</v>
      </c>
      <c r="K217" s="225">
        <v>0</v>
      </c>
      <c r="L217" s="225">
        <v>0</v>
      </c>
      <c r="M217" s="226">
        <v>2907</v>
      </c>
    </row>
    <row r="218" spans="1:13" x14ac:dyDescent="0.35">
      <c r="A218" s="219">
        <v>211</v>
      </c>
      <c r="B218" s="220" t="s">
        <v>233</v>
      </c>
      <c r="C218" s="220" t="s">
        <v>30</v>
      </c>
      <c r="D218" s="221">
        <v>2</v>
      </c>
      <c r="E218" s="221">
        <v>0</v>
      </c>
      <c r="F218" s="221">
        <v>0</v>
      </c>
      <c r="G218" s="221">
        <v>8519</v>
      </c>
      <c r="H218" s="221">
        <v>0</v>
      </c>
      <c r="I218" s="221">
        <v>0</v>
      </c>
      <c r="J218" s="221">
        <v>0</v>
      </c>
      <c r="K218" s="221">
        <v>0</v>
      </c>
      <c r="L218" s="221">
        <v>0</v>
      </c>
      <c r="M218" s="222">
        <v>8521</v>
      </c>
    </row>
    <row r="219" spans="1:13" x14ac:dyDescent="0.35">
      <c r="A219" s="223">
        <v>212</v>
      </c>
      <c r="B219" s="224" t="s">
        <v>234</v>
      </c>
      <c r="C219" s="224" t="s">
        <v>30</v>
      </c>
      <c r="D219" s="225">
        <v>4</v>
      </c>
      <c r="E219" s="225">
        <v>0</v>
      </c>
      <c r="F219" s="225">
        <v>0</v>
      </c>
      <c r="G219" s="225">
        <v>11441</v>
      </c>
      <c r="H219" s="225">
        <v>0</v>
      </c>
      <c r="I219" s="225">
        <v>0</v>
      </c>
      <c r="J219" s="225">
        <v>0</v>
      </c>
      <c r="K219" s="225">
        <v>0</v>
      </c>
      <c r="L219" s="225">
        <v>0</v>
      </c>
      <c r="M219" s="226">
        <v>11445</v>
      </c>
    </row>
    <row r="220" spans="1:13" x14ac:dyDescent="0.35">
      <c r="A220" s="219">
        <v>213</v>
      </c>
      <c r="B220" s="220" t="s">
        <v>235</v>
      </c>
      <c r="C220" s="220" t="s">
        <v>42</v>
      </c>
      <c r="D220" s="221">
        <v>0</v>
      </c>
      <c r="E220" s="221">
        <v>0</v>
      </c>
      <c r="F220" s="221">
        <v>0</v>
      </c>
      <c r="G220" s="221">
        <v>4685</v>
      </c>
      <c r="H220" s="221">
        <v>0</v>
      </c>
      <c r="I220" s="221">
        <v>0</v>
      </c>
      <c r="J220" s="221">
        <v>0</v>
      </c>
      <c r="K220" s="221">
        <v>0</v>
      </c>
      <c r="L220" s="221">
        <v>0</v>
      </c>
      <c r="M220" s="222">
        <v>4685</v>
      </c>
    </row>
    <row r="221" spans="1:13" x14ac:dyDescent="0.35">
      <c r="A221" s="223">
        <v>214</v>
      </c>
      <c r="B221" s="224" t="s">
        <v>236</v>
      </c>
      <c r="C221" s="224" t="s">
        <v>28</v>
      </c>
      <c r="D221" s="225">
        <v>1</v>
      </c>
      <c r="E221" s="225">
        <v>0</v>
      </c>
      <c r="F221" s="225">
        <v>0</v>
      </c>
      <c r="G221" s="225">
        <v>12727</v>
      </c>
      <c r="H221" s="225">
        <v>0</v>
      </c>
      <c r="I221" s="225">
        <v>0</v>
      </c>
      <c r="J221" s="225">
        <v>0</v>
      </c>
      <c r="K221" s="225">
        <v>0</v>
      </c>
      <c r="L221" s="225">
        <v>0</v>
      </c>
      <c r="M221" s="226">
        <v>12728</v>
      </c>
    </row>
    <row r="222" spans="1:13" x14ac:dyDescent="0.35">
      <c r="A222" s="219">
        <v>215</v>
      </c>
      <c r="B222" s="220" t="s">
        <v>237</v>
      </c>
      <c r="C222" s="220" t="s">
        <v>26</v>
      </c>
      <c r="D222" s="221">
        <v>6</v>
      </c>
      <c r="E222" s="221">
        <v>0</v>
      </c>
      <c r="F222" s="221">
        <v>0</v>
      </c>
      <c r="G222" s="221">
        <v>28328</v>
      </c>
      <c r="H222" s="221">
        <v>0</v>
      </c>
      <c r="I222" s="221">
        <v>0</v>
      </c>
      <c r="J222" s="221">
        <v>1</v>
      </c>
      <c r="K222" s="221">
        <v>0</v>
      </c>
      <c r="L222" s="221">
        <v>0</v>
      </c>
      <c r="M222" s="222">
        <v>28335</v>
      </c>
    </row>
    <row r="223" spans="1:13" x14ac:dyDescent="0.35">
      <c r="A223" s="223">
        <v>216</v>
      </c>
      <c r="B223" s="224" t="s">
        <v>238</v>
      </c>
      <c r="C223" s="224" t="s">
        <v>22</v>
      </c>
      <c r="D223" s="225">
        <v>1</v>
      </c>
      <c r="E223" s="225">
        <v>1</v>
      </c>
      <c r="F223" s="225">
        <v>0</v>
      </c>
      <c r="G223" s="225">
        <v>12294</v>
      </c>
      <c r="H223" s="225">
        <v>0</v>
      </c>
      <c r="I223" s="225">
        <v>0</v>
      </c>
      <c r="J223" s="225">
        <v>0</v>
      </c>
      <c r="K223" s="225">
        <v>0</v>
      </c>
      <c r="L223" s="225">
        <v>0</v>
      </c>
      <c r="M223" s="226">
        <v>12296</v>
      </c>
    </row>
    <row r="224" spans="1:13" x14ac:dyDescent="0.35">
      <c r="A224" s="219">
        <v>217</v>
      </c>
      <c r="B224" s="220" t="s">
        <v>239</v>
      </c>
      <c r="C224" s="220" t="s">
        <v>25</v>
      </c>
      <c r="D224" s="221">
        <v>1</v>
      </c>
      <c r="E224" s="221">
        <v>0</v>
      </c>
      <c r="F224" s="221">
        <v>0</v>
      </c>
      <c r="G224" s="221">
        <v>34372</v>
      </c>
      <c r="H224" s="221">
        <v>0</v>
      </c>
      <c r="I224" s="221">
        <v>0</v>
      </c>
      <c r="J224" s="221">
        <v>1</v>
      </c>
      <c r="K224" s="221">
        <v>0</v>
      </c>
      <c r="L224" s="221">
        <v>0</v>
      </c>
      <c r="M224" s="222">
        <v>34374</v>
      </c>
    </row>
    <row r="225" spans="1:13" x14ac:dyDescent="0.35">
      <c r="A225" s="223">
        <v>218</v>
      </c>
      <c r="B225" s="224" t="s">
        <v>240</v>
      </c>
      <c r="C225" s="224" t="s">
        <v>39</v>
      </c>
      <c r="D225" s="225">
        <v>2</v>
      </c>
      <c r="E225" s="225">
        <v>0</v>
      </c>
      <c r="F225" s="225">
        <v>1</v>
      </c>
      <c r="G225" s="225">
        <v>3858</v>
      </c>
      <c r="H225" s="225">
        <v>0</v>
      </c>
      <c r="I225" s="225">
        <v>0</v>
      </c>
      <c r="J225" s="225">
        <v>1</v>
      </c>
      <c r="K225" s="225">
        <v>2</v>
      </c>
      <c r="L225" s="225">
        <v>0</v>
      </c>
      <c r="M225" s="226">
        <v>3864</v>
      </c>
    </row>
    <row r="226" spans="1:13" x14ac:dyDescent="0.35">
      <c r="A226" s="219">
        <v>219</v>
      </c>
      <c r="B226" s="220" t="s">
        <v>628</v>
      </c>
      <c r="C226" s="220" t="s">
        <v>39</v>
      </c>
      <c r="D226" s="221">
        <v>45</v>
      </c>
      <c r="E226" s="221">
        <v>2</v>
      </c>
      <c r="F226" s="221">
        <v>1</v>
      </c>
      <c r="G226" s="221">
        <v>10599</v>
      </c>
      <c r="H226" s="221">
        <v>0</v>
      </c>
      <c r="I226" s="221">
        <v>0</v>
      </c>
      <c r="J226" s="221">
        <v>3</v>
      </c>
      <c r="K226" s="221">
        <v>1</v>
      </c>
      <c r="L226" s="221">
        <v>0</v>
      </c>
      <c r="M226" s="222">
        <v>10651</v>
      </c>
    </row>
    <row r="227" spans="1:13" x14ac:dyDescent="0.35">
      <c r="A227" s="223">
        <v>220</v>
      </c>
      <c r="B227" s="224" t="s">
        <v>241</v>
      </c>
      <c r="C227" s="224" t="s">
        <v>31</v>
      </c>
      <c r="D227" s="225">
        <v>0</v>
      </c>
      <c r="E227" s="225">
        <v>0</v>
      </c>
      <c r="F227" s="225">
        <v>0</v>
      </c>
      <c r="G227" s="225">
        <v>4344</v>
      </c>
      <c r="H227" s="225">
        <v>0</v>
      </c>
      <c r="I227" s="225">
        <v>0</v>
      </c>
      <c r="J227" s="225">
        <v>0</v>
      </c>
      <c r="K227" s="225">
        <v>0</v>
      </c>
      <c r="L227" s="225">
        <v>0</v>
      </c>
      <c r="M227" s="226">
        <v>4344</v>
      </c>
    </row>
    <row r="228" spans="1:13" x14ac:dyDescent="0.35">
      <c r="A228" s="219">
        <v>221</v>
      </c>
      <c r="B228" s="220" t="s">
        <v>606</v>
      </c>
      <c r="C228" s="220" t="s">
        <v>31</v>
      </c>
      <c r="D228" s="221">
        <v>2</v>
      </c>
      <c r="E228" s="221">
        <v>0</v>
      </c>
      <c r="F228" s="221">
        <v>0</v>
      </c>
      <c r="G228" s="221">
        <v>19163</v>
      </c>
      <c r="H228" s="221">
        <v>0</v>
      </c>
      <c r="I228" s="221">
        <v>0</v>
      </c>
      <c r="J228" s="221">
        <v>0</v>
      </c>
      <c r="K228" s="221">
        <v>0</v>
      </c>
      <c r="L228" s="221">
        <v>0</v>
      </c>
      <c r="M228" s="222">
        <v>19165</v>
      </c>
    </row>
    <row r="229" spans="1:13" x14ac:dyDescent="0.35">
      <c r="A229" s="223">
        <v>222</v>
      </c>
      <c r="B229" s="224" t="s">
        <v>242</v>
      </c>
      <c r="C229" s="224" t="s">
        <v>31</v>
      </c>
      <c r="D229" s="225">
        <v>0</v>
      </c>
      <c r="E229" s="225">
        <v>0</v>
      </c>
      <c r="F229" s="225">
        <v>0</v>
      </c>
      <c r="G229" s="225">
        <v>9817</v>
      </c>
      <c r="H229" s="225">
        <v>0</v>
      </c>
      <c r="I229" s="225">
        <v>0</v>
      </c>
      <c r="J229" s="225">
        <v>0</v>
      </c>
      <c r="K229" s="225">
        <v>1</v>
      </c>
      <c r="L229" s="225">
        <v>0</v>
      </c>
      <c r="M229" s="226">
        <v>9818</v>
      </c>
    </row>
    <row r="230" spans="1:13" x14ac:dyDescent="0.35">
      <c r="A230" s="219">
        <v>223</v>
      </c>
      <c r="B230" s="220" t="s">
        <v>512</v>
      </c>
      <c r="C230" s="220" t="s">
        <v>50</v>
      </c>
      <c r="D230" s="221">
        <v>2</v>
      </c>
      <c r="E230" s="221">
        <v>0</v>
      </c>
      <c r="F230" s="221">
        <v>0</v>
      </c>
      <c r="G230" s="221">
        <v>8902</v>
      </c>
      <c r="H230" s="221">
        <v>0</v>
      </c>
      <c r="I230" s="221">
        <v>0</v>
      </c>
      <c r="J230" s="221">
        <v>0</v>
      </c>
      <c r="K230" s="221">
        <v>0</v>
      </c>
      <c r="L230" s="221">
        <v>0</v>
      </c>
      <c r="M230" s="222">
        <v>8904</v>
      </c>
    </row>
    <row r="231" spans="1:13" x14ac:dyDescent="0.35">
      <c r="A231" s="223">
        <v>224</v>
      </c>
      <c r="B231" s="224" t="s">
        <v>243</v>
      </c>
      <c r="C231" s="224" t="s">
        <v>50</v>
      </c>
      <c r="D231" s="225">
        <v>0</v>
      </c>
      <c r="E231" s="225">
        <v>0</v>
      </c>
      <c r="F231" s="225">
        <v>0</v>
      </c>
      <c r="G231" s="225">
        <v>4045</v>
      </c>
      <c r="H231" s="225">
        <v>0</v>
      </c>
      <c r="I231" s="225">
        <v>0</v>
      </c>
      <c r="J231" s="225">
        <v>0</v>
      </c>
      <c r="K231" s="225">
        <v>0</v>
      </c>
      <c r="L231" s="225">
        <v>0</v>
      </c>
      <c r="M231" s="226">
        <v>4045</v>
      </c>
    </row>
    <row r="232" spans="1:13" x14ac:dyDescent="0.35">
      <c r="A232" s="219">
        <v>225</v>
      </c>
      <c r="B232" s="220" t="s">
        <v>244</v>
      </c>
      <c r="C232" s="220" t="s">
        <v>50</v>
      </c>
      <c r="D232" s="221">
        <v>0</v>
      </c>
      <c r="E232" s="221">
        <v>0</v>
      </c>
      <c r="F232" s="221">
        <v>0</v>
      </c>
      <c r="G232" s="221">
        <v>4420</v>
      </c>
      <c r="H232" s="221">
        <v>0</v>
      </c>
      <c r="I232" s="221">
        <v>0</v>
      </c>
      <c r="J232" s="221">
        <v>0</v>
      </c>
      <c r="K232" s="221">
        <v>0</v>
      </c>
      <c r="L232" s="221">
        <v>0</v>
      </c>
      <c r="M232" s="222">
        <v>4420</v>
      </c>
    </row>
    <row r="233" spans="1:13" x14ac:dyDescent="0.35">
      <c r="A233" s="223">
        <v>226</v>
      </c>
      <c r="B233" s="224" t="s">
        <v>245</v>
      </c>
      <c r="C233" s="224" t="s">
        <v>49</v>
      </c>
      <c r="D233" s="225">
        <v>0</v>
      </c>
      <c r="E233" s="225">
        <v>0</v>
      </c>
      <c r="F233" s="225">
        <v>0</v>
      </c>
      <c r="G233" s="225">
        <v>8253</v>
      </c>
      <c r="H233" s="225">
        <v>0</v>
      </c>
      <c r="I233" s="225">
        <v>0</v>
      </c>
      <c r="J233" s="225">
        <v>0</v>
      </c>
      <c r="K233" s="225">
        <v>0</v>
      </c>
      <c r="L233" s="225">
        <v>0</v>
      </c>
      <c r="M233" s="226">
        <v>8253</v>
      </c>
    </row>
    <row r="234" spans="1:13" x14ac:dyDescent="0.35">
      <c r="A234" s="219">
        <v>227</v>
      </c>
      <c r="B234" s="220" t="s">
        <v>246</v>
      </c>
      <c r="C234" s="220" t="s">
        <v>30</v>
      </c>
      <c r="D234" s="221">
        <v>0</v>
      </c>
      <c r="E234" s="221">
        <v>0</v>
      </c>
      <c r="F234" s="221">
        <v>0</v>
      </c>
      <c r="G234" s="221">
        <v>1728</v>
      </c>
      <c r="H234" s="221">
        <v>0</v>
      </c>
      <c r="I234" s="221">
        <v>0</v>
      </c>
      <c r="J234" s="221">
        <v>0</v>
      </c>
      <c r="K234" s="221">
        <v>0</v>
      </c>
      <c r="L234" s="221">
        <v>0</v>
      </c>
      <c r="M234" s="222">
        <v>1728</v>
      </c>
    </row>
    <row r="235" spans="1:13" x14ac:dyDescent="0.35">
      <c r="A235" s="223">
        <v>228</v>
      </c>
      <c r="B235" s="224" t="s">
        <v>247</v>
      </c>
      <c r="C235" s="224" t="s">
        <v>27</v>
      </c>
      <c r="D235" s="225">
        <v>4</v>
      </c>
      <c r="E235" s="225">
        <v>0</v>
      </c>
      <c r="F235" s="225">
        <v>0</v>
      </c>
      <c r="G235" s="225">
        <v>28347</v>
      </c>
      <c r="H235" s="225">
        <v>0</v>
      </c>
      <c r="I235" s="225">
        <v>0</v>
      </c>
      <c r="J235" s="225">
        <v>5</v>
      </c>
      <c r="K235" s="225">
        <v>0</v>
      </c>
      <c r="L235" s="225">
        <v>0</v>
      </c>
      <c r="M235" s="226">
        <v>28356</v>
      </c>
    </row>
    <row r="236" spans="1:13" x14ac:dyDescent="0.35">
      <c r="A236" s="219">
        <v>229</v>
      </c>
      <c r="B236" s="220" t="s">
        <v>248</v>
      </c>
      <c r="C236" s="220" t="s">
        <v>35</v>
      </c>
      <c r="D236" s="221">
        <v>0</v>
      </c>
      <c r="E236" s="221">
        <v>0</v>
      </c>
      <c r="F236" s="221">
        <v>0</v>
      </c>
      <c r="G236" s="221">
        <v>6475</v>
      </c>
      <c r="H236" s="221">
        <v>0</v>
      </c>
      <c r="I236" s="221">
        <v>0</v>
      </c>
      <c r="J236" s="221">
        <v>0</v>
      </c>
      <c r="K236" s="221">
        <v>1</v>
      </c>
      <c r="L236" s="221">
        <v>0</v>
      </c>
      <c r="M236" s="222">
        <v>6476</v>
      </c>
    </row>
    <row r="237" spans="1:13" x14ac:dyDescent="0.35">
      <c r="A237" s="223">
        <v>230</v>
      </c>
      <c r="B237" s="224" t="s">
        <v>249</v>
      </c>
      <c r="C237" s="224" t="s">
        <v>35</v>
      </c>
      <c r="D237" s="225">
        <v>9</v>
      </c>
      <c r="E237" s="225">
        <v>0</v>
      </c>
      <c r="F237" s="225">
        <v>0</v>
      </c>
      <c r="G237" s="225">
        <v>21388</v>
      </c>
      <c r="H237" s="225">
        <v>0</v>
      </c>
      <c r="I237" s="225">
        <v>0</v>
      </c>
      <c r="J237" s="225">
        <v>0</v>
      </c>
      <c r="K237" s="225">
        <v>0</v>
      </c>
      <c r="L237" s="225">
        <v>0</v>
      </c>
      <c r="M237" s="226">
        <v>21397</v>
      </c>
    </row>
    <row r="238" spans="1:13" x14ac:dyDescent="0.35">
      <c r="A238" s="219">
        <v>231</v>
      </c>
      <c r="B238" s="220" t="s">
        <v>250</v>
      </c>
      <c r="C238" s="220" t="s">
        <v>35</v>
      </c>
      <c r="D238" s="221">
        <v>1</v>
      </c>
      <c r="E238" s="221">
        <v>0</v>
      </c>
      <c r="F238" s="221">
        <v>0</v>
      </c>
      <c r="G238" s="221">
        <v>24965</v>
      </c>
      <c r="H238" s="221">
        <v>0</v>
      </c>
      <c r="I238" s="221">
        <v>0</v>
      </c>
      <c r="J238" s="221">
        <v>1</v>
      </c>
      <c r="K238" s="221">
        <v>0</v>
      </c>
      <c r="L238" s="221">
        <v>0</v>
      </c>
      <c r="M238" s="222">
        <v>24967</v>
      </c>
    </row>
    <row r="239" spans="1:13" x14ac:dyDescent="0.35">
      <c r="A239" s="223">
        <v>232</v>
      </c>
      <c r="B239" s="224" t="s">
        <v>251</v>
      </c>
      <c r="C239" s="224" t="s">
        <v>35</v>
      </c>
      <c r="D239" s="225">
        <v>1</v>
      </c>
      <c r="E239" s="225">
        <v>0</v>
      </c>
      <c r="F239" s="225">
        <v>0</v>
      </c>
      <c r="G239" s="225">
        <v>15966</v>
      </c>
      <c r="H239" s="225">
        <v>0</v>
      </c>
      <c r="I239" s="225">
        <v>0</v>
      </c>
      <c r="J239" s="225">
        <v>1</v>
      </c>
      <c r="K239" s="225">
        <v>0</v>
      </c>
      <c r="L239" s="225">
        <v>0</v>
      </c>
      <c r="M239" s="226">
        <v>15968</v>
      </c>
    </row>
    <row r="240" spans="1:13" x14ac:dyDescent="0.35">
      <c r="A240" s="219">
        <v>233</v>
      </c>
      <c r="B240" s="220" t="s">
        <v>252</v>
      </c>
      <c r="C240" s="220" t="s">
        <v>35</v>
      </c>
      <c r="D240" s="221">
        <v>0</v>
      </c>
      <c r="E240" s="221">
        <v>0</v>
      </c>
      <c r="F240" s="221">
        <v>0</v>
      </c>
      <c r="G240" s="221">
        <v>13741</v>
      </c>
      <c r="H240" s="221">
        <v>0</v>
      </c>
      <c r="I240" s="221">
        <v>0</v>
      </c>
      <c r="J240" s="221">
        <v>0</v>
      </c>
      <c r="K240" s="221">
        <v>0</v>
      </c>
      <c r="L240" s="221">
        <v>0</v>
      </c>
      <c r="M240" s="222">
        <v>13741</v>
      </c>
    </row>
    <row r="241" spans="1:13" x14ac:dyDescent="0.35">
      <c r="A241" s="223">
        <v>234</v>
      </c>
      <c r="B241" s="224" t="s">
        <v>253</v>
      </c>
      <c r="C241" s="224" t="s">
        <v>28</v>
      </c>
      <c r="D241" s="225">
        <v>0</v>
      </c>
      <c r="E241" s="225">
        <v>0</v>
      </c>
      <c r="F241" s="225">
        <v>0</v>
      </c>
      <c r="G241" s="225">
        <v>4157</v>
      </c>
      <c r="H241" s="225">
        <v>0</v>
      </c>
      <c r="I241" s="225">
        <v>0</v>
      </c>
      <c r="J241" s="225">
        <v>0</v>
      </c>
      <c r="K241" s="225">
        <v>0</v>
      </c>
      <c r="L241" s="225">
        <v>0</v>
      </c>
      <c r="M241" s="226">
        <v>4157</v>
      </c>
    </row>
    <row r="242" spans="1:13" x14ac:dyDescent="0.35">
      <c r="A242" s="219">
        <v>235</v>
      </c>
      <c r="B242" s="220" t="s">
        <v>254</v>
      </c>
      <c r="C242" s="220" t="s">
        <v>50</v>
      </c>
      <c r="D242" s="221">
        <v>3</v>
      </c>
      <c r="E242" s="221">
        <v>0</v>
      </c>
      <c r="F242" s="221">
        <v>0</v>
      </c>
      <c r="G242" s="221">
        <v>14547</v>
      </c>
      <c r="H242" s="221">
        <v>0</v>
      </c>
      <c r="I242" s="221">
        <v>0</v>
      </c>
      <c r="J242" s="221">
        <v>0</v>
      </c>
      <c r="K242" s="221">
        <v>0</v>
      </c>
      <c r="L242" s="221">
        <v>0</v>
      </c>
      <c r="M242" s="222">
        <v>14550</v>
      </c>
    </row>
    <row r="243" spans="1:13" x14ac:dyDescent="0.35">
      <c r="A243" s="223">
        <v>236</v>
      </c>
      <c r="B243" s="224" t="s">
        <v>255</v>
      </c>
      <c r="C243" s="224" t="s">
        <v>18</v>
      </c>
      <c r="D243" s="225">
        <v>0</v>
      </c>
      <c r="E243" s="225">
        <v>0</v>
      </c>
      <c r="F243" s="225">
        <v>0</v>
      </c>
      <c r="G243" s="225">
        <v>5049</v>
      </c>
      <c r="H243" s="225">
        <v>0</v>
      </c>
      <c r="I243" s="225">
        <v>0</v>
      </c>
      <c r="J243" s="225">
        <v>0</v>
      </c>
      <c r="K243" s="225">
        <v>0</v>
      </c>
      <c r="L243" s="225">
        <v>0</v>
      </c>
      <c r="M243" s="226">
        <v>5049</v>
      </c>
    </row>
    <row r="244" spans="1:13" x14ac:dyDescent="0.35">
      <c r="A244" s="219">
        <v>237</v>
      </c>
      <c r="B244" s="220" t="s">
        <v>256</v>
      </c>
      <c r="C244" s="220" t="s">
        <v>40</v>
      </c>
      <c r="D244" s="221">
        <v>0</v>
      </c>
      <c r="E244" s="221">
        <v>0</v>
      </c>
      <c r="F244" s="221">
        <v>0</v>
      </c>
      <c r="G244" s="221">
        <v>57</v>
      </c>
      <c r="H244" s="221">
        <v>0</v>
      </c>
      <c r="I244" s="221">
        <v>0</v>
      </c>
      <c r="J244" s="221">
        <v>0</v>
      </c>
      <c r="K244" s="221">
        <v>0</v>
      </c>
      <c r="L244" s="221">
        <v>0</v>
      </c>
      <c r="M244" s="222">
        <v>57</v>
      </c>
    </row>
    <row r="245" spans="1:13" x14ac:dyDescent="0.35">
      <c r="A245" s="223">
        <v>238</v>
      </c>
      <c r="B245" s="224" t="s">
        <v>257</v>
      </c>
      <c r="C245" s="224" t="s">
        <v>20</v>
      </c>
      <c r="D245" s="225">
        <v>5</v>
      </c>
      <c r="E245" s="225">
        <v>0</v>
      </c>
      <c r="F245" s="225">
        <v>0</v>
      </c>
      <c r="G245" s="225">
        <v>26452</v>
      </c>
      <c r="H245" s="225">
        <v>0</v>
      </c>
      <c r="I245" s="225">
        <v>0</v>
      </c>
      <c r="J245" s="225">
        <v>0</v>
      </c>
      <c r="K245" s="225">
        <v>0</v>
      </c>
      <c r="L245" s="225">
        <v>0</v>
      </c>
      <c r="M245" s="226">
        <v>26457</v>
      </c>
    </row>
    <row r="246" spans="1:13" x14ac:dyDescent="0.35">
      <c r="A246" s="219">
        <v>239</v>
      </c>
      <c r="B246" s="220" t="s">
        <v>258</v>
      </c>
      <c r="C246" s="220" t="s">
        <v>21</v>
      </c>
      <c r="D246" s="221">
        <v>0</v>
      </c>
      <c r="E246" s="221">
        <v>0</v>
      </c>
      <c r="F246" s="221">
        <v>0</v>
      </c>
      <c r="G246" s="221">
        <v>1554</v>
      </c>
      <c r="H246" s="221">
        <v>0</v>
      </c>
      <c r="I246" s="221">
        <v>0</v>
      </c>
      <c r="J246" s="221">
        <v>0</v>
      </c>
      <c r="K246" s="221">
        <v>0</v>
      </c>
      <c r="L246" s="221">
        <v>0</v>
      </c>
      <c r="M246" s="222">
        <v>1554</v>
      </c>
    </row>
    <row r="247" spans="1:13" x14ac:dyDescent="0.35">
      <c r="A247" s="223">
        <v>240</v>
      </c>
      <c r="B247" s="224" t="s">
        <v>259</v>
      </c>
      <c r="C247" s="224" t="s">
        <v>39</v>
      </c>
      <c r="D247" s="225">
        <v>0</v>
      </c>
      <c r="E247" s="225">
        <v>0</v>
      </c>
      <c r="F247" s="225">
        <v>0</v>
      </c>
      <c r="G247" s="225">
        <v>1036</v>
      </c>
      <c r="H247" s="225">
        <v>0</v>
      </c>
      <c r="I247" s="225">
        <v>0</v>
      </c>
      <c r="J247" s="225">
        <v>0</v>
      </c>
      <c r="K247" s="225">
        <v>0</v>
      </c>
      <c r="L247" s="225">
        <v>0</v>
      </c>
      <c r="M247" s="226">
        <v>1036</v>
      </c>
    </row>
    <row r="248" spans="1:13" x14ac:dyDescent="0.35">
      <c r="A248" s="219">
        <v>241</v>
      </c>
      <c r="B248" s="220" t="s">
        <v>260</v>
      </c>
      <c r="C248" s="220" t="s">
        <v>18</v>
      </c>
      <c r="D248" s="221">
        <v>0</v>
      </c>
      <c r="E248" s="221">
        <v>0</v>
      </c>
      <c r="F248" s="221">
        <v>0</v>
      </c>
      <c r="G248" s="221">
        <v>6599</v>
      </c>
      <c r="H248" s="221">
        <v>0</v>
      </c>
      <c r="I248" s="221">
        <v>0</v>
      </c>
      <c r="J248" s="221">
        <v>0</v>
      </c>
      <c r="K248" s="221">
        <v>0</v>
      </c>
      <c r="L248" s="221">
        <v>0</v>
      </c>
      <c r="M248" s="222">
        <v>6599</v>
      </c>
    </row>
    <row r="249" spans="1:13" x14ac:dyDescent="0.35">
      <c r="A249" s="223">
        <v>242</v>
      </c>
      <c r="B249" s="224" t="s">
        <v>607</v>
      </c>
      <c r="C249" s="224" t="s">
        <v>48</v>
      </c>
      <c r="D249" s="225">
        <v>0</v>
      </c>
      <c r="E249" s="225">
        <v>0</v>
      </c>
      <c r="F249" s="225">
        <v>0</v>
      </c>
      <c r="G249" s="225">
        <v>5910</v>
      </c>
      <c r="H249" s="225">
        <v>0</v>
      </c>
      <c r="I249" s="225">
        <v>0</v>
      </c>
      <c r="J249" s="225">
        <v>0</v>
      </c>
      <c r="K249" s="225">
        <v>0</v>
      </c>
      <c r="L249" s="225">
        <v>0</v>
      </c>
      <c r="M249" s="226">
        <v>5910</v>
      </c>
    </row>
    <row r="250" spans="1:13" x14ac:dyDescent="0.35">
      <c r="A250" s="219">
        <v>243</v>
      </c>
      <c r="B250" s="220" t="s">
        <v>261</v>
      </c>
      <c r="C250" s="220" t="s">
        <v>34</v>
      </c>
      <c r="D250" s="221">
        <v>0</v>
      </c>
      <c r="E250" s="221">
        <v>0</v>
      </c>
      <c r="F250" s="221">
        <v>0</v>
      </c>
      <c r="G250" s="221">
        <v>1778</v>
      </c>
      <c r="H250" s="221">
        <v>0</v>
      </c>
      <c r="I250" s="221">
        <v>0</v>
      </c>
      <c r="J250" s="221">
        <v>0</v>
      </c>
      <c r="K250" s="221">
        <v>0</v>
      </c>
      <c r="L250" s="221">
        <v>0</v>
      </c>
      <c r="M250" s="222">
        <v>1778</v>
      </c>
    </row>
    <row r="251" spans="1:13" x14ac:dyDescent="0.35">
      <c r="A251" s="223">
        <v>244</v>
      </c>
      <c r="B251" s="224" t="s">
        <v>262</v>
      </c>
      <c r="C251" s="224" t="s">
        <v>38</v>
      </c>
      <c r="D251" s="225">
        <v>12</v>
      </c>
      <c r="E251" s="225">
        <v>0</v>
      </c>
      <c r="F251" s="225">
        <v>0</v>
      </c>
      <c r="G251" s="225">
        <v>9509</v>
      </c>
      <c r="H251" s="225">
        <v>0</v>
      </c>
      <c r="I251" s="225">
        <v>0</v>
      </c>
      <c r="J251" s="225">
        <v>0</v>
      </c>
      <c r="K251" s="225">
        <v>0</v>
      </c>
      <c r="L251" s="225">
        <v>0</v>
      </c>
      <c r="M251" s="226">
        <v>9521</v>
      </c>
    </row>
    <row r="252" spans="1:13" x14ac:dyDescent="0.35">
      <c r="A252" s="219">
        <v>245</v>
      </c>
      <c r="B252" s="220" t="s">
        <v>263</v>
      </c>
      <c r="C252" s="220" t="s">
        <v>38</v>
      </c>
      <c r="D252" s="221">
        <v>2</v>
      </c>
      <c r="E252" s="221">
        <v>0</v>
      </c>
      <c r="F252" s="221">
        <v>0</v>
      </c>
      <c r="G252" s="221">
        <v>12646</v>
      </c>
      <c r="H252" s="221">
        <v>0</v>
      </c>
      <c r="I252" s="221">
        <v>0</v>
      </c>
      <c r="J252" s="221">
        <v>0</v>
      </c>
      <c r="K252" s="221">
        <v>0</v>
      </c>
      <c r="L252" s="221">
        <v>0</v>
      </c>
      <c r="M252" s="222">
        <v>12648</v>
      </c>
    </row>
    <row r="253" spans="1:13" x14ac:dyDescent="0.35">
      <c r="A253" s="223">
        <v>246</v>
      </c>
      <c r="B253" s="224" t="s">
        <v>264</v>
      </c>
      <c r="C253" s="224" t="s">
        <v>38</v>
      </c>
      <c r="D253" s="225">
        <v>3</v>
      </c>
      <c r="E253" s="225">
        <v>0</v>
      </c>
      <c r="F253" s="225">
        <v>0</v>
      </c>
      <c r="G253" s="225">
        <v>15286</v>
      </c>
      <c r="H253" s="225">
        <v>0</v>
      </c>
      <c r="I253" s="225">
        <v>0</v>
      </c>
      <c r="J253" s="225">
        <v>0</v>
      </c>
      <c r="K253" s="225">
        <v>0</v>
      </c>
      <c r="L253" s="225">
        <v>0</v>
      </c>
      <c r="M253" s="226">
        <v>15289</v>
      </c>
    </row>
    <row r="254" spans="1:13" x14ac:dyDescent="0.35">
      <c r="A254" s="219">
        <v>247</v>
      </c>
      <c r="B254" s="220" t="s">
        <v>265</v>
      </c>
      <c r="C254" s="220" t="s">
        <v>38</v>
      </c>
      <c r="D254" s="221">
        <v>0</v>
      </c>
      <c r="E254" s="221">
        <v>0</v>
      </c>
      <c r="F254" s="221">
        <v>0</v>
      </c>
      <c r="G254" s="221">
        <v>2080</v>
      </c>
      <c r="H254" s="221">
        <v>0</v>
      </c>
      <c r="I254" s="221">
        <v>0</v>
      </c>
      <c r="J254" s="221">
        <v>0</v>
      </c>
      <c r="K254" s="221">
        <v>0</v>
      </c>
      <c r="L254" s="221">
        <v>0</v>
      </c>
      <c r="M254" s="222">
        <v>2080</v>
      </c>
    </row>
    <row r="255" spans="1:13" x14ac:dyDescent="0.35">
      <c r="A255" s="223">
        <v>248</v>
      </c>
      <c r="B255" s="224" t="s">
        <v>266</v>
      </c>
      <c r="C255" s="224" t="s">
        <v>49</v>
      </c>
      <c r="D255" s="225">
        <v>18</v>
      </c>
      <c r="E255" s="225">
        <v>0</v>
      </c>
      <c r="F255" s="225">
        <v>0</v>
      </c>
      <c r="G255" s="225">
        <v>8111</v>
      </c>
      <c r="H255" s="225">
        <v>0</v>
      </c>
      <c r="I255" s="225">
        <v>0</v>
      </c>
      <c r="J255" s="225">
        <v>0</v>
      </c>
      <c r="K255" s="225">
        <v>0</v>
      </c>
      <c r="L255" s="225">
        <v>0</v>
      </c>
      <c r="M255" s="226">
        <v>8129</v>
      </c>
    </row>
    <row r="256" spans="1:13" x14ac:dyDescent="0.35">
      <c r="A256" s="219">
        <v>249</v>
      </c>
      <c r="B256" s="220" t="s">
        <v>267</v>
      </c>
      <c r="C256" s="220" t="s">
        <v>27</v>
      </c>
      <c r="D256" s="221">
        <v>10</v>
      </c>
      <c r="E256" s="221">
        <v>0</v>
      </c>
      <c r="F256" s="221">
        <v>0</v>
      </c>
      <c r="G256" s="221">
        <v>19231</v>
      </c>
      <c r="H256" s="221">
        <v>0</v>
      </c>
      <c r="I256" s="221">
        <v>0</v>
      </c>
      <c r="J256" s="221">
        <v>0</v>
      </c>
      <c r="K256" s="221">
        <v>0</v>
      </c>
      <c r="L256" s="221">
        <v>0</v>
      </c>
      <c r="M256" s="222">
        <v>19241</v>
      </c>
    </row>
    <row r="257" spans="1:13" x14ac:dyDescent="0.35">
      <c r="A257" s="223">
        <v>250</v>
      </c>
      <c r="B257" s="224" t="s">
        <v>268</v>
      </c>
      <c r="C257" s="224" t="s">
        <v>44</v>
      </c>
      <c r="D257" s="225">
        <v>0</v>
      </c>
      <c r="E257" s="225">
        <v>0</v>
      </c>
      <c r="F257" s="225">
        <v>0</v>
      </c>
      <c r="G257" s="225">
        <v>3752</v>
      </c>
      <c r="H257" s="225">
        <v>0</v>
      </c>
      <c r="I257" s="225">
        <v>0</v>
      </c>
      <c r="J257" s="225">
        <v>0</v>
      </c>
      <c r="K257" s="225">
        <v>0</v>
      </c>
      <c r="L257" s="225">
        <v>0</v>
      </c>
      <c r="M257" s="226">
        <v>3752</v>
      </c>
    </row>
    <row r="258" spans="1:13" x14ac:dyDescent="0.35">
      <c r="A258" s="219">
        <v>251</v>
      </c>
      <c r="B258" s="220" t="s">
        <v>269</v>
      </c>
      <c r="C258" s="220" t="s">
        <v>44</v>
      </c>
      <c r="D258" s="221">
        <v>0</v>
      </c>
      <c r="E258" s="221">
        <v>0</v>
      </c>
      <c r="F258" s="221">
        <v>0</v>
      </c>
      <c r="G258" s="221">
        <v>4936</v>
      </c>
      <c r="H258" s="221">
        <v>0</v>
      </c>
      <c r="I258" s="221">
        <v>0</v>
      </c>
      <c r="J258" s="221">
        <v>0</v>
      </c>
      <c r="K258" s="221">
        <v>0</v>
      </c>
      <c r="L258" s="221">
        <v>0</v>
      </c>
      <c r="M258" s="222">
        <v>4936</v>
      </c>
    </row>
    <row r="259" spans="1:13" x14ac:dyDescent="0.35">
      <c r="A259" s="223">
        <v>252</v>
      </c>
      <c r="B259" s="224" t="s">
        <v>270</v>
      </c>
      <c r="C259" s="224" t="s">
        <v>44</v>
      </c>
      <c r="D259" s="225">
        <v>0</v>
      </c>
      <c r="E259" s="225">
        <v>0</v>
      </c>
      <c r="F259" s="225">
        <v>0</v>
      </c>
      <c r="G259" s="225">
        <v>3423</v>
      </c>
      <c r="H259" s="225">
        <v>0</v>
      </c>
      <c r="I259" s="225">
        <v>0</v>
      </c>
      <c r="J259" s="225">
        <v>0</v>
      </c>
      <c r="K259" s="225">
        <v>0</v>
      </c>
      <c r="L259" s="225">
        <v>0</v>
      </c>
      <c r="M259" s="226">
        <v>3423</v>
      </c>
    </row>
    <row r="260" spans="1:13" x14ac:dyDescent="0.35">
      <c r="A260" s="219">
        <v>253</v>
      </c>
      <c r="B260" s="220" t="s">
        <v>271</v>
      </c>
      <c r="C260" s="220" t="s">
        <v>27</v>
      </c>
      <c r="D260" s="221">
        <v>5</v>
      </c>
      <c r="E260" s="221">
        <v>2</v>
      </c>
      <c r="F260" s="221">
        <v>0</v>
      </c>
      <c r="G260" s="221">
        <v>19750</v>
      </c>
      <c r="H260" s="221">
        <v>0</v>
      </c>
      <c r="I260" s="221">
        <v>0</v>
      </c>
      <c r="J260" s="221">
        <v>0</v>
      </c>
      <c r="K260" s="221">
        <v>0</v>
      </c>
      <c r="L260" s="221">
        <v>0</v>
      </c>
      <c r="M260" s="222">
        <v>19757</v>
      </c>
    </row>
    <row r="261" spans="1:13" x14ac:dyDescent="0.35">
      <c r="A261" s="223">
        <v>254</v>
      </c>
      <c r="B261" s="224" t="s">
        <v>627</v>
      </c>
      <c r="C261" s="224" t="s">
        <v>27</v>
      </c>
      <c r="D261" s="225">
        <v>8</v>
      </c>
      <c r="E261" s="225">
        <v>0</v>
      </c>
      <c r="F261" s="225">
        <v>0</v>
      </c>
      <c r="G261" s="225">
        <v>11588</v>
      </c>
      <c r="H261" s="225">
        <v>0</v>
      </c>
      <c r="I261" s="225">
        <v>0</v>
      </c>
      <c r="J261" s="225">
        <v>5</v>
      </c>
      <c r="K261" s="225">
        <v>0</v>
      </c>
      <c r="L261" s="225">
        <v>0</v>
      </c>
      <c r="M261" s="226">
        <v>11601</v>
      </c>
    </row>
    <row r="262" spans="1:13" x14ac:dyDescent="0.35">
      <c r="A262" s="219">
        <v>255</v>
      </c>
      <c r="B262" s="220" t="s">
        <v>272</v>
      </c>
      <c r="C262" s="220" t="s">
        <v>26</v>
      </c>
      <c r="D262" s="221">
        <v>4</v>
      </c>
      <c r="E262" s="221">
        <v>1</v>
      </c>
      <c r="F262" s="221">
        <v>1</v>
      </c>
      <c r="G262" s="221">
        <v>29483</v>
      </c>
      <c r="H262" s="221">
        <v>0</v>
      </c>
      <c r="I262" s="221">
        <v>0</v>
      </c>
      <c r="J262" s="221">
        <v>2</v>
      </c>
      <c r="K262" s="221">
        <v>0</v>
      </c>
      <c r="L262" s="221">
        <v>0</v>
      </c>
      <c r="M262" s="222">
        <v>29491</v>
      </c>
    </row>
    <row r="263" spans="1:13" x14ac:dyDescent="0.35">
      <c r="A263" s="223">
        <v>256</v>
      </c>
      <c r="B263" s="224" t="s">
        <v>626</v>
      </c>
      <c r="C263" s="224" t="s">
        <v>26</v>
      </c>
      <c r="D263" s="225">
        <v>1</v>
      </c>
      <c r="E263" s="225">
        <v>0</v>
      </c>
      <c r="F263" s="225">
        <v>1</v>
      </c>
      <c r="G263" s="225">
        <v>8633</v>
      </c>
      <c r="H263" s="225">
        <v>0</v>
      </c>
      <c r="I263" s="225">
        <v>0</v>
      </c>
      <c r="J263" s="225">
        <v>2</v>
      </c>
      <c r="K263" s="225">
        <v>0</v>
      </c>
      <c r="L263" s="225">
        <v>0</v>
      </c>
      <c r="M263" s="226">
        <v>8637</v>
      </c>
    </row>
    <row r="264" spans="1:13" x14ac:dyDescent="0.35">
      <c r="A264" s="219">
        <v>257</v>
      </c>
      <c r="B264" s="220" t="s">
        <v>273</v>
      </c>
      <c r="C264" s="220" t="s">
        <v>27</v>
      </c>
      <c r="D264" s="221">
        <v>3</v>
      </c>
      <c r="E264" s="221">
        <v>0</v>
      </c>
      <c r="F264" s="221">
        <v>0</v>
      </c>
      <c r="G264" s="221">
        <v>17492</v>
      </c>
      <c r="H264" s="221">
        <v>0</v>
      </c>
      <c r="I264" s="221">
        <v>0</v>
      </c>
      <c r="J264" s="221">
        <v>0</v>
      </c>
      <c r="K264" s="221">
        <v>0</v>
      </c>
      <c r="L264" s="221">
        <v>0</v>
      </c>
      <c r="M264" s="222">
        <v>17495</v>
      </c>
    </row>
    <row r="265" spans="1:13" x14ac:dyDescent="0.35">
      <c r="A265" s="223">
        <v>258</v>
      </c>
      <c r="B265" s="224" t="s">
        <v>274</v>
      </c>
      <c r="C265" s="224" t="s">
        <v>31</v>
      </c>
      <c r="D265" s="225">
        <v>0</v>
      </c>
      <c r="E265" s="225">
        <v>0</v>
      </c>
      <c r="F265" s="225">
        <v>0</v>
      </c>
      <c r="G265" s="225">
        <v>241</v>
      </c>
      <c r="H265" s="225">
        <v>0</v>
      </c>
      <c r="I265" s="225">
        <v>0</v>
      </c>
      <c r="J265" s="225">
        <v>0</v>
      </c>
      <c r="K265" s="225">
        <v>0</v>
      </c>
      <c r="L265" s="225">
        <v>0</v>
      </c>
      <c r="M265" s="226">
        <v>241</v>
      </c>
    </row>
    <row r="266" spans="1:13" x14ac:dyDescent="0.35">
      <c r="A266" s="219">
        <v>259</v>
      </c>
      <c r="B266" s="220" t="s">
        <v>275</v>
      </c>
      <c r="C266" s="220" t="s">
        <v>25</v>
      </c>
      <c r="D266" s="221">
        <v>0</v>
      </c>
      <c r="E266" s="221">
        <v>1</v>
      </c>
      <c r="F266" s="221">
        <v>0</v>
      </c>
      <c r="G266" s="221">
        <v>41548</v>
      </c>
      <c r="H266" s="221">
        <v>0</v>
      </c>
      <c r="I266" s="221">
        <v>0</v>
      </c>
      <c r="J266" s="221">
        <v>0</v>
      </c>
      <c r="K266" s="221">
        <v>0</v>
      </c>
      <c r="L266" s="221">
        <v>0</v>
      </c>
      <c r="M266" s="222">
        <v>41549</v>
      </c>
    </row>
    <row r="267" spans="1:13" x14ac:dyDescent="0.35">
      <c r="A267" s="223">
        <v>260</v>
      </c>
      <c r="B267" s="224" t="s">
        <v>276</v>
      </c>
      <c r="C267" s="224" t="s">
        <v>43</v>
      </c>
      <c r="D267" s="225">
        <v>0</v>
      </c>
      <c r="E267" s="225">
        <v>0</v>
      </c>
      <c r="F267" s="225">
        <v>0</v>
      </c>
      <c r="G267" s="225">
        <v>1674</v>
      </c>
      <c r="H267" s="225">
        <v>0</v>
      </c>
      <c r="I267" s="225">
        <v>0</v>
      </c>
      <c r="J267" s="225">
        <v>0</v>
      </c>
      <c r="K267" s="225">
        <v>0</v>
      </c>
      <c r="L267" s="225">
        <v>0</v>
      </c>
      <c r="M267" s="226">
        <v>1674</v>
      </c>
    </row>
    <row r="268" spans="1:13" x14ac:dyDescent="0.35">
      <c r="A268" s="219">
        <v>261</v>
      </c>
      <c r="B268" s="220" t="s">
        <v>277</v>
      </c>
      <c r="C268" s="220" t="s">
        <v>44</v>
      </c>
      <c r="D268" s="221">
        <v>50</v>
      </c>
      <c r="E268" s="221">
        <v>6</v>
      </c>
      <c r="F268" s="221">
        <v>2</v>
      </c>
      <c r="G268" s="221">
        <v>70839</v>
      </c>
      <c r="H268" s="221">
        <v>0</v>
      </c>
      <c r="I268" s="221">
        <v>0</v>
      </c>
      <c r="J268" s="221">
        <v>10</v>
      </c>
      <c r="K268" s="221">
        <v>2</v>
      </c>
      <c r="L268" s="221">
        <v>0</v>
      </c>
      <c r="M268" s="222">
        <v>70909</v>
      </c>
    </row>
    <row r="269" spans="1:13" x14ac:dyDescent="0.35">
      <c r="A269" s="223">
        <v>262</v>
      </c>
      <c r="B269" s="224" t="s">
        <v>513</v>
      </c>
      <c r="C269" s="224" t="s">
        <v>39</v>
      </c>
      <c r="D269" s="225">
        <v>0</v>
      </c>
      <c r="E269" s="225">
        <v>0</v>
      </c>
      <c r="F269" s="225">
        <v>0</v>
      </c>
      <c r="G269" s="225">
        <v>383</v>
      </c>
      <c r="H269" s="225">
        <v>0</v>
      </c>
      <c r="I269" s="225">
        <v>0</v>
      </c>
      <c r="J269" s="225">
        <v>0</v>
      </c>
      <c r="K269" s="225">
        <v>0</v>
      </c>
      <c r="L269" s="225">
        <v>0</v>
      </c>
      <c r="M269" s="226">
        <v>383</v>
      </c>
    </row>
    <row r="270" spans="1:13" x14ac:dyDescent="0.35">
      <c r="A270" s="219">
        <v>263</v>
      </c>
      <c r="B270" s="220" t="s">
        <v>278</v>
      </c>
      <c r="C270" s="220" t="s">
        <v>27</v>
      </c>
      <c r="D270" s="221">
        <v>30</v>
      </c>
      <c r="E270" s="221">
        <v>6</v>
      </c>
      <c r="F270" s="221">
        <v>0</v>
      </c>
      <c r="G270" s="221">
        <v>64868</v>
      </c>
      <c r="H270" s="221">
        <v>0</v>
      </c>
      <c r="I270" s="221">
        <v>0</v>
      </c>
      <c r="J270" s="221">
        <v>6</v>
      </c>
      <c r="K270" s="221">
        <v>0</v>
      </c>
      <c r="L270" s="221">
        <v>0</v>
      </c>
      <c r="M270" s="222">
        <v>64910</v>
      </c>
    </row>
    <row r="271" spans="1:13" x14ac:dyDescent="0.35">
      <c r="A271" s="223">
        <v>264</v>
      </c>
      <c r="B271" s="224" t="s">
        <v>625</v>
      </c>
      <c r="C271" s="224" t="s">
        <v>27</v>
      </c>
      <c r="D271" s="225">
        <v>18</v>
      </c>
      <c r="E271" s="225">
        <v>17</v>
      </c>
      <c r="F271" s="225">
        <v>0</v>
      </c>
      <c r="G271" s="225">
        <v>56437</v>
      </c>
      <c r="H271" s="225">
        <v>0</v>
      </c>
      <c r="I271" s="225">
        <v>0</v>
      </c>
      <c r="J271" s="225">
        <v>17</v>
      </c>
      <c r="K271" s="225">
        <v>4</v>
      </c>
      <c r="L271" s="225">
        <v>0</v>
      </c>
      <c r="M271" s="226">
        <v>56493</v>
      </c>
    </row>
    <row r="272" spans="1:13" x14ac:dyDescent="0.35">
      <c r="A272" s="219">
        <v>265</v>
      </c>
      <c r="B272" s="220" t="s">
        <v>279</v>
      </c>
      <c r="C272" s="220" t="s">
        <v>32</v>
      </c>
      <c r="D272" s="221">
        <v>0</v>
      </c>
      <c r="E272" s="221">
        <v>0</v>
      </c>
      <c r="F272" s="221">
        <v>0</v>
      </c>
      <c r="G272" s="221">
        <v>1736</v>
      </c>
      <c r="H272" s="221">
        <v>0</v>
      </c>
      <c r="I272" s="221">
        <v>0</v>
      </c>
      <c r="J272" s="221">
        <v>0</v>
      </c>
      <c r="K272" s="221">
        <v>0</v>
      </c>
      <c r="L272" s="221">
        <v>0</v>
      </c>
      <c r="M272" s="222">
        <v>1736</v>
      </c>
    </row>
    <row r="273" spans="1:13" x14ac:dyDescent="0.35">
      <c r="A273" s="223">
        <v>266</v>
      </c>
      <c r="B273" s="224" t="s">
        <v>280</v>
      </c>
      <c r="C273" s="224" t="s">
        <v>36</v>
      </c>
      <c r="D273" s="225">
        <v>0</v>
      </c>
      <c r="E273" s="225">
        <v>0</v>
      </c>
      <c r="F273" s="225">
        <v>0</v>
      </c>
      <c r="G273" s="225">
        <v>392</v>
      </c>
      <c r="H273" s="225">
        <v>0</v>
      </c>
      <c r="I273" s="225">
        <v>0</v>
      </c>
      <c r="J273" s="225">
        <v>0</v>
      </c>
      <c r="K273" s="225">
        <v>0</v>
      </c>
      <c r="L273" s="225">
        <v>0</v>
      </c>
      <c r="M273" s="226">
        <v>392</v>
      </c>
    </row>
    <row r="274" spans="1:13" x14ac:dyDescent="0.35">
      <c r="A274" s="219">
        <v>267</v>
      </c>
      <c r="B274" s="220" t="s">
        <v>281</v>
      </c>
      <c r="C274" s="220" t="s">
        <v>36</v>
      </c>
      <c r="D274" s="221">
        <v>0</v>
      </c>
      <c r="E274" s="221">
        <v>0</v>
      </c>
      <c r="F274" s="221">
        <v>0</v>
      </c>
      <c r="G274" s="221">
        <v>2718</v>
      </c>
      <c r="H274" s="221">
        <v>0</v>
      </c>
      <c r="I274" s="221">
        <v>0</v>
      </c>
      <c r="J274" s="221">
        <v>0</v>
      </c>
      <c r="K274" s="221">
        <v>0</v>
      </c>
      <c r="L274" s="221">
        <v>0</v>
      </c>
      <c r="M274" s="222">
        <v>2718</v>
      </c>
    </row>
    <row r="275" spans="1:13" x14ac:dyDescent="0.35">
      <c r="A275" s="223">
        <v>268</v>
      </c>
      <c r="B275" s="224" t="s">
        <v>282</v>
      </c>
      <c r="C275" s="224" t="s">
        <v>36</v>
      </c>
      <c r="D275" s="225">
        <v>0</v>
      </c>
      <c r="E275" s="225">
        <v>0</v>
      </c>
      <c r="F275" s="225">
        <v>0</v>
      </c>
      <c r="G275" s="225">
        <v>0</v>
      </c>
      <c r="H275" s="225">
        <v>0</v>
      </c>
      <c r="I275" s="225">
        <v>0</v>
      </c>
      <c r="J275" s="225">
        <v>0</v>
      </c>
      <c r="K275" s="225">
        <v>0</v>
      </c>
      <c r="L275" s="225">
        <v>0</v>
      </c>
      <c r="M275" s="226">
        <v>0</v>
      </c>
    </row>
    <row r="276" spans="1:13" x14ac:dyDescent="0.35">
      <c r="A276" s="219">
        <v>269</v>
      </c>
      <c r="B276" s="220" t="s">
        <v>283</v>
      </c>
      <c r="C276" s="220" t="s">
        <v>36</v>
      </c>
      <c r="D276" s="221">
        <v>0</v>
      </c>
      <c r="E276" s="221">
        <v>0</v>
      </c>
      <c r="F276" s="221">
        <v>0</v>
      </c>
      <c r="G276" s="221">
        <v>752</v>
      </c>
      <c r="H276" s="221">
        <v>0</v>
      </c>
      <c r="I276" s="221">
        <v>0</v>
      </c>
      <c r="J276" s="221">
        <v>0</v>
      </c>
      <c r="K276" s="221">
        <v>0</v>
      </c>
      <c r="L276" s="221">
        <v>0</v>
      </c>
      <c r="M276" s="222">
        <v>752</v>
      </c>
    </row>
    <row r="277" spans="1:13" x14ac:dyDescent="0.35">
      <c r="A277" s="223">
        <v>270</v>
      </c>
      <c r="B277" s="224" t="s">
        <v>284</v>
      </c>
      <c r="C277" s="224" t="s">
        <v>43</v>
      </c>
      <c r="D277" s="225">
        <v>0</v>
      </c>
      <c r="E277" s="225">
        <v>0</v>
      </c>
      <c r="F277" s="225">
        <v>0</v>
      </c>
      <c r="G277" s="225">
        <v>1579</v>
      </c>
      <c r="H277" s="225">
        <v>0</v>
      </c>
      <c r="I277" s="225">
        <v>0</v>
      </c>
      <c r="J277" s="225">
        <v>0</v>
      </c>
      <c r="K277" s="225">
        <v>0</v>
      </c>
      <c r="L277" s="225">
        <v>0</v>
      </c>
      <c r="M277" s="226">
        <v>1579</v>
      </c>
    </row>
    <row r="278" spans="1:13" x14ac:dyDescent="0.35">
      <c r="A278" s="219">
        <v>271</v>
      </c>
      <c r="B278" s="220" t="s">
        <v>285</v>
      </c>
      <c r="C278" s="220" t="s">
        <v>40</v>
      </c>
      <c r="D278" s="221">
        <v>0</v>
      </c>
      <c r="E278" s="221">
        <v>0</v>
      </c>
      <c r="F278" s="221">
        <v>0</v>
      </c>
      <c r="G278" s="221">
        <v>48</v>
      </c>
      <c r="H278" s="221">
        <v>0</v>
      </c>
      <c r="I278" s="221">
        <v>0</v>
      </c>
      <c r="J278" s="221">
        <v>0</v>
      </c>
      <c r="K278" s="221">
        <v>0</v>
      </c>
      <c r="L278" s="221">
        <v>0</v>
      </c>
      <c r="M278" s="222">
        <v>48</v>
      </c>
    </row>
    <row r="279" spans="1:13" x14ac:dyDescent="0.35">
      <c r="A279" s="223">
        <v>272</v>
      </c>
      <c r="B279" s="224" t="s">
        <v>504</v>
      </c>
      <c r="C279" s="224" t="s">
        <v>40</v>
      </c>
      <c r="D279" s="225">
        <v>0</v>
      </c>
      <c r="E279" s="225">
        <v>0</v>
      </c>
      <c r="F279" s="225">
        <v>0</v>
      </c>
      <c r="G279" s="225">
        <v>31</v>
      </c>
      <c r="H279" s="225">
        <v>0</v>
      </c>
      <c r="I279" s="225">
        <v>0</v>
      </c>
      <c r="J279" s="225">
        <v>0</v>
      </c>
      <c r="K279" s="225">
        <v>0</v>
      </c>
      <c r="L279" s="225">
        <v>0</v>
      </c>
      <c r="M279" s="226">
        <v>31</v>
      </c>
    </row>
    <row r="280" spans="1:13" x14ac:dyDescent="0.35">
      <c r="A280" s="219">
        <v>273</v>
      </c>
      <c r="B280" s="220" t="s">
        <v>286</v>
      </c>
      <c r="C280" s="220" t="s">
        <v>43</v>
      </c>
      <c r="D280" s="221">
        <v>11</v>
      </c>
      <c r="E280" s="221">
        <v>0</v>
      </c>
      <c r="F280" s="221">
        <v>0</v>
      </c>
      <c r="G280" s="221">
        <v>4266</v>
      </c>
      <c r="H280" s="221">
        <v>0</v>
      </c>
      <c r="I280" s="221">
        <v>0</v>
      </c>
      <c r="J280" s="221">
        <v>0</v>
      </c>
      <c r="K280" s="221">
        <v>0</v>
      </c>
      <c r="L280" s="221">
        <v>0</v>
      </c>
      <c r="M280" s="222">
        <v>4277</v>
      </c>
    </row>
    <row r="281" spans="1:13" x14ac:dyDescent="0.35">
      <c r="A281" s="223">
        <v>274</v>
      </c>
      <c r="B281" s="224" t="s">
        <v>287</v>
      </c>
      <c r="C281" s="224" t="s">
        <v>43</v>
      </c>
      <c r="D281" s="225">
        <v>0</v>
      </c>
      <c r="E281" s="225">
        <v>0</v>
      </c>
      <c r="F281" s="225">
        <v>0</v>
      </c>
      <c r="G281" s="225">
        <v>543</v>
      </c>
      <c r="H281" s="225">
        <v>0</v>
      </c>
      <c r="I281" s="225">
        <v>0</v>
      </c>
      <c r="J281" s="225">
        <v>0</v>
      </c>
      <c r="K281" s="225">
        <v>0</v>
      </c>
      <c r="L281" s="225">
        <v>0</v>
      </c>
      <c r="M281" s="226">
        <v>543</v>
      </c>
    </row>
    <row r="282" spans="1:13" x14ac:dyDescent="0.35">
      <c r="A282" s="219">
        <v>275</v>
      </c>
      <c r="B282" s="220" t="s">
        <v>288</v>
      </c>
      <c r="C282" s="220" t="s">
        <v>47</v>
      </c>
      <c r="D282" s="221">
        <v>45</v>
      </c>
      <c r="E282" s="221">
        <v>4</v>
      </c>
      <c r="F282" s="221">
        <v>1</v>
      </c>
      <c r="G282" s="221">
        <v>23731</v>
      </c>
      <c r="H282" s="221">
        <v>0</v>
      </c>
      <c r="I282" s="221">
        <v>0</v>
      </c>
      <c r="J282" s="221">
        <v>12</v>
      </c>
      <c r="K282" s="221">
        <v>1</v>
      </c>
      <c r="L282" s="221">
        <v>0</v>
      </c>
      <c r="M282" s="222">
        <v>23794</v>
      </c>
    </row>
    <row r="283" spans="1:13" x14ac:dyDescent="0.35">
      <c r="A283" s="223">
        <v>276</v>
      </c>
      <c r="B283" s="224" t="s">
        <v>289</v>
      </c>
      <c r="C283" s="224" t="s">
        <v>50</v>
      </c>
      <c r="D283" s="225">
        <v>0</v>
      </c>
      <c r="E283" s="225">
        <v>0</v>
      </c>
      <c r="F283" s="225">
        <v>0</v>
      </c>
      <c r="G283" s="225">
        <v>4619</v>
      </c>
      <c r="H283" s="225">
        <v>0</v>
      </c>
      <c r="I283" s="225">
        <v>0</v>
      </c>
      <c r="J283" s="225">
        <v>0</v>
      </c>
      <c r="K283" s="225">
        <v>0</v>
      </c>
      <c r="L283" s="225">
        <v>0</v>
      </c>
      <c r="M283" s="226">
        <v>4619</v>
      </c>
    </row>
    <row r="284" spans="1:13" x14ac:dyDescent="0.35">
      <c r="A284" s="219">
        <v>277</v>
      </c>
      <c r="B284" s="220" t="s">
        <v>290</v>
      </c>
      <c r="C284" s="220" t="s">
        <v>39</v>
      </c>
      <c r="D284" s="221">
        <v>0</v>
      </c>
      <c r="E284" s="221">
        <v>0</v>
      </c>
      <c r="F284" s="221">
        <v>0</v>
      </c>
      <c r="G284" s="221">
        <v>3237</v>
      </c>
      <c r="H284" s="221">
        <v>0</v>
      </c>
      <c r="I284" s="221">
        <v>0</v>
      </c>
      <c r="J284" s="221">
        <v>0</v>
      </c>
      <c r="K284" s="221">
        <v>0</v>
      </c>
      <c r="L284" s="221">
        <v>0</v>
      </c>
      <c r="M284" s="222">
        <v>3237</v>
      </c>
    </row>
    <row r="285" spans="1:13" x14ac:dyDescent="0.35">
      <c r="A285" s="223">
        <v>278</v>
      </c>
      <c r="B285" s="224" t="s">
        <v>291</v>
      </c>
      <c r="C285" s="224" t="s">
        <v>39</v>
      </c>
      <c r="D285" s="225">
        <v>0</v>
      </c>
      <c r="E285" s="225">
        <v>0</v>
      </c>
      <c r="F285" s="225">
        <v>0</v>
      </c>
      <c r="G285" s="225">
        <v>2399</v>
      </c>
      <c r="H285" s="225">
        <v>0</v>
      </c>
      <c r="I285" s="225">
        <v>0</v>
      </c>
      <c r="J285" s="225">
        <v>1</v>
      </c>
      <c r="K285" s="225">
        <v>0</v>
      </c>
      <c r="L285" s="225">
        <v>0</v>
      </c>
      <c r="M285" s="226">
        <v>2400</v>
      </c>
    </row>
    <row r="286" spans="1:13" x14ac:dyDescent="0.35">
      <c r="A286" s="219">
        <v>279</v>
      </c>
      <c r="B286" s="220" t="s">
        <v>292</v>
      </c>
      <c r="C286" s="220" t="s">
        <v>39</v>
      </c>
      <c r="D286" s="221">
        <v>0</v>
      </c>
      <c r="E286" s="221">
        <v>0</v>
      </c>
      <c r="F286" s="221">
        <v>0</v>
      </c>
      <c r="G286" s="221">
        <v>1507</v>
      </c>
      <c r="H286" s="221">
        <v>0</v>
      </c>
      <c r="I286" s="221">
        <v>0</v>
      </c>
      <c r="J286" s="221">
        <v>0</v>
      </c>
      <c r="K286" s="221">
        <v>0</v>
      </c>
      <c r="L286" s="221">
        <v>0</v>
      </c>
      <c r="M286" s="222">
        <v>1507</v>
      </c>
    </row>
    <row r="287" spans="1:13" x14ac:dyDescent="0.35">
      <c r="A287" s="223">
        <v>280</v>
      </c>
      <c r="B287" s="224" t="s">
        <v>293</v>
      </c>
      <c r="C287" s="224" t="s">
        <v>41</v>
      </c>
      <c r="D287" s="225">
        <v>5</v>
      </c>
      <c r="E287" s="225">
        <v>0</v>
      </c>
      <c r="F287" s="225">
        <v>0</v>
      </c>
      <c r="G287" s="225">
        <v>3866</v>
      </c>
      <c r="H287" s="225">
        <v>0</v>
      </c>
      <c r="I287" s="225">
        <v>0</v>
      </c>
      <c r="J287" s="225">
        <v>1</v>
      </c>
      <c r="K287" s="225">
        <v>0</v>
      </c>
      <c r="L287" s="225">
        <v>0</v>
      </c>
      <c r="M287" s="226">
        <v>3872</v>
      </c>
    </row>
    <row r="288" spans="1:13" x14ac:dyDescent="0.35">
      <c r="A288" s="219">
        <v>281</v>
      </c>
      <c r="B288" s="220" t="s">
        <v>294</v>
      </c>
      <c r="C288" s="220" t="s">
        <v>41</v>
      </c>
      <c r="D288" s="221">
        <v>0</v>
      </c>
      <c r="E288" s="221">
        <v>0</v>
      </c>
      <c r="F288" s="221">
        <v>0</v>
      </c>
      <c r="G288" s="221">
        <v>72</v>
      </c>
      <c r="H288" s="221">
        <v>0</v>
      </c>
      <c r="I288" s="221">
        <v>0</v>
      </c>
      <c r="J288" s="221">
        <v>0</v>
      </c>
      <c r="K288" s="221">
        <v>0</v>
      </c>
      <c r="L288" s="221">
        <v>0</v>
      </c>
      <c r="M288" s="222">
        <v>72</v>
      </c>
    </row>
    <row r="289" spans="1:13" x14ac:dyDescent="0.35">
      <c r="A289" s="223">
        <v>282</v>
      </c>
      <c r="B289" s="224" t="s">
        <v>295</v>
      </c>
      <c r="C289" s="224" t="s">
        <v>40</v>
      </c>
      <c r="D289" s="225">
        <v>0</v>
      </c>
      <c r="E289" s="225">
        <v>0</v>
      </c>
      <c r="F289" s="225">
        <v>0</v>
      </c>
      <c r="G289" s="225">
        <v>291</v>
      </c>
      <c r="H289" s="225">
        <v>0</v>
      </c>
      <c r="I289" s="225">
        <v>0</v>
      </c>
      <c r="J289" s="225">
        <v>0</v>
      </c>
      <c r="K289" s="225">
        <v>0</v>
      </c>
      <c r="L289" s="225">
        <v>0</v>
      </c>
      <c r="M289" s="226">
        <v>291</v>
      </c>
    </row>
    <row r="290" spans="1:13" x14ac:dyDescent="0.35">
      <c r="A290" s="219">
        <v>283</v>
      </c>
      <c r="B290" s="220" t="s">
        <v>296</v>
      </c>
      <c r="C290" s="220" t="s">
        <v>44</v>
      </c>
      <c r="D290" s="221">
        <v>0</v>
      </c>
      <c r="E290" s="221">
        <v>0</v>
      </c>
      <c r="F290" s="221">
        <v>0</v>
      </c>
      <c r="G290" s="221">
        <v>6264</v>
      </c>
      <c r="H290" s="221">
        <v>0</v>
      </c>
      <c r="I290" s="221">
        <v>0</v>
      </c>
      <c r="J290" s="221">
        <v>0</v>
      </c>
      <c r="K290" s="221">
        <v>0</v>
      </c>
      <c r="L290" s="221">
        <v>0</v>
      </c>
      <c r="M290" s="222">
        <v>6264</v>
      </c>
    </row>
    <row r="291" spans="1:13" x14ac:dyDescent="0.35">
      <c r="A291" s="223">
        <v>284</v>
      </c>
      <c r="B291" s="224" t="s">
        <v>297</v>
      </c>
      <c r="C291" s="224" t="s">
        <v>38</v>
      </c>
      <c r="D291" s="225">
        <v>76</v>
      </c>
      <c r="E291" s="225">
        <v>1</v>
      </c>
      <c r="F291" s="225">
        <v>3</v>
      </c>
      <c r="G291" s="225">
        <v>20088</v>
      </c>
      <c r="H291" s="225">
        <v>0</v>
      </c>
      <c r="I291" s="225">
        <v>0</v>
      </c>
      <c r="J291" s="225">
        <v>1</v>
      </c>
      <c r="K291" s="225">
        <v>0</v>
      </c>
      <c r="L291" s="225">
        <v>0</v>
      </c>
      <c r="M291" s="226">
        <v>20169</v>
      </c>
    </row>
    <row r="292" spans="1:13" x14ac:dyDescent="0.35">
      <c r="A292" s="219">
        <v>285</v>
      </c>
      <c r="B292" s="220" t="s">
        <v>298</v>
      </c>
      <c r="C292" s="220" t="s">
        <v>41</v>
      </c>
      <c r="D292" s="221">
        <v>0</v>
      </c>
      <c r="E292" s="221">
        <v>0</v>
      </c>
      <c r="F292" s="221">
        <v>0</v>
      </c>
      <c r="G292" s="221">
        <v>71</v>
      </c>
      <c r="H292" s="221">
        <v>0</v>
      </c>
      <c r="I292" s="221">
        <v>0</v>
      </c>
      <c r="J292" s="221">
        <v>0</v>
      </c>
      <c r="K292" s="221">
        <v>0</v>
      </c>
      <c r="L292" s="221">
        <v>0</v>
      </c>
      <c r="M292" s="222">
        <v>71</v>
      </c>
    </row>
    <row r="293" spans="1:13" x14ac:dyDescent="0.35">
      <c r="A293" s="223">
        <v>286</v>
      </c>
      <c r="B293" s="224" t="s">
        <v>299</v>
      </c>
      <c r="C293" s="224" t="s">
        <v>50</v>
      </c>
      <c r="D293" s="225">
        <v>100</v>
      </c>
      <c r="E293" s="225">
        <v>7</v>
      </c>
      <c r="F293" s="225">
        <v>1</v>
      </c>
      <c r="G293" s="225">
        <v>149958</v>
      </c>
      <c r="H293" s="225">
        <v>0</v>
      </c>
      <c r="I293" s="225">
        <v>0</v>
      </c>
      <c r="J293" s="225">
        <v>22</v>
      </c>
      <c r="K293" s="225">
        <v>4</v>
      </c>
      <c r="L293" s="225">
        <v>0</v>
      </c>
      <c r="M293" s="226">
        <v>150092</v>
      </c>
    </row>
    <row r="294" spans="1:13" x14ac:dyDescent="0.35">
      <c r="A294" s="219">
        <v>287</v>
      </c>
      <c r="B294" s="220" t="s">
        <v>300</v>
      </c>
      <c r="C294" s="220" t="s">
        <v>28</v>
      </c>
      <c r="D294" s="221">
        <v>0</v>
      </c>
      <c r="E294" s="221">
        <v>0</v>
      </c>
      <c r="F294" s="221">
        <v>0</v>
      </c>
      <c r="G294" s="221">
        <v>2832</v>
      </c>
      <c r="H294" s="221">
        <v>0</v>
      </c>
      <c r="I294" s="221">
        <v>0</v>
      </c>
      <c r="J294" s="221">
        <v>0</v>
      </c>
      <c r="K294" s="221">
        <v>0</v>
      </c>
      <c r="L294" s="221">
        <v>0</v>
      </c>
      <c r="M294" s="222">
        <v>2832</v>
      </c>
    </row>
    <row r="295" spans="1:13" x14ac:dyDescent="0.35">
      <c r="A295" s="223">
        <v>288</v>
      </c>
      <c r="B295" s="224" t="s">
        <v>301</v>
      </c>
      <c r="C295" s="224" t="s">
        <v>28</v>
      </c>
      <c r="D295" s="225">
        <v>3</v>
      </c>
      <c r="E295" s="225">
        <v>4</v>
      </c>
      <c r="F295" s="225">
        <v>0</v>
      </c>
      <c r="G295" s="225">
        <v>14043</v>
      </c>
      <c r="H295" s="225">
        <v>0</v>
      </c>
      <c r="I295" s="225">
        <v>0</v>
      </c>
      <c r="J295" s="225">
        <v>2</v>
      </c>
      <c r="K295" s="225">
        <v>0</v>
      </c>
      <c r="L295" s="225">
        <v>0</v>
      </c>
      <c r="M295" s="226">
        <v>14052</v>
      </c>
    </row>
    <row r="296" spans="1:13" x14ac:dyDescent="0.35">
      <c r="A296" s="219">
        <v>289</v>
      </c>
      <c r="B296" s="220" t="s">
        <v>302</v>
      </c>
      <c r="C296" s="220" t="s">
        <v>24</v>
      </c>
      <c r="D296" s="221">
        <v>0</v>
      </c>
      <c r="E296" s="221">
        <v>0</v>
      </c>
      <c r="F296" s="221">
        <v>0</v>
      </c>
      <c r="G296" s="221">
        <v>4345</v>
      </c>
      <c r="H296" s="221">
        <v>0</v>
      </c>
      <c r="I296" s="221">
        <v>0</v>
      </c>
      <c r="J296" s="221">
        <v>0</v>
      </c>
      <c r="K296" s="221">
        <v>0</v>
      </c>
      <c r="L296" s="221">
        <v>0</v>
      </c>
      <c r="M296" s="222">
        <v>4345</v>
      </c>
    </row>
    <row r="297" spans="1:13" x14ac:dyDescent="0.35">
      <c r="A297" s="223">
        <v>290</v>
      </c>
      <c r="B297" s="224" t="s">
        <v>303</v>
      </c>
      <c r="C297" s="224" t="s">
        <v>40</v>
      </c>
      <c r="D297" s="225">
        <v>0</v>
      </c>
      <c r="E297" s="225">
        <v>0</v>
      </c>
      <c r="F297" s="225">
        <v>0</v>
      </c>
      <c r="G297" s="225">
        <v>4031</v>
      </c>
      <c r="H297" s="225">
        <v>0</v>
      </c>
      <c r="I297" s="225">
        <v>0</v>
      </c>
      <c r="J297" s="225">
        <v>2</v>
      </c>
      <c r="K297" s="225">
        <v>0</v>
      </c>
      <c r="L297" s="225">
        <v>0</v>
      </c>
      <c r="M297" s="226">
        <v>4033</v>
      </c>
    </row>
    <row r="298" spans="1:13" x14ac:dyDescent="0.35">
      <c r="A298" s="219">
        <v>291</v>
      </c>
      <c r="B298" s="220" t="s">
        <v>304</v>
      </c>
      <c r="C298" s="220" t="s">
        <v>35</v>
      </c>
      <c r="D298" s="221">
        <v>0</v>
      </c>
      <c r="E298" s="221">
        <v>0</v>
      </c>
      <c r="F298" s="221">
        <v>0</v>
      </c>
      <c r="G298" s="221">
        <v>2161</v>
      </c>
      <c r="H298" s="221">
        <v>0</v>
      </c>
      <c r="I298" s="221">
        <v>0</v>
      </c>
      <c r="J298" s="221">
        <v>0</v>
      </c>
      <c r="K298" s="221">
        <v>0</v>
      </c>
      <c r="L298" s="221">
        <v>0</v>
      </c>
      <c r="M298" s="222">
        <v>2161</v>
      </c>
    </row>
    <row r="299" spans="1:13" x14ac:dyDescent="0.35">
      <c r="A299" s="223">
        <v>292</v>
      </c>
      <c r="B299" s="224" t="s">
        <v>305</v>
      </c>
      <c r="C299" s="224" t="s">
        <v>35</v>
      </c>
      <c r="D299" s="225">
        <v>9</v>
      </c>
      <c r="E299" s="225">
        <v>0</v>
      </c>
      <c r="F299" s="225">
        <v>0</v>
      </c>
      <c r="G299" s="225">
        <v>8116</v>
      </c>
      <c r="H299" s="225">
        <v>0</v>
      </c>
      <c r="I299" s="225">
        <v>0</v>
      </c>
      <c r="J299" s="225">
        <v>0</v>
      </c>
      <c r="K299" s="225">
        <v>0</v>
      </c>
      <c r="L299" s="225">
        <v>0</v>
      </c>
      <c r="M299" s="226">
        <v>8125</v>
      </c>
    </row>
    <row r="300" spans="1:13" x14ac:dyDescent="0.35">
      <c r="A300" s="219">
        <v>293</v>
      </c>
      <c r="B300" s="220" t="s">
        <v>306</v>
      </c>
      <c r="C300" s="220" t="s">
        <v>40</v>
      </c>
      <c r="D300" s="221">
        <v>5</v>
      </c>
      <c r="E300" s="221">
        <v>0</v>
      </c>
      <c r="F300" s="221">
        <v>0</v>
      </c>
      <c r="G300" s="221">
        <v>5249</v>
      </c>
      <c r="H300" s="221">
        <v>0</v>
      </c>
      <c r="I300" s="221">
        <v>0</v>
      </c>
      <c r="J300" s="221">
        <v>0</v>
      </c>
      <c r="K300" s="221">
        <v>0</v>
      </c>
      <c r="L300" s="221">
        <v>0</v>
      </c>
      <c r="M300" s="222">
        <v>5254</v>
      </c>
    </row>
    <row r="301" spans="1:13" x14ac:dyDescent="0.35">
      <c r="A301" s="223">
        <v>294</v>
      </c>
      <c r="B301" s="224" t="s">
        <v>307</v>
      </c>
      <c r="C301" s="224" t="s">
        <v>47</v>
      </c>
      <c r="D301" s="225">
        <v>1</v>
      </c>
      <c r="E301" s="225">
        <v>0</v>
      </c>
      <c r="F301" s="225">
        <v>0</v>
      </c>
      <c r="G301" s="225">
        <v>7616</v>
      </c>
      <c r="H301" s="225">
        <v>0</v>
      </c>
      <c r="I301" s="225">
        <v>0</v>
      </c>
      <c r="J301" s="225">
        <v>0</v>
      </c>
      <c r="K301" s="225">
        <v>0</v>
      </c>
      <c r="L301" s="225">
        <v>0</v>
      </c>
      <c r="M301" s="226">
        <v>7617</v>
      </c>
    </row>
    <row r="302" spans="1:13" x14ac:dyDescent="0.35">
      <c r="A302" s="219">
        <v>295</v>
      </c>
      <c r="B302" s="220" t="s">
        <v>308</v>
      </c>
      <c r="C302" s="220" t="s">
        <v>47</v>
      </c>
      <c r="D302" s="221">
        <v>0</v>
      </c>
      <c r="E302" s="221">
        <v>0</v>
      </c>
      <c r="F302" s="221">
        <v>0</v>
      </c>
      <c r="G302" s="221">
        <v>3549</v>
      </c>
      <c r="H302" s="221">
        <v>0</v>
      </c>
      <c r="I302" s="221">
        <v>0</v>
      </c>
      <c r="J302" s="221">
        <v>0</v>
      </c>
      <c r="K302" s="221">
        <v>0</v>
      </c>
      <c r="L302" s="221">
        <v>0</v>
      </c>
      <c r="M302" s="222">
        <v>3549</v>
      </c>
    </row>
    <row r="303" spans="1:13" x14ac:dyDescent="0.35">
      <c r="A303" s="223">
        <v>296</v>
      </c>
      <c r="B303" s="224" t="s">
        <v>309</v>
      </c>
      <c r="C303" s="224" t="s">
        <v>47</v>
      </c>
      <c r="D303" s="225">
        <v>0</v>
      </c>
      <c r="E303" s="225">
        <v>0</v>
      </c>
      <c r="F303" s="225">
        <v>0</v>
      </c>
      <c r="G303" s="225">
        <v>1497</v>
      </c>
      <c r="H303" s="225">
        <v>0</v>
      </c>
      <c r="I303" s="225">
        <v>0</v>
      </c>
      <c r="J303" s="225">
        <v>0</v>
      </c>
      <c r="K303" s="225">
        <v>0</v>
      </c>
      <c r="L303" s="225">
        <v>0</v>
      </c>
      <c r="M303" s="226">
        <v>1497</v>
      </c>
    </row>
    <row r="304" spans="1:13" x14ac:dyDescent="0.35">
      <c r="A304" s="219">
        <v>297</v>
      </c>
      <c r="B304" s="220" t="s">
        <v>310</v>
      </c>
      <c r="C304" s="220" t="s">
        <v>47</v>
      </c>
      <c r="D304" s="221">
        <v>1</v>
      </c>
      <c r="E304" s="221">
        <v>0</v>
      </c>
      <c r="F304" s="221">
        <v>0</v>
      </c>
      <c r="G304" s="221">
        <v>5152</v>
      </c>
      <c r="H304" s="221">
        <v>0</v>
      </c>
      <c r="I304" s="221">
        <v>0</v>
      </c>
      <c r="J304" s="221">
        <v>0</v>
      </c>
      <c r="K304" s="221">
        <v>0</v>
      </c>
      <c r="L304" s="221">
        <v>0</v>
      </c>
      <c r="M304" s="222">
        <v>5153</v>
      </c>
    </row>
    <row r="305" spans="1:13" x14ac:dyDescent="0.35">
      <c r="A305" s="223">
        <v>298</v>
      </c>
      <c r="B305" s="224" t="s">
        <v>311</v>
      </c>
      <c r="C305" s="224" t="s">
        <v>27</v>
      </c>
      <c r="D305" s="225">
        <v>16</v>
      </c>
      <c r="E305" s="225">
        <v>2</v>
      </c>
      <c r="F305" s="225">
        <v>0</v>
      </c>
      <c r="G305" s="225">
        <v>24975</v>
      </c>
      <c r="H305" s="225">
        <v>0</v>
      </c>
      <c r="I305" s="225">
        <v>0</v>
      </c>
      <c r="J305" s="225">
        <v>0</v>
      </c>
      <c r="K305" s="225">
        <v>0</v>
      </c>
      <c r="L305" s="225">
        <v>0</v>
      </c>
      <c r="M305" s="226">
        <v>24993</v>
      </c>
    </row>
    <row r="306" spans="1:13" x14ac:dyDescent="0.35">
      <c r="A306" s="219">
        <v>299</v>
      </c>
      <c r="B306" s="220" t="s">
        <v>624</v>
      </c>
      <c r="C306" s="220" t="s">
        <v>27</v>
      </c>
      <c r="D306" s="221">
        <v>15</v>
      </c>
      <c r="E306" s="221">
        <v>0</v>
      </c>
      <c r="F306" s="221">
        <v>0</v>
      </c>
      <c r="G306" s="221">
        <v>7796</v>
      </c>
      <c r="H306" s="221">
        <v>0</v>
      </c>
      <c r="I306" s="221">
        <v>0</v>
      </c>
      <c r="J306" s="221">
        <v>0</v>
      </c>
      <c r="K306" s="221">
        <v>0</v>
      </c>
      <c r="L306" s="221">
        <v>0</v>
      </c>
      <c r="M306" s="222">
        <v>7811</v>
      </c>
    </row>
    <row r="307" spans="1:13" x14ac:dyDescent="0.35">
      <c r="A307" s="223">
        <v>300</v>
      </c>
      <c r="B307" s="224" t="s">
        <v>312</v>
      </c>
      <c r="C307" s="224" t="s">
        <v>45</v>
      </c>
      <c r="D307" s="225">
        <v>0</v>
      </c>
      <c r="E307" s="225">
        <v>0</v>
      </c>
      <c r="F307" s="225">
        <v>0</v>
      </c>
      <c r="G307" s="225">
        <v>2862</v>
      </c>
      <c r="H307" s="225">
        <v>0</v>
      </c>
      <c r="I307" s="225">
        <v>0</v>
      </c>
      <c r="J307" s="225">
        <v>0</v>
      </c>
      <c r="K307" s="225">
        <v>0</v>
      </c>
      <c r="L307" s="225">
        <v>0</v>
      </c>
      <c r="M307" s="226">
        <v>2862</v>
      </c>
    </row>
    <row r="308" spans="1:13" x14ac:dyDescent="0.35">
      <c r="A308" s="219">
        <v>301</v>
      </c>
      <c r="B308" s="220" t="s">
        <v>313</v>
      </c>
      <c r="C308" s="220" t="s">
        <v>45</v>
      </c>
      <c r="D308" s="221">
        <v>0</v>
      </c>
      <c r="E308" s="221">
        <v>0</v>
      </c>
      <c r="F308" s="221">
        <v>0</v>
      </c>
      <c r="G308" s="221">
        <v>630</v>
      </c>
      <c r="H308" s="221">
        <v>0</v>
      </c>
      <c r="I308" s="221">
        <v>0</v>
      </c>
      <c r="J308" s="221">
        <v>0</v>
      </c>
      <c r="K308" s="221">
        <v>0</v>
      </c>
      <c r="L308" s="221">
        <v>0</v>
      </c>
      <c r="M308" s="222">
        <v>630</v>
      </c>
    </row>
    <row r="309" spans="1:13" x14ac:dyDescent="0.35">
      <c r="A309" s="223">
        <v>302</v>
      </c>
      <c r="B309" s="224" t="s">
        <v>314</v>
      </c>
      <c r="C309" s="224" t="s">
        <v>49</v>
      </c>
      <c r="D309" s="225">
        <v>1</v>
      </c>
      <c r="E309" s="225">
        <v>0</v>
      </c>
      <c r="F309" s="225">
        <v>0</v>
      </c>
      <c r="G309" s="225">
        <v>13547</v>
      </c>
      <c r="H309" s="225">
        <v>0</v>
      </c>
      <c r="I309" s="225">
        <v>0</v>
      </c>
      <c r="J309" s="225">
        <v>0</v>
      </c>
      <c r="K309" s="225">
        <v>4</v>
      </c>
      <c r="L309" s="225">
        <v>0</v>
      </c>
      <c r="M309" s="226">
        <v>13552</v>
      </c>
    </row>
    <row r="310" spans="1:13" x14ac:dyDescent="0.35">
      <c r="A310" s="219">
        <v>303</v>
      </c>
      <c r="B310" s="220" t="s">
        <v>315</v>
      </c>
      <c r="C310" s="220" t="s">
        <v>24</v>
      </c>
      <c r="D310" s="221">
        <v>4</v>
      </c>
      <c r="E310" s="221">
        <v>0</v>
      </c>
      <c r="F310" s="221">
        <v>0</v>
      </c>
      <c r="G310" s="221">
        <v>7996</v>
      </c>
      <c r="H310" s="221">
        <v>0</v>
      </c>
      <c r="I310" s="221">
        <v>0</v>
      </c>
      <c r="J310" s="221">
        <v>0</v>
      </c>
      <c r="K310" s="221">
        <v>0</v>
      </c>
      <c r="L310" s="221">
        <v>0</v>
      </c>
      <c r="M310" s="222">
        <v>8000</v>
      </c>
    </row>
    <row r="311" spans="1:13" x14ac:dyDescent="0.35">
      <c r="A311" s="223">
        <v>304</v>
      </c>
      <c r="B311" s="224" t="s">
        <v>514</v>
      </c>
      <c r="C311" s="224" t="s">
        <v>21</v>
      </c>
      <c r="D311" s="225">
        <v>0</v>
      </c>
      <c r="E311" s="225">
        <v>0</v>
      </c>
      <c r="F311" s="225">
        <v>0</v>
      </c>
      <c r="G311" s="225">
        <v>2538</v>
      </c>
      <c r="H311" s="225">
        <v>0</v>
      </c>
      <c r="I311" s="225">
        <v>0</v>
      </c>
      <c r="J311" s="225">
        <v>0</v>
      </c>
      <c r="K311" s="225">
        <v>0</v>
      </c>
      <c r="L311" s="225">
        <v>0</v>
      </c>
      <c r="M311" s="226">
        <v>2538</v>
      </c>
    </row>
    <row r="312" spans="1:13" x14ac:dyDescent="0.35">
      <c r="A312" s="219">
        <v>305</v>
      </c>
      <c r="B312" s="220" t="s">
        <v>316</v>
      </c>
      <c r="C312" s="220" t="s">
        <v>46</v>
      </c>
      <c r="D312" s="221">
        <v>0</v>
      </c>
      <c r="E312" s="221">
        <v>0</v>
      </c>
      <c r="F312" s="221">
        <v>0</v>
      </c>
      <c r="G312" s="221">
        <v>2921</v>
      </c>
      <c r="H312" s="221">
        <v>0</v>
      </c>
      <c r="I312" s="221">
        <v>0</v>
      </c>
      <c r="J312" s="221">
        <v>0</v>
      </c>
      <c r="K312" s="221">
        <v>0</v>
      </c>
      <c r="L312" s="221">
        <v>0</v>
      </c>
      <c r="M312" s="222">
        <v>2921</v>
      </c>
    </row>
    <row r="313" spans="1:13" x14ac:dyDescent="0.35">
      <c r="A313" s="223">
        <v>306</v>
      </c>
      <c r="B313" s="224" t="s">
        <v>317</v>
      </c>
      <c r="C313" s="224" t="s">
        <v>46</v>
      </c>
      <c r="D313" s="225">
        <v>0</v>
      </c>
      <c r="E313" s="225">
        <v>0</v>
      </c>
      <c r="F313" s="225">
        <v>0</v>
      </c>
      <c r="G313" s="225">
        <v>229</v>
      </c>
      <c r="H313" s="225">
        <v>0</v>
      </c>
      <c r="I313" s="225">
        <v>0</v>
      </c>
      <c r="J313" s="225">
        <v>0</v>
      </c>
      <c r="K313" s="225">
        <v>0</v>
      </c>
      <c r="L313" s="225">
        <v>0</v>
      </c>
      <c r="M313" s="226">
        <v>229</v>
      </c>
    </row>
    <row r="314" spans="1:13" x14ac:dyDescent="0.35">
      <c r="A314" s="219">
        <v>307</v>
      </c>
      <c r="B314" s="220" t="s">
        <v>318</v>
      </c>
      <c r="C314" s="220" t="s">
        <v>30</v>
      </c>
      <c r="D314" s="221">
        <v>0</v>
      </c>
      <c r="E314" s="221">
        <v>0</v>
      </c>
      <c r="F314" s="221">
        <v>0</v>
      </c>
      <c r="G314" s="221">
        <v>1880</v>
      </c>
      <c r="H314" s="221">
        <v>0</v>
      </c>
      <c r="I314" s="221">
        <v>0</v>
      </c>
      <c r="J314" s="221">
        <v>0</v>
      </c>
      <c r="K314" s="221">
        <v>0</v>
      </c>
      <c r="L314" s="221">
        <v>0</v>
      </c>
      <c r="M314" s="222">
        <v>1880</v>
      </c>
    </row>
    <row r="315" spans="1:13" x14ac:dyDescent="0.35">
      <c r="A315" s="223">
        <v>308</v>
      </c>
      <c r="B315" s="224" t="s">
        <v>515</v>
      </c>
      <c r="C315" s="224" t="s">
        <v>49</v>
      </c>
      <c r="D315" s="225">
        <v>1</v>
      </c>
      <c r="E315" s="225">
        <v>0</v>
      </c>
      <c r="F315" s="225">
        <v>0</v>
      </c>
      <c r="G315" s="225">
        <v>10139</v>
      </c>
      <c r="H315" s="225">
        <v>0</v>
      </c>
      <c r="I315" s="225">
        <v>0</v>
      </c>
      <c r="J315" s="225">
        <v>0</v>
      </c>
      <c r="K315" s="225">
        <v>0</v>
      </c>
      <c r="L315" s="225">
        <v>0</v>
      </c>
      <c r="M315" s="226">
        <v>10140</v>
      </c>
    </row>
    <row r="316" spans="1:13" x14ac:dyDescent="0.35">
      <c r="A316" s="219">
        <v>309</v>
      </c>
      <c r="B316" s="220" t="s">
        <v>319</v>
      </c>
      <c r="C316" s="220" t="s">
        <v>49</v>
      </c>
      <c r="D316" s="221">
        <v>0</v>
      </c>
      <c r="E316" s="221">
        <v>0</v>
      </c>
      <c r="F316" s="221">
        <v>0</v>
      </c>
      <c r="G316" s="221">
        <v>7266</v>
      </c>
      <c r="H316" s="221">
        <v>0</v>
      </c>
      <c r="I316" s="221">
        <v>0</v>
      </c>
      <c r="J316" s="221">
        <v>1</v>
      </c>
      <c r="K316" s="221">
        <v>0</v>
      </c>
      <c r="L316" s="221">
        <v>0</v>
      </c>
      <c r="M316" s="222">
        <v>7267</v>
      </c>
    </row>
    <row r="317" spans="1:13" x14ac:dyDescent="0.35">
      <c r="A317" s="223">
        <v>310</v>
      </c>
      <c r="B317" s="224" t="s">
        <v>516</v>
      </c>
      <c r="C317" s="224" t="s">
        <v>49</v>
      </c>
      <c r="D317" s="225">
        <v>0</v>
      </c>
      <c r="E317" s="225">
        <v>0</v>
      </c>
      <c r="F317" s="225">
        <v>0</v>
      </c>
      <c r="G317" s="225">
        <v>1300</v>
      </c>
      <c r="H317" s="225">
        <v>0</v>
      </c>
      <c r="I317" s="225">
        <v>0</v>
      </c>
      <c r="J317" s="225">
        <v>0</v>
      </c>
      <c r="K317" s="225">
        <v>0</v>
      </c>
      <c r="L317" s="225">
        <v>0</v>
      </c>
      <c r="M317" s="226">
        <v>1300</v>
      </c>
    </row>
    <row r="318" spans="1:13" x14ac:dyDescent="0.35">
      <c r="A318" s="219">
        <v>311</v>
      </c>
      <c r="B318" s="220" t="s">
        <v>320</v>
      </c>
      <c r="C318" s="220" t="s">
        <v>40</v>
      </c>
      <c r="D318" s="221">
        <v>0</v>
      </c>
      <c r="E318" s="221">
        <v>0</v>
      </c>
      <c r="F318" s="221">
        <v>1</v>
      </c>
      <c r="G318" s="221">
        <v>2438</v>
      </c>
      <c r="H318" s="221">
        <v>0</v>
      </c>
      <c r="I318" s="221">
        <v>0</v>
      </c>
      <c r="J318" s="221">
        <v>0</v>
      </c>
      <c r="K318" s="221">
        <v>0</v>
      </c>
      <c r="L318" s="221">
        <v>0</v>
      </c>
      <c r="M318" s="222">
        <v>2439</v>
      </c>
    </row>
    <row r="319" spans="1:13" x14ac:dyDescent="0.35">
      <c r="A319" s="223">
        <v>312</v>
      </c>
      <c r="B319" s="224" t="s">
        <v>321</v>
      </c>
      <c r="C319" s="224" t="s">
        <v>18</v>
      </c>
      <c r="D319" s="225">
        <v>0</v>
      </c>
      <c r="E319" s="225">
        <v>0</v>
      </c>
      <c r="F319" s="225">
        <v>0</v>
      </c>
      <c r="G319" s="225">
        <v>1838</v>
      </c>
      <c r="H319" s="225">
        <v>0</v>
      </c>
      <c r="I319" s="225">
        <v>0</v>
      </c>
      <c r="J319" s="225">
        <v>0</v>
      </c>
      <c r="K319" s="225">
        <v>0</v>
      </c>
      <c r="L319" s="225">
        <v>0</v>
      </c>
      <c r="M319" s="226">
        <v>1838</v>
      </c>
    </row>
    <row r="320" spans="1:13" x14ac:dyDescent="0.35">
      <c r="A320" s="219">
        <v>313</v>
      </c>
      <c r="B320" s="220" t="s">
        <v>322</v>
      </c>
      <c r="C320" s="220" t="s">
        <v>39</v>
      </c>
      <c r="D320" s="221">
        <v>0</v>
      </c>
      <c r="E320" s="221">
        <v>0</v>
      </c>
      <c r="F320" s="221">
        <v>0</v>
      </c>
      <c r="G320" s="221">
        <v>1039</v>
      </c>
      <c r="H320" s="221">
        <v>0</v>
      </c>
      <c r="I320" s="221">
        <v>0</v>
      </c>
      <c r="J320" s="221">
        <v>0</v>
      </c>
      <c r="K320" s="221">
        <v>0</v>
      </c>
      <c r="L320" s="221">
        <v>0</v>
      </c>
      <c r="M320" s="222">
        <v>1039</v>
      </c>
    </row>
    <row r="321" spans="1:13" x14ac:dyDescent="0.35">
      <c r="A321" s="223">
        <v>314</v>
      </c>
      <c r="B321" s="224" t="s">
        <v>323</v>
      </c>
      <c r="C321" s="224" t="s">
        <v>34</v>
      </c>
      <c r="D321" s="225">
        <v>2</v>
      </c>
      <c r="E321" s="225">
        <v>0</v>
      </c>
      <c r="F321" s="225">
        <v>0</v>
      </c>
      <c r="G321" s="225">
        <v>1808</v>
      </c>
      <c r="H321" s="225">
        <v>0</v>
      </c>
      <c r="I321" s="225">
        <v>0</v>
      </c>
      <c r="J321" s="225">
        <v>0</v>
      </c>
      <c r="K321" s="225">
        <v>0</v>
      </c>
      <c r="L321" s="225">
        <v>0</v>
      </c>
      <c r="M321" s="226">
        <v>1810</v>
      </c>
    </row>
    <row r="322" spans="1:13" x14ac:dyDescent="0.35">
      <c r="A322" s="219">
        <v>315</v>
      </c>
      <c r="B322" s="220" t="s">
        <v>324</v>
      </c>
      <c r="C322" s="220" t="s">
        <v>40</v>
      </c>
      <c r="D322" s="221">
        <v>0</v>
      </c>
      <c r="E322" s="221">
        <v>0</v>
      </c>
      <c r="F322" s="221">
        <v>0</v>
      </c>
      <c r="G322" s="221">
        <v>49</v>
      </c>
      <c r="H322" s="221">
        <v>0</v>
      </c>
      <c r="I322" s="221">
        <v>0</v>
      </c>
      <c r="J322" s="221">
        <v>0</v>
      </c>
      <c r="K322" s="221">
        <v>0</v>
      </c>
      <c r="L322" s="221">
        <v>0</v>
      </c>
      <c r="M322" s="222">
        <v>49</v>
      </c>
    </row>
    <row r="323" spans="1:13" x14ac:dyDescent="0.35">
      <c r="A323" s="223">
        <v>316</v>
      </c>
      <c r="B323" s="224" t="s">
        <v>325</v>
      </c>
      <c r="C323" s="224" t="s">
        <v>39</v>
      </c>
      <c r="D323" s="225">
        <v>0</v>
      </c>
      <c r="E323" s="225">
        <v>0</v>
      </c>
      <c r="F323" s="225">
        <v>0</v>
      </c>
      <c r="G323" s="225">
        <v>1277</v>
      </c>
      <c r="H323" s="225">
        <v>0</v>
      </c>
      <c r="I323" s="225">
        <v>0</v>
      </c>
      <c r="J323" s="225">
        <v>0</v>
      </c>
      <c r="K323" s="225">
        <v>0</v>
      </c>
      <c r="L323" s="225">
        <v>0</v>
      </c>
      <c r="M323" s="226">
        <v>1277</v>
      </c>
    </row>
    <row r="324" spans="1:13" x14ac:dyDescent="0.35">
      <c r="A324" s="219">
        <v>317</v>
      </c>
      <c r="B324" s="220" t="s">
        <v>326</v>
      </c>
      <c r="C324" s="220" t="s">
        <v>27</v>
      </c>
      <c r="D324" s="221">
        <v>4</v>
      </c>
      <c r="E324" s="221">
        <v>0</v>
      </c>
      <c r="F324" s="221">
        <v>0</v>
      </c>
      <c r="G324" s="221">
        <v>22333</v>
      </c>
      <c r="H324" s="221">
        <v>0</v>
      </c>
      <c r="I324" s="221">
        <v>0</v>
      </c>
      <c r="J324" s="221">
        <v>2</v>
      </c>
      <c r="K324" s="221">
        <v>0</v>
      </c>
      <c r="L324" s="221">
        <v>0</v>
      </c>
      <c r="M324" s="222">
        <v>22339</v>
      </c>
    </row>
    <row r="325" spans="1:13" x14ac:dyDescent="0.35">
      <c r="A325" s="223">
        <v>318</v>
      </c>
      <c r="B325" s="224" t="s">
        <v>327</v>
      </c>
      <c r="C325" s="224" t="s">
        <v>27</v>
      </c>
      <c r="D325" s="225">
        <v>2</v>
      </c>
      <c r="E325" s="225">
        <v>0</v>
      </c>
      <c r="F325" s="225">
        <v>0</v>
      </c>
      <c r="G325" s="225">
        <v>18714</v>
      </c>
      <c r="H325" s="225">
        <v>0</v>
      </c>
      <c r="I325" s="225">
        <v>0</v>
      </c>
      <c r="J325" s="225">
        <v>3</v>
      </c>
      <c r="K325" s="225">
        <v>0</v>
      </c>
      <c r="L325" s="225">
        <v>0</v>
      </c>
      <c r="M325" s="226">
        <v>18719</v>
      </c>
    </row>
    <row r="326" spans="1:13" x14ac:dyDescent="0.35">
      <c r="A326" s="219">
        <v>319</v>
      </c>
      <c r="B326" s="220" t="s">
        <v>328</v>
      </c>
      <c r="C326" s="220" t="s">
        <v>50</v>
      </c>
      <c r="D326" s="221">
        <v>0</v>
      </c>
      <c r="E326" s="221">
        <v>0</v>
      </c>
      <c r="F326" s="221">
        <v>0</v>
      </c>
      <c r="G326" s="221">
        <v>4980</v>
      </c>
      <c r="H326" s="221">
        <v>0</v>
      </c>
      <c r="I326" s="221">
        <v>0</v>
      </c>
      <c r="J326" s="221">
        <v>0</v>
      </c>
      <c r="K326" s="221">
        <v>0</v>
      </c>
      <c r="L326" s="221">
        <v>0</v>
      </c>
      <c r="M326" s="222">
        <v>4980</v>
      </c>
    </row>
    <row r="327" spans="1:13" x14ac:dyDescent="0.35">
      <c r="A327" s="223">
        <v>320</v>
      </c>
      <c r="B327" s="224" t="s">
        <v>329</v>
      </c>
      <c r="C327" s="224" t="s">
        <v>50</v>
      </c>
      <c r="D327" s="225">
        <v>0</v>
      </c>
      <c r="E327" s="225">
        <v>0</v>
      </c>
      <c r="F327" s="225">
        <v>0</v>
      </c>
      <c r="G327" s="225">
        <v>1025</v>
      </c>
      <c r="H327" s="225">
        <v>0</v>
      </c>
      <c r="I327" s="225">
        <v>0</v>
      </c>
      <c r="J327" s="225">
        <v>0</v>
      </c>
      <c r="K327" s="225">
        <v>0</v>
      </c>
      <c r="L327" s="225">
        <v>0</v>
      </c>
      <c r="M327" s="226">
        <v>1025</v>
      </c>
    </row>
    <row r="328" spans="1:13" x14ac:dyDescent="0.35">
      <c r="A328" s="219">
        <v>321</v>
      </c>
      <c r="B328" s="220" t="s">
        <v>330</v>
      </c>
      <c r="C328" s="220" t="s">
        <v>50</v>
      </c>
      <c r="D328" s="221">
        <v>0</v>
      </c>
      <c r="E328" s="221">
        <v>0</v>
      </c>
      <c r="F328" s="221">
        <v>0</v>
      </c>
      <c r="G328" s="221">
        <v>4608</v>
      </c>
      <c r="H328" s="221">
        <v>0</v>
      </c>
      <c r="I328" s="221">
        <v>0</v>
      </c>
      <c r="J328" s="221">
        <v>0</v>
      </c>
      <c r="K328" s="221">
        <v>0</v>
      </c>
      <c r="L328" s="221">
        <v>0</v>
      </c>
      <c r="M328" s="222">
        <v>4608</v>
      </c>
    </row>
    <row r="329" spans="1:13" x14ac:dyDescent="0.35">
      <c r="A329" s="223">
        <v>322</v>
      </c>
      <c r="B329" s="224" t="s">
        <v>331</v>
      </c>
      <c r="C329" s="224" t="s">
        <v>50</v>
      </c>
      <c r="D329" s="225">
        <v>0</v>
      </c>
      <c r="E329" s="225">
        <v>0</v>
      </c>
      <c r="F329" s="225">
        <v>0</v>
      </c>
      <c r="G329" s="225">
        <v>1317</v>
      </c>
      <c r="H329" s="225">
        <v>0</v>
      </c>
      <c r="I329" s="225">
        <v>0</v>
      </c>
      <c r="J329" s="225">
        <v>0</v>
      </c>
      <c r="K329" s="225">
        <v>0</v>
      </c>
      <c r="L329" s="225">
        <v>0</v>
      </c>
      <c r="M329" s="226">
        <v>1317</v>
      </c>
    </row>
    <row r="330" spans="1:13" x14ac:dyDescent="0.35">
      <c r="A330" s="219">
        <v>323</v>
      </c>
      <c r="B330" s="220" t="s">
        <v>332</v>
      </c>
      <c r="C330" s="220" t="s">
        <v>32</v>
      </c>
      <c r="D330" s="221">
        <v>0</v>
      </c>
      <c r="E330" s="221">
        <v>0</v>
      </c>
      <c r="F330" s="221">
        <v>0</v>
      </c>
      <c r="G330" s="221">
        <v>3272</v>
      </c>
      <c r="H330" s="221">
        <v>0</v>
      </c>
      <c r="I330" s="221">
        <v>0</v>
      </c>
      <c r="J330" s="221">
        <v>0</v>
      </c>
      <c r="K330" s="221">
        <v>0</v>
      </c>
      <c r="L330" s="221">
        <v>0</v>
      </c>
      <c r="M330" s="222">
        <v>3272</v>
      </c>
    </row>
    <row r="331" spans="1:13" x14ac:dyDescent="0.35">
      <c r="A331" s="223">
        <v>324</v>
      </c>
      <c r="B331" s="224" t="s">
        <v>333</v>
      </c>
      <c r="C331" s="224" t="s">
        <v>49</v>
      </c>
      <c r="D331" s="225">
        <v>0</v>
      </c>
      <c r="E331" s="225">
        <v>0</v>
      </c>
      <c r="F331" s="225">
        <v>0</v>
      </c>
      <c r="G331" s="225">
        <v>7426</v>
      </c>
      <c r="H331" s="225">
        <v>0</v>
      </c>
      <c r="I331" s="225">
        <v>0</v>
      </c>
      <c r="J331" s="225">
        <v>0</v>
      </c>
      <c r="K331" s="225">
        <v>0</v>
      </c>
      <c r="L331" s="225">
        <v>0</v>
      </c>
      <c r="M331" s="226">
        <v>7426</v>
      </c>
    </row>
    <row r="332" spans="1:13" x14ac:dyDescent="0.35">
      <c r="A332" s="219">
        <v>325</v>
      </c>
      <c r="B332" s="220" t="s">
        <v>334</v>
      </c>
      <c r="C332" s="220" t="s">
        <v>49</v>
      </c>
      <c r="D332" s="221">
        <v>0</v>
      </c>
      <c r="E332" s="221">
        <v>0</v>
      </c>
      <c r="F332" s="221">
        <v>0</v>
      </c>
      <c r="G332" s="221">
        <v>11632</v>
      </c>
      <c r="H332" s="221">
        <v>0</v>
      </c>
      <c r="I332" s="221">
        <v>0</v>
      </c>
      <c r="J332" s="221">
        <v>0</v>
      </c>
      <c r="K332" s="221">
        <v>0</v>
      </c>
      <c r="L332" s="221">
        <v>0</v>
      </c>
      <c r="M332" s="222">
        <v>11632</v>
      </c>
    </row>
    <row r="333" spans="1:13" x14ac:dyDescent="0.35">
      <c r="A333" s="223">
        <v>326</v>
      </c>
      <c r="B333" s="224" t="s">
        <v>335</v>
      </c>
      <c r="C333" s="224" t="s">
        <v>49</v>
      </c>
      <c r="D333" s="225">
        <v>0</v>
      </c>
      <c r="E333" s="225">
        <v>0</v>
      </c>
      <c r="F333" s="225">
        <v>0</v>
      </c>
      <c r="G333" s="225">
        <v>7591</v>
      </c>
      <c r="H333" s="225">
        <v>0</v>
      </c>
      <c r="I333" s="225">
        <v>0</v>
      </c>
      <c r="J333" s="225">
        <v>0</v>
      </c>
      <c r="K333" s="225">
        <v>0</v>
      </c>
      <c r="L333" s="225">
        <v>0</v>
      </c>
      <c r="M333" s="226">
        <v>7591</v>
      </c>
    </row>
    <row r="334" spans="1:13" x14ac:dyDescent="0.35">
      <c r="A334" s="219">
        <v>327</v>
      </c>
      <c r="B334" s="220" t="s">
        <v>336</v>
      </c>
      <c r="C334" s="220" t="s">
        <v>49</v>
      </c>
      <c r="D334" s="221">
        <v>0</v>
      </c>
      <c r="E334" s="221">
        <v>0</v>
      </c>
      <c r="F334" s="221">
        <v>0</v>
      </c>
      <c r="G334" s="221">
        <v>3881</v>
      </c>
      <c r="H334" s="221">
        <v>0</v>
      </c>
      <c r="I334" s="221">
        <v>0</v>
      </c>
      <c r="J334" s="221">
        <v>0</v>
      </c>
      <c r="K334" s="221">
        <v>0</v>
      </c>
      <c r="L334" s="221">
        <v>0</v>
      </c>
      <c r="M334" s="222">
        <v>3881</v>
      </c>
    </row>
    <row r="335" spans="1:13" x14ac:dyDescent="0.35">
      <c r="A335" s="223">
        <v>328</v>
      </c>
      <c r="B335" s="224" t="s">
        <v>337</v>
      </c>
      <c r="C335" s="224" t="s">
        <v>49</v>
      </c>
      <c r="D335" s="225">
        <v>0</v>
      </c>
      <c r="E335" s="225">
        <v>0</v>
      </c>
      <c r="F335" s="225">
        <v>0</v>
      </c>
      <c r="G335" s="225">
        <v>8433</v>
      </c>
      <c r="H335" s="225">
        <v>0</v>
      </c>
      <c r="I335" s="225">
        <v>0</v>
      </c>
      <c r="J335" s="225">
        <v>0</v>
      </c>
      <c r="K335" s="225">
        <v>0</v>
      </c>
      <c r="L335" s="225">
        <v>0</v>
      </c>
      <c r="M335" s="226">
        <v>8433</v>
      </c>
    </row>
    <row r="336" spans="1:13" x14ac:dyDescent="0.35">
      <c r="A336" s="219">
        <v>329</v>
      </c>
      <c r="B336" s="220" t="s">
        <v>338</v>
      </c>
      <c r="C336" s="220" t="s">
        <v>27</v>
      </c>
      <c r="D336" s="221">
        <v>0</v>
      </c>
      <c r="E336" s="221">
        <v>0</v>
      </c>
      <c r="F336" s="221">
        <v>0</v>
      </c>
      <c r="G336" s="221">
        <v>10400</v>
      </c>
      <c r="H336" s="221">
        <v>0</v>
      </c>
      <c r="I336" s="221">
        <v>0</v>
      </c>
      <c r="J336" s="221">
        <v>0</v>
      </c>
      <c r="K336" s="221">
        <v>0</v>
      </c>
      <c r="L336" s="221">
        <v>0</v>
      </c>
      <c r="M336" s="222">
        <v>10400</v>
      </c>
    </row>
    <row r="337" spans="1:13" x14ac:dyDescent="0.35">
      <c r="A337" s="223">
        <v>330</v>
      </c>
      <c r="B337" s="224" t="s">
        <v>339</v>
      </c>
      <c r="C337" s="224" t="s">
        <v>48</v>
      </c>
      <c r="D337" s="225">
        <v>32</v>
      </c>
      <c r="E337" s="225">
        <v>2</v>
      </c>
      <c r="F337" s="225">
        <v>0</v>
      </c>
      <c r="G337" s="225">
        <v>39338</v>
      </c>
      <c r="H337" s="225">
        <v>0</v>
      </c>
      <c r="I337" s="225">
        <v>0</v>
      </c>
      <c r="J337" s="225">
        <v>3</v>
      </c>
      <c r="K337" s="225">
        <v>7</v>
      </c>
      <c r="L337" s="225">
        <v>0</v>
      </c>
      <c r="M337" s="226">
        <v>39382</v>
      </c>
    </row>
    <row r="338" spans="1:13" x14ac:dyDescent="0.35">
      <c r="A338" s="219">
        <v>331</v>
      </c>
      <c r="B338" s="220" t="s">
        <v>340</v>
      </c>
      <c r="C338" s="220" t="s">
        <v>50</v>
      </c>
      <c r="D338" s="221">
        <v>0</v>
      </c>
      <c r="E338" s="221">
        <v>0</v>
      </c>
      <c r="F338" s="221">
        <v>0</v>
      </c>
      <c r="G338" s="221">
        <v>2139</v>
      </c>
      <c r="H338" s="221">
        <v>0</v>
      </c>
      <c r="I338" s="221">
        <v>0</v>
      </c>
      <c r="J338" s="221">
        <v>0</v>
      </c>
      <c r="K338" s="221">
        <v>0</v>
      </c>
      <c r="L338" s="221">
        <v>0</v>
      </c>
      <c r="M338" s="222">
        <v>2139</v>
      </c>
    </row>
    <row r="339" spans="1:13" x14ac:dyDescent="0.35">
      <c r="A339" s="223">
        <v>332</v>
      </c>
      <c r="B339" s="224" t="s">
        <v>341</v>
      </c>
      <c r="C339" s="224" t="s">
        <v>50</v>
      </c>
      <c r="D339" s="225">
        <v>0</v>
      </c>
      <c r="E339" s="225">
        <v>0</v>
      </c>
      <c r="F339" s="225">
        <v>0</v>
      </c>
      <c r="G339" s="225">
        <v>1890</v>
      </c>
      <c r="H339" s="225">
        <v>0</v>
      </c>
      <c r="I339" s="225">
        <v>0</v>
      </c>
      <c r="J339" s="225">
        <v>0</v>
      </c>
      <c r="K339" s="225">
        <v>0</v>
      </c>
      <c r="L339" s="225">
        <v>0</v>
      </c>
      <c r="M339" s="226">
        <v>1890</v>
      </c>
    </row>
    <row r="340" spans="1:13" x14ac:dyDescent="0.35">
      <c r="A340" s="219">
        <v>333</v>
      </c>
      <c r="B340" s="220" t="s">
        <v>342</v>
      </c>
      <c r="C340" s="220" t="s">
        <v>48</v>
      </c>
      <c r="D340" s="221">
        <v>0</v>
      </c>
      <c r="E340" s="221">
        <v>0</v>
      </c>
      <c r="F340" s="221">
        <v>0</v>
      </c>
      <c r="G340" s="221">
        <v>2351</v>
      </c>
      <c r="H340" s="221">
        <v>0</v>
      </c>
      <c r="I340" s="221">
        <v>0</v>
      </c>
      <c r="J340" s="221">
        <v>0</v>
      </c>
      <c r="K340" s="221">
        <v>0</v>
      </c>
      <c r="L340" s="221">
        <v>0</v>
      </c>
      <c r="M340" s="222">
        <v>2351</v>
      </c>
    </row>
    <row r="341" spans="1:13" x14ac:dyDescent="0.35">
      <c r="A341" s="223">
        <v>334</v>
      </c>
      <c r="B341" s="224" t="s">
        <v>343</v>
      </c>
      <c r="C341" s="224" t="s">
        <v>48</v>
      </c>
      <c r="D341" s="225">
        <v>0</v>
      </c>
      <c r="E341" s="225">
        <v>0</v>
      </c>
      <c r="F341" s="225">
        <v>0</v>
      </c>
      <c r="G341" s="225">
        <v>7598</v>
      </c>
      <c r="H341" s="225">
        <v>0</v>
      </c>
      <c r="I341" s="225">
        <v>0</v>
      </c>
      <c r="J341" s="225">
        <v>0</v>
      </c>
      <c r="K341" s="225">
        <v>0</v>
      </c>
      <c r="L341" s="225">
        <v>0</v>
      </c>
      <c r="M341" s="226">
        <v>7598</v>
      </c>
    </row>
    <row r="342" spans="1:13" x14ac:dyDescent="0.35">
      <c r="A342" s="219">
        <v>335</v>
      </c>
      <c r="B342" s="220" t="s">
        <v>608</v>
      </c>
      <c r="C342" s="220" t="s">
        <v>50</v>
      </c>
      <c r="D342" s="221">
        <v>0</v>
      </c>
      <c r="E342" s="221">
        <v>0</v>
      </c>
      <c r="F342" s="221">
        <v>0</v>
      </c>
      <c r="G342" s="221">
        <v>4826</v>
      </c>
      <c r="H342" s="221">
        <v>0</v>
      </c>
      <c r="I342" s="221">
        <v>0</v>
      </c>
      <c r="J342" s="221">
        <v>0</v>
      </c>
      <c r="K342" s="221">
        <v>0</v>
      </c>
      <c r="L342" s="221">
        <v>0</v>
      </c>
      <c r="M342" s="222">
        <v>4826</v>
      </c>
    </row>
    <row r="343" spans="1:13" x14ac:dyDescent="0.35">
      <c r="A343" s="223">
        <v>336</v>
      </c>
      <c r="B343" s="224" t="s">
        <v>344</v>
      </c>
      <c r="C343" s="224" t="s">
        <v>49</v>
      </c>
      <c r="D343" s="225">
        <v>0</v>
      </c>
      <c r="E343" s="225">
        <v>0</v>
      </c>
      <c r="F343" s="225">
        <v>0</v>
      </c>
      <c r="G343" s="225">
        <v>2848</v>
      </c>
      <c r="H343" s="225">
        <v>0</v>
      </c>
      <c r="I343" s="225">
        <v>0</v>
      </c>
      <c r="J343" s="225">
        <v>0</v>
      </c>
      <c r="K343" s="225">
        <v>0</v>
      </c>
      <c r="L343" s="225">
        <v>0</v>
      </c>
      <c r="M343" s="226">
        <v>2848</v>
      </c>
    </row>
    <row r="344" spans="1:13" x14ac:dyDescent="0.35">
      <c r="A344" s="219">
        <v>337</v>
      </c>
      <c r="B344" s="220" t="s">
        <v>345</v>
      </c>
      <c r="C344" s="220" t="s">
        <v>50</v>
      </c>
      <c r="D344" s="221">
        <v>0</v>
      </c>
      <c r="E344" s="221">
        <v>0</v>
      </c>
      <c r="F344" s="221">
        <v>0</v>
      </c>
      <c r="G344" s="221">
        <v>897</v>
      </c>
      <c r="H344" s="221">
        <v>0</v>
      </c>
      <c r="I344" s="221">
        <v>0</v>
      </c>
      <c r="J344" s="221">
        <v>0</v>
      </c>
      <c r="K344" s="221">
        <v>0</v>
      </c>
      <c r="L344" s="221">
        <v>0</v>
      </c>
      <c r="M344" s="222">
        <v>897</v>
      </c>
    </row>
    <row r="345" spans="1:13" x14ac:dyDescent="0.35">
      <c r="A345" s="223">
        <v>338</v>
      </c>
      <c r="B345" s="224" t="s">
        <v>609</v>
      </c>
      <c r="C345" s="224" t="s">
        <v>30</v>
      </c>
      <c r="D345" s="225">
        <v>4</v>
      </c>
      <c r="E345" s="225">
        <v>1</v>
      </c>
      <c r="F345" s="225">
        <v>1</v>
      </c>
      <c r="G345" s="225">
        <v>16524</v>
      </c>
      <c r="H345" s="225">
        <v>1</v>
      </c>
      <c r="I345" s="225">
        <v>0</v>
      </c>
      <c r="J345" s="225">
        <v>1</v>
      </c>
      <c r="K345" s="225">
        <v>1</v>
      </c>
      <c r="L345" s="225">
        <v>0</v>
      </c>
      <c r="M345" s="226">
        <v>16533</v>
      </c>
    </row>
    <row r="346" spans="1:13" x14ac:dyDescent="0.35">
      <c r="A346" s="219">
        <v>339</v>
      </c>
      <c r="B346" s="220" t="s">
        <v>346</v>
      </c>
      <c r="C346" s="220" t="s">
        <v>49</v>
      </c>
      <c r="D346" s="221">
        <v>39</v>
      </c>
      <c r="E346" s="221">
        <v>7</v>
      </c>
      <c r="F346" s="221">
        <v>4</v>
      </c>
      <c r="G346" s="221">
        <v>99068</v>
      </c>
      <c r="H346" s="221">
        <v>2</v>
      </c>
      <c r="I346" s="221">
        <v>0</v>
      </c>
      <c r="J346" s="221">
        <v>4</v>
      </c>
      <c r="K346" s="221">
        <v>7</v>
      </c>
      <c r="L346" s="221">
        <v>0</v>
      </c>
      <c r="M346" s="222">
        <v>99131</v>
      </c>
    </row>
    <row r="347" spans="1:13" x14ac:dyDescent="0.35">
      <c r="A347" s="223">
        <v>340</v>
      </c>
      <c r="B347" s="224" t="s">
        <v>347</v>
      </c>
      <c r="C347" s="224" t="s">
        <v>44</v>
      </c>
      <c r="D347" s="225">
        <v>1</v>
      </c>
      <c r="E347" s="225">
        <v>0</v>
      </c>
      <c r="F347" s="225">
        <v>0</v>
      </c>
      <c r="G347" s="225">
        <v>4144</v>
      </c>
      <c r="H347" s="225">
        <v>0</v>
      </c>
      <c r="I347" s="225">
        <v>0</v>
      </c>
      <c r="J347" s="225">
        <v>0</v>
      </c>
      <c r="K347" s="225">
        <v>0</v>
      </c>
      <c r="L347" s="225">
        <v>0</v>
      </c>
      <c r="M347" s="226">
        <v>4145</v>
      </c>
    </row>
    <row r="348" spans="1:13" x14ac:dyDescent="0.35">
      <c r="A348" s="219">
        <v>341</v>
      </c>
      <c r="B348" s="220" t="s">
        <v>348</v>
      </c>
      <c r="C348" s="220" t="s">
        <v>45</v>
      </c>
      <c r="D348" s="221">
        <v>7</v>
      </c>
      <c r="E348" s="221">
        <v>0</v>
      </c>
      <c r="F348" s="221">
        <v>3</v>
      </c>
      <c r="G348" s="221">
        <v>14787</v>
      </c>
      <c r="H348" s="221">
        <v>0</v>
      </c>
      <c r="I348" s="221">
        <v>0</v>
      </c>
      <c r="J348" s="221">
        <v>0</v>
      </c>
      <c r="K348" s="221">
        <v>0</v>
      </c>
      <c r="L348" s="221">
        <v>0</v>
      </c>
      <c r="M348" s="222">
        <v>14797</v>
      </c>
    </row>
    <row r="349" spans="1:13" x14ac:dyDescent="0.35">
      <c r="A349" s="223">
        <v>342</v>
      </c>
      <c r="B349" s="224" t="s">
        <v>349</v>
      </c>
      <c r="C349" s="224" t="s">
        <v>27</v>
      </c>
      <c r="D349" s="225">
        <v>16</v>
      </c>
      <c r="E349" s="225">
        <v>0</v>
      </c>
      <c r="F349" s="225">
        <v>0</v>
      </c>
      <c r="G349" s="225">
        <v>13572</v>
      </c>
      <c r="H349" s="225">
        <v>0</v>
      </c>
      <c r="I349" s="225">
        <v>0</v>
      </c>
      <c r="J349" s="225">
        <v>0</v>
      </c>
      <c r="K349" s="225">
        <v>0</v>
      </c>
      <c r="L349" s="225">
        <v>0</v>
      </c>
      <c r="M349" s="226">
        <v>13588</v>
      </c>
    </row>
    <row r="350" spans="1:13" x14ac:dyDescent="0.35">
      <c r="A350" s="219">
        <v>343</v>
      </c>
      <c r="B350" s="220" t="s">
        <v>350</v>
      </c>
      <c r="C350" s="220" t="s">
        <v>20</v>
      </c>
      <c r="D350" s="221">
        <v>3</v>
      </c>
      <c r="E350" s="221">
        <v>0</v>
      </c>
      <c r="F350" s="221">
        <v>0</v>
      </c>
      <c r="G350" s="221">
        <v>26535</v>
      </c>
      <c r="H350" s="221">
        <v>0</v>
      </c>
      <c r="I350" s="221">
        <v>0</v>
      </c>
      <c r="J350" s="221">
        <v>0</v>
      </c>
      <c r="K350" s="221">
        <v>0</v>
      </c>
      <c r="L350" s="221">
        <v>0</v>
      </c>
      <c r="M350" s="222">
        <v>26538</v>
      </c>
    </row>
    <row r="351" spans="1:13" x14ac:dyDescent="0.35">
      <c r="A351" s="223">
        <v>344</v>
      </c>
      <c r="B351" s="224" t="s">
        <v>351</v>
      </c>
      <c r="C351" s="224" t="s">
        <v>25</v>
      </c>
      <c r="D351" s="225">
        <v>0</v>
      </c>
      <c r="E351" s="225">
        <v>0</v>
      </c>
      <c r="F351" s="225">
        <v>0</v>
      </c>
      <c r="G351" s="225">
        <v>5423</v>
      </c>
      <c r="H351" s="225">
        <v>0</v>
      </c>
      <c r="I351" s="225">
        <v>0</v>
      </c>
      <c r="J351" s="225">
        <v>0</v>
      </c>
      <c r="K351" s="225">
        <v>0</v>
      </c>
      <c r="L351" s="225">
        <v>0</v>
      </c>
      <c r="M351" s="226">
        <v>5423</v>
      </c>
    </row>
    <row r="352" spans="1:13" x14ac:dyDescent="0.35">
      <c r="A352" s="219">
        <v>345</v>
      </c>
      <c r="B352" s="220" t="s">
        <v>352</v>
      </c>
      <c r="C352" s="220" t="s">
        <v>44</v>
      </c>
      <c r="D352" s="221">
        <v>2</v>
      </c>
      <c r="E352" s="221">
        <v>0</v>
      </c>
      <c r="F352" s="221">
        <v>0</v>
      </c>
      <c r="G352" s="221">
        <v>6045</v>
      </c>
      <c r="H352" s="221">
        <v>0</v>
      </c>
      <c r="I352" s="221">
        <v>0</v>
      </c>
      <c r="J352" s="221">
        <v>0</v>
      </c>
      <c r="K352" s="221">
        <v>3</v>
      </c>
      <c r="L352" s="221">
        <v>0</v>
      </c>
      <c r="M352" s="222">
        <v>6050</v>
      </c>
    </row>
    <row r="353" spans="1:13" x14ac:dyDescent="0.35">
      <c r="A353" s="223">
        <v>346</v>
      </c>
      <c r="B353" s="224" t="s">
        <v>353</v>
      </c>
      <c r="C353" s="224" t="s">
        <v>33</v>
      </c>
      <c r="D353" s="225">
        <v>13</v>
      </c>
      <c r="E353" s="225">
        <v>1</v>
      </c>
      <c r="F353" s="225">
        <v>0</v>
      </c>
      <c r="G353" s="225">
        <v>10807</v>
      </c>
      <c r="H353" s="225">
        <v>0</v>
      </c>
      <c r="I353" s="225">
        <v>0</v>
      </c>
      <c r="J353" s="225">
        <v>0</v>
      </c>
      <c r="K353" s="225">
        <v>0</v>
      </c>
      <c r="L353" s="225">
        <v>0</v>
      </c>
      <c r="M353" s="226">
        <v>10821</v>
      </c>
    </row>
    <row r="354" spans="1:13" x14ac:dyDescent="0.35">
      <c r="A354" s="219">
        <v>347</v>
      </c>
      <c r="B354" s="220" t="s">
        <v>354</v>
      </c>
      <c r="C354" s="220" t="s">
        <v>40</v>
      </c>
      <c r="D354" s="221">
        <v>0</v>
      </c>
      <c r="E354" s="221">
        <v>0</v>
      </c>
      <c r="F354" s="221">
        <v>0</v>
      </c>
      <c r="G354" s="221">
        <v>96</v>
      </c>
      <c r="H354" s="221">
        <v>0</v>
      </c>
      <c r="I354" s="221">
        <v>0</v>
      </c>
      <c r="J354" s="221">
        <v>0</v>
      </c>
      <c r="K354" s="221">
        <v>0</v>
      </c>
      <c r="L354" s="221">
        <v>0</v>
      </c>
      <c r="M354" s="222">
        <v>96</v>
      </c>
    </row>
    <row r="355" spans="1:13" x14ac:dyDescent="0.35">
      <c r="A355" s="223">
        <v>348</v>
      </c>
      <c r="B355" s="224" t="s">
        <v>355</v>
      </c>
      <c r="C355" s="224" t="s">
        <v>44</v>
      </c>
      <c r="D355" s="225">
        <v>0</v>
      </c>
      <c r="E355" s="225">
        <v>0</v>
      </c>
      <c r="F355" s="225">
        <v>0</v>
      </c>
      <c r="G355" s="225">
        <v>5069</v>
      </c>
      <c r="H355" s="225">
        <v>0</v>
      </c>
      <c r="I355" s="225">
        <v>0</v>
      </c>
      <c r="J355" s="225">
        <v>0</v>
      </c>
      <c r="K355" s="225">
        <v>0</v>
      </c>
      <c r="L355" s="225">
        <v>0</v>
      </c>
      <c r="M355" s="226">
        <v>5069</v>
      </c>
    </row>
    <row r="356" spans="1:13" x14ac:dyDescent="0.35">
      <c r="A356" s="219">
        <v>349</v>
      </c>
      <c r="B356" s="220" t="s">
        <v>356</v>
      </c>
      <c r="C356" s="220" t="s">
        <v>48</v>
      </c>
      <c r="D356" s="221">
        <v>0</v>
      </c>
      <c r="E356" s="221">
        <v>0</v>
      </c>
      <c r="F356" s="221">
        <v>0</v>
      </c>
      <c r="G356" s="221">
        <v>2589</v>
      </c>
      <c r="H356" s="221">
        <v>0</v>
      </c>
      <c r="I356" s="221">
        <v>0</v>
      </c>
      <c r="J356" s="221">
        <v>0</v>
      </c>
      <c r="K356" s="221">
        <v>0</v>
      </c>
      <c r="L356" s="221">
        <v>0</v>
      </c>
      <c r="M356" s="222">
        <v>2589</v>
      </c>
    </row>
    <row r="357" spans="1:13" x14ac:dyDescent="0.35">
      <c r="A357" s="223">
        <v>350</v>
      </c>
      <c r="B357" s="224" t="s">
        <v>357</v>
      </c>
      <c r="C357" s="224" t="s">
        <v>45</v>
      </c>
      <c r="D357" s="225">
        <v>0</v>
      </c>
      <c r="E357" s="225">
        <v>0</v>
      </c>
      <c r="F357" s="225">
        <v>0</v>
      </c>
      <c r="G357" s="225">
        <v>4000</v>
      </c>
      <c r="H357" s="225">
        <v>0</v>
      </c>
      <c r="I357" s="225">
        <v>0</v>
      </c>
      <c r="J357" s="225">
        <v>0</v>
      </c>
      <c r="K357" s="225">
        <v>0</v>
      </c>
      <c r="L357" s="225">
        <v>0</v>
      </c>
      <c r="M357" s="226">
        <v>4000</v>
      </c>
    </row>
    <row r="358" spans="1:13" x14ac:dyDescent="0.35">
      <c r="A358" s="219">
        <v>351</v>
      </c>
      <c r="B358" s="220" t="s">
        <v>358</v>
      </c>
      <c r="C358" s="220" t="s">
        <v>48</v>
      </c>
      <c r="D358" s="221">
        <v>0</v>
      </c>
      <c r="E358" s="221">
        <v>0</v>
      </c>
      <c r="F358" s="221">
        <v>0</v>
      </c>
      <c r="G358" s="221">
        <v>3290</v>
      </c>
      <c r="H358" s="221">
        <v>0</v>
      </c>
      <c r="I358" s="221">
        <v>0</v>
      </c>
      <c r="J358" s="221">
        <v>0</v>
      </c>
      <c r="K358" s="221">
        <v>0</v>
      </c>
      <c r="L358" s="221">
        <v>0</v>
      </c>
      <c r="M358" s="222">
        <v>3290</v>
      </c>
    </row>
    <row r="359" spans="1:13" x14ac:dyDescent="0.35">
      <c r="A359" s="223">
        <v>352</v>
      </c>
      <c r="B359" s="224" t="s">
        <v>359</v>
      </c>
      <c r="C359" s="224" t="s">
        <v>48</v>
      </c>
      <c r="D359" s="225">
        <v>0</v>
      </c>
      <c r="E359" s="225">
        <v>0</v>
      </c>
      <c r="F359" s="225">
        <v>0</v>
      </c>
      <c r="G359" s="225">
        <v>5393</v>
      </c>
      <c r="H359" s="225">
        <v>0</v>
      </c>
      <c r="I359" s="225">
        <v>0</v>
      </c>
      <c r="J359" s="225">
        <v>0</v>
      </c>
      <c r="K359" s="225">
        <v>0</v>
      </c>
      <c r="L359" s="225">
        <v>0</v>
      </c>
      <c r="M359" s="226">
        <v>5393</v>
      </c>
    </row>
    <row r="360" spans="1:13" x14ac:dyDescent="0.35">
      <c r="A360" s="219">
        <v>353</v>
      </c>
      <c r="B360" s="220" t="s">
        <v>695</v>
      </c>
      <c r="C360" s="220" t="s">
        <v>43</v>
      </c>
      <c r="D360" s="221">
        <v>0</v>
      </c>
      <c r="E360" s="221">
        <v>0</v>
      </c>
      <c r="F360" s="221">
        <v>0</v>
      </c>
      <c r="G360" s="221">
        <v>1672</v>
      </c>
      <c r="H360" s="221">
        <v>0</v>
      </c>
      <c r="I360" s="221">
        <v>0</v>
      </c>
      <c r="J360" s="221">
        <v>0</v>
      </c>
      <c r="K360" s="221">
        <v>0</v>
      </c>
      <c r="L360" s="221">
        <v>0</v>
      </c>
      <c r="M360" s="222">
        <v>1672</v>
      </c>
    </row>
    <row r="361" spans="1:13" x14ac:dyDescent="0.35">
      <c r="A361" s="223">
        <v>354</v>
      </c>
      <c r="B361" s="224" t="s">
        <v>360</v>
      </c>
      <c r="C361" s="224" t="s">
        <v>31</v>
      </c>
      <c r="D361" s="225">
        <v>0</v>
      </c>
      <c r="E361" s="225">
        <v>0</v>
      </c>
      <c r="F361" s="225">
        <v>0</v>
      </c>
      <c r="G361" s="225">
        <v>6660</v>
      </c>
      <c r="H361" s="225">
        <v>0</v>
      </c>
      <c r="I361" s="225">
        <v>0</v>
      </c>
      <c r="J361" s="225">
        <v>0</v>
      </c>
      <c r="K361" s="225">
        <v>0</v>
      </c>
      <c r="L361" s="225">
        <v>0</v>
      </c>
      <c r="M361" s="226">
        <v>6660</v>
      </c>
    </row>
    <row r="362" spans="1:13" x14ac:dyDescent="0.35">
      <c r="A362" s="219">
        <v>355</v>
      </c>
      <c r="B362" s="220" t="s">
        <v>361</v>
      </c>
      <c r="C362" s="220" t="s">
        <v>27</v>
      </c>
      <c r="D362" s="221">
        <v>9</v>
      </c>
      <c r="E362" s="221">
        <v>1</v>
      </c>
      <c r="F362" s="221">
        <v>0</v>
      </c>
      <c r="G362" s="221">
        <v>27740</v>
      </c>
      <c r="H362" s="221">
        <v>0</v>
      </c>
      <c r="I362" s="221">
        <v>0</v>
      </c>
      <c r="J362" s="221">
        <v>1</v>
      </c>
      <c r="K362" s="221">
        <v>0</v>
      </c>
      <c r="L362" s="221">
        <v>0</v>
      </c>
      <c r="M362" s="222">
        <v>27751</v>
      </c>
    </row>
    <row r="363" spans="1:13" x14ac:dyDescent="0.35">
      <c r="A363" s="223">
        <v>356</v>
      </c>
      <c r="B363" s="224" t="s">
        <v>623</v>
      </c>
      <c r="C363" s="224" t="s">
        <v>27</v>
      </c>
      <c r="D363" s="225">
        <v>4</v>
      </c>
      <c r="E363" s="225">
        <v>0</v>
      </c>
      <c r="F363" s="225">
        <v>0</v>
      </c>
      <c r="G363" s="225">
        <v>8379</v>
      </c>
      <c r="H363" s="225">
        <v>0</v>
      </c>
      <c r="I363" s="225">
        <v>0</v>
      </c>
      <c r="J363" s="225">
        <v>1</v>
      </c>
      <c r="K363" s="225">
        <v>0</v>
      </c>
      <c r="L363" s="225">
        <v>0</v>
      </c>
      <c r="M363" s="226">
        <v>8384</v>
      </c>
    </row>
    <row r="364" spans="1:13" x14ac:dyDescent="0.35">
      <c r="A364" s="219">
        <v>357</v>
      </c>
      <c r="B364" s="220" t="s">
        <v>362</v>
      </c>
      <c r="C364" s="220" t="s">
        <v>26</v>
      </c>
      <c r="D364" s="221">
        <v>5</v>
      </c>
      <c r="E364" s="221">
        <v>0</v>
      </c>
      <c r="F364" s="221">
        <v>0</v>
      </c>
      <c r="G364" s="221">
        <v>32427</v>
      </c>
      <c r="H364" s="221">
        <v>0</v>
      </c>
      <c r="I364" s="221">
        <v>0</v>
      </c>
      <c r="J364" s="221">
        <v>0</v>
      </c>
      <c r="K364" s="221">
        <v>0</v>
      </c>
      <c r="L364" s="221">
        <v>0</v>
      </c>
      <c r="M364" s="222">
        <v>32432</v>
      </c>
    </row>
    <row r="365" spans="1:13" x14ac:dyDescent="0.35">
      <c r="A365" s="223">
        <v>358</v>
      </c>
      <c r="B365" s="224" t="s">
        <v>363</v>
      </c>
      <c r="C365" s="224" t="s">
        <v>48</v>
      </c>
      <c r="D365" s="225">
        <v>0</v>
      </c>
      <c r="E365" s="225">
        <v>0</v>
      </c>
      <c r="F365" s="225">
        <v>0</v>
      </c>
      <c r="G365" s="225">
        <v>4515</v>
      </c>
      <c r="H365" s="225">
        <v>0</v>
      </c>
      <c r="I365" s="225">
        <v>0</v>
      </c>
      <c r="J365" s="225">
        <v>0</v>
      </c>
      <c r="K365" s="225">
        <v>0</v>
      </c>
      <c r="L365" s="225">
        <v>0</v>
      </c>
      <c r="M365" s="226">
        <v>4515</v>
      </c>
    </row>
    <row r="366" spans="1:13" x14ac:dyDescent="0.35">
      <c r="A366" s="219">
        <v>359</v>
      </c>
      <c r="B366" s="220" t="s">
        <v>364</v>
      </c>
      <c r="C366" s="220" t="s">
        <v>41</v>
      </c>
      <c r="D366" s="221">
        <v>0</v>
      </c>
      <c r="E366" s="221">
        <v>0</v>
      </c>
      <c r="F366" s="221">
        <v>0</v>
      </c>
      <c r="G366" s="221">
        <v>17</v>
      </c>
      <c r="H366" s="221">
        <v>0</v>
      </c>
      <c r="I366" s="221">
        <v>0</v>
      </c>
      <c r="J366" s="221">
        <v>0</v>
      </c>
      <c r="K366" s="221">
        <v>0</v>
      </c>
      <c r="L366" s="221">
        <v>0</v>
      </c>
      <c r="M366" s="222">
        <v>17</v>
      </c>
    </row>
    <row r="367" spans="1:13" x14ac:dyDescent="0.35">
      <c r="A367" s="223">
        <v>360</v>
      </c>
      <c r="B367" s="224" t="s">
        <v>365</v>
      </c>
      <c r="C367" s="224" t="s">
        <v>40</v>
      </c>
      <c r="D367" s="225">
        <v>0</v>
      </c>
      <c r="E367" s="225">
        <v>0</v>
      </c>
      <c r="F367" s="225">
        <v>0</v>
      </c>
      <c r="G367" s="225">
        <v>184</v>
      </c>
      <c r="H367" s="225">
        <v>0</v>
      </c>
      <c r="I367" s="225">
        <v>0</v>
      </c>
      <c r="J367" s="225">
        <v>0</v>
      </c>
      <c r="K367" s="225">
        <v>0</v>
      </c>
      <c r="L367" s="225">
        <v>0</v>
      </c>
      <c r="M367" s="226">
        <v>184</v>
      </c>
    </row>
    <row r="368" spans="1:13" x14ac:dyDescent="0.35">
      <c r="A368" s="219">
        <v>361</v>
      </c>
      <c r="B368" s="220" t="s">
        <v>366</v>
      </c>
      <c r="C368" s="220" t="s">
        <v>26</v>
      </c>
      <c r="D368" s="221">
        <v>0</v>
      </c>
      <c r="E368" s="221">
        <v>0</v>
      </c>
      <c r="F368" s="221">
        <v>0</v>
      </c>
      <c r="G368" s="221">
        <v>23682</v>
      </c>
      <c r="H368" s="221">
        <v>0</v>
      </c>
      <c r="I368" s="221">
        <v>0</v>
      </c>
      <c r="J368" s="221">
        <v>1</v>
      </c>
      <c r="K368" s="221">
        <v>0</v>
      </c>
      <c r="L368" s="221">
        <v>0</v>
      </c>
      <c r="M368" s="222">
        <v>23683</v>
      </c>
    </row>
    <row r="369" spans="1:13" x14ac:dyDescent="0.35">
      <c r="A369" s="223">
        <v>362</v>
      </c>
      <c r="B369" s="224" t="s">
        <v>622</v>
      </c>
      <c r="C369" s="224" t="s">
        <v>26</v>
      </c>
      <c r="D369" s="225">
        <v>4</v>
      </c>
      <c r="E369" s="225">
        <v>2</v>
      </c>
      <c r="F369" s="225">
        <v>0</v>
      </c>
      <c r="G369" s="225">
        <v>12462</v>
      </c>
      <c r="H369" s="225">
        <v>0</v>
      </c>
      <c r="I369" s="225">
        <v>0</v>
      </c>
      <c r="J369" s="225">
        <v>0</v>
      </c>
      <c r="K369" s="225">
        <v>0</v>
      </c>
      <c r="L369" s="225">
        <v>0</v>
      </c>
      <c r="M369" s="226">
        <v>12468</v>
      </c>
    </row>
    <row r="370" spans="1:13" x14ac:dyDescent="0.35">
      <c r="A370" s="219">
        <v>363</v>
      </c>
      <c r="B370" s="220" t="s">
        <v>367</v>
      </c>
      <c r="C370" s="220" t="s">
        <v>42</v>
      </c>
      <c r="D370" s="221">
        <v>59</v>
      </c>
      <c r="E370" s="221">
        <v>2</v>
      </c>
      <c r="F370" s="221">
        <v>2</v>
      </c>
      <c r="G370" s="221">
        <v>58430</v>
      </c>
      <c r="H370" s="221">
        <v>1</v>
      </c>
      <c r="I370" s="221">
        <v>0</v>
      </c>
      <c r="J370" s="221">
        <v>4</v>
      </c>
      <c r="K370" s="221">
        <v>0</v>
      </c>
      <c r="L370" s="221">
        <v>0</v>
      </c>
      <c r="M370" s="222">
        <v>58498</v>
      </c>
    </row>
    <row r="371" spans="1:13" x14ac:dyDescent="0.35">
      <c r="A371" s="223">
        <v>364</v>
      </c>
      <c r="B371" s="224" t="s">
        <v>368</v>
      </c>
      <c r="C371" s="224" t="s">
        <v>42</v>
      </c>
      <c r="D371" s="225">
        <v>1</v>
      </c>
      <c r="E371" s="225">
        <v>0</v>
      </c>
      <c r="F371" s="225">
        <v>0</v>
      </c>
      <c r="G371" s="225">
        <v>6462</v>
      </c>
      <c r="H371" s="225">
        <v>0</v>
      </c>
      <c r="I371" s="225">
        <v>0</v>
      </c>
      <c r="J371" s="225">
        <v>0</v>
      </c>
      <c r="K371" s="225">
        <v>0</v>
      </c>
      <c r="L371" s="225">
        <v>0</v>
      </c>
      <c r="M371" s="226">
        <v>6463</v>
      </c>
    </row>
    <row r="372" spans="1:13" x14ac:dyDescent="0.35">
      <c r="A372" s="219">
        <v>365</v>
      </c>
      <c r="B372" s="220" t="s">
        <v>369</v>
      </c>
      <c r="C372" s="220" t="s">
        <v>26</v>
      </c>
      <c r="D372" s="221">
        <v>0</v>
      </c>
      <c r="E372" s="221">
        <v>0</v>
      </c>
      <c r="F372" s="221">
        <v>0</v>
      </c>
      <c r="G372" s="221">
        <v>32521</v>
      </c>
      <c r="H372" s="221">
        <v>0</v>
      </c>
      <c r="I372" s="221">
        <v>0</v>
      </c>
      <c r="J372" s="221">
        <v>0</v>
      </c>
      <c r="K372" s="221">
        <v>0</v>
      </c>
      <c r="L372" s="221">
        <v>0</v>
      </c>
      <c r="M372" s="222">
        <v>32521</v>
      </c>
    </row>
    <row r="373" spans="1:13" x14ac:dyDescent="0.35">
      <c r="A373" s="223">
        <v>366</v>
      </c>
      <c r="B373" s="224" t="s">
        <v>610</v>
      </c>
      <c r="C373" s="224" t="s">
        <v>50</v>
      </c>
      <c r="D373" s="225">
        <v>6</v>
      </c>
      <c r="E373" s="225">
        <v>6</v>
      </c>
      <c r="F373" s="225">
        <v>1</v>
      </c>
      <c r="G373" s="225">
        <v>14593</v>
      </c>
      <c r="H373" s="225">
        <v>0</v>
      </c>
      <c r="I373" s="225">
        <v>0</v>
      </c>
      <c r="J373" s="225">
        <v>1</v>
      </c>
      <c r="K373" s="225">
        <v>0</v>
      </c>
      <c r="L373" s="225">
        <v>0</v>
      </c>
      <c r="M373" s="226">
        <v>14607</v>
      </c>
    </row>
    <row r="374" spans="1:13" x14ac:dyDescent="0.35">
      <c r="A374" s="219">
        <v>367</v>
      </c>
      <c r="B374" s="220" t="s">
        <v>370</v>
      </c>
      <c r="C374" s="220" t="s">
        <v>31</v>
      </c>
      <c r="D374" s="221">
        <v>0</v>
      </c>
      <c r="E374" s="221">
        <v>0</v>
      </c>
      <c r="F374" s="221">
        <v>0</v>
      </c>
      <c r="G374" s="221">
        <v>4919</v>
      </c>
      <c r="H374" s="221">
        <v>0</v>
      </c>
      <c r="I374" s="221">
        <v>0</v>
      </c>
      <c r="J374" s="221">
        <v>0</v>
      </c>
      <c r="K374" s="221">
        <v>0</v>
      </c>
      <c r="L374" s="221">
        <v>0</v>
      </c>
      <c r="M374" s="222">
        <v>4919</v>
      </c>
    </row>
    <row r="375" spans="1:13" x14ac:dyDescent="0.35">
      <c r="A375" s="223">
        <v>368</v>
      </c>
      <c r="B375" s="224" t="s">
        <v>371</v>
      </c>
      <c r="C375" s="224" t="s">
        <v>49</v>
      </c>
      <c r="D375" s="225">
        <v>0</v>
      </c>
      <c r="E375" s="225">
        <v>0</v>
      </c>
      <c r="F375" s="225">
        <v>0</v>
      </c>
      <c r="G375" s="225">
        <v>1263</v>
      </c>
      <c r="H375" s="225">
        <v>0</v>
      </c>
      <c r="I375" s="225">
        <v>0</v>
      </c>
      <c r="J375" s="225">
        <v>0</v>
      </c>
      <c r="K375" s="225">
        <v>0</v>
      </c>
      <c r="L375" s="225">
        <v>0</v>
      </c>
      <c r="M375" s="226">
        <v>1263</v>
      </c>
    </row>
    <row r="376" spans="1:13" x14ac:dyDescent="0.35">
      <c r="A376" s="219">
        <v>369</v>
      </c>
      <c r="B376" s="220" t="s">
        <v>372</v>
      </c>
      <c r="C376" s="220" t="s">
        <v>35</v>
      </c>
      <c r="D376" s="221">
        <v>0</v>
      </c>
      <c r="E376" s="221">
        <v>0</v>
      </c>
      <c r="F376" s="221">
        <v>0</v>
      </c>
      <c r="G376" s="221">
        <v>8757</v>
      </c>
      <c r="H376" s="221">
        <v>0</v>
      </c>
      <c r="I376" s="221">
        <v>0</v>
      </c>
      <c r="J376" s="221">
        <v>0</v>
      </c>
      <c r="K376" s="221">
        <v>0</v>
      </c>
      <c r="L376" s="221">
        <v>0</v>
      </c>
      <c r="M376" s="222">
        <v>8757</v>
      </c>
    </row>
    <row r="377" spans="1:13" x14ac:dyDescent="0.35">
      <c r="A377" s="223">
        <v>370</v>
      </c>
      <c r="B377" s="224" t="s">
        <v>373</v>
      </c>
      <c r="C377" s="224" t="s">
        <v>35</v>
      </c>
      <c r="D377" s="225">
        <v>0</v>
      </c>
      <c r="E377" s="225">
        <v>0</v>
      </c>
      <c r="F377" s="225">
        <v>0</v>
      </c>
      <c r="G377" s="225">
        <v>916</v>
      </c>
      <c r="H377" s="225">
        <v>0</v>
      </c>
      <c r="I377" s="225">
        <v>0</v>
      </c>
      <c r="J377" s="225">
        <v>0</v>
      </c>
      <c r="K377" s="225">
        <v>0</v>
      </c>
      <c r="L377" s="225">
        <v>0</v>
      </c>
      <c r="M377" s="226">
        <v>916</v>
      </c>
    </row>
    <row r="378" spans="1:13" x14ac:dyDescent="0.35">
      <c r="A378" s="219">
        <v>371</v>
      </c>
      <c r="B378" s="220" t="s">
        <v>374</v>
      </c>
      <c r="C378" s="220" t="s">
        <v>48</v>
      </c>
      <c r="D378" s="221">
        <v>1</v>
      </c>
      <c r="E378" s="221">
        <v>0</v>
      </c>
      <c r="F378" s="221">
        <v>0</v>
      </c>
      <c r="G378" s="221">
        <v>6449</v>
      </c>
      <c r="H378" s="221">
        <v>0</v>
      </c>
      <c r="I378" s="221">
        <v>0</v>
      </c>
      <c r="J378" s="221">
        <v>0</v>
      </c>
      <c r="K378" s="221">
        <v>0</v>
      </c>
      <c r="L378" s="221">
        <v>0</v>
      </c>
      <c r="M378" s="222">
        <v>6450</v>
      </c>
    </row>
    <row r="379" spans="1:13" x14ac:dyDescent="0.35">
      <c r="A379" s="223">
        <v>372</v>
      </c>
      <c r="B379" s="224" t="s">
        <v>375</v>
      </c>
      <c r="C379" s="224" t="s">
        <v>18</v>
      </c>
      <c r="D379" s="225">
        <v>0</v>
      </c>
      <c r="E379" s="225">
        <v>0</v>
      </c>
      <c r="F379" s="225">
        <v>0</v>
      </c>
      <c r="G379" s="225">
        <v>6019</v>
      </c>
      <c r="H379" s="225">
        <v>0</v>
      </c>
      <c r="I379" s="225">
        <v>0</v>
      </c>
      <c r="J379" s="225">
        <v>0</v>
      </c>
      <c r="K379" s="225">
        <v>0</v>
      </c>
      <c r="L379" s="225">
        <v>0</v>
      </c>
      <c r="M379" s="226">
        <v>6019</v>
      </c>
    </row>
    <row r="380" spans="1:13" x14ac:dyDescent="0.35">
      <c r="A380" s="219">
        <v>373</v>
      </c>
      <c r="B380" s="220" t="s">
        <v>376</v>
      </c>
      <c r="C380" s="220" t="s">
        <v>18</v>
      </c>
      <c r="D380" s="221">
        <v>0</v>
      </c>
      <c r="E380" s="221">
        <v>0</v>
      </c>
      <c r="F380" s="221">
        <v>0</v>
      </c>
      <c r="G380" s="221">
        <v>1778</v>
      </c>
      <c r="H380" s="221">
        <v>0</v>
      </c>
      <c r="I380" s="221">
        <v>0</v>
      </c>
      <c r="J380" s="221">
        <v>0</v>
      </c>
      <c r="K380" s="221">
        <v>0</v>
      </c>
      <c r="L380" s="221">
        <v>0</v>
      </c>
      <c r="M380" s="222">
        <v>1778</v>
      </c>
    </row>
    <row r="381" spans="1:13" x14ac:dyDescent="0.35">
      <c r="A381" s="223">
        <v>374</v>
      </c>
      <c r="B381" s="224" t="s">
        <v>377</v>
      </c>
      <c r="C381" s="224" t="s">
        <v>44</v>
      </c>
      <c r="D381" s="225">
        <v>0</v>
      </c>
      <c r="E381" s="225">
        <v>0</v>
      </c>
      <c r="F381" s="225">
        <v>0</v>
      </c>
      <c r="G381" s="225">
        <v>5767</v>
      </c>
      <c r="H381" s="225">
        <v>0</v>
      </c>
      <c r="I381" s="225">
        <v>0</v>
      </c>
      <c r="J381" s="225">
        <v>0</v>
      </c>
      <c r="K381" s="225">
        <v>0</v>
      </c>
      <c r="L381" s="225">
        <v>0</v>
      </c>
      <c r="M381" s="226">
        <v>5767</v>
      </c>
    </row>
    <row r="382" spans="1:13" x14ac:dyDescent="0.35">
      <c r="A382" s="219">
        <v>375</v>
      </c>
      <c r="B382" s="220" t="s">
        <v>520</v>
      </c>
      <c r="C382" s="220" t="s">
        <v>17</v>
      </c>
      <c r="D382" s="221">
        <v>0</v>
      </c>
      <c r="E382" s="221">
        <v>0</v>
      </c>
      <c r="F382" s="221">
        <v>0</v>
      </c>
      <c r="G382" s="221">
        <v>1874</v>
      </c>
      <c r="H382" s="221">
        <v>0</v>
      </c>
      <c r="I382" s="221">
        <v>0</v>
      </c>
      <c r="J382" s="221">
        <v>0</v>
      </c>
      <c r="K382" s="221">
        <v>0</v>
      </c>
      <c r="L382" s="221">
        <v>0</v>
      </c>
      <c r="M382" s="222">
        <v>1874</v>
      </c>
    </row>
    <row r="383" spans="1:13" x14ac:dyDescent="0.35">
      <c r="A383" s="223">
        <v>376</v>
      </c>
      <c r="B383" s="224" t="s">
        <v>378</v>
      </c>
      <c r="C383" s="224" t="s">
        <v>43</v>
      </c>
      <c r="D383" s="225">
        <v>0</v>
      </c>
      <c r="E383" s="225">
        <v>0</v>
      </c>
      <c r="F383" s="225">
        <v>0</v>
      </c>
      <c r="G383" s="225">
        <v>4052</v>
      </c>
      <c r="H383" s="225">
        <v>0</v>
      </c>
      <c r="I383" s="225">
        <v>0</v>
      </c>
      <c r="J383" s="225">
        <v>0</v>
      </c>
      <c r="K383" s="225">
        <v>0</v>
      </c>
      <c r="L383" s="225">
        <v>0</v>
      </c>
      <c r="M383" s="226">
        <v>4052</v>
      </c>
    </row>
    <row r="384" spans="1:13" x14ac:dyDescent="0.35">
      <c r="A384" s="219">
        <v>377</v>
      </c>
      <c r="B384" s="220" t="s">
        <v>379</v>
      </c>
      <c r="C384" s="220" t="s">
        <v>27</v>
      </c>
      <c r="D384" s="221">
        <v>2</v>
      </c>
      <c r="E384" s="221">
        <v>0</v>
      </c>
      <c r="F384" s="221">
        <v>0</v>
      </c>
      <c r="G384" s="221">
        <v>21592</v>
      </c>
      <c r="H384" s="221">
        <v>0</v>
      </c>
      <c r="I384" s="221">
        <v>0</v>
      </c>
      <c r="J384" s="221">
        <v>0</v>
      </c>
      <c r="K384" s="221">
        <v>0</v>
      </c>
      <c r="L384" s="221">
        <v>0</v>
      </c>
      <c r="M384" s="222">
        <v>21594</v>
      </c>
    </row>
    <row r="385" spans="1:13" x14ac:dyDescent="0.35">
      <c r="A385" s="223">
        <v>378</v>
      </c>
      <c r="B385" s="224" t="s">
        <v>380</v>
      </c>
      <c r="C385" s="224" t="s">
        <v>28</v>
      </c>
      <c r="D385" s="225">
        <v>27</v>
      </c>
      <c r="E385" s="225">
        <v>7</v>
      </c>
      <c r="F385" s="225">
        <v>0</v>
      </c>
      <c r="G385" s="225">
        <v>33665</v>
      </c>
      <c r="H385" s="225">
        <v>0</v>
      </c>
      <c r="I385" s="225">
        <v>0</v>
      </c>
      <c r="J385" s="225">
        <v>10</v>
      </c>
      <c r="K385" s="225">
        <v>0</v>
      </c>
      <c r="L385" s="225">
        <v>0</v>
      </c>
      <c r="M385" s="226">
        <v>33709</v>
      </c>
    </row>
    <row r="386" spans="1:13" x14ac:dyDescent="0.35">
      <c r="A386" s="219">
        <v>379</v>
      </c>
      <c r="B386" s="220" t="s">
        <v>381</v>
      </c>
      <c r="C386" s="220" t="s">
        <v>45</v>
      </c>
      <c r="D386" s="221">
        <v>1</v>
      </c>
      <c r="E386" s="221">
        <v>0</v>
      </c>
      <c r="F386" s="221">
        <v>0</v>
      </c>
      <c r="G386" s="221">
        <v>3320</v>
      </c>
      <c r="H386" s="221">
        <v>0</v>
      </c>
      <c r="I386" s="221">
        <v>0</v>
      </c>
      <c r="J386" s="221">
        <v>0</v>
      </c>
      <c r="K386" s="221">
        <v>0</v>
      </c>
      <c r="L386" s="221">
        <v>0</v>
      </c>
      <c r="M386" s="222">
        <v>3321</v>
      </c>
    </row>
    <row r="387" spans="1:13" x14ac:dyDescent="0.35">
      <c r="A387" s="223">
        <v>380</v>
      </c>
      <c r="B387" s="224" t="s">
        <v>382</v>
      </c>
      <c r="C387" s="224" t="s">
        <v>49</v>
      </c>
      <c r="D387" s="225">
        <v>0</v>
      </c>
      <c r="E387" s="225">
        <v>0</v>
      </c>
      <c r="F387" s="225">
        <v>0</v>
      </c>
      <c r="G387" s="225">
        <v>6876</v>
      </c>
      <c r="H387" s="225">
        <v>0</v>
      </c>
      <c r="I387" s="225">
        <v>0</v>
      </c>
      <c r="J387" s="225">
        <v>0</v>
      </c>
      <c r="K387" s="225">
        <v>0</v>
      </c>
      <c r="L387" s="225">
        <v>0</v>
      </c>
      <c r="M387" s="226">
        <v>6876</v>
      </c>
    </row>
    <row r="388" spans="1:13" x14ac:dyDescent="0.35">
      <c r="A388" s="219">
        <v>381</v>
      </c>
      <c r="B388" s="220" t="s">
        <v>383</v>
      </c>
      <c r="C388" s="220" t="s">
        <v>35</v>
      </c>
      <c r="D388" s="221">
        <v>0</v>
      </c>
      <c r="E388" s="221">
        <v>0</v>
      </c>
      <c r="F388" s="221">
        <v>0</v>
      </c>
      <c r="G388" s="221">
        <v>8732</v>
      </c>
      <c r="H388" s="221">
        <v>0</v>
      </c>
      <c r="I388" s="221">
        <v>0</v>
      </c>
      <c r="J388" s="221">
        <v>0</v>
      </c>
      <c r="K388" s="221">
        <v>0</v>
      </c>
      <c r="L388" s="221">
        <v>0</v>
      </c>
      <c r="M388" s="222">
        <v>8732</v>
      </c>
    </row>
    <row r="389" spans="1:13" x14ac:dyDescent="0.35">
      <c r="A389" s="223">
        <v>382</v>
      </c>
      <c r="B389" s="224" t="s">
        <v>384</v>
      </c>
      <c r="C389" s="224" t="s">
        <v>27</v>
      </c>
      <c r="D389" s="225">
        <v>7</v>
      </c>
      <c r="E389" s="225">
        <v>0</v>
      </c>
      <c r="F389" s="225">
        <v>0</v>
      </c>
      <c r="G389" s="225">
        <v>16211</v>
      </c>
      <c r="H389" s="225">
        <v>0</v>
      </c>
      <c r="I389" s="225">
        <v>0</v>
      </c>
      <c r="J389" s="225">
        <v>0</v>
      </c>
      <c r="K389" s="225">
        <v>2</v>
      </c>
      <c r="L389" s="225">
        <v>0</v>
      </c>
      <c r="M389" s="226">
        <v>16220</v>
      </c>
    </row>
    <row r="390" spans="1:13" x14ac:dyDescent="0.35">
      <c r="A390" s="219">
        <v>383</v>
      </c>
      <c r="B390" s="220" t="s">
        <v>621</v>
      </c>
      <c r="C390" s="220" t="s">
        <v>27</v>
      </c>
      <c r="D390" s="221">
        <v>26</v>
      </c>
      <c r="E390" s="221">
        <v>0</v>
      </c>
      <c r="F390" s="221">
        <v>0</v>
      </c>
      <c r="G390" s="221">
        <v>8113</v>
      </c>
      <c r="H390" s="221">
        <v>0</v>
      </c>
      <c r="I390" s="221">
        <v>0</v>
      </c>
      <c r="J390" s="221">
        <v>0</v>
      </c>
      <c r="K390" s="221">
        <v>0</v>
      </c>
      <c r="L390" s="221">
        <v>0</v>
      </c>
      <c r="M390" s="222">
        <v>8139</v>
      </c>
    </row>
    <row r="391" spans="1:13" x14ac:dyDescent="0.35">
      <c r="A391" s="223">
        <v>384</v>
      </c>
      <c r="B391" s="224" t="s">
        <v>385</v>
      </c>
      <c r="C391" s="224" t="s">
        <v>30</v>
      </c>
      <c r="D391" s="225">
        <v>0</v>
      </c>
      <c r="E391" s="225">
        <v>0</v>
      </c>
      <c r="F391" s="225">
        <v>0</v>
      </c>
      <c r="G391" s="225">
        <v>1817</v>
      </c>
      <c r="H391" s="225">
        <v>0</v>
      </c>
      <c r="I391" s="225">
        <v>0</v>
      </c>
      <c r="J391" s="225">
        <v>0</v>
      </c>
      <c r="K391" s="225">
        <v>0</v>
      </c>
      <c r="L391" s="225">
        <v>0</v>
      </c>
      <c r="M391" s="226">
        <v>1817</v>
      </c>
    </row>
    <row r="392" spans="1:13" x14ac:dyDescent="0.35">
      <c r="A392" s="219">
        <v>385</v>
      </c>
      <c r="B392" s="220" t="s">
        <v>386</v>
      </c>
      <c r="C392" s="220" t="s">
        <v>37</v>
      </c>
      <c r="D392" s="221">
        <v>0</v>
      </c>
      <c r="E392" s="221">
        <v>0</v>
      </c>
      <c r="F392" s="221">
        <v>0</v>
      </c>
      <c r="G392" s="221">
        <v>506</v>
      </c>
      <c r="H392" s="221">
        <v>0</v>
      </c>
      <c r="I392" s="221">
        <v>0</v>
      </c>
      <c r="J392" s="221">
        <v>0</v>
      </c>
      <c r="K392" s="221">
        <v>0</v>
      </c>
      <c r="L392" s="221">
        <v>0</v>
      </c>
      <c r="M392" s="222">
        <v>506</v>
      </c>
    </row>
    <row r="393" spans="1:13" x14ac:dyDescent="0.35">
      <c r="A393" s="223">
        <v>386</v>
      </c>
      <c r="B393" s="224" t="s">
        <v>517</v>
      </c>
      <c r="C393" s="224" t="s">
        <v>37</v>
      </c>
      <c r="D393" s="225">
        <v>0</v>
      </c>
      <c r="E393" s="225">
        <v>0</v>
      </c>
      <c r="F393" s="225">
        <v>0</v>
      </c>
      <c r="G393" s="225">
        <v>130</v>
      </c>
      <c r="H393" s="225">
        <v>0</v>
      </c>
      <c r="I393" s="225">
        <v>0</v>
      </c>
      <c r="J393" s="225">
        <v>0</v>
      </c>
      <c r="K393" s="225">
        <v>0</v>
      </c>
      <c r="L393" s="225">
        <v>0</v>
      </c>
      <c r="M393" s="226">
        <v>130</v>
      </c>
    </row>
    <row r="394" spans="1:13" x14ac:dyDescent="0.35">
      <c r="A394" s="219">
        <v>387</v>
      </c>
      <c r="B394" s="220" t="s">
        <v>387</v>
      </c>
      <c r="C394" s="220" t="s">
        <v>40</v>
      </c>
      <c r="D394" s="221">
        <v>0</v>
      </c>
      <c r="E394" s="221">
        <v>0</v>
      </c>
      <c r="F394" s="221">
        <v>0</v>
      </c>
      <c r="G394" s="221">
        <v>46</v>
      </c>
      <c r="H394" s="221">
        <v>0</v>
      </c>
      <c r="I394" s="221">
        <v>0</v>
      </c>
      <c r="J394" s="221">
        <v>0</v>
      </c>
      <c r="K394" s="221">
        <v>0</v>
      </c>
      <c r="L394" s="221">
        <v>0</v>
      </c>
      <c r="M394" s="222">
        <v>46</v>
      </c>
    </row>
    <row r="395" spans="1:13" x14ac:dyDescent="0.35">
      <c r="A395" s="223">
        <v>388</v>
      </c>
      <c r="B395" s="224" t="s">
        <v>388</v>
      </c>
      <c r="C395" s="224" t="s">
        <v>40</v>
      </c>
      <c r="D395" s="225">
        <v>1</v>
      </c>
      <c r="E395" s="225">
        <v>0</v>
      </c>
      <c r="F395" s="225">
        <v>0</v>
      </c>
      <c r="G395" s="225">
        <v>127</v>
      </c>
      <c r="H395" s="225">
        <v>0</v>
      </c>
      <c r="I395" s="225">
        <v>0</v>
      </c>
      <c r="J395" s="225">
        <v>0</v>
      </c>
      <c r="K395" s="225">
        <v>0</v>
      </c>
      <c r="L395" s="225">
        <v>0</v>
      </c>
      <c r="M395" s="226">
        <v>128</v>
      </c>
    </row>
    <row r="396" spans="1:13" x14ac:dyDescent="0.35">
      <c r="A396" s="219">
        <v>389</v>
      </c>
      <c r="B396" s="220" t="s">
        <v>389</v>
      </c>
      <c r="C396" s="220" t="s">
        <v>26</v>
      </c>
      <c r="D396" s="221">
        <v>7</v>
      </c>
      <c r="E396" s="221">
        <v>1</v>
      </c>
      <c r="F396" s="221">
        <v>0</v>
      </c>
      <c r="G396" s="221">
        <v>24074</v>
      </c>
      <c r="H396" s="221">
        <v>0</v>
      </c>
      <c r="I396" s="221">
        <v>0</v>
      </c>
      <c r="J396" s="221">
        <v>0</v>
      </c>
      <c r="K396" s="221">
        <v>1</v>
      </c>
      <c r="L396" s="221">
        <v>0</v>
      </c>
      <c r="M396" s="222">
        <v>24083</v>
      </c>
    </row>
    <row r="397" spans="1:13" x14ac:dyDescent="0.35">
      <c r="A397" s="223">
        <v>390</v>
      </c>
      <c r="B397" s="224" t="s">
        <v>390</v>
      </c>
      <c r="C397" s="224" t="s">
        <v>25</v>
      </c>
      <c r="D397" s="225">
        <v>5</v>
      </c>
      <c r="E397" s="225">
        <v>0</v>
      </c>
      <c r="F397" s="225">
        <v>1</v>
      </c>
      <c r="G397" s="225">
        <v>28601</v>
      </c>
      <c r="H397" s="225">
        <v>0</v>
      </c>
      <c r="I397" s="225">
        <v>0</v>
      </c>
      <c r="J397" s="225">
        <v>0</v>
      </c>
      <c r="K397" s="225">
        <v>3</v>
      </c>
      <c r="L397" s="225">
        <v>0</v>
      </c>
      <c r="M397" s="226">
        <v>28610</v>
      </c>
    </row>
    <row r="398" spans="1:13" x14ac:dyDescent="0.35">
      <c r="A398" s="219">
        <v>391</v>
      </c>
      <c r="B398" s="220" t="s">
        <v>391</v>
      </c>
      <c r="C398" s="220" t="s">
        <v>26</v>
      </c>
      <c r="D398" s="221">
        <v>0</v>
      </c>
      <c r="E398" s="221">
        <v>0</v>
      </c>
      <c r="F398" s="221">
        <v>0</v>
      </c>
      <c r="G398" s="221">
        <v>22490</v>
      </c>
      <c r="H398" s="221">
        <v>0</v>
      </c>
      <c r="I398" s="221">
        <v>0</v>
      </c>
      <c r="J398" s="221">
        <v>0</v>
      </c>
      <c r="K398" s="221">
        <v>0</v>
      </c>
      <c r="L398" s="221">
        <v>0</v>
      </c>
      <c r="M398" s="222">
        <v>22490</v>
      </c>
    </row>
    <row r="399" spans="1:13" x14ac:dyDescent="0.35">
      <c r="A399" s="223">
        <v>392</v>
      </c>
      <c r="B399" s="224" t="s">
        <v>392</v>
      </c>
      <c r="C399" s="224" t="s">
        <v>41</v>
      </c>
      <c r="D399" s="225">
        <v>1</v>
      </c>
      <c r="E399" s="225">
        <v>0</v>
      </c>
      <c r="F399" s="225">
        <v>0</v>
      </c>
      <c r="G399" s="225">
        <v>449</v>
      </c>
      <c r="H399" s="225">
        <v>0</v>
      </c>
      <c r="I399" s="225">
        <v>0</v>
      </c>
      <c r="J399" s="225">
        <v>0</v>
      </c>
      <c r="K399" s="225">
        <v>0</v>
      </c>
      <c r="L399" s="225">
        <v>0</v>
      </c>
      <c r="M399" s="226">
        <v>450</v>
      </c>
    </row>
    <row r="400" spans="1:13" x14ac:dyDescent="0.35">
      <c r="A400" s="219">
        <v>393</v>
      </c>
      <c r="B400" s="220" t="s">
        <v>393</v>
      </c>
      <c r="C400" s="220" t="s">
        <v>21</v>
      </c>
      <c r="D400" s="221">
        <v>0</v>
      </c>
      <c r="E400" s="221">
        <v>0</v>
      </c>
      <c r="F400" s="221">
        <v>0</v>
      </c>
      <c r="G400" s="221">
        <v>4918</v>
      </c>
      <c r="H400" s="221">
        <v>0</v>
      </c>
      <c r="I400" s="221">
        <v>0</v>
      </c>
      <c r="J400" s="221">
        <v>1</v>
      </c>
      <c r="K400" s="221">
        <v>0</v>
      </c>
      <c r="L400" s="221">
        <v>0</v>
      </c>
      <c r="M400" s="222">
        <v>4919</v>
      </c>
    </row>
    <row r="401" spans="1:13" x14ac:dyDescent="0.35">
      <c r="A401" s="223">
        <v>394</v>
      </c>
      <c r="B401" s="224" t="s">
        <v>394</v>
      </c>
      <c r="C401" s="224" t="s">
        <v>26</v>
      </c>
      <c r="D401" s="225">
        <v>1</v>
      </c>
      <c r="E401" s="225">
        <v>0</v>
      </c>
      <c r="F401" s="225">
        <v>0</v>
      </c>
      <c r="G401" s="225">
        <v>11471</v>
      </c>
      <c r="H401" s="225">
        <v>0</v>
      </c>
      <c r="I401" s="225">
        <v>0</v>
      </c>
      <c r="J401" s="225">
        <v>0</v>
      </c>
      <c r="K401" s="225">
        <v>0</v>
      </c>
      <c r="L401" s="225">
        <v>0</v>
      </c>
      <c r="M401" s="226">
        <v>11472</v>
      </c>
    </row>
    <row r="402" spans="1:13" x14ac:dyDescent="0.35">
      <c r="A402" s="219">
        <v>395</v>
      </c>
      <c r="B402" s="220" t="s">
        <v>395</v>
      </c>
      <c r="C402" s="220" t="s">
        <v>42</v>
      </c>
      <c r="D402" s="221">
        <v>1</v>
      </c>
      <c r="E402" s="221">
        <v>0</v>
      </c>
      <c r="F402" s="221">
        <v>0</v>
      </c>
      <c r="G402" s="221">
        <v>8409</v>
      </c>
      <c r="H402" s="221">
        <v>0</v>
      </c>
      <c r="I402" s="221">
        <v>0</v>
      </c>
      <c r="J402" s="221">
        <v>0</v>
      </c>
      <c r="K402" s="221">
        <v>0</v>
      </c>
      <c r="L402" s="221">
        <v>0</v>
      </c>
      <c r="M402" s="222">
        <v>8410</v>
      </c>
    </row>
    <row r="403" spans="1:13" x14ac:dyDescent="0.35">
      <c r="A403" s="223">
        <v>396</v>
      </c>
      <c r="B403" s="224" t="s">
        <v>396</v>
      </c>
      <c r="C403" s="224" t="s">
        <v>42</v>
      </c>
      <c r="D403" s="225">
        <v>0</v>
      </c>
      <c r="E403" s="225">
        <v>0</v>
      </c>
      <c r="F403" s="225">
        <v>0</v>
      </c>
      <c r="G403" s="225">
        <v>7724</v>
      </c>
      <c r="H403" s="225">
        <v>0</v>
      </c>
      <c r="I403" s="225">
        <v>0</v>
      </c>
      <c r="J403" s="225">
        <v>0</v>
      </c>
      <c r="K403" s="225">
        <v>0</v>
      </c>
      <c r="L403" s="225">
        <v>0</v>
      </c>
      <c r="M403" s="226">
        <v>7724</v>
      </c>
    </row>
    <row r="404" spans="1:13" x14ac:dyDescent="0.35">
      <c r="A404" s="219">
        <v>397</v>
      </c>
      <c r="B404" s="220" t="s">
        <v>397</v>
      </c>
      <c r="C404" s="220" t="s">
        <v>39</v>
      </c>
      <c r="D404" s="221">
        <v>0</v>
      </c>
      <c r="E404" s="221">
        <v>0</v>
      </c>
      <c r="F404" s="221">
        <v>1</v>
      </c>
      <c r="G404" s="221">
        <v>966</v>
      </c>
      <c r="H404" s="221">
        <v>0</v>
      </c>
      <c r="I404" s="221">
        <v>0</v>
      </c>
      <c r="J404" s="221">
        <v>0</v>
      </c>
      <c r="K404" s="221">
        <v>0</v>
      </c>
      <c r="L404" s="221">
        <v>0</v>
      </c>
      <c r="M404" s="222">
        <v>967</v>
      </c>
    </row>
    <row r="405" spans="1:13" x14ac:dyDescent="0.35">
      <c r="A405" s="223">
        <v>398</v>
      </c>
      <c r="B405" s="224" t="s">
        <v>398</v>
      </c>
      <c r="C405" s="224" t="s">
        <v>18</v>
      </c>
      <c r="D405" s="225">
        <v>0</v>
      </c>
      <c r="E405" s="225">
        <v>0</v>
      </c>
      <c r="F405" s="225">
        <v>0</v>
      </c>
      <c r="G405" s="225">
        <v>1049</v>
      </c>
      <c r="H405" s="225">
        <v>0</v>
      </c>
      <c r="I405" s="225">
        <v>0</v>
      </c>
      <c r="J405" s="225">
        <v>0</v>
      </c>
      <c r="K405" s="225">
        <v>0</v>
      </c>
      <c r="L405" s="225">
        <v>0</v>
      </c>
      <c r="M405" s="226">
        <v>1049</v>
      </c>
    </row>
    <row r="406" spans="1:13" x14ac:dyDescent="0.35">
      <c r="A406" s="219">
        <v>399</v>
      </c>
      <c r="B406" s="220" t="s">
        <v>399</v>
      </c>
      <c r="C406" s="220" t="s">
        <v>39</v>
      </c>
      <c r="D406" s="221">
        <v>0</v>
      </c>
      <c r="E406" s="221">
        <v>0</v>
      </c>
      <c r="F406" s="221">
        <v>0</v>
      </c>
      <c r="G406" s="221">
        <v>490</v>
      </c>
      <c r="H406" s="221">
        <v>0</v>
      </c>
      <c r="I406" s="221">
        <v>0</v>
      </c>
      <c r="J406" s="221">
        <v>0</v>
      </c>
      <c r="K406" s="221">
        <v>0</v>
      </c>
      <c r="L406" s="221">
        <v>0</v>
      </c>
      <c r="M406" s="222">
        <v>490</v>
      </c>
    </row>
    <row r="407" spans="1:13" x14ac:dyDescent="0.35">
      <c r="A407" s="223">
        <v>400</v>
      </c>
      <c r="B407" s="224" t="s">
        <v>400</v>
      </c>
      <c r="C407" s="224" t="s">
        <v>26</v>
      </c>
      <c r="D407" s="225">
        <v>8</v>
      </c>
      <c r="E407" s="225">
        <v>0</v>
      </c>
      <c r="F407" s="225">
        <v>0</v>
      </c>
      <c r="G407" s="225">
        <v>10922</v>
      </c>
      <c r="H407" s="225">
        <v>0</v>
      </c>
      <c r="I407" s="225">
        <v>0</v>
      </c>
      <c r="J407" s="225">
        <v>0</v>
      </c>
      <c r="K407" s="225">
        <v>6</v>
      </c>
      <c r="L407" s="225">
        <v>0</v>
      </c>
      <c r="M407" s="226">
        <v>10936</v>
      </c>
    </row>
    <row r="408" spans="1:13" x14ac:dyDescent="0.35">
      <c r="A408" s="219">
        <v>401</v>
      </c>
      <c r="B408" s="220" t="s">
        <v>401</v>
      </c>
      <c r="C408" s="220" t="s">
        <v>31</v>
      </c>
      <c r="D408" s="221">
        <v>82</v>
      </c>
      <c r="E408" s="221">
        <v>0</v>
      </c>
      <c r="F408" s="221">
        <v>7</v>
      </c>
      <c r="G408" s="221">
        <v>42778</v>
      </c>
      <c r="H408" s="221">
        <v>1</v>
      </c>
      <c r="I408" s="221">
        <v>1</v>
      </c>
      <c r="J408" s="221">
        <v>15</v>
      </c>
      <c r="K408" s="221">
        <v>1</v>
      </c>
      <c r="L408" s="221">
        <v>0</v>
      </c>
      <c r="M408" s="222">
        <v>42885</v>
      </c>
    </row>
    <row r="409" spans="1:13" x14ac:dyDescent="0.35">
      <c r="A409" s="223">
        <v>402</v>
      </c>
      <c r="B409" s="224" t="s">
        <v>402</v>
      </c>
      <c r="C409" s="224" t="s">
        <v>28</v>
      </c>
      <c r="D409" s="225">
        <v>0</v>
      </c>
      <c r="E409" s="225">
        <v>0</v>
      </c>
      <c r="F409" s="225">
        <v>0</v>
      </c>
      <c r="G409" s="225">
        <v>9241</v>
      </c>
      <c r="H409" s="225">
        <v>0</v>
      </c>
      <c r="I409" s="225">
        <v>0</v>
      </c>
      <c r="J409" s="225">
        <v>0</v>
      </c>
      <c r="K409" s="225">
        <v>0</v>
      </c>
      <c r="L409" s="225">
        <v>0</v>
      </c>
      <c r="M409" s="226">
        <v>9241</v>
      </c>
    </row>
    <row r="410" spans="1:13" x14ac:dyDescent="0.35">
      <c r="A410" s="219">
        <v>403</v>
      </c>
      <c r="B410" s="220" t="s">
        <v>403</v>
      </c>
      <c r="C410" s="220" t="s">
        <v>50</v>
      </c>
      <c r="D410" s="221">
        <v>0</v>
      </c>
      <c r="E410" s="221">
        <v>0</v>
      </c>
      <c r="F410" s="221">
        <v>0</v>
      </c>
      <c r="G410" s="221">
        <v>3741</v>
      </c>
      <c r="H410" s="221">
        <v>0</v>
      </c>
      <c r="I410" s="221">
        <v>0</v>
      </c>
      <c r="J410" s="221">
        <v>1</v>
      </c>
      <c r="K410" s="221">
        <v>0</v>
      </c>
      <c r="L410" s="221">
        <v>0</v>
      </c>
      <c r="M410" s="222">
        <v>3742</v>
      </c>
    </row>
    <row r="411" spans="1:13" x14ac:dyDescent="0.35">
      <c r="A411" s="223">
        <v>404</v>
      </c>
      <c r="B411" s="224" t="s">
        <v>404</v>
      </c>
      <c r="C411" s="224" t="s">
        <v>27</v>
      </c>
      <c r="D411" s="225">
        <v>6</v>
      </c>
      <c r="E411" s="225">
        <v>0</v>
      </c>
      <c r="F411" s="225">
        <v>0</v>
      </c>
      <c r="G411" s="225">
        <v>8817</v>
      </c>
      <c r="H411" s="225">
        <v>0</v>
      </c>
      <c r="I411" s="225">
        <v>0</v>
      </c>
      <c r="J411" s="225">
        <v>0</v>
      </c>
      <c r="K411" s="225">
        <v>0</v>
      </c>
      <c r="L411" s="225">
        <v>0</v>
      </c>
      <c r="M411" s="226">
        <v>8823</v>
      </c>
    </row>
    <row r="412" spans="1:13" x14ac:dyDescent="0.35">
      <c r="A412" s="219">
        <v>405</v>
      </c>
      <c r="B412" s="220" t="s">
        <v>405</v>
      </c>
      <c r="C412" s="220" t="s">
        <v>28</v>
      </c>
      <c r="D412" s="221">
        <v>1</v>
      </c>
      <c r="E412" s="221">
        <v>0</v>
      </c>
      <c r="F412" s="221">
        <v>0</v>
      </c>
      <c r="G412" s="221">
        <v>7167</v>
      </c>
      <c r="H412" s="221">
        <v>0</v>
      </c>
      <c r="I412" s="221">
        <v>0</v>
      </c>
      <c r="J412" s="221">
        <v>0</v>
      </c>
      <c r="K412" s="221">
        <v>0</v>
      </c>
      <c r="L412" s="221">
        <v>0</v>
      </c>
      <c r="M412" s="222">
        <v>7168</v>
      </c>
    </row>
    <row r="413" spans="1:13" x14ac:dyDescent="0.35">
      <c r="A413" s="223">
        <v>406</v>
      </c>
      <c r="B413" s="224" t="s">
        <v>406</v>
      </c>
      <c r="C413" s="224" t="s">
        <v>40</v>
      </c>
      <c r="D413" s="225">
        <v>0</v>
      </c>
      <c r="E413" s="225">
        <v>0</v>
      </c>
      <c r="F413" s="225">
        <v>0</v>
      </c>
      <c r="G413" s="225">
        <v>298</v>
      </c>
      <c r="H413" s="225">
        <v>0</v>
      </c>
      <c r="I413" s="225">
        <v>0</v>
      </c>
      <c r="J413" s="225">
        <v>0</v>
      </c>
      <c r="K413" s="225">
        <v>0</v>
      </c>
      <c r="L413" s="225">
        <v>0</v>
      </c>
      <c r="M413" s="226">
        <v>298</v>
      </c>
    </row>
    <row r="414" spans="1:13" x14ac:dyDescent="0.35">
      <c r="A414" s="219">
        <v>407</v>
      </c>
      <c r="B414" s="220" t="s">
        <v>407</v>
      </c>
      <c r="C414" s="220" t="s">
        <v>24</v>
      </c>
      <c r="D414" s="221">
        <v>0</v>
      </c>
      <c r="E414" s="221">
        <v>0</v>
      </c>
      <c r="F414" s="221">
        <v>0</v>
      </c>
      <c r="G414" s="221">
        <v>3538</v>
      </c>
      <c r="H414" s="221">
        <v>0</v>
      </c>
      <c r="I414" s="221">
        <v>0</v>
      </c>
      <c r="J414" s="221">
        <v>0</v>
      </c>
      <c r="K414" s="221">
        <v>0</v>
      </c>
      <c r="L414" s="221">
        <v>0</v>
      </c>
      <c r="M414" s="222">
        <v>3538</v>
      </c>
    </row>
    <row r="415" spans="1:13" x14ac:dyDescent="0.35">
      <c r="A415" s="223">
        <v>408</v>
      </c>
      <c r="B415" s="224" t="s">
        <v>696</v>
      </c>
      <c r="C415" s="224" t="s">
        <v>48</v>
      </c>
      <c r="D415" s="225">
        <v>1</v>
      </c>
      <c r="E415" s="225">
        <v>0</v>
      </c>
      <c r="F415" s="225">
        <v>0</v>
      </c>
      <c r="G415" s="225">
        <v>1735</v>
      </c>
      <c r="H415" s="225">
        <v>0</v>
      </c>
      <c r="I415" s="225">
        <v>0</v>
      </c>
      <c r="J415" s="225">
        <v>0</v>
      </c>
      <c r="K415" s="225">
        <v>0</v>
      </c>
      <c r="L415" s="225">
        <v>0</v>
      </c>
      <c r="M415" s="226">
        <v>1736</v>
      </c>
    </row>
    <row r="416" spans="1:13" x14ac:dyDescent="0.35">
      <c r="A416" s="219">
        <v>409</v>
      </c>
      <c r="B416" s="220" t="s">
        <v>408</v>
      </c>
      <c r="C416" s="220" t="s">
        <v>28</v>
      </c>
      <c r="D416" s="221">
        <v>0</v>
      </c>
      <c r="E416" s="221">
        <v>0</v>
      </c>
      <c r="F416" s="221">
        <v>0</v>
      </c>
      <c r="G416" s="221">
        <v>2586</v>
      </c>
      <c r="H416" s="221">
        <v>0</v>
      </c>
      <c r="I416" s="221">
        <v>0</v>
      </c>
      <c r="J416" s="221">
        <v>0</v>
      </c>
      <c r="K416" s="221">
        <v>0</v>
      </c>
      <c r="L416" s="221">
        <v>0</v>
      </c>
      <c r="M416" s="222">
        <v>2586</v>
      </c>
    </row>
    <row r="417" spans="1:13" x14ac:dyDescent="0.35">
      <c r="A417" s="223">
        <v>410</v>
      </c>
      <c r="B417" s="224" t="s">
        <v>409</v>
      </c>
      <c r="C417" s="224" t="s">
        <v>21</v>
      </c>
      <c r="D417" s="225">
        <v>0</v>
      </c>
      <c r="E417" s="225">
        <v>0</v>
      </c>
      <c r="F417" s="225">
        <v>0</v>
      </c>
      <c r="G417" s="225">
        <v>1869</v>
      </c>
      <c r="H417" s="225">
        <v>0</v>
      </c>
      <c r="I417" s="225">
        <v>0</v>
      </c>
      <c r="J417" s="225">
        <v>0</v>
      </c>
      <c r="K417" s="225">
        <v>0</v>
      </c>
      <c r="L417" s="225">
        <v>0</v>
      </c>
      <c r="M417" s="226">
        <v>1869</v>
      </c>
    </row>
    <row r="418" spans="1:13" x14ac:dyDescent="0.35">
      <c r="A418" s="219">
        <v>411</v>
      </c>
      <c r="B418" s="220" t="s">
        <v>410</v>
      </c>
      <c r="C418" s="220" t="s">
        <v>26</v>
      </c>
      <c r="D418" s="221">
        <v>26</v>
      </c>
      <c r="E418" s="221">
        <v>6</v>
      </c>
      <c r="F418" s="221">
        <v>1</v>
      </c>
      <c r="G418" s="221">
        <v>42991</v>
      </c>
      <c r="H418" s="221">
        <v>0</v>
      </c>
      <c r="I418" s="221">
        <v>0</v>
      </c>
      <c r="J418" s="221">
        <v>7</v>
      </c>
      <c r="K418" s="221">
        <v>5</v>
      </c>
      <c r="L418" s="221">
        <v>0</v>
      </c>
      <c r="M418" s="222">
        <v>43036</v>
      </c>
    </row>
    <row r="419" spans="1:13" x14ac:dyDescent="0.35">
      <c r="A419" s="223">
        <v>412</v>
      </c>
      <c r="B419" s="224" t="s">
        <v>620</v>
      </c>
      <c r="C419" s="224" t="s">
        <v>26</v>
      </c>
      <c r="D419" s="225">
        <v>67</v>
      </c>
      <c r="E419" s="225">
        <v>14</v>
      </c>
      <c r="F419" s="225">
        <v>2</v>
      </c>
      <c r="G419" s="225">
        <v>99672</v>
      </c>
      <c r="H419" s="225">
        <v>0</v>
      </c>
      <c r="I419" s="225">
        <v>0</v>
      </c>
      <c r="J419" s="225">
        <v>18</v>
      </c>
      <c r="K419" s="225">
        <v>3</v>
      </c>
      <c r="L419" s="225">
        <v>0</v>
      </c>
      <c r="M419" s="226">
        <v>99776</v>
      </c>
    </row>
    <row r="420" spans="1:13" x14ac:dyDescent="0.35">
      <c r="A420" s="219">
        <v>413</v>
      </c>
      <c r="B420" s="220" t="s">
        <v>411</v>
      </c>
      <c r="C420" s="220" t="s">
        <v>36</v>
      </c>
      <c r="D420" s="221">
        <v>0</v>
      </c>
      <c r="E420" s="221">
        <v>0</v>
      </c>
      <c r="F420" s="221">
        <v>0</v>
      </c>
      <c r="G420" s="221">
        <v>1013</v>
      </c>
      <c r="H420" s="221">
        <v>0</v>
      </c>
      <c r="I420" s="221">
        <v>0</v>
      </c>
      <c r="J420" s="221">
        <v>0</v>
      </c>
      <c r="K420" s="221">
        <v>0</v>
      </c>
      <c r="L420" s="221">
        <v>0</v>
      </c>
      <c r="M420" s="222">
        <v>1013</v>
      </c>
    </row>
    <row r="421" spans="1:13" x14ac:dyDescent="0.35">
      <c r="A421" s="223">
        <v>414</v>
      </c>
      <c r="B421" s="224" t="s">
        <v>412</v>
      </c>
      <c r="C421" s="224" t="s">
        <v>36</v>
      </c>
      <c r="D421" s="225">
        <v>0</v>
      </c>
      <c r="E421" s="225">
        <v>0</v>
      </c>
      <c r="F421" s="225">
        <v>0</v>
      </c>
      <c r="G421" s="225">
        <v>650</v>
      </c>
      <c r="H421" s="225">
        <v>0</v>
      </c>
      <c r="I421" s="225">
        <v>0</v>
      </c>
      <c r="J421" s="225">
        <v>0</v>
      </c>
      <c r="K421" s="225">
        <v>0</v>
      </c>
      <c r="L421" s="225">
        <v>0</v>
      </c>
      <c r="M421" s="226">
        <v>650</v>
      </c>
    </row>
    <row r="422" spans="1:13" x14ac:dyDescent="0.35">
      <c r="A422" s="219">
        <v>415</v>
      </c>
      <c r="B422" s="220" t="s">
        <v>413</v>
      </c>
      <c r="C422" s="220" t="s">
        <v>20</v>
      </c>
      <c r="D422" s="221">
        <v>23</v>
      </c>
      <c r="E422" s="221">
        <v>0</v>
      </c>
      <c r="F422" s="221">
        <v>1</v>
      </c>
      <c r="G422" s="221">
        <v>52302</v>
      </c>
      <c r="H422" s="221">
        <v>0</v>
      </c>
      <c r="I422" s="221">
        <v>0</v>
      </c>
      <c r="J422" s="221">
        <v>0</v>
      </c>
      <c r="K422" s="221">
        <v>0</v>
      </c>
      <c r="L422" s="221">
        <v>0</v>
      </c>
      <c r="M422" s="222">
        <v>52326</v>
      </c>
    </row>
    <row r="423" spans="1:13" x14ac:dyDescent="0.35">
      <c r="A423" s="223">
        <v>416</v>
      </c>
      <c r="B423" s="224" t="s">
        <v>619</v>
      </c>
      <c r="C423" s="224" t="s">
        <v>20</v>
      </c>
      <c r="D423" s="225">
        <v>30</v>
      </c>
      <c r="E423" s="225">
        <v>2</v>
      </c>
      <c r="F423" s="225">
        <v>2</v>
      </c>
      <c r="G423" s="225">
        <v>18525</v>
      </c>
      <c r="H423" s="225">
        <v>0</v>
      </c>
      <c r="I423" s="225">
        <v>0</v>
      </c>
      <c r="J423" s="225">
        <v>3</v>
      </c>
      <c r="K423" s="225">
        <v>0</v>
      </c>
      <c r="L423" s="225">
        <v>0</v>
      </c>
      <c r="M423" s="226">
        <v>18562</v>
      </c>
    </row>
    <row r="424" spans="1:13" x14ac:dyDescent="0.35">
      <c r="A424" s="219">
        <v>417</v>
      </c>
      <c r="B424" s="220" t="s">
        <v>414</v>
      </c>
      <c r="C424" s="220" t="s">
        <v>50</v>
      </c>
      <c r="D424" s="221">
        <v>0</v>
      </c>
      <c r="E424" s="221">
        <v>0</v>
      </c>
      <c r="F424" s="221">
        <v>0</v>
      </c>
      <c r="G424" s="221">
        <v>8980</v>
      </c>
      <c r="H424" s="221">
        <v>0</v>
      </c>
      <c r="I424" s="221">
        <v>0</v>
      </c>
      <c r="J424" s="221">
        <v>1</v>
      </c>
      <c r="K424" s="221">
        <v>0</v>
      </c>
      <c r="L424" s="221">
        <v>0</v>
      </c>
      <c r="M424" s="222">
        <v>8981</v>
      </c>
    </row>
    <row r="425" spans="1:13" x14ac:dyDescent="0.35">
      <c r="A425" s="223">
        <v>418</v>
      </c>
      <c r="B425" s="224" t="s">
        <v>415</v>
      </c>
      <c r="C425" s="224" t="s">
        <v>30</v>
      </c>
      <c r="D425" s="225">
        <v>0</v>
      </c>
      <c r="E425" s="225">
        <v>1</v>
      </c>
      <c r="F425" s="225">
        <v>0</v>
      </c>
      <c r="G425" s="225">
        <v>3170</v>
      </c>
      <c r="H425" s="225">
        <v>0</v>
      </c>
      <c r="I425" s="225">
        <v>0</v>
      </c>
      <c r="J425" s="225">
        <v>0</v>
      </c>
      <c r="K425" s="225">
        <v>0</v>
      </c>
      <c r="L425" s="225">
        <v>0</v>
      </c>
      <c r="M425" s="226">
        <v>3171</v>
      </c>
    </row>
    <row r="426" spans="1:13" x14ac:dyDescent="0.35">
      <c r="A426" s="219">
        <v>419</v>
      </c>
      <c r="B426" s="220" t="s">
        <v>416</v>
      </c>
      <c r="C426" s="220" t="s">
        <v>42</v>
      </c>
      <c r="D426" s="221">
        <v>1</v>
      </c>
      <c r="E426" s="221">
        <v>0</v>
      </c>
      <c r="F426" s="221">
        <v>0</v>
      </c>
      <c r="G426" s="221">
        <v>9910</v>
      </c>
      <c r="H426" s="221">
        <v>0</v>
      </c>
      <c r="I426" s="221">
        <v>0</v>
      </c>
      <c r="J426" s="221">
        <v>0</v>
      </c>
      <c r="K426" s="221">
        <v>0</v>
      </c>
      <c r="L426" s="221">
        <v>0</v>
      </c>
      <c r="M426" s="222">
        <v>9911</v>
      </c>
    </row>
    <row r="427" spans="1:13" x14ac:dyDescent="0.35">
      <c r="A427" s="223">
        <v>420</v>
      </c>
      <c r="B427" s="224" t="s">
        <v>611</v>
      </c>
      <c r="C427" s="224" t="s">
        <v>47</v>
      </c>
      <c r="D427" s="225">
        <v>0</v>
      </c>
      <c r="E427" s="225">
        <v>0</v>
      </c>
      <c r="F427" s="225">
        <v>0</v>
      </c>
      <c r="G427" s="225">
        <v>660</v>
      </c>
      <c r="H427" s="225">
        <v>0</v>
      </c>
      <c r="I427" s="225">
        <v>0</v>
      </c>
      <c r="J427" s="225">
        <v>0</v>
      </c>
      <c r="K427" s="225">
        <v>0</v>
      </c>
      <c r="L427" s="225">
        <v>0</v>
      </c>
      <c r="M427" s="226">
        <v>660</v>
      </c>
    </row>
    <row r="428" spans="1:13" x14ac:dyDescent="0.35">
      <c r="A428" s="219">
        <v>421</v>
      </c>
      <c r="B428" s="220" t="s">
        <v>417</v>
      </c>
      <c r="C428" s="220" t="s">
        <v>50</v>
      </c>
      <c r="D428" s="221">
        <v>0</v>
      </c>
      <c r="E428" s="221">
        <v>2</v>
      </c>
      <c r="F428" s="221">
        <v>0</v>
      </c>
      <c r="G428" s="221">
        <v>3672</v>
      </c>
      <c r="H428" s="221">
        <v>0</v>
      </c>
      <c r="I428" s="221">
        <v>0</v>
      </c>
      <c r="J428" s="221">
        <v>3</v>
      </c>
      <c r="K428" s="221">
        <v>0</v>
      </c>
      <c r="L428" s="221">
        <v>0</v>
      </c>
      <c r="M428" s="222">
        <v>3677</v>
      </c>
    </row>
    <row r="429" spans="1:13" x14ac:dyDescent="0.35">
      <c r="A429" s="223">
        <v>422</v>
      </c>
      <c r="B429" s="224" t="s">
        <v>418</v>
      </c>
      <c r="C429" s="224" t="s">
        <v>44</v>
      </c>
      <c r="D429" s="225">
        <v>0</v>
      </c>
      <c r="E429" s="225">
        <v>0</v>
      </c>
      <c r="F429" s="225">
        <v>0</v>
      </c>
      <c r="G429" s="225">
        <v>4440</v>
      </c>
      <c r="H429" s="225">
        <v>0</v>
      </c>
      <c r="I429" s="225">
        <v>0</v>
      </c>
      <c r="J429" s="225">
        <v>0</v>
      </c>
      <c r="K429" s="225">
        <v>0</v>
      </c>
      <c r="L429" s="225">
        <v>0</v>
      </c>
      <c r="M429" s="226">
        <v>4440</v>
      </c>
    </row>
    <row r="430" spans="1:13" x14ac:dyDescent="0.35">
      <c r="A430" s="219">
        <v>423</v>
      </c>
      <c r="B430" s="220" t="s">
        <v>419</v>
      </c>
      <c r="C430" s="220" t="s">
        <v>27</v>
      </c>
      <c r="D430" s="221">
        <v>135</v>
      </c>
      <c r="E430" s="221">
        <v>2</v>
      </c>
      <c r="F430" s="221">
        <v>1</v>
      </c>
      <c r="G430" s="221">
        <v>91030</v>
      </c>
      <c r="H430" s="221">
        <v>2</v>
      </c>
      <c r="I430" s="221">
        <v>1</v>
      </c>
      <c r="J430" s="221">
        <v>11</v>
      </c>
      <c r="K430" s="221">
        <v>0</v>
      </c>
      <c r="L430" s="221">
        <v>0</v>
      </c>
      <c r="M430" s="222">
        <v>91182</v>
      </c>
    </row>
    <row r="431" spans="1:13" x14ac:dyDescent="0.35">
      <c r="A431" s="223">
        <v>424</v>
      </c>
      <c r="B431" s="224" t="s">
        <v>420</v>
      </c>
      <c r="C431" s="224" t="s">
        <v>45</v>
      </c>
      <c r="D431" s="225">
        <v>0</v>
      </c>
      <c r="E431" s="225">
        <v>0</v>
      </c>
      <c r="F431" s="225">
        <v>0</v>
      </c>
      <c r="G431" s="225">
        <v>2356</v>
      </c>
      <c r="H431" s="225">
        <v>0</v>
      </c>
      <c r="I431" s="225">
        <v>0</v>
      </c>
      <c r="J431" s="225">
        <v>0</v>
      </c>
      <c r="K431" s="225">
        <v>0</v>
      </c>
      <c r="L431" s="225">
        <v>0</v>
      </c>
      <c r="M431" s="226">
        <v>2356</v>
      </c>
    </row>
    <row r="432" spans="1:13" x14ac:dyDescent="0.35">
      <c r="A432" s="219">
        <v>425</v>
      </c>
      <c r="B432" s="220" t="s">
        <v>421</v>
      </c>
      <c r="C432" s="220" t="s">
        <v>48</v>
      </c>
      <c r="D432" s="221">
        <v>0</v>
      </c>
      <c r="E432" s="221">
        <v>0</v>
      </c>
      <c r="F432" s="221">
        <v>0</v>
      </c>
      <c r="G432" s="221">
        <v>3295</v>
      </c>
      <c r="H432" s="221">
        <v>0</v>
      </c>
      <c r="I432" s="221">
        <v>0</v>
      </c>
      <c r="J432" s="221">
        <v>0</v>
      </c>
      <c r="K432" s="221">
        <v>0</v>
      </c>
      <c r="L432" s="221">
        <v>0</v>
      </c>
      <c r="M432" s="222">
        <v>3295</v>
      </c>
    </row>
    <row r="433" spans="1:13" x14ac:dyDescent="0.35">
      <c r="A433" s="223">
        <v>426</v>
      </c>
      <c r="B433" s="224" t="s">
        <v>422</v>
      </c>
      <c r="C433" s="224" t="s">
        <v>39</v>
      </c>
      <c r="D433" s="225">
        <v>2</v>
      </c>
      <c r="E433" s="225">
        <v>2</v>
      </c>
      <c r="F433" s="225">
        <v>0</v>
      </c>
      <c r="G433" s="225">
        <v>2389</v>
      </c>
      <c r="H433" s="225">
        <v>0</v>
      </c>
      <c r="I433" s="225">
        <v>0</v>
      </c>
      <c r="J433" s="225">
        <v>4</v>
      </c>
      <c r="K433" s="225">
        <v>0</v>
      </c>
      <c r="L433" s="225">
        <v>0</v>
      </c>
      <c r="M433" s="226">
        <v>2397</v>
      </c>
    </row>
    <row r="434" spans="1:13" x14ac:dyDescent="0.35">
      <c r="A434" s="219">
        <v>427</v>
      </c>
      <c r="B434" s="220" t="s">
        <v>423</v>
      </c>
      <c r="C434" s="220" t="s">
        <v>50</v>
      </c>
      <c r="D434" s="221">
        <v>3</v>
      </c>
      <c r="E434" s="221">
        <v>1</v>
      </c>
      <c r="F434" s="221">
        <v>0</v>
      </c>
      <c r="G434" s="221">
        <v>15986</v>
      </c>
      <c r="H434" s="221">
        <v>0</v>
      </c>
      <c r="I434" s="221">
        <v>0</v>
      </c>
      <c r="J434" s="221">
        <v>0</v>
      </c>
      <c r="K434" s="221">
        <v>0</v>
      </c>
      <c r="L434" s="221">
        <v>0</v>
      </c>
      <c r="M434" s="222">
        <v>15990</v>
      </c>
    </row>
    <row r="435" spans="1:13" x14ac:dyDescent="0.35">
      <c r="A435" s="223">
        <v>428</v>
      </c>
      <c r="B435" s="224" t="s">
        <v>424</v>
      </c>
      <c r="C435" s="224" t="s">
        <v>18</v>
      </c>
      <c r="D435" s="225">
        <v>0</v>
      </c>
      <c r="E435" s="225">
        <v>0</v>
      </c>
      <c r="F435" s="225">
        <v>0</v>
      </c>
      <c r="G435" s="225">
        <v>1301</v>
      </c>
      <c r="H435" s="225">
        <v>0</v>
      </c>
      <c r="I435" s="225">
        <v>0</v>
      </c>
      <c r="J435" s="225">
        <v>0</v>
      </c>
      <c r="K435" s="225">
        <v>0</v>
      </c>
      <c r="L435" s="225">
        <v>0</v>
      </c>
      <c r="M435" s="226">
        <v>1301</v>
      </c>
    </row>
    <row r="436" spans="1:13" x14ac:dyDescent="0.35">
      <c r="A436" s="219">
        <v>429</v>
      </c>
      <c r="B436" s="220" t="s">
        <v>425</v>
      </c>
      <c r="C436" s="220" t="s">
        <v>28</v>
      </c>
      <c r="D436" s="221">
        <v>0</v>
      </c>
      <c r="E436" s="221">
        <v>1</v>
      </c>
      <c r="F436" s="221">
        <v>0</v>
      </c>
      <c r="G436" s="221">
        <v>9263</v>
      </c>
      <c r="H436" s="221">
        <v>0</v>
      </c>
      <c r="I436" s="221">
        <v>0</v>
      </c>
      <c r="J436" s="221">
        <v>0</v>
      </c>
      <c r="K436" s="221">
        <v>0</v>
      </c>
      <c r="L436" s="221">
        <v>0</v>
      </c>
      <c r="M436" s="222">
        <v>9264</v>
      </c>
    </row>
    <row r="437" spans="1:13" x14ac:dyDescent="0.35">
      <c r="A437" s="223">
        <v>430</v>
      </c>
      <c r="B437" s="224" t="s">
        <v>426</v>
      </c>
      <c r="C437" s="224" t="s">
        <v>44</v>
      </c>
      <c r="D437" s="225">
        <v>0</v>
      </c>
      <c r="E437" s="225">
        <v>0</v>
      </c>
      <c r="F437" s="225">
        <v>0</v>
      </c>
      <c r="G437" s="225">
        <v>2960</v>
      </c>
      <c r="H437" s="225">
        <v>0</v>
      </c>
      <c r="I437" s="225">
        <v>0</v>
      </c>
      <c r="J437" s="225">
        <v>0</v>
      </c>
      <c r="K437" s="225">
        <v>0</v>
      </c>
      <c r="L437" s="225">
        <v>0</v>
      </c>
      <c r="M437" s="226">
        <v>2960</v>
      </c>
    </row>
    <row r="438" spans="1:13" x14ac:dyDescent="0.35">
      <c r="A438" s="219">
        <v>431</v>
      </c>
      <c r="B438" s="220" t="s">
        <v>427</v>
      </c>
      <c r="C438" s="220" t="s">
        <v>28</v>
      </c>
      <c r="D438" s="221">
        <v>0</v>
      </c>
      <c r="E438" s="221">
        <v>0</v>
      </c>
      <c r="F438" s="221">
        <v>0</v>
      </c>
      <c r="G438" s="221">
        <v>6254</v>
      </c>
      <c r="H438" s="221">
        <v>0</v>
      </c>
      <c r="I438" s="221">
        <v>0</v>
      </c>
      <c r="J438" s="221">
        <v>0</v>
      </c>
      <c r="K438" s="221">
        <v>0</v>
      </c>
      <c r="L438" s="221">
        <v>0</v>
      </c>
      <c r="M438" s="222">
        <v>6254</v>
      </c>
    </row>
    <row r="439" spans="1:13" x14ac:dyDescent="0.35">
      <c r="A439" s="223">
        <v>432</v>
      </c>
      <c r="B439" s="224" t="s">
        <v>428</v>
      </c>
      <c r="C439" s="224" t="s">
        <v>27</v>
      </c>
      <c r="D439" s="225">
        <v>0</v>
      </c>
      <c r="E439" s="225">
        <v>0</v>
      </c>
      <c r="F439" s="225">
        <v>1</v>
      </c>
      <c r="G439" s="225">
        <v>12947</v>
      </c>
      <c r="H439" s="225">
        <v>0</v>
      </c>
      <c r="I439" s="225">
        <v>0</v>
      </c>
      <c r="J439" s="225">
        <v>0</v>
      </c>
      <c r="K439" s="225">
        <v>0</v>
      </c>
      <c r="L439" s="225">
        <v>0</v>
      </c>
      <c r="M439" s="226">
        <v>12948</v>
      </c>
    </row>
    <row r="440" spans="1:13" x14ac:dyDescent="0.35">
      <c r="A440" s="219">
        <v>433</v>
      </c>
      <c r="B440" s="220" t="s">
        <v>429</v>
      </c>
      <c r="C440" s="220" t="s">
        <v>22</v>
      </c>
      <c r="D440" s="221">
        <v>20</v>
      </c>
      <c r="E440" s="221">
        <v>5</v>
      </c>
      <c r="F440" s="221">
        <v>0</v>
      </c>
      <c r="G440" s="221">
        <v>52359</v>
      </c>
      <c r="H440" s="221">
        <v>0</v>
      </c>
      <c r="I440" s="221">
        <v>0</v>
      </c>
      <c r="J440" s="221">
        <v>6</v>
      </c>
      <c r="K440" s="221">
        <v>0</v>
      </c>
      <c r="L440" s="221">
        <v>0</v>
      </c>
      <c r="M440" s="222">
        <v>52390</v>
      </c>
    </row>
    <row r="441" spans="1:13" x14ac:dyDescent="0.35">
      <c r="A441" s="223">
        <v>434</v>
      </c>
      <c r="B441" s="224" t="s">
        <v>430</v>
      </c>
      <c r="C441" s="224" t="s">
        <v>48</v>
      </c>
      <c r="D441" s="225">
        <v>0</v>
      </c>
      <c r="E441" s="225">
        <v>0</v>
      </c>
      <c r="F441" s="225">
        <v>0</v>
      </c>
      <c r="G441" s="225">
        <v>5796</v>
      </c>
      <c r="H441" s="225">
        <v>0</v>
      </c>
      <c r="I441" s="225">
        <v>0</v>
      </c>
      <c r="J441" s="225">
        <v>0</v>
      </c>
      <c r="K441" s="225">
        <v>0</v>
      </c>
      <c r="L441" s="225">
        <v>0</v>
      </c>
      <c r="M441" s="226">
        <v>5796</v>
      </c>
    </row>
    <row r="442" spans="1:13" x14ac:dyDescent="0.35">
      <c r="A442" s="219">
        <v>435</v>
      </c>
      <c r="B442" s="220" t="s">
        <v>618</v>
      </c>
      <c r="C442" s="220" t="s">
        <v>48</v>
      </c>
      <c r="D442" s="221">
        <v>0</v>
      </c>
      <c r="E442" s="221">
        <v>0</v>
      </c>
      <c r="F442" s="221">
        <v>0</v>
      </c>
      <c r="G442" s="221">
        <v>2578</v>
      </c>
      <c r="H442" s="221">
        <v>0</v>
      </c>
      <c r="I442" s="221">
        <v>0</v>
      </c>
      <c r="J442" s="221">
        <v>0</v>
      </c>
      <c r="K442" s="221">
        <v>0</v>
      </c>
      <c r="L442" s="221">
        <v>0</v>
      </c>
      <c r="M442" s="222">
        <v>2578</v>
      </c>
    </row>
    <row r="443" spans="1:13" x14ac:dyDescent="0.35">
      <c r="A443" s="223">
        <v>436</v>
      </c>
      <c r="B443" s="224" t="s">
        <v>431</v>
      </c>
      <c r="C443" s="224" t="s">
        <v>48</v>
      </c>
      <c r="D443" s="225">
        <v>0</v>
      </c>
      <c r="E443" s="225">
        <v>0</v>
      </c>
      <c r="F443" s="225">
        <v>0</v>
      </c>
      <c r="G443" s="225">
        <v>2224</v>
      </c>
      <c r="H443" s="225">
        <v>0</v>
      </c>
      <c r="I443" s="225">
        <v>0</v>
      </c>
      <c r="J443" s="225">
        <v>0</v>
      </c>
      <c r="K443" s="225">
        <v>0</v>
      </c>
      <c r="L443" s="225">
        <v>0</v>
      </c>
      <c r="M443" s="226">
        <v>2224</v>
      </c>
    </row>
    <row r="444" spans="1:13" x14ac:dyDescent="0.35">
      <c r="A444" s="219">
        <v>437</v>
      </c>
      <c r="B444" s="220" t="s">
        <v>432</v>
      </c>
      <c r="C444" s="220" t="s">
        <v>44</v>
      </c>
      <c r="D444" s="221">
        <v>0</v>
      </c>
      <c r="E444" s="221">
        <v>0</v>
      </c>
      <c r="F444" s="221">
        <v>0</v>
      </c>
      <c r="G444" s="221">
        <v>3754</v>
      </c>
      <c r="H444" s="221">
        <v>0</v>
      </c>
      <c r="I444" s="221">
        <v>0</v>
      </c>
      <c r="J444" s="221">
        <v>0</v>
      </c>
      <c r="K444" s="221">
        <v>0</v>
      </c>
      <c r="L444" s="221">
        <v>0</v>
      </c>
      <c r="M444" s="222">
        <v>3754</v>
      </c>
    </row>
    <row r="445" spans="1:13" x14ac:dyDescent="0.35">
      <c r="A445" s="223">
        <v>438</v>
      </c>
      <c r="B445" s="224" t="s">
        <v>433</v>
      </c>
      <c r="C445" s="224" t="s">
        <v>41</v>
      </c>
      <c r="D445" s="225">
        <v>0</v>
      </c>
      <c r="E445" s="225">
        <v>0</v>
      </c>
      <c r="F445" s="225">
        <v>0</v>
      </c>
      <c r="G445" s="225">
        <v>2365</v>
      </c>
      <c r="H445" s="225">
        <v>0</v>
      </c>
      <c r="I445" s="225">
        <v>0</v>
      </c>
      <c r="J445" s="225">
        <v>0</v>
      </c>
      <c r="K445" s="225">
        <v>0</v>
      </c>
      <c r="L445" s="225">
        <v>0</v>
      </c>
      <c r="M445" s="226">
        <v>2365</v>
      </c>
    </row>
    <row r="446" spans="1:13" x14ac:dyDescent="0.35">
      <c r="A446" s="219">
        <v>439</v>
      </c>
      <c r="B446" s="220" t="s">
        <v>617</v>
      </c>
      <c r="C446" s="220" t="s">
        <v>41</v>
      </c>
      <c r="D446" s="221">
        <v>9</v>
      </c>
      <c r="E446" s="221">
        <v>0</v>
      </c>
      <c r="F446" s="221">
        <v>0</v>
      </c>
      <c r="G446" s="221">
        <v>4861</v>
      </c>
      <c r="H446" s="221">
        <v>0</v>
      </c>
      <c r="I446" s="221">
        <v>0</v>
      </c>
      <c r="J446" s="221">
        <v>2</v>
      </c>
      <c r="K446" s="221">
        <v>0</v>
      </c>
      <c r="L446" s="221">
        <v>0</v>
      </c>
      <c r="M446" s="222">
        <v>4872</v>
      </c>
    </row>
    <row r="447" spans="1:13" x14ac:dyDescent="0.35">
      <c r="A447" s="223">
        <v>440</v>
      </c>
      <c r="B447" s="224" t="s">
        <v>434</v>
      </c>
      <c r="C447" s="224" t="s">
        <v>41</v>
      </c>
      <c r="D447" s="225">
        <v>0</v>
      </c>
      <c r="E447" s="225">
        <v>0</v>
      </c>
      <c r="F447" s="225">
        <v>0</v>
      </c>
      <c r="G447" s="225">
        <v>388</v>
      </c>
      <c r="H447" s="225">
        <v>0</v>
      </c>
      <c r="I447" s="225">
        <v>0</v>
      </c>
      <c r="J447" s="225">
        <v>0</v>
      </c>
      <c r="K447" s="225">
        <v>0</v>
      </c>
      <c r="L447" s="225">
        <v>0</v>
      </c>
      <c r="M447" s="226">
        <v>388</v>
      </c>
    </row>
    <row r="448" spans="1:13" x14ac:dyDescent="0.35">
      <c r="A448" s="219">
        <v>441</v>
      </c>
      <c r="B448" s="220" t="s">
        <v>435</v>
      </c>
      <c r="C448" s="220" t="s">
        <v>26</v>
      </c>
      <c r="D448" s="221">
        <v>3</v>
      </c>
      <c r="E448" s="221">
        <v>0</v>
      </c>
      <c r="F448" s="221">
        <v>0</v>
      </c>
      <c r="G448" s="221">
        <v>22729</v>
      </c>
      <c r="H448" s="221">
        <v>0</v>
      </c>
      <c r="I448" s="221">
        <v>0</v>
      </c>
      <c r="J448" s="221">
        <v>0</v>
      </c>
      <c r="K448" s="221">
        <v>0</v>
      </c>
      <c r="L448" s="221">
        <v>0</v>
      </c>
      <c r="M448" s="222">
        <v>22732</v>
      </c>
    </row>
    <row r="449" spans="1:13" x14ac:dyDescent="0.35">
      <c r="A449" s="223">
        <v>442</v>
      </c>
      <c r="B449" s="224" t="s">
        <v>436</v>
      </c>
      <c r="C449" s="224" t="s">
        <v>25</v>
      </c>
      <c r="D449" s="225">
        <v>0</v>
      </c>
      <c r="E449" s="225">
        <v>0</v>
      </c>
      <c r="F449" s="225">
        <v>0</v>
      </c>
      <c r="G449" s="225">
        <v>37623</v>
      </c>
      <c r="H449" s="225">
        <v>0</v>
      </c>
      <c r="I449" s="225">
        <v>0</v>
      </c>
      <c r="J449" s="225">
        <v>0</v>
      </c>
      <c r="K449" s="225">
        <v>0</v>
      </c>
      <c r="L449" s="225">
        <v>0</v>
      </c>
      <c r="M449" s="226">
        <v>37623</v>
      </c>
    </row>
    <row r="450" spans="1:13" x14ac:dyDescent="0.35">
      <c r="A450" s="219">
        <v>443</v>
      </c>
      <c r="B450" s="220" t="s">
        <v>437</v>
      </c>
      <c r="C450" s="220" t="s">
        <v>18</v>
      </c>
      <c r="D450" s="221">
        <v>0</v>
      </c>
      <c r="E450" s="221">
        <v>0</v>
      </c>
      <c r="F450" s="221">
        <v>0</v>
      </c>
      <c r="G450" s="221">
        <v>1497</v>
      </c>
      <c r="H450" s="221">
        <v>0</v>
      </c>
      <c r="I450" s="221">
        <v>0</v>
      </c>
      <c r="J450" s="221">
        <v>0</v>
      </c>
      <c r="K450" s="221">
        <v>0</v>
      </c>
      <c r="L450" s="221">
        <v>0</v>
      </c>
      <c r="M450" s="222">
        <v>1497</v>
      </c>
    </row>
    <row r="451" spans="1:13" x14ac:dyDescent="0.35">
      <c r="A451" s="223">
        <v>444</v>
      </c>
      <c r="B451" s="224" t="s">
        <v>438</v>
      </c>
      <c r="C451" s="224" t="s">
        <v>25</v>
      </c>
      <c r="D451" s="225">
        <v>8</v>
      </c>
      <c r="E451" s="225">
        <v>0</v>
      </c>
      <c r="F451" s="225">
        <v>0</v>
      </c>
      <c r="G451" s="225">
        <v>83148</v>
      </c>
      <c r="H451" s="225">
        <v>0</v>
      </c>
      <c r="I451" s="225">
        <v>0</v>
      </c>
      <c r="J451" s="225">
        <v>2</v>
      </c>
      <c r="K451" s="225">
        <v>0</v>
      </c>
      <c r="L451" s="225">
        <v>0</v>
      </c>
      <c r="M451" s="226">
        <v>83158</v>
      </c>
    </row>
    <row r="452" spans="1:13" x14ac:dyDescent="0.35">
      <c r="A452" s="219">
        <v>445</v>
      </c>
      <c r="B452" s="220" t="s">
        <v>616</v>
      </c>
      <c r="C452" s="220" t="s">
        <v>25</v>
      </c>
      <c r="D452" s="221">
        <v>21</v>
      </c>
      <c r="E452" s="221">
        <v>0</v>
      </c>
      <c r="F452" s="221">
        <v>0</v>
      </c>
      <c r="G452" s="221">
        <v>23400</v>
      </c>
      <c r="H452" s="221">
        <v>0</v>
      </c>
      <c r="I452" s="221">
        <v>0</v>
      </c>
      <c r="J452" s="221">
        <v>2</v>
      </c>
      <c r="K452" s="221">
        <v>0</v>
      </c>
      <c r="L452" s="221">
        <v>0</v>
      </c>
      <c r="M452" s="222">
        <v>23423</v>
      </c>
    </row>
    <row r="453" spans="1:13" x14ac:dyDescent="0.35">
      <c r="A453" s="223">
        <v>446</v>
      </c>
      <c r="B453" s="224" t="s">
        <v>439</v>
      </c>
      <c r="C453" s="224" t="s">
        <v>30</v>
      </c>
      <c r="D453" s="225">
        <v>0</v>
      </c>
      <c r="E453" s="225">
        <v>0</v>
      </c>
      <c r="F453" s="225">
        <v>0</v>
      </c>
      <c r="G453" s="225">
        <v>1345</v>
      </c>
      <c r="H453" s="225">
        <v>0</v>
      </c>
      <c r="I453" s="225">
        <v>0</v>
      </c>
      <c r="J453" s="225">
        <v>0</v>
      </c>
      <c r="K453" s="225">
        <v>0</v>
      </c>
      <c r="L453" s="225">
        <v>0</v>
      </c>
      <c r="M453" s="226">
        <v>1345</v>
      </c>
    </row>
    <row r="454" spans="1:13" x14ac:dyDescent="0.35">
      <c r="A454" s="219">
        <v>447</v>
      </c>
      <c r="B454" s="220" t="s">
        <v>440</v>
      </c>
      <c r="C454" s="220" t="s">
        <v>26</v>
      </c>
      <c r="D454" s="221">
        <v>24</v>
      </c>
      <c r="E454" s="221">
        <v>0</v>
      </c>
      <c r="F454" s="221">
        <v>0</v>
      </c>
      <c r="G454" s="221">
        <v>32206</v>
      </c>
      <c r="H454" s="221">
        <v>0</v>
      </c>
      <c r="I454" s="221">
        <v>0</v>
      </c>
      <c r="J454" s="221">
        <v>3</v>
      </c>
      <c r="K454" s="221">
        <v>2</v>
      </c>
      <c r="L454" s="221">
        <v>0</v>
      </c>
      <c r="M454" s="222">
        <v>32235</v>
      </c>
    </row>
    <row r="455" spans="1:13" x14ac:dyDescent="0.35">
      <c r="A455" s="223">
        <v>448</v>
      </c>
      <c r="B455" s="224" t="s">
        <v>441</v>
      </c>
      <c r="C455" s="224" t="s">
        <v>39</v>
      </c>
      <c r="D455" s="225">
        <v>1</v>
      </c>
      <c r="E455" s="225">
        <v>0</v>
      </c>
      <c r="F455" s="225">
        <v>0</v>
      </c>
      <c r="G455" s="225">
        <v>792</v>
      </c>
      <c r="H455" s="225">
        <v>0</v>
      </c>
      <c r="I455" s="225">
        <v>0</v>
      </c>
      <c r="J455" s="225">
        <v>0</v>
      </c>
      <c r="K455" s="225">
        <v>0</v>
      </c>
      <c r="L455" s="225">
        <v>0</v>
      </c>
      <c r="M455" s="226">
        <v>793</v>
      </c>
    </row>
    <row r="456" spans="1:13" x14ac:dyDescent="0.35">
      <c r="A456" s="219">
        <v>449</v>
      </c>
      <c r="B456" s="220" t="s">
        <v>442</v>
      </c>
      <c r="C456" s="220" t="s">
        <v>39</v>
      </c>
      <c r="D456" s="221">
        <v>0</v>
      </c>
      <c r="E456" s="221">
        <v>0</v>
      </c>
      <c r="F456" s="221">
        <v>0</v>
      </c>
      <c r="G456" s="221">
        <v>1246</v>
      </c>
      <c r="H456" s="221">
        <v>0</v>
      </c>
      <c r="I456" s="221">
        <v>0</v>
      </c>
      <c r="J456" s="221">
        <v>2</v>
      </c>
      <c r="K456" s="221">
        <v>0</v>
      </c>
      <c r="L456" s="221">
        <v>0</v>
      </c>
      <c r="M456" s="222">
        <v>1248</v>
      </c>
    </row>
    <row r="457" spans="1:13" x14ac:dyDescent="0.35">
      <c r="A457" s="223">
        <v>450</v>
      </c>
      <c r="B457" s="224" t="s">
        <v>443</v>
      </c>
      <c r="C457" s="224" t="s">
        <v>39</v>
      </c>
      <c r="D457" s="225">
        <v>0</v>
      </c>
      <c r="E457" s="225">
        <v>0</v>
      </c>
      <c r="F457" s="225">
        <v>0</v>
      </c>
      <c r="G457" s="225">
        <v>361</v>
      </c>
      <c r="H457" s="225">
        <v>0</v>
      </c>
      <c r="I457" s="225">
        <v>0</v>
      </c>
      <c r="J457" s="225">
        <v>0</v>
      </c>
      <c r="K457" s="225">
        <v>0</v>
      </c>
      <c r="L457" s="225">
        <v>0</v>
      </c>
      <c r="M457" s="226">
        <v>361</v>
      </c>
    </row>
    <row r="458" spans="1:13" x14ac:dyDescent="0.35">
      <c r="A458" s="219">
        <v>451</v>
      </c>
      <c r="B458" s="220" t="s">
        <v>444</v>
      </c>
      <c r="C458" s="220" t="s">
        <v>39</v>
      </c>
      <c r="D458" s="221">
        <v>1</v>
      </c>
      <c r="E458" s="221">
        <v>0</v>
      </c>
      <c r="F458" s="221">
        <v>0</v>
      </c>
      <c r="G458" s="221">
        <v>2360</v>
      </c>
      <c r="H458" s="221">
        <v>0</v>
      </c>
      <c r="I458" s="221">
        <v>0</v>
      </c>
      <c r="J458" s="221">
        <v>0</v>
      </c>
      <c r="K458" s="221">
        <v>0</v>
      </c>
      <c r="L458" s="221">
        <v>0</v>
      </c>
      <c r="M458" s="222">
        <v>2361</v>
      </c>
    </row>
    <row r="459" spans="1:13" x14ac:dyDescent="0.35">
      <c r="A459" s="223">
        <v>452</v>
      </c>
      <c r="B459" s="224" t="s">
        <v>445</v>
      </c>
      <c r="C459" s="224" t="s">
        <v>38</v>
      </c>
      <c r="D459" s="225">
        <v>4</v>
      </c>
      <c r="E459" s="225">
        <v>0</v>
      </c>
      <c r="F459" s="225">
        <v>0</v>
      </c>
      <c r="G459" s="225">
        <v>7390</v>
      </c>
      <c r="H459" s="225">
        <v>0</v>
      </c>
      <c r="I459" s="225">
        <v>0</v>
      </c>
      <c r="J459" s="225">
        <v>0</v>
      </c>
      <c r="K459" s="225">
        <v>0</v>
      </c>
      <c r="L459" s="225">
        <v>0</v>
      </c>
      <c r="M459" s="226">
        <v>7394</v>
      </c>
    </row>
    <row r="460" spans="1:13" x14ac:dyDescent="0.35">
      <c r="A460" s="219">
        <v>453</v>
      </c>
      <c r="B460" s="220" t="s">
        <v>446</v>
      </c>
      <c r="C460" s="220" t="s">
        <v>38</v>
      </c>
      <c r="D460" s="221">
        <v>1</v>
      </c>
      <c r="E460" s="221">
        <v>0</v>
      </c>
      <c r="F460" s="221">
        <v>0</v>
      </c>
      <c r="G460" s="221">
        <v>2689</v>
      </c>
      <c r="H460" s="221">
        <v>0</v>
      </c>
      <c r="I460" s="221">
        <v>0</v>
      </c>
      <c r="J460" s="221">
        <v>0</v>
      </c>
      <c r="K460" s="221">
        <v>0</v>
      </c>
      <c r="L460" s="221">
        <v>0</v>
      </c>
      <c r="M460" s="222">
        <v>2690</v>
      </c>
    </row>
    <row r="461" spans="1:13" x14ac:dyDescent="0.35">
      <c r="A461" s="223">
        <v>454</v>
      </c>
      <c r="B461" s="224" t="s">
        <v>447</v>
      </c>
      <c r="C461" s="224" t="s">
        <v>25</v>
      </c>
      <c r="D461" s="225">
        <v>4</v>
      </c>
      <c r="E461" s="225">
        <v>0</v>
      </c>
      <c r="F461" s="225">
        <v>0</v>
      </c>
      <c r="G461" s="225">
        <v>35694</v>
      </c>
      <c r="H461" s="225">
        <v>0</v>
      </c>
      <c r="I461" s="225">
        <v>0</v>
      </c>
      <c r="J461" s="225">
        <v>1</v>
      </c>
      <c r="K461" s="225">
        <v>0</v>
      </c>
      <c r="L461" s="225">
        <v>0</v>
      </c>
      <c r="M461" s="226">
        <v>35699</v>
      </c>
    </row>
    <row r="462" spans="1:13" x14ac:dyDescent="0.35">
      <c r="A462" s="219">
        <v>455</v>
      </c>
      <c r="B462" s="220" t="s">
        <v>448</v>
      </c>
      <c r="C462" s="220" t="s">
        <v>27</v>
      </c>
      <c r="D462" s="221">
        <v>12</v>
      </c>
      <c r="E462" s="221">
        <v>0</v>
      </c>
      <c r="F462" s="221">
        <v>0</v>
      </c>
      <c r="G462" s="221">
        <v>15753</v>
      </c>
      <c r="H462" s="221">
        <v>0</v>
      </c>
      <c r="I462" s="221">
        <v>0</v>
      </c>
      <c r="J462" s="221">
        <v>0</v>
      </c>
      <c r="K462" s="221">
        <v>0</v>
      </c>
      <c r="L462" s="221">
        <v>0</v>
      </c>
      <c r="M462" s="222">
        <v>15765</v>
      </c>
    </row>
    <row r="463" spans="1:13" x14ac:dyDescent="0.35">
      <c r="A463" s="223">
        <v>456</v>
      </c>
      <c r="B463" s="224" t="s">
        <v>449</v>
      </c>
      <c r="C463" s="224" t="s">
        <v>24</v>
      </c>
      <c r="D463" s="225">
        <v>0</v>
      </c>
      <c r="E463" s="225">
        <v>0</v>
      </c>
      <c r="F463" s="225">
        <v>0</v>
      </c>
      <c r="G463" s="225">
        <v>2326</v>
      </c>
      <c r="H463" s="225">
        <v>0</v>
      </c>
      <c r="I463" s="225">
        <v>0</v>
      </c>
      <c r="J463" s="225">
        <v>0</v>
      </c>
      <c r="K463" s="225">
        <v>0</v>
      </c>
      <c r="L463" s="225">
        <v>0</v>
      </c>
      <c r="M463" s="226">
        <v>2326</v>
      </c>
    </row>
    <row r="464" spans="1:13" x14ac:dyDescent="0.35">
      <c r="A464" s="219">
        <v>457</v>
      </c>
      <c r="B464" s="220" t="s">
        <v>450</v>
      </c>
      <c r="C464" s="220" t="s">
        <v>40</v>
      </c>
      <c r="D464" s="221">
        <v>0</v>
      </c>
      <c r="E464" s="221">
        <v>0</v>
      </c>
      <c r="F464" s="221">
        <v>0</v>
      </c>
      <c r="G464" s="221">
        <v>91</v>
      </c>
      <c r="H464" s="221">
        <v>0</v>
      </c>
      <c r="I464" s="221">
        <v>0</v>
      </c>
      <c r="J464" s="221">
        <v>0</v>
      </c>
      <c r="K464" s="221">
        <v>0</v>
      </c>
      <c r="L464" s="221">
        <v>0</v>
      </c>
      <c r="M464" s="222">
        <v>91</v>
      </c>
    </row>
    <row r="465" spans="1:13" x14ac:dyDescent="0.35">
      <c r="A465" s="223">
        <v>458</v>
      </c>
      <c r="B465" s="224" t="s">
        <v>451</v>
      </c>
      <c r="C465" s="224" t="s">
        <v>27</v>
      </c>
      <c r="D465" s="225">
        <v>620</v>
      </c>
      <c r="E465" s="225">
        <v>42</v>
      </c>
      <c r="F465" s="225">
        <v>9</v>
      </c>
      <c r="G465" s="225">
        <v>232207</v>
      </c>
      <c r="H465" s="225">
        <v>5</v>
      </c>
      <c r="I465" s="225">
        <v>1</v>
      </c>
      <c r="J465" s="225">
        <v>95</v>
      </c>
      <c r="K465" s="225">
        <v>23</v>
      </c>
      <c r="L465" s="225">
        <v>1</v>
      </c>
      <c r="M465" s="226">
        <v>233003</v>
      </c>
    </row>
    <row r="466" spans="1:13" x14ac:dyDescent="0.35">
      <c r="A466" s="219">
        <v>459</v>
      </c>
      <c r="B466" s="220" t="s">
        <v>452</v>
      </c>
      <c r="C466" s="220" t="s">
        <v>26</v>
      </c>
      <c r="D466" s="221">
        <v>42</v>
      </c>
      <c r="E466" s="221">
        <v>5</v>
      </c>
      <c r="F466" s="221">
        <v>0</v>
      </c>
      <c r="G466" s="221">
        <v>40302</v>
      </c>
      <c r="H466" s="221">
        <v>0</v>
      </c>
      <c r="I466" s="221">
        <v>0</v>
      </c>
      <c r="J466" s="221">
        <v>6</v>
      </c>
      <c r="K466" s="221">
        <v>0</v>
      </c>
      <c r="L466" s="221">
        <v>0</v>
      </c>
      <c r="M466" s="222">
        <v>40355</v>
      </c>
    </row>
    <row r="467" spans="1:13" x14ac:dyDescent="0.35">
      <c r="A467" s="223">
        <v>460</v>
      </c>
      <c r="B467" s="224" t="s">
        <v>453</v>
      </c>
      <c r="C467" s="224" t="s">
        <v>29</v>
      </c>
      <c r="D467" s="225">
        <v>1</v>
      </c>
      <c r="E467" s="225">
        <v>0</v>
      </c>
      <c r="F467" s="225">
        <v>0</v>
      </c>
      <c r="G467" s="225">
        <v>6665</v>
      </c>
      <c r="H467" s="225">
        <v>0</v>
      </c>
      <c r="I467" s="225">
        <v>0</v>
      </c>
      <c r="J467" s="225">
        <v>0</v>
      </c>
      <c r="K467" s="225">
        <v>0</v>
      </c>
      <c r="L467" s="225">
        <v>0</v>
      </c>
      <c r="M467" s="226">
        <v>6666</v>
      </c>
    </row>
    <row r="468" spans="1:13" x14ac:dyDescent="0.35">
      <c r="A468" s="219">
        <v>461</v>
      </c>
      <c r="B468" s="220" t="s">
        <v>454</v>
      </c>
      <c r="C468" s="220" t="s">
        <v>19</v>
      </c>
      <c r="D468" s="221">
        <v>1</v>
      </c>
      <c r="E468" s="221">
        <v>0</v>
      </c>
      <c r="F468" s="221">
        <v>0</v>
      </c>
      <c r="G468" s="221">
        <v>14491</v>
      </c>
      <c r="H468" s="221">
        <v>0</v>
      </c>
      <c r="I468" s="221">
        <v>0</v>
      </c>
      <c r="J468" s="221">
        <v>0</v>
      </c>
      <c r="K468" s="221">
        <v>0</v>
      </c>
      <c r="L468" s="221">
        <v>0</v>
      </c>
      <c r="M468" s="222">
        <v>14492</v>
      </c>
    </row>
    <row r="469" spans="1:13" x14ac:dyDescent="0.35">
      <c r="A469" s="223">
        <v>462</v>
      </c>
      <c r="B469" s="224" t="s">
        <v>455</v>
      </c>
      <c r="C469" s="224" t="s">
        <v>44</v>
      </c>
      <c r="D469" s="225">
        <v>0</v>
      </c>
      <c r="E469" s="225">
        <v>0</v>
      </c>
      <c r="F469" s="225">
        <v>0</v>
      </c>
      <c r="G469" s="225">
        <v>3452</v>
      </c>
      <c r="H469" s="225">
        <v>0</v>
      </c>
      <c r="I469" s="225">
        <v>0</v>
      </c>
      <c r="J469" s="225">
        <v>0</v>
      </c>
      <c r="K469" s="225">
        <v>0</v>
      </c>
      <c r="L469" s="225">
        <v>0</v>
      </c>
      <c r="M469" s="226">
        <v>3452</v>
      </c>
    </row>
    <row r="470" spans="1:13" x14ac:dyDescent="0.35">
      <c r="A470" s="219">
        <v>463</v>
      </c>
      <c r="B470" s="220" t="s">
        <v>456</v>
      </c>
      <c r="C470" s="220" t="s">
        <v>41</v>
      </c>
      <c r="D470" s="221">
        <v>0</v>
      </c>
      <c r="E470" s="221">
        <v>0</v>
      </c>
      <c r="F470" s="221">
        <v>0</v>
      </c>
      <c r="G470" s="221">
        <v>76</v>
      </c>
      <c r="H470" s="221">
        <v>0</v>
      </c>
      <c r="I470" s="221">
        <v>0</v>
      </c>
      <c r="J470" s="221">
        <v>0</v>
      </c>
      <c r="K470" s="221">
        <v>0</v>
      </c>
      <c r="L470" s="221">
        <v>0</v>
      </c>
      <c r="M470" s="222">
        <v>76</v>
      </c>
    </row>
    <row r="471" spans="1:13" x14ac:dyDescent="0.35">
      <c r="A471" s="223">
        <v>464</v>
      </c>
      <c r="B471" s="224" t="s">
        <v>457</v>
      </c>
      <c r="C471" s="224" t="s">
        <v>32</v>
      </c>
      <c r="D471" s="225">
        <v>0</v>
      </c>
      <c r="E471" s="225">
        <v>0</v>
      </c>
      <c r="F471" s="225">
        <v>0</v>
      </c>
      <c r="G471" s="225">
        <v>538</v>
      </c>
      <c r="H471" s="225">
        <v>0</v>
      </c>
      <c r="I471" s="225">
        <v>0</v>
      </c>
      <c r="J471" s="225">
        <v>0</v>
      </c>
      <c r="K471" s="225">
        <v>0</v>
      </c>
      <c r="L471" s="225">
        <v>0</v>
      </c>
      <c r="M471" s="226">
        <v>538</v>
      </c>
    </row>
    <row r="472" spans="1:13" x14ac:dyDescent="0.35">
      <c r="A472" s="219">
        <v>465</v>
      </c>
      <c r="B472" s="220" t="s">
        <v>458</v>
      </c>
      <c r="C472" s="220" t="s">
        <v>44</v>
      </c>
      <c r="D472" s="221">
        <v>1</v>
      </c>
      <c r="E472" s="221">
        <v>0</v>
      </c>
      <c r="F472" s="221">
        <v>0</v>
      </c>
      <c r="G472" s="221">
        <v>3604</v>
      </c>
      <c r="H472" s="221">
        <v>0</v>
      </c>
      <c r="I472" s="221">
        <v>0</v>
      </c>
      <c r="J472" s="221">
        <v>2</v>
      </c>
      <c r="K472" s="221">
        <v>0</v>
      </c>
      <c r="L472" s="221">
        <v>0</v>
      </c>
      <c r="M472" s="222">
        <v>3607</v>
      </c>
    </row>
    <row r="473" spans="1:13" x14ac:dyDescent="0.35">
      <c r="A473" s="223">
        <v>466</v>
      </c>
      <c r="B473" s="224" t="s">
        <v>459</v>
      </c>
      <c r="C473" s="224" t="s">
        <v>29</v>
      </c>
      <c r="D473" s="225">
        <v>0</v>
      </c>
      <c r="E473" s="225">
        <v>0</v>
      </c>
      <c r="F473" s="225">
        <v>0</v>
      </c>
      <c r="G473" s="225">
        <v>8031</v>
      </c>
      <c r="H473" s="225">
        <v>0</v>
      </c>
      <c r="I473" s="225">
        <v>0</v>
      </c>
      <c r="J473" s="225">
        <v>0</v>
      </c>
      <c r="K473" s="225">
        <v>0</v>
      </c>
      <c r="L473" s="225">
        <v>0</v>
      </c>
      <c r="M473" s="226">
        <v>8031</v>
      </c>
    </row>
    <row r="474" spans="1:13" x14ac:dyDescent="0.35">
      <c r="A474" s="219">
        <v>467</v>
      </c>
      <c r="B474" s="220" t="s">
        <v>460</v>
      </c>
      <c r="C474" s="220" t="s">
        <v>48</v>
      </c>
      <c r="D474" s="221">
        <v>0</v>
      </c>
      <c r="E474" s="221">
        <v>0</v>
      </c>
      <c r="F474" s="221">
        <v>0</v>
      </c>
      <c r="G474" s="221">
        <v>8257</v>
      </c>
      <c r="H474" s="221">
        <v>0</v>
      </c>
      <c r="I474" s="221">
        <v>0</v>
      </c>
      <c r="J474" s="221">
        <v>0</v>
      </c>
      <c r="K474" s="221">
        <v>0</v>
      </c>
      <c r="L474" s="221">
        <v>0</v>
      </c>
      <c r="M474" s="222">
        <v>8257</v>
      </c>
    </row>
    <row r="475" spans="1:13" x14ac:dyDescent="0.35">
      <c r="A475" s="223">
        <v>468</v>
      </c>
      <c r="B475" s="224" t="s">
        <v>461</v>
      </c>
      <c r="C475" s="224" t="s">
        <v>29</v>
      </c>
      <c r="D475" s="225">
        <v>2</v>
      </c>
      <c r="E475" s="225">
        <v>0</v>
      </c>
      <c r="F475" s="225">
        <v>0</v>
      </c>
      <c r="G475" s="225">
        <v>6944</v>
      </c>
      <c r="H475" s="225">
        <v>0</v>
      </c>
      <c r="I475" s="225">
        <v>0</v>
      </c>
      <c r="J475" s="225">
        <v>1</v>
      </c>
      <c r="K475" s="225">
        <v>0</v>
      </c>
      <c r="L475" s="225">
        <v>0</v>
      </c>
      <c r="M475" s="226">
        <v>6947</v>
      </c>
    </row>
    <row r="476" spans="1:13" x14ac:dyDescent="0.35">
      <c r="A476" s="219">
        <v>469</v>
      </c>
      <c r="B476" s="220" t="s">
        <v>462</v>
      </c>
      <c r="C476" s="220" t="s">
        <v>20</v>
      </c>
      <c r="D476" s="221">
        <v>212</v>
      </c>
      <c r="E476" s="221">
        <v>4</v>
      </c>
      <c r="F476" s="221">
        <v>1</v>
      </c>
      <c r="G476" s="221">
        <v>148321</v>
      </c>
      <c r="H476" s="221">
        <v>0</v>
      </c>
      <c r="I476" s="221">
        <v>0</v>
      </c>
      <c r="J476" s="221">
        <v>22</v>
      </c>
      <c r="K476" s="221">
        <v>2</v>
      </c>
      <c r="L476" s="221">
        <v>0</v>
      </c>
      <c r="M476" s="222">
        <v>148562</v>
      </c>
    </row>
    <row r="477" spans="1:13" x14ac:dyDescent="0.35">
      <c r="A477" s="223">
        <v>470</v>
      </c>
      <c r="B477" s="224" t="s">
        <v>615</v>
      </c>
      <c r="C477" s="224" t="s">
        <v>20</v>
      </c>
      <c r="D477" s="225">
        <v>301</v>
      </c>
      <c r="E477" s="225">
        <v>6</v>
      </c>
      <c r="F477" s="225">
        <v>3</v>
      </c>
      <c r="G477" s="225">
        <v>131114</v>
      </c>
      <c r="H477" s="225">
        <v>1</v>
      </c>
      <c r="I477" s="225">
        <v>0</v>
      </c>
      <c r="J477" s="225">
        <v>24</v>
      </c>
      <c r="K477" s="225">
        <v>3</v>
      </c>
      <c r="L477" s="225">
        <v>0</v>
      </c>
      <c r="M477" s="226">
        <v>131452</v>
      </c>
    </row>
    <row r="478" spans="1:13" x14ac:dyDescent="0.35">
      <c r="A478" s="219">
        <v>471</v>
      </c>
      <c r="B478" s="220" t="s">
        <v>463</v>
      </c>
      <c r="C478" s="220" t="s">
        <v>20</v>
      </c>
      <c r="D478" s="221">
        <v>63</v>
      </c>
      <c r="E478" s="221">
        <v>4</v>
      </c>
      <c r="F478" s="221">
        <v>0</v>
      </c>
      <c r="G478" s="221">
        <v>117308</v>
      </c>
      <c r="H478" s="221">
        <v>0</v>
      </c>
      <c r="I478" s="221">
        <v>1</v>
      </c>
      <c r="J478" s="221">
        <v>6</v>
      </c>
      <c r="K478" s="221">
        <v>0</v>
      </c>
      <c r="L478" s="221">
        <v>0</v>
      </c>
      <c r="M478" s="222">
        <v>117382</v>
      </c>
    </row>
    <row r="479" spans="1:13" x14ac:dyDescent="0.35">
      <c r="A479" s="223">
        <v>472</v>
      </c>
      <c r="B479" s="224" t="s">
        <v>464</v>
      </c>
      <c r="C479" s="224" t="s">
        <v>35</v>
      </c>
      <c r="D479" s="225">
        <v>0</v>
      </c>
      <c r="E479" s="225">
        <v>0</v>
      </c>
      <c r="F479" s="225">
        <v>0</v>
      </c>
      <c r="G479" s="225">
        <v>10993</v>
      </c>
      <c r="H479" s="225">
        <v>0</v>
      </c>
      <c r="I479" s="225">
        <v>0</v>
      </c>
      <c r="J479" s="225">
        <v>0</v>
      </c>
      <c r="K479" s="225">
        <v>0</v>
      </c>
      <c r="L479" s="225">
        <v>0</v>
      </c>
      <c r="M479" s="226">
        <v>10993</v>
      </c>
    </row>
    <row r="480" spans="1:13" x14ac:dyDescent="0.35">
      <c r="A480" s="219">
        <v>473</v>
      </c>
      <c r="B480" s="220" t="s">
        <v>465</v>
      </c>
      <c r="C480" s="220" t="s">
        <v>50</v>
      </c>
      <c r="D480" s="221">
        <v>0</v>
      </c>
      <c r="E480" s="221">
        <v>0</v>
      </c>
      <c r="F480" s="221">
        <v>0</v>
      </c>
      <c r="G480" s="221">
        <v>5659</v>
      </c>
      <c r="H480" s="221">
        <v>0</v>
      </c>
      <c r="I480" s="221">
        <v>0</v>
      </c>
      <c r="J480" s="221">
        <v>0</v>
      </c>
      <c r="K480" s="221">
        <v>0</v>
      </c>
      <c r="L480" s="221">
        <v>0</v>
      </c>
      <c r="M480" s="222">
        <v>5659</v>
      </c>
    </row>
    <row r="481" spans="1:13" x14ac:dyDescent="0.35">
      <c r="A481" s="223">
        <v>474</v>
      </c>
      <c r="B481" s="224" t="s">
        <v>466</v>
      </c>
      <c r="C481" s="224" t="s">
        <v>24</v>
      </c>
      <c r="D481" s="225">
        <v>0</v>
      </c>
      <c r="E481" s="225">
        <v>0</v>
      </c>
      <c r="F481" s="225">
        <v>0</v>
      </c>
      <c r="G481" s="225">
        <v>5126</v>
      </c>
      <c r="H481" s="225">
        <v>0</v>
      </c>
      <c r="I481" s="225">
        <v>0</v>
      </c>
      <c r="J481" s="225">
        <v>0</v>
      </c>
      <c r="K481" s="225">
        <v>0</v>
      </c>
      <c r="L481" s="225">
        <v>0</v>
      </c>
      <c r="M481" s="226">
        <v>5126</v>
      </c>
    </row>
    <row r="482" spans="1:13" x14ac:dyDescent="0.35">
      <c r="A482" s="219">
        <v>475</v>
      </c>
      <c r="B482" s="220" t="s">
        <v>467</v>
      </c>
      <c r="C482" s="220" t="s">
        <v>24</v>
      </c>
      <c r="D482" s="221">
        <v>0</v>
      </c>
      <c r="E482" s="221">
        <v>0</v>
      </c>
      <c r="F482" s="221">
        <v>0</v>
      </c>
      <c r="G482" s="221">
        <v>2533</v>
      </c>
      <c r="H482" s="221">
        <v>0</v>
      </c>
      <c r="I482" s="221">
        <v>0</v>
      </c>
      <c r="J482" s="221">
        <v>0</v>
      </c>
      <c r="K482" s="221">
        <v>0</v>
      </c>
      <c r="L482" s="221">
        <v>0</v>
      </c>
      <c r="M482" s="222">
        <v>2533</v>
      </c>
    </row>
    <row r="483" spans="1:13" x14ac:dyDescent="0.35">
      <c r="A483" s="223">
        <v>476</v>
      </c>
      <c r="B483" s="224" t="s">
        <v>468</v>
      </c>
      <c r="C483" s="224" t="s">
        <v>34</v>
      </c>
      <c r="D483" s="225">
        <v>3</v>
      </c>
      <c r="E483" s="225">
        <v>0</v>
      </c>
      <c r="F483" s="225">
        <v>0</v>
      </c>
      <c r="G483" s="225">
        <v>12615</v>
      </c>
      <c r="H483" s="225">
        <v>0</v>
      </c>
      <c r="I483" s="225">
        <v>0</v>
      </c>
      <c r="J483" s="225">
        <v>0</v>
      </c>
      <c r="K483" s="225">
        <v>0</v>
      </c>
      <c r="L483" s="225">
        <v>0</v>
      </c>
      <c r="M483" s="226">
        <v>12618</v>
      </c>
    </row>
    <row r="484" spans="1:13" x14ac:dyDescent="0.35">
      <c r="A484" s="219">
        <v>477</v>
      </c>
      <c r="B484" s="220" t="s">
        <v>469</v>
      </c>
      <c r="C484" s="220" t="s">
        <v>50</v>
      </c>
      <c r="D484" s="221">
        <v>0</v>
      </c>
      <c r="E484" s="221">
        <v>0</v>
      </c>
      <c r="F484" s="221">
        <v>0</v>
      </c>
      <c r="G484" s="221">
        <v>2894</v>
      </c>
      <c r="H484" s="221">
        <v>0</v>
      </c>
      <c r="I484" s="221">
        <v>0</v>
      </c>
      <c r="J484" s="221">
        <v>0</v>
      </c>
      <c r="K484" s="221">
        <v>0</v>
      </c>
      <c r="L484" s="221">
        <v>0</v>
      </c>
      <c r="M484" s="222">
        <v>2894</v>
      </c>
    </row>
    <row r="485" spans="1:13" x14ac:dyDescent="0.35">
      <c r="A485" s="223">
        <v>478</v>
      </c>
      <c r="B485" s="224" t="s">
        <v>470</v>
      </c>
      <c r="C485" s="224" t="s">
        <v>50</v>
      </c>
      <c r="D485" s="225">
        <v>0</v>
      </c>
      <c r="E485" s="225">
        <v>0</v>
      </c>
      <c r="F485" s="225">
        <v>0</v>
      </c>
      <c r="G485" s="225">
        <v>4874</v>
      </c>
      <c r="H485" s="225">
        <v>0</v>
      </c>
      <c r="I485" s="225">
        <v>0</v>
      </c>
      <c r="J485" s="225">
        <v>1</v>
      </c>
      <c r="K485" s="225">
        <v>0</v>
      </c>
      <c r="L485" s="225">
        <v>0</v>
      </c>
      <c r="M485" s="226">
        <v>4875</v>
      </c>
    </row>
    <row r="486" spans="1:13" x14ac:dyDescent="0.35">
      <c r="A486" s="219">
        <v>479</v>
      </c>
      <c r="B486" s="220" t="s">
        <v>471</v>
      </c>
      <c r="C486" s="220" t="s">
        <v>50</v>
      </c>
      <c r="D486" s="221">
        <v>0</v>
      </c>
      <c r="E486" s="221">
        <v>0</v>
      </c>
      <c r="F486" s="221">
        <v>0</v>
      </c>
      <c r="G486" s="221">
        <v>6527</v>
      </c>
      <c r="H486" s="221">
        <v>0</v>
      </c>
      <c r="I486" s="221">
        <v>0</v>
      </c>
      <c r="J486" s="221">
        <v>0</v>
      </c>
      <c r="K486" s="221">
        <v>0</v>
      </c>
      <c r="L486" s="221">
        <v>0</v>
      </c>
      <c r="M486" s="222">
        <v>6527</v>
      </c>
    </row>
    <row r="487" spans="1:13" x14ac:dyDescent="0.35">
      <c r="A487" s="223">
        <v>480</v>
      </c>
      <c r="B487" s="224" t="s">
        <v>472</v>
      </c>
      <c r="C487" s="224" t="s">
        <v>29</v>
      </c>
      <c r="D487" s="225">
        <v>2</v>
      </c>
      <c r="E487" s="225">
        <v>0</v>
      </c>
      <c r="F487" s="225">
        <v>0</v>
      </c>
      <c r="G487" s="225">
        <v>3400</v>
      </c>
      <c r="H487" s="225">
        <v>0</v>
      </c>
      <c r="I487" s="225">
        <v>0</v>
      </c>
      <c r="J487" s="225">
        <v>0</v>
      </c>
      <c r="K487" s="225">
        <v>0</v>
      </c>
      <c r="L487" s="225">
        <v>0</v>
      </c>
      <c r="M487" s="226">
        <v>3402</v>
      </c>
    </row>
    <row r="488" spans="1:13" x14ac:dyDescent="0.35">
      <c r="A488" s="219">
        <v>481</v>
      </c>
      <c r="B488" s="220" t="s">
        <v>473</v>
      </c>
      <c r="C488" s="220" t="s">
        <v>32</v>
      </c>
      <c r="D488" s="221">
        <v>1</v>
      </c>
      <c r="E488" s="221">
        <v>0</v>
      </c>
      <c r="F488" s="221">
        <v>0</v>
      </c>
      <c r="G488" s="221">
        <v>9102</v>
      </c>
      <c r="H488" s="221">
        <v>0</v>
      </c>
      <c r="I488" s="221">
        <v>0</v>
      </c>
      <c r="J488" s="221">
        <v>0</v>
      </c>
      <c r="K488" s="221">
        <v>0</v>
      </c>
      <c r="L488" s="221">
        <v>0</v>
      </c>
      <c r="M488" s="222">
        <v>9103</v>
      </c>
    </row>
    <row r="489" spans="1:13" x14ac:dyDescent="0.35">
      <c r="A489" s="223">
        <v>482</v>
      </c>
      <c r="B489" s="224" t="s">
        <v>474</v>
      </c>
      <c r="C489" s="224" t="s">
        <v>25</v>
      </c>
      <c r="D489" s="225">
        <v>2</v>
      </c>
      <c r="E489" s="225">
        <v>1</v>
      </c>
      <c r="F489" s="225">
        <v>0</v>
      </c>
      <c r="G489" s="225">
        <v>51106</v>
      </c>
      <c r="H489" s="225">
        <v>0</v>
      </c>
      <c r="I489" s="225">
        <v>0</v>
      </c>
      <c r="J489" s="225">
        <v>0</v>
      </c>
      <c r="K489" s="225">
        <v>0</v>
      </c>
      <c r="L489" s="225">
        <v>0</v>
      </c>
      <c r="M489" s="226">
        <v>51109</v>
      </c>
    </row>
    <row r="490" spans="1:13" x14ac:dyDescent="0.35">
      <c r="A490" s="219">
        <v>483</v>
      </c>
      <c r="B490" s="220" t="s">
        <v>614</v>
      </c>
      <c r="C490" s="220" t="s">
        <v>25</v>
      </c>
      <c r="D490" s="221">
        <v>31</v>
      </c>
      <c r="E490" s="221">
        <v>0</v>
      </c>
      <c r="F490" s="221">
        <v>1</v>
      </c>
      <c r="G490" s="221">
        <v>38344</v>
      </c>
      <c r="H490" s="221">
        <v>0</v>
      </c>
      <c r="I490" s="221">
        <v>0</v>
      </c>
      <c r="J490" s="221">
        <v>4</v>
      </c>
      <c r="K490" s="221">
        <v>0</v>
      </c>
      <c r="L490" s="221">
        <v>0</v>
      </c>
      <c r="M490" s="222">
        <v>38380</v>
      </c>
    </row>
    <row r="491" spans="1:13" x14ac:dyDescent="0.35">
      <c r="A491" s="223">
        <v>484</v>
      </c>
      <c r="B491" s="224" t="s">
        <v>475</v>
      </c>
      <c r="C491" s="224" t="s">
        <v>50</v>
      </c>
      <c r="D491" s="225">
        <v>2</v>
      </c>
      <c r="E491" s="225">
        <v>0</v>
      </c>
      <c r="F491" s="225">
        <v>0</v>
      </c>
      <c r="G491" s="225">
        <v>7336</v>
      </c>
      <c r="H491" s="225">
        <v>0</v>
      </c>
      <c r="I491" s="225">
        <v>0</v>
      </c>
      <c r="J491" s="225">
        <v>0</v>
      </c>
      <c r="K491" s="225">
        <v>0</v>
      </c>
      <c r="L491" s="225">
        <v>0</v>
      </c>
      <c r="M491" s="226">
        <v>7338</v>
      </c>
    </row>
    <row r="492" spans="1:13" x14ac:dyDescent="0.35">
      <c r="A492" s="219">
        <v>485</v>
      </c>
      <c r="B492" s="220" t="s">
        <v>476</v>
      </c>
      <c r="C492" s="220" t="s">
        <v>24</v>
      </c>
      <c r="D492" s="221">
        <v>0</v>
      </c>
      <c r="E492" s="221">
        <v>0</v>
      </c>
      <c r="F492" s="221">
        <v>0</v>
      </c>
      <c r="G492" s="221">
        <v>4468</v>
      </c>
      <c r="H492" s="221">
        <v>0</v>
      </c>
      <c r="I492" s="221">
        <v>0</v>
      </c>
      <c r="J492" s="221">
        <v>0</v>
      </c>
      <c r="K492" s="221">
        <v>0</v>
      </c>
      <c r="L492" s="221">
        <v>0</v>
      </c>
      <c r="M492" s="222">
        <v>4468</v>
      </c>
    </row>
    <row r="493" spans="1:13" x14ac:dyDescent="0.35">
      <c r="A493" s="223">
        <v>486</v>
      </c>
      <c r="B493" s="224" t="s">
        <v>477</v>
      </c>
      <c r="C493" s="224" t="s">
        <v>26</v>
      </c>
      <c r="D493" s="225">
        <v>10</v>
      </c>
      <c r="E493" s="225">
        <v>1</v>
      </c>
      <c r="F493" s="225">
        <v>0</v>
      </c>
      <c r="G493" s="225">
        <v>40573</v>
      </c>
      <c r="H493" s="225">
        <v>0</v>
      </c>
      <c r="I493" s="225">
        <v>0</v>
      </c>
      <c r="J493" s="225">
        <v>0</v>
      </c>
      <c r="K493" s="225">
        <v>0</v>
      </c>
      <c r="L493" s="225">
        <v>0</v>
      </c>
      <c r="M493" s="226">
        <v>40584</v>
      </c>
    </row>
    <row r="494" spans="1:13" x14ac:dyDescent="0.35">
      <c r="A494" s="219">
        <v>487</v>
      </c>
      <c r="B494" s="220" t="s">
        <v>613</v>
      </c>
      <c r="C494" s="220" t="s">
        <v>26</v>
      </c>
      <c r="D494" s="221">
        <v>19</v>
      </c>
      <c r="E494" s="221">
        <v>0</v>
      </c>
      <c r="F494" s="221">
        <v>0</v>
      </c>
      <c r="G494" s="221">
        <v>12302</v>
      </c>
      <c r="H494" s="221">
        <v>0</v>
      </c>
      <c r="I494" s="221">
        <v>0</v>
      </c>
      <c r="J494" s="221">
        <v>1</v>
      </c>
      <c r="K494" s="221">
        <v>0</v>
      </c>
      <c r="L494" s="221">
        <v>0</v>
      </c>
      <c r="M494" s="222">
        <v>12322</v>
      </c>
    </row>
    <row r="495" spans="1:13" x14ac:dyDescent="0.35">
      <c r="A495" s="223">
        <v>488</v>
      </c>
      <c r="B495" s="224" t="s">
        <v>478</v>
      </c>
      <c r="C495" s="224" t="s">
        <v>41</v>
      </c>
      <c r="D495" s="225">
        <v>0</v>
      </c>
      <c r="E495" s="225">
        <v>0</v>
      </c>
      <c r="F495" s="225">
        <v>0</v>
      </c>
      <c r="G495" s="225">
        <v>715</v>
      </c>
      <c r="H495" s="225">
        <v>0</v>
      </c>
      <c r="I495" s="225">
        <v>0</v>
      </c>
      <c r="J495" s="225">
        <v>0</v>
      </c>
      <c r="K495" s="225">
        <v>0</v>
      </c>
      <c r="L495" s="225">
        <v>0</v>
      </c>
      <c r="M495" s="226">
        <v>715</v>
      </c>
    </row>
    <row r="496" spans="1:13" x14ac:dyDescent="0.35">
      <c r="A496" s="219">
        <v>489</v>
      </c>
      <c r="B496" s="220" t="s">
        <v>479</v>
      </c>
      <c r="C496" s="220" t="s">
        <v>41</v>
      </c>
      <c r="D496" s="221">
        <v>0</v>
      </c>
      <c r="E496" s="221">
        <v>0</v>
      </c>
      <c r="F496" s="221">
        <v>0</v>
      </c>
      <c r="G496" s="221">
        <v>237</v>
      </c>
      <c r="H496" s="221">
        <v>0</v>
      </c>
      <c r="I496" s="221">
        <v>0</v>
      </c>
      <c r="J496" s="221">
        <v>0</v>
      </c>
      <c r="K496" s="221">
        <v>0</v>
      </c>
      <c r="L496" s="221">
        <v>0</v>
      </c>
      <c r="M496" s="222">
        <v>237</v>
      </c>
    </row>
    <row r="497" spans="1:13" x14ac:dyDescent="0.35">
      <c r="A497" s="223">
        <v>490</v>
      </c>
      <c r="B497" s="224" t="s">
        <v>480</v>
      </c>
      <c r="C497" s="224" t="s">
        <v>26</v>
      </c>
      <c r="D497" s="225">
        <v>6</v>
      </c>
      <c r="E497" s="225">
        <v>0</v>
      </c>
      <c r="F497" s="225">
        <v>0</v>
      </c>
      <c r="G497" s="225">
        <v>17405</v>
      </c>
      <c r="H497" s="225">
        <v>0</v>
      </c>
      <c r="I497" s="225">
        <v>0</v>
      </c>
      <c r="J497" s="225">
        <v>2</v>
      </c>
      <c r="K497" s="225">
        <v>0</v>
      </c>
      <c r="L497" s="225">
        <v>0</v>
      </c>
      <c r="M497" s="226">
        <v>17413</v>
      </c>
    </row>
    <row r="498" spans="1:13" x14ac:dyDescent="0.35">
      <c r="A498" s="219">
        <v>491</v>
      </c>
      <c r="B498" s="220" t="s">
        <v>481</v>
      </c>
      <c r="C498" s="220" t="s">
        <v>37</v>
      </c>
      <c r="D498" s="221">
        <v>4</v>
      </c>
      <c r="E498" s="221">
        <v>0</v>
      </c>
      <c r="F498" s="221">
        <v>0</v>
      </c>
      <c r="G498" s="221">
        <v>5469</v>
      </c>
      <c r="H498" s="221">
        <v>0</v>
      </c>
      <c r="I498" s="221">
        <v>0</v>
      </c>
      <c r="J498" s="221">
        <v>1</v>
      </c>
      <c r="K498" s="221">
        <v>0</v>
      </c>
      <c r="L498" s="221">
        <v>0</v>
      </c>
      <c r="M498" s="222">
        <v>5474</v>
      </c>
    </row>
    <row r="499" spans="1:13" x14ac:dyDescent="0.35">
      <c r="A499" s="223">
        <v>492</v>
      </c>
      <c r="B499" s="224" t="s">
        <v>612</v>
      </c>
      <c r="C499" s="224" t="s">
        <v>37</v>
      </c>
      <c r="D499" s="225">
        <v>1</v>
      </c>
      <c r="E499" s="225">
        <v>0</v>
      </c>
      <c r="F499" s="225">
        <v>0</v>
      </c>
      <c r="G499" s="225">
        <v>1004</v>
      </c>
      <c r="H499" s="225">
        <v>0</v>
      </c>
      <c r="I499" s="225">
        <v>0</v>
      </c>
      <c r="J499" s="225">
        <v>0</v>
      </c>
      <c r="K499" s="225">
        <v>0</v>
      </c>
      <c r="L499" s="225">
        <v>0</v>
      </c>
      <c r="M499" s="226">
        <v>1005</v>
      </c>
    </row>
    <row r="500" spans="1:13" x14ac:dyDescent="0.35">
      <c r="A500" s="219">
        <v>493</v>
      </c>
      <c r="B500" s="220" t="s">
        <v>482</v>
      </c>
      <c r="C500" s="220" t="s">
        <v>39</v>
      </c>
      <c r="D500" s="221">
        <v>1</v>
      </c>
      <c r="E500" s="221">
        <v>0</v>
      </c>
      <c r="F500" s="221">
        <v>0</v>
      </c>
      <c r="G500" s="221">
        <v>1796</v>
      </c>
      <c r="H500" s="221">
        <v>0</v>
      </c>
      <c r="I500" s="221">
        <v>0</v>
      </c>
      <c r="J500" s="221">
        <v>1</v>
      </c>
      <c r="K500" s="221">
        <v>0</v>
      </c>
      <c r="L500" s="221">
        <v>0</v>
      </c>
      <c r="M500" s="222">
        <v>1798</v>
      </c>
    </row>
    <row r="501" spans="1:13" x14ac:dyDescent="0.35">
      <c r="A501" s="223">
        <v>494</v>
      </c>
      <c r="B501" s="224" t="s">
        <v>483</v>
      </c>
      <c r="C501" s="224" t="s">
        <v>39</v>
      </c>
      <c r="D501" s="225">
        <v>1</v>
      </c>
      <c r="E501" s="225">
        <v>0</v>
      </c>
      <c r="F501" s="225">
        <v>1</v>
      </c>
      <c r="G501" s="225">
        <v>1820</v>
      </c>
      <c r="H501" s="225">
        <v>1</v>
      </c>
      <c r="I501" s="225">
        <v>0</v>
      </c>
      <c r="J501" s="225">
        <v>0</v>
      </c>
      <c r="K501" s="225">
        <v>0</v>
      </c>
      <c r="L501" s="225">
        <v>0</v>
      </c>
      <c r="M501" s="226">
        <v>1823</v>
      </c>
    </row>
    <row r="502" spans="1:13" x14ac:dyDescent="0.35">
      <c r="A502" s="219">
        <v>495</v>
      </c>
      <c r="B502" s="220" t="s">
        <v>484</v>
      </c>
      <c r="C502" s="220" t="s">
        <v>50</v>
      </c>
      <c r="D502" s="221">
        <v>0</v>
      </c>
      <c r="E502" s="221">
        <v>0</v>
      </c>
      <c r="F502" s="221">
        <v>0</v>
      </c>
      <c r="G502" s="221">
        <v>7476</v>
      </c>
      <c r="H502" s="221">
        <v>0</v>
      </c>
      <c r="I502" s="221">
        <v>0</v>
      </c>
      <c r="J502" s="221">
        <v>0</v>
      </c>
      <c r="K502" s="221">
        <v>0</v>
      </c>
      <c r="L502" s="221">
        <v>0</v>
      </c>
      <c r="M502" s="222">
        <v>7476</v>
      </c>
    </row>
    <row r="503" spans="1:13" x14ac:dyDescent="0.35">
      <c r="A503" s="223">
        <v>496</v>
      </c>
      <c r="B503" s="224" t="s">
        <v>518</v>
      </c>
      <c r="C503" s="224" t="s">
        <v>45</v>
      </c>
      <c r="D503" s="225">
        <v>0</v>
      </c>
      <c r="E503" s="225">
        <v>0</v>
      </c>
      <c r="F503" s="225">
        <v>0</v>
      </c>
      <c r="G503" s="225">
        <v>1417</v>
      </c>
      <c r="H503" s="225">
        <v>0</v>
      </c>
      <c r="I503" s="225">
        <v>0</v>
      </c>
      <c r="J503" s="225">
        <v>0</v>
      </c>
      <c r="K503" s="225">
        <v>0</v>
      </c>
      <c r="L503" s="225">
        <v>0</v>
      </c>
      <c r="M503" s="226">
        <v>1417</v>
      </c>
    </row>
    <row r="504" spans="1:13" x14ac:dyDescent="0.35">
      <c r="A504" s="219">
        <v>497</v>
      </c>
      <c r="B504" s="220" t="s">
        <v>519</v>
      </c>
      <c r="C504" s="220" t="s">
        <v>45</v>
      </c>
      <c r="D504" s="221">
        <v>1</v>
      </c>
      <c r="E504" s="221">
        <v>0</v>
      </c>
      <c r="F504" s="221">
        <v>0</v>
      </c>
      <c r="G504" s="221">
        <v>3076</v>
      </c>
      <c r="H504" s="221">
        <v>0</v>
      </c>
      <c r="I504" s="221">
        <v>0</v>
      </c>
      <c r="J504" s="221">
        <v>0</v>
      </c>
      <c r="K504" s="221">
        <v>0</v>
      </c>
      <c r="L504" s="221">
        <v>0</v>
      </c>
      <c r="M504" s="222">
        <v>3077</v>
      </c>
    </row>
    <row r="505" spans="1:13" x14ac:dyDescent="0.35">
      <c r="A505" s="223">
        <v>498</v>
      </c>
      <c r="B505" s="224" t="s">
        <v>485</v>
      </c>
      <c r="C505" s="224" t="s">
        <v>40</v>
      </c>
      <c r="D505" s="225">
        <v>0</v>
      </c>
      <c r="E505" s="225">
        <v>0</v>
      </c>
      <c r="F505" s="225">
        <v>0</v>
      </c>
      <c r="G505" s="225">
        <v>119</v>
      </c>
      <c r="H505" s="225">
        <v>0</v>
      </c>
      <c r="I505" s="225">
        <v>0</v>
      </c>
      <c r="J505" s="225">
        <v>0</v>
      </c>
      <c r="K505" s="225">
        <v>0</v>
      </c>
      <c r="L505" s="225">
        <v>0</v>
      </c>
      <c r="M505" s="226">
        <v>119</v>
      </c>
    </row>
    <row r="506" spans="1:13" x14ac:dyDescent="0.35">
      <c r="A506" s="219">
        <v>499</v>
      </c>
      <c r="B506" s="220" t="s">
        <v>486</v>
      </c>
      <c r="C506" s="220" t="s">
        <v>47</v>
      </c>
      <c r="D506" s="221">
        <v>0</v>
      </c>
      <c r="E506" s="221">
        <v>0</v>
      </c>
      <c r="F506" s="221">
        <v>0</v>
      </c>
      <c r="G506" s="221">
        <v>3324</v>
      </c>
      <c r="H506" s="221">
        <v>0</v>
      </c>
      <c r="I506" s="221">
        <v>0</v>
      </c>
      <c r="J506" s="221">
        <v>0</v>
      </c>
      <c r="K506" s="221">
        <v>0</v>
      </c>
      <c r="L506" s="221">
        <v>0</v>
      </c>
      <c r="M506" s="222">
        <v>3324</v>
      </c>
    </row>
    <row r="507" spans="1:13" x14ac:dyDescent="0.35">
      <c r="A507" s="223">
        <v>500</v>
      </c>
      <c r="B507" s="224" t="s">
        <v>487</v>
      </c>
      <c r="C507" s="224" t="s">
        <v>44</v>
      </c>
      <c r="D507" s="225">
        <v>0</v>
      </c>
      <c r="E507" s="225">
        <v>1</v>
      </c>
      <c r="F507" s="225">
        <v>0</v>
      </c>
      <c r="G507" s="225">
        <v>3636</v>
      </c>
      <c r="H507" s="225">
        <v>0</v>
      </c>
      <c r="I507" s="225">
        <v>0</v>
      </c>
      <c r="J507" s="225">
        <v>0</v>
      </c>
      <c r="K507" s="225">
        <v>0</v>
      </c>
      <c r="L507" s="225">
        <v>0</v>
      </c>
      <c r="M507" s="226">
        <v>3637</v>
      </c>
    </row>
    <row r="508" spans="1:13" x14ac:dyDescent="0.35">
      <c r="A508" s="219">
        <v>501</v>
      </c>
      <c r="B508" s="220" t="s">
        <v>488</v>
      </c>
      <c r="C508" s="220" t="s">
        <v>27</v>
      </c>
      <c r="D508" s="221">
        <v>0</v>
      </c>
      <c r="E508" s="221">
        <v>0</v>
      </c>
      <c r="F508" s="221">
        <v>0</v>
      </c>
      <c r="G508" s="221">
        <v>13108</v>
      </c>
      <c r="H508" s="221">
        <v>0</v>
      </c>
      <c r="I508" s="221">
        <v>0</v>
      </c>
      <c r="J508" s="221">
        <v>0</v>
      </c>
      <c r="K508" s="221">
        <v>0</v>
      </c>
      <c r="L508" s="221">
        <v>0</v>
      </c>
      <c r="M508" s="222">
        <v>13108</v>
      </c>
    </row>
    <row r="509" spans="1:13" x14ac:dyDescent="0.35">
      <c r="A509" s="223">
        <v>502</v>
      </c>
      <c r="B509" s="224" t="s">
        <v>489</v>
      </c>
      <c r="C509" s="224" t="s">
        <v>36</v>
      </c>
      <c r="D509" s="225">
        <v>0</v>
      </c>
      <c r="E509" s="225">
        <v>0</v>
      </c>
      <c r="F509" s="225">
        <v>0</v>
      </c>
      <c r="G509" s="225">
        <v>613</v>
      </c>
      <c r="H509" s="225">
        <v>0</v>
      </c>
      <c r="I509" s="225">
        <v>0</v>
      </c>
      <c r="J509" s="225">
        <v>0</v>
      </c>
      <c r="K509" s="225">
        <v>0</v>
      </c>
      <c r="L509" s="225">
        <v>0</v>
      </c>
      <c r="M509" s="226">
        <v>613</v>
      </c>
    </row>
    <row r="510" spans="1:13" x14ac:dyDescent="0.35">
      <c r="A510" s="219">
        <v>503</v>
      </c>
      <c r="B510" s="220" t="s">
        <v>490</v>
      </c>
      <c r="C510" s="220" t="s">
        <v>27</v>
      </c>
      <c r="D510" s="221">
        <v>10</v>
      </c>
      <c r="E510" s="221">
        <v>0</v>
      </c>
      <c r="F510" s="221">
        <v>0</v>
      </c>
      <c r="G510" s="221">
        <v>20734</v>
      </c>
      <c r="H510" s="221">
        <v>0</v>
      </c>
      <c r="I510" s="221">
        <v>0</v>
      </c>
      <c r="J510" s="221">
        <v>3</v>
      </c>
      <c r="K510" s="221">
        <v>0</v>
      </c>
      <c r="L510" s="221">
        <v>0</v>
      </c>
      <c r="M510" s="222">
        <v>20747</v>
      </c>
    </row>
    <row r="511" spans="1:13" x14ac:dyDescent="0.35">
      <c r="A511" s="223">
        <v>504</v>
      </c>
      <c r="B511" s="224" t="s">
        <v>491</v>
      </c>
      <c r="C511" s="224" t="s">
        <v>35</v>
      </c>
      <c r="D511" s="225">
        <v>0</v>
      </c>
      <c r="E511" s="225">
        <v>0</v>
      </c>
      <c r="F511" s="225">
        <v>0</v>
      </c>
      <c r="G511" s="225">
        <v>6944</v>
      </c>
      <c r="H511" s="225">
        <v>0</v>
      </c>
      <c r="I511" s="225">
        <v>0</v>
      </c>
      <c r="J511" s="225">
        <v>0</v>
      </c>
      <c r="K511" s="225">
        <v>0</v>
      </c>
      <c r="L511" s="225">
        <v>0</v>
      </c>
      <c r="M511" s="226">
        <v>6944</v>
      </c>
    </row>
    <row r="512" spans="1:13" x14ac:dyDescent="0.35">
      <c r="A512" s="219">
        <v>505</v>
      </c>
      <c r="B512" s="220" t="s">
        <v>492</v>
      </c>
      <c r="C512" s="220" t="s">
        <v>35</v>
      </c>
      <c r="D512" s="221">
        <v>0</v>
      </c>
      <c r="E512" s="221">
        <v>0</v>
      </c>
      <c r="F512" s="221">
        <v>0</v>
      </c>
      <c r="G512" s="221">
        <v>3850</v>
      </c>
      <c r="H512" s="221">
        <v>0</v>
      </c>
      <c r="I512" s="221">
        <v>0</v>
      </c>
      <c r="J512" s="221">
        <v>0</v>
      </c>
      <c r="K512" s="221">
        <v>0</v>
      </c>
      <c r="L512" s="221">
        <v>0</v>
      </c>
      <c r="M512" s="222">
        <v>3850</v>
      </c>
    </row>
    <row r="513" spans="1:14" x14ac:dyDescent="0.35">
      <c r="A513" s="223">
        <v>506</v>
      </c>
      <c r="B513" s="224" t="s">
        <v>493</v>
      </c>
      <c r="C513" s="224" t="s">
        <v>27</v>
      </c>
      <c r="D513" s="225">
        <v>0</v>
      </c>
      <c r="E513" s="225">
        <v>0</v>
      </c>
      <c r="F513" s="225">
        <v>0</v>
      </c>
      <c r="G513" s="225">
        <v>28354</v>
      </c>
      <c r="H513" s="225">
        <v>0</v>
      </c>
      <c r="I513" s="225">
        <v>0</v>
      </c>
      <c r="J513" s="225">
        <v>0</v>
      </c>
      <c r="K513" s="225">
        <v>0</v>
      </c>
      <c r="L513" s="225">
        <v>0</v>
      </c>
      <c r="M513" s="226">
        <v>28354</v>
      </c>
    </row>
    <row r="514" spans="1:14" x14ac:dyDescent="0.35">
      <c r="A514" s="219">
        <v>507</v>
      </c>
      <c r="B514" s="220" t="s">
        <v>494</v>
      </c>
      <c r="C514" s="220" t="s">
        <v>44</v>
      </c>
      <c r="D514" s="221">
        <v>0</v>
      </c>
      <c r="E514" s="221">
        <v>0</v>
      </c>
      <c r="F514" s="221">
        <v>0</v>
      </c>
      <c r="G514" s="221">
        <v>4762</v>
      </c>
      <c r="H514" s="221">
        <v>0</v>
      </c>
      <c r="I514" s="221">
        <v>0</v>
      </c>
      <c r="J514" s="221">
        <v>0</v>
      </c>
      <c r="K514" s="221">
        <v>0</v>
      </c>
      <c r="L514" s="221">
        <v>0</v>
      </c>
      <c r="M514" s="222">
        <v>4762</v>
      </c>
    </row>
    <row r="515" spans="1:14" x14ac:dyDescent="0.35">
      <c r="A515" s="223">
        <v>508</v>
      </c>
      <c r="B515" s="224" t="s">
        <v>495</v>
      </c>
      <c r="C515" s="224" t="s">
        <v>46</v>
      </c>
      <c r="D515" s="225">
        <v>0</v>
      </c>
      <c r="E515" s="225">
        <v>0</v>
      </c>
      <c r="F515" s="225">
        <v>0</v>
      </c>
      <c r="G515" s="225">
        <v>1181</v>
      </c>
      <c r="H515" s="225">
        <v>0</v>
      </c>
      <c r="I515" s="225">
        <v>0</v>
      </c>
      <c r="J515" s="225">
        <v>0</v>
      </c>
      <c r="K515" s="225">
        <v>0</v>
      </c>
      <c r="L515" s="225">
        <v>0</v>
      </c>
      <c r="M515" s="226">
        <v>1181</v>
      </c>
    </row>
    <row r="516" spans="1:14" x14ac:dyDescent="0.35">
      <c r="A516" s="219">
        <v>509</v>
      </c>
      <c r="B516" s="220" t="s">
        <v>496</v>
      </c>
      <c r="C516" s="220" t="s">
        <v>40</v>
      </c>
      <c r="D516" s="221">
        <v>0</v>
      </c>
      <c r="E516" s="221">
        <v>0</v>
      </c>
      <c r="F516" s="221">
        <v>0</v>
      </c>
      <c r="G516" s="221">
        <v>191</v>
      </c>
      <c r="H516" s="221">
        <v>0</v>
      </c>
      <c r="I516" s="221">
        <v>0</v>
      </c>
      <c r="J516" s="221">
        <v>0</v>
      </c>
      <c r="K516" s="221">
        <v>0</v>
      </c>
      <c r="L516" s="221">
        <v>0</v>
      </c>
      <c r="M516" s="222">
        <v>191</v>
      </c>
    </row>
    <row r="517" spans="1:14" x14ac:dyDescent="0.35">
      <c r="A517" s="223">
        <v>510</v>
      </c>
      <c r="B517" s="224" t="s">
        <v>497</v>
      </c>
      <c r="C517" s="224" t="s">
        <v>35</v>
      </c>
      <c r="D517" s="225">
        <v>0</v>
      </c>
      <c r="E517" s="225">
        <v>0</v>
      </c>
      <c r="F517" s="225">
        <v>0</v>
      </c>
      <c r="G517" s="225">
        <v>6114</v>
      </c>
      <c r="H517" s="225">
        <v>0</v>
      </c>
      <c r="I517" s="225">
        <v>0</v>
      </c>
      <c r="J517" s="225">
        <v>0</v>
      </c>
      <c r="K517" s="225">
        <v>0</v>
      </c>
      <c r="L517" s="225">
        <v>0</v>
      </c>
      <c r="M517" s="226">
        <v>6114</v>
      </c>
    </row>
    <row r="518" spans="1:14" x14ac:dyDescent="0.35">
      <c r="A518" s="219">
        <v>511</v>
      </c>
      <c r="B518" s="220" t="s">
        <v>498</v>
      </c>
      <c r="C518" s="220" t="s">
        <v>26</v>
      </c>
      <c r="D518" s="221">
        <v>2</v>
      </c>
      <c r="E518" s="221">
        <v>0</v>
      </c>
      <c r="F518" s="221">
        <v>0</v>
      </c>
      <c r="G518" s="221">
        <v>27177</v>
      </c>
      <c r="H518" s="221">
        <v>0</v>
      </c>
      <c r="I518" s="221">
        <v>0</v>
      </c>
      <c r="J518" s="221">
        <v>0</v>
      </c>
      <c r="K518" s="221">
        <v>0</v>
      </c>
      <c r="L518" s="221">
        <v>0</v>
      </c>
      <c r="M518" s="222">
        <v>27179</v>
      </c>
    </row>
    <row r="519" spans="1:14" x14ac:dyDescent="0.35">
      <c r="A519" s="223">
        <v>512</v>
      </c>
      <c r="B519" s="224" t="s">
        <v>499</v>
      </c>
      <c r="C519" s="224" t="s">
        <v>26</v>
      </c>
      <c r="D519" s="225">
        <v>0</v>
      </c>
      <c r="E519" s="225">
        <v>1</v>
      </c>
      <c r="F519" s="225">
        <v>0</v>
      </c>
      <c r="G519" s="225">
        <v>19505</v>
      </c>
      <c r="H519" s="225">
        <v>0</v>
      </c>
      <c r="I519" s="225">
        <v>0</v>
      </c>
      <c r="J519" s="225">
        <v>0</v>
      </c>
      <c r="K519" s="225">
        <v>1</v>
      </c>
      <c r="L519" s="225">
        <v>0</v>
      </c>
      <c r="M519" s="226">
        <v>19507</v>
      </c>
    </row>
    <row r="520" spans="1:14" x14ac:dyDescent="0.35">
      <c r="A520" s="219">
        <v>513</v>
      </c>
      <c r="B520" s="220" t="s">
        <v>500</v>
      </c>
      <c r="C520" s="220" t="s">
        <v>40</v>
      </c>
      <c r="D520" s="221">
        <v>0</v>
      </c>
      <c r="E520" s="221">
        <v>0</v>
      </c>
      <c r="F520" s="221">
        <v>0</v>
      </c>
      <c r="G520" s="221">
        <v>146</v>
      </c>
      <c r="H520" s="221">
        <v>0</v>
      </c>
      <c r="I520" s="221">
        <v>0</v>
      </c>
      <c r="J520" s="221">
        <v>0</v>
      </c>
      <c r="K520" s="221">
        <v>0</v>
      </c>
      <c r="L520" s="221">
        <v>0</v>
      </c>
      <c r="M520" s="222">
        <v>146</v>
      </c>
    </row>
    <row r="521" spans="1:14" x14ac:dyDescent="0.35">
      <c r="A521" s="223">
        <v>514</v>
      </c>
      <c r="B521" s="224" t="s">
        <v>501</v>
      </c>
      <c r="C521" s="224" t="s">
        <v>40</v>
      </c>
      <c r="D521" s="225">
        <v>0</v>
      </c>
      <c r="E521" s="225">
        <v>0</v>
      </c>
      <c r="F521" s="225">
        <v>0</v>
      </c>
      <c r="G521" s="225">
        <v>91</v>
      </c>
      <c r="H521" s="225">
        <v>0</v>
      </c>
      <c r="I521" s="225">
        <v>0</v>
      </c>
      <c r="J521" s="225">
        <v>0</v>
      </c>
      <c r="K521" s="225">
        <v>0</v>
      </c>
      <c r="L521" s="225">
        <v>0</v>
      </c>
      <c r="M521" s="226">
        <v>91</v>
      </c>
    </row>
    <row r="522" spans="1:14" x14ac:dyDescent="0.35">
      <c r="A522" s="219">
        <v>515</v>
      </c>
      <c r="B522" s="220" t="s">
        <v>502</v>
      </c>
      <c r="C522" s="220" t="s">
        <v>22</v>
      </c>
      <c r="D522" s="221">
        <v>31</v>
      </c>
      <c r="E522" s="221">
        <v>15</v>
      </c>
      <c r="F522" s="221">
        <v>0</v>
      </c>
      <c r="G522" s="221">
        <v>40662</v>
      </c>
      <c r="H522" s="221">
        <v>0</v>
      </c>
      <c r="I522" s="221">
        <v>0</v>
      </c>
      <c r="J522" s="221">
        <v>11</v>
      </c>
      <c r="K522" s="221">
        <v>15</v>
      </c>
      <c r="L522" s="221">
        <v>0</v>
      </c>
      <c r="M522" s="222">
        <v>40734</v>
      </c>
    </row>
    <row r="523" spans="1:14" s="179" customFormat="1" x14ac:dyDescent="0.35">
      <c r="A523" s="368" t="s">
        <v>9</v>
      </c>
      <c r="B523" s="368"/>
      <c r="C523" s="275"/>
      <c r="D523" s="229">
        <v>8401</v>
      </c>
      <c r="E523" s="229">
        <v>545</v>
      </c>
      <c r="F523" s="229">
        <v>184</v>
      </c>
      <c r="G523" s="229">
        <v>8576801</v>
      </c>
      <c r="H523" s="229">
        <v>275</v>
      </c>
      <c r="I523" s="229">
        <v>9</v>
      </c>
      <c r="J523" s="229">
        <v>1033</v>
      </c>
      <c r="K523" s="229">
        <v>461</v>
      </c>
      <c r="L523" s="229">
        <v>137</v>
      </c>
      <c r="M523" s="229">
        <v>8587846</v>
      </c>
      <c r="N523" s="1"/>
    </row>
    <row r="524" spans="1:14" s="280" customFormat="1" x14ac:dyDescent="0.35">
      <c r="A524" s="194"/>
      <c r="B524" s="194"/>
      <c r="C524" s="194"/>
      <c r="D524" s="279"/>
      <c r="E524" s="279"/>
      <c r="F524" s="279"/>
      <c r="G524" s="279"/>
      <c r="H524" s="279"/>
      <c r="I524" s="279"/>
      <c r="J524" s="279"/>
      <c r="K524" s="279"/>
      <c r="L524" s="279"/>
      <c r="M524" s="279"/>
      <c r="N524" s="159"/>
    </row>
    <row r="525" spans="1:14" x14ac:dyDescent="0.35">
      <c r="A525" s="3" t="s">
        <v>780</v>
      </c>
    </row>
    <row r="526" spans="1:14" x14ac:dyDescent="0.35">
      <c r="A526" s="3" t="s">
        <v>801</v>
      </c>
    </row>
  </sheetData>
  <mergeCells count="6">
    <mergeCell ref="M6:M7"/>
    <mergeCell ref="A523:B523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4">
    <tabColor rgb="FF00B050"/>
    <pageSetUpPr fitToPage="1"/>
  </sheetPr>
  <dimension ref="A1:K101"/>
  <sheetViews>
    <sheetView showGridLines="0" zoomScale="90" zoomScaleNormal="90" workbookViewId="0">
      <pane ySplit="1" topLeftCell="A5" activePane="bottomLeft" state="frozen"/>
      <selection activeCell="F31" sqref="F31"/>
      <selection pane="bottomLeft" activeCell="R27" sqref="R27"/>
    </sheetView>
  </sheetViews>
  <sheetFormatPr defaultColWidth="9.1796875" defaultRowHeight="14.5" x14ac:dyDescent="0.35"/>
  <cols>
    <col min="1" max="1" width="6.54296875" style="3" customWidth="1"/>
    <col min="2" max="2" width="29.453125" style="3" bestFit="1" customWidth="1"/>
    <col min="3" max="3" width="12.08984375" style="3" bestFit="1" customWidth="1"/>
    <col min="4" max="4" width="12.08984375" style="2" bestFit="1" customWidth="1"/>
    <col min="5" max="5" width="13.1796875" style="2" bestFit="1" customWidth="1"/>
    <col min="6" max="7" width="12.08984375" style="2" bestFit="1" customWidth="1"/>
    <col min="8" max="8" width="13.1796875" style="2" bestFit="1" customWidth="1"/>
    <col min="9" max="10" width="12.08984375" style="2" bestFit="1" customWidth="1"/>
    <col min="11" max="11" width="13.54296875" style="2" customWidth="1"/>
    <col min="12" max="16384" width="9.1796875" style="1"/>
  </cols>
  <sheetData>
    <row r="1" spans="1:11" s="18" customFormat="1" ht="20.25" customHeight="1" x14ac:dyDescent="0.35">
      <c r="A1" s="19" t="s">
        <v>651</v>
      </c>
      <c r="B1" s="372" t="s">
        <v>655</v>
      </c>
      <c r="C1" s="372"/>
      <c r="D1" s="372"/>
      <c r="E1" s="372"/>
      <c r="F1" s="372"/>
      <c r="G1" s="372"/>
      <c r="H1" s="372"/>
      <c r="I1" s="372"/>
      <c r="J1" s="372"/>
      <c r="K1" s="213" t="s">
        <v>804</v>
      </c>
    </row>
    <row r="2" spans="1:11" ht="6.75" customHeight="1" x14ac:dyDescent="0.35">
      <c r="A2" s="19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0.25" customHeight="1" x14ac:dyDescent="0.35">
      <c r="A3" s="11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0.25" customHeight="1" x14ac:dyDescent="0.35">
      <c r="A4" s="11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7" customFormat="1" ht="35.25" customHeight="1" x14ac:dyDescent="0.35">
      <c r="A5" s="14" t="s">
        <v>796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35">
      <c r="A6" s="345" t="s">
        <v>12</v>
      </c>
      <c r="B6" s="347" t="s">
        <v>11</v>
      </c>
      <c r="C6" s="369" t="s">
        <v>522</v>
      </c>
      <c r="D6" s="370"/>
      <c r="E6" s="371"/>
      <c r="F6" s="369" t="s">
        <v>523</v>
      </c>
      <c r="G6" s="370"/>
      <c r="H6" s="371"/>
      <c r="I6" s="369" t="s">
        <v>14</v>
      </c>
      <c r="J6" s="370"/>
      <c r="K6" s="371"/>
    </row>
    <row r="7" spans="1:11" x14ac:dyDescent="0.35">
      <c r="A7" s="346"/>
      <c r="B7" s="348"/>
      <c r="C7" s="41" t="s">
        <v>521</v>
      </c>
      <c r="D7" s="41" t="s">
        <v>524</v>
      </c>
      <c r="E7" s="41" t="s">
        <v>525</v>
      </c>
      <c r="F7" s="41" t="s">
        <v>521</v>
      </c>
      <c r="G7" s="41" t="s">
        <v>524</v>
      </c>
      <c r="H7" s="41" t="s">
        <v>525</v>
      </c>
      <c r="I7" s="41" t="s">
        <v>521</v>
      </c>
      <c r="J7" s="41" t="s">
        <v>524</v>
      </c>
      <c r="K7" s="41" t="s">
        <v>525</v>
      </c>
    </row>
    <row r="8" spans="1:11" x14ac:dyDescent="0.35">
      <c r="A8" s="22">
        <v>1</v>
      </c>
      <c r="B8" s="23" t="s">
        <v>18</v>
      </c>
      <c r="C8" s="34">
        <v>106529</v>
      </c>
      <c r="D8" s="42">
        <v>926.7672</v>
      </c>
      <c r="E8" s="42">
        <v>460.9343958</v>
      </c>
      <c r="F8" s="34">
        <v>100199</v>
      </c>
      <c r="G8" s="42">
        <v>903.41539999999998</v>
      </c>
      <c r="H8" s="42">
        <v>405.89971910000003</v>
      </c>
      <c r="I8" s="34">
        <v>206728</v>
      </c>
      <c r="J8" s="42">
        <v>1830.1826000000001</v>
      </c>
      <c r="K8" s="42">
        <v>866.83411490000003</v>
      </c>
    </row>
    <row r="9" spans="1:11" x14ac:dyDescent="0.35">
      <c r="A9" s="16">
        <v>2</v>
      </c>
      <c r="B9" s="20" t="s">
        <v>19</v>
      </c>
      <c r="C9" s="35">
        <v>297138</v>
      </c>
      <c r="D9" s="44">
        <v>3066.8107</v>
      </c>
      <c r="E9" s="44">
        <v>1287.2665254000001</v>
      </c>
      <c r="F9" s="35">
        <v>284197</v>
      </c>
      <c r="G9" s="44">
        <v>3087.3802989999999</v>
      </c>
      <c r="H9" s="44">
        <v>1321.283931269</v>
      </c>
      <c r="I9" s="35">
        <v>581335</v>
      </c>
      <c r="J9" s="44">
        <v>6154.1909990000004</v>
      </c>
      <c r="K9" s="44">
        <v>2608.5504566690001</v>
      </c>
    </row>
    <row r="10" spans="1:11" x14ac:dyDescent="0.35">
      <c r="A10" s="22">
        <v>3</v>
      </c>
      <c r="B10" s="23" t="s">
        <v>20</v>
      </c>
      <c r="C10" s="34">
        <v>1389597</v>
      </c>
      <c r="D10" s="42">
        <v>22119.485459</v>
      </c>
      <c r="E10" s="42">
        <v>9759.1179401440004</v>
      </c>
      <c r="F10" s="34">
        <v>1351933</v>
      </c>
      <c r="G10" s="42">
        <v>23020.318554000001</v>
      </c>
      <c r="H10" s="42">
        <v>10066.316663111</v>
      </c>
      <c r="I10" s="34">
        <v>2741530</v>
      </c>
      <c r="J10" s="42">
        <v>45139.804013000001</v>
      </c>
      <c r="K10" s="42">
        <v>19825.434603254998</v>
      </c>
    </row>
    <row r="11" spans="1:11" x14ac:dyDescent="0.35">
      <c r="A11" s="16">
        <v>4</v>
      </c>
      <c r="B11" s="20" t="s">
        <v>21</v>
      </c>
      <c r="C11" s="35">
        <v>37086</v>
      </c>
      <c r="D11" s="44">
        <v>287.39418699999999</v>
      </c>
      <c r="E11" s="44">
        <v>111.36191566399999</v>
      </c>
      <c r="F11" s="35">
        <v>36684</v>
      </c>
      <c r="G11" s="44">
        <v>294.92035700000002</v>
      </c>
      <c r="H11" s="44">
        <v>112.89834466400001</v>
      </c>
      <c r="I11" s="35">
        <v>73770</v>
      </c>
      <c r="J11" s="44">
        <v>582.31454399999996</v>
      </c>
      <c r="K11" s="44">
        <v>224.26026032799999</v>
      </c>
    </row>
    <row r="12" spans="1:11" x14ac:dyDescent="0.35">
      <c r="A12" s="22">
        <v>5</v>
      </c>
      <c r="B12" s="23" t="s">
        <v>22</v>
      </c>
      <c r="C12" s="34">
        <v>388325</v>
      </c>
      <c r="D12" s="42">
        <v>4031.3998360000001</v>
      </c>
      <c r="E12" s="42">
        <v>1190.839878411</v>
      </c>
      <c r="F12" s="34">
        <v>369296</v>
      </c>
      <c r="G12" s="42">
        <v>4051.7699080000002</v>
      </c>
      <c r="H12" s="42">
        <v>1182.3504719810001</v>
      </c>
      <c r="I12" s="34">
        <v>757621</v>
      </c>
      <c r="J12" s="42">
        <v>8083.1697439999998</v>
      </c>
      <c r="K12" s="42">
        <v>2373.1903503919998</v>
      </c>
    </row>
    <row r="13" spans="1:11" x14ac:dyDescent="0.35">
      <c r="A13" s="16">
        <v>6</v>
      </c>
      <c r="B13" s="20" t="s">
        <v>23</v>
      </c>
      <c r="C13" s="35">
        <v>8001441</v>
      </c>
      <c r="D13" s="44">
        <v>222168.67014999999</v>
      </c>
      <c r="E13" s="44">
        <v>111480.631091887</v>
      </c>
      <c r="F13" s="35">
        <v>7803560</v>
      </c>
      <c r="G13" s="44">
        <v>239121.04487499999</v>
      </c>
      <c r="H13" s="44">
        <v>109986.68319326099</v>
      </c>
      <c r="I13" s="35">
        <v>15805001</v>
      </c>
      <c r="J13" s="44">
        <v>461289.71502499998</v>
      </c>
      <c r="K13" s="44">
        <v>221467.31428514799</v>
      </c>
    </row>
    <row r="14" spans="1:11" x14ac:dyDescent="0.35">
      <c r="A14" s="22">
        <v>7</v>
      </c>
      <c r="B14" s="23" t="s">
        <v>17</v>
      </c>
      <c r="C14" s="34">
        <v>14036</v>
      </c>
      <c r="D14" s="42">
        <v>120.22799999999999</v>
      </c>
      <c r="E14" s="42">
        <v>30.6882798</v>
      </c>
      <c r="F14" s="34">
        <v>14931</v>
      </c>
      <c r="G14" s="42">
        <v>119.9624</v>
      </c>
      <c r="H14" s="42">
        <v>31.975904100000001</v>
      </c>
      <c r="I14" s="34">
        <v>28967</v>
      </c>
      <c r="J14" s="42">
        <v>240.19040000000001</v>
      </c>
      <c r="K14" s="42">
        <v>62.664183899999998</v>
      </c>
    </row>
    <row r="15" spans="1:11" x14ac:dyDescent="0.35">
      <c r="A15" s="16">
        <v>8</v>
      </c>
      <c r="B15" s="20" t="s">
        <v>24</v>
      </c>
      <c r="C15" s="35">
        <v>637193</v>
      </c>
      <c r="D15" s="44">
        <v>2809.1554999999998</v>
      </c>
      <c r="E15" s="44">
        <v>724.96948099999997</v>
      </c>
      <c r="F15" s="35">
        <v>608112</v>
      </c>
      <c r="G15" s="44">
        <v>2955.4213159999999</v>
      </c>
      <c r="H15" s="44">
        <v>735.23127127400005</v>
      </c>
      <c r="I15" s="35">
        <v>1245305</v>
      </c>
      <c r="J15" s="44">
        <v>5764.5768159999998</v>
      </c>
      <c r="K15" s="44">
        <v>1460.200752274</v>
      </c>
    </row>
    <row r="16" spans="1:11" x14ac:dyDescent="0.35">
      <c r="A16" s="22">
        <v>9</v>
      </c>
      <c r="B16" s="23" t="s">
        <v>25</v>
      </c>
      <c r="C16" s="34">
        <v>2913058</v>
      </c>
      <c r="D16" s="42">
        <v>39053.582925000002</v>
      </c>
      <c r="E16" s="42">
        <v>16776.300985993999</v>
      </c>
      <c r="F16" s="34">
        <v>2751678</v>
      </c>
      <c r="G16" s="42">
        <v>38104.246630000001</v>
      </c>
      <c r="H16" s="42">
        <v>15919.213463837001</v>
      </c>
      <c r="I16" s="34">
        <v>5664736</v>
      </c>
      <c r="J16" s="42">
        <v>77157.829555000004</v>
      </c>
      <c r="K16" s="42">
        <v>32695.514449831</v>
      </c>
    </row>
    <row r="17" spans="1:11" x14ac:dyDescent="0.35">
      <c r="A17" s="16">
        <v>10</v>
      </c>
      <c r="B17" s="20" t="s">
        <v>26</v>
      </c>
      <c r="C17" s="35">
        <v>1554425</v>
      </c>
      <c r="D17" s="44">
        <v>14619.711799999999</v>
      </c>
      <c r="E17" s="44">
        <v>4898.4394279340004</v>
      </c>
      <c r="F17" s="35">
        <v>1491159</v>
      </c>
      <c r="G17" s="44">
        <v>14735.521402</v>
      </c>
      <c r="H17" s="44">
        <v>4894.4494346430001</v>
      </c>
      <c r="I17" s="35">
        <v>3045584</v>
      </c>
      <c r="J17" s="44">
        <v>29355.233201999999</v>
      </c>
      <c r="K17" s="44">
        <v>9792.8888625769996</v>
      </c>
    </row>
    <row r="18" spans="1:11" x14ac:dyDescent="0.35">
      <c r="A18" s="22">
        <v>11</v>
      </c>
      <c r="B18" s="23" t="s">
        <v>27</v>
      </c>
      <c r="C18" s="34">
        <v>2232464</v>
      </c>
      <c r="D18" s="42">
        <v>25988.098178</v>
      </c>
      <c r="E18" s="42">
        <v>12700.196641123999</v>
      </c>
      <c r="F18" s="34">
        <v>2118361</v>
      </c>
      <c r="G18" s="42">
        <v>25242.74596</v>
      </c>
      <c r="H18" s="42">
        <v>12596.612153571001</v>
      </c>
      <c r="I18" s="34">
        <v>4350825</v>
      </c>
      <c r="J18" s="42">
        <v>51230.844138</v>
      </c>
      <c r="K18" s="42">
        <v>25296.808794695</v>
      </c>
    </row>
    <row r="19" spans="1:11" x14ac:dyDescent="0.35">
      <c r="A19" s="16">
        <v>12</v>
      </c>
      <c r="B19" s="20" t="s">
        <v>28</v>
      </c>
      <c r="C19" s="35">
        <v>296359</v>
      </c>
      <c r="D19" s="44">
        <v>5196.3118000000004</v>
      </c>
      <c r="E19" s="44">
        <v>1426.4340941</v>
      </c>
      <c r="F19" s="35">
        <v>257170</v>
      </c>
      <c r="G19" s="44">
        <v>5204.9888339999998</v>
      </c>
      <c r="H19" s="44">
        <v>1405.7183219030001</v>
      </c>
      <c r="I19" s="35">
        <v>553529</v>
      </c>
      <c r="J19" s="44">
        <v>10401.300633999999</v>
      </c>
      <c r="K19" s="44">
        <v>2832.1524160029999</v>
      </c>
    </row>
    <row r="20" spans="1:11" x14ac:dyDescent="0.35">
      <c r="A20" s="22">
        <v>13</v>
      </c>
      <c r="B20" s="23" t="s">
        <v>29</v>
      </c>
      <c r="C20" s="34">
        <v>114267</v>
      </c>
      <c r="D20" s="42">
        <v>936.60820000000001</v>
      </c>
      <c r="E20" s="42">
        <v>379.18086692499998</v>
      </c>
      <c r="F20" s="34">
        <v>113503</v>
      </c>
      <c r="G20" s="42">
        <v>955.70405300000004</v>
      </c>
      <c r="H20" s="42">
        <v>401.70081356200001</v>
      </c>
      <c r="I20" s="34">
        <v>227770</v>
      </c>
      <c r="J20" s="42">
        <v>1892.3122530000001</v>
      </c>
      <c r="K20" s="42">
        <v>780.88168048700004</v>
      </c>
    </row>
    <row r="21" spans="1:11" x14ac:dyDescent="0.35">
      <c r="A21" s="16">
        <v>14</v>
      </c>
      <c r="B21" s="20" t="s">
        <v>30</v>
      </c>
      <c r="C21" s="35">
        <v>59990</v>
      </c>
      <c r="D21" s="44">
        <v>465.6003</v>
      </c>
      <c r="E21" s="44">
        <v>159.78454210000001</v>
      </c>
      <c r="F21" s="35">
        <v>56477</v>
      </c>
      <c r="G21" s="44">
        <v>462.11412200000001</v>
      </c>
      <c r="H21" s="44">
        <v>160.42573701800001</v>
      </c>
      <c r="I21" s="35">
        <v>116467</v>
      </c>
      <c r="J21" s="44">
        <v>927.71442200000001</v>
      </c>
      <c r="K21" s="44">
        <v>320.21027911800002</v>
      </c>
    </row>
    <row r="22" spans="1:11" x14ac:dyDescent="0.35">
      <c r="A22" s="22">
        <v>15</v>
      </c>
      <c r="B22" s="23" t="s">
        <v>31</v>
      </c>
      <c r="C22" s="34">
        <v>206221</v>
      </c>
      <c r="D22" s="42">
        <v>1909.761023</v>
      </c>
      <c r="E22" s="42">
        <v>845.79648090000001</v>
      </c>
      <c r="F22" s="34">
        <v>190776</v>
      </c>
      <c r="G22" s="42">
        <v>2049.9286390000002</v>
      </c>
      <c r="H22" s="42">
        <v>707.53945844199995</v>
      </c>
      <c r="I22" s="34">
        <v>396997</v>
      </c>
      <c r="J22" s="42">
        <v>3959.6896620000002</v>
      </c>
      <c r="K22" s="42">
        <v>1553.3359393420001</v>
      </c>
    </row>
    <row r="23" spans="1:11" x14ac:dyDescent="0.35">
      <c r="A23" s="16">
        <v>16</v>
      </c>
      <c r="B23" s="20" t="s">
        <v>32</v>
      </c>
      <c r="C23" s="35">
        <v>19529</v>
      </c>
      <c r="D23" s="44">
        <v>174.60919999999999</v>
      </c>
      <c r="E23" s="44">
        <v>68.884186099999994</v>
      </c>
      <c r="F23" s="35">
        <v>18563</v>
      </c>
      <c r="G23" s="44">
        <v>166.43807100000001</v>
      </c>
      <c r="H23" s="44">
        <v>63.922559278999998</v>
      </c>
      <c r="I23" s="35">
        <v>38092</v>
      </c>
      <c r="J23" s="44">
        <v>341.04727100000002</v>
      </c>
      <c r="K23" s="44">
        <v>132.80674537900001</v>
      </c>
    </row>
    <row r="24" spans="1:11" x14ac:dyDescent="0.35">
      <c r="A24" s="22">
        <v>17</v>
      </c>
      <c r="B24" s="23" t="s">
        <v>33</v>
      </c>
      <c r="C24" s="34">
        <v>64971</v>
      </c>
      <c r="D24" s="42">
        <v>559.38040000000001</v>
      </c>
      <c r="E24" s="42">
        <v>253.13829229999999</v>
      </c>
      <c r="F24" s="34">
        <v>62037</v>
      </c>
      <c r="G24" s="42">
        <v>583.657645</v>
      </c>
      <c r="H24" s="42">
        <v>248.314282375</v>
      </c>
      <c r="I24" s="34">
        <v>127008</v>
      </c>
      <c r="J24" s="42">
        <v>1143.038045</v>
      </c>
      <c r="K24" s="42">
        <v>501.45257467499999</v>
      </c>
    </row>
    <row r="25" spans="1:11" x14ac:dyDescent="0.35">
      <c r="A25" s="16">
        <v>18</v>
      </c>
      <c r="B25" s="20" t="s">
        <v>34</v>
      </c>
      <c r="C25" s="35">
        <v>214184</v>
      </c>
      <c r="D25" s="44">
        <v>2960.7465499999998</v>
      </c>
      <c r="E25" s="44">
        <v>992.61254544999997</v>
      </c>
      <c r="F25" s="35">
        <v>226372</v>
      </c>
      <c r="G25" s="44">
        <v>3093.8874249999999</v>
      </c>
      <c r="H25" s="44">
        <v>1042.73304624</v>
      </c>
      <c r="I25" s="35">
        <v>440556</v>
      </c>
      <c r="J25" s="44">
        <v>6054.6339749999997</v>
      </c>
      <c r="K25" s="44">
        <v>2035.34559169</v>
      </c>
    </row>
    <row r="26" spans="1:11" x14ac:dyDescent="0.35">
      <c r="A26" s="22">
        <v>19</v>
      </c>
      <c r="B26" s="23" t="s">
        <v>35</v>
      </c>
      <c r="C26" s="34">
        <v>212508</v>
      </c>
      <c r="D26" s="42">
        <v>1663.3098</v>
      </c>
      <c r="E26" s="42">
        <v>1171.7111809</v>
      </c>
      <c r="F26" s="34">
        <v>178070</v>
      </c>
      <c r="G26" s="42">
        <v>1572.4261770000001</v>
      </c>
      <c r="H26" s="42">
        <v>1024.0901334810001</v>
      </c>
      <c r="I26" s="34">
        <v>390578</v>
      </c>
      <c r="J26" s="42">
        <v>3235.7359769999998</v>
      </c>
      <c r="K26" s="42">
        <v>2195.8013143809999</v>
      </c>
    </row>
    <row r="27" spans="1:11" x14ac:dyDescent="0.35">
      <c r="A27" s="16">
        <v>20</v>
      </c>
      <c r="B27" s="20" t="s">
        <v>36</v>
      </c>
      <c r="C27" s="35">
        <v>10050</v>
      </c>
      <c r="D27" s="44">
        <v>65.715900000000005</v>
      </c>
      <c r="E27" s="44">
        <v>27.4605031</v>
      </c>
      <c r="F27" s="35">
        <v>9789</v>
      </c>
      <c r="G27" s="44">
        <v>67.009679000000006</v>
      </c>
      <c r="H27" s="44">
        <v>40.836587358999999</v>
      </c>
      <c r="I27" s="35">
        <v>19839</v>
      </c>
      <c r="J27" s="44">
        <v>132.72557900000001</v>
      </c>
      <c r="K27" s="44">
        <v>68.297090459000003</v>
      </c>
    </row>
    <row r="28" spans="1:11" x14ac:dyDescent="0.35">
      <c r="A28" s="22">
        <v>21</v>
      </c>
      <c r="B28" s="23" t="s">
        <v>37</v>
      </c>
      <c r="C28" s="34">
        <v>5918</v>
      </c>
      <c r="D28" s="42">
        <v>49.56</v>
      </c>
      <c r="E28" s="42">
        <v>16.714945199999999</v>
      </c>
      <c r="F28" s="34">
        <v>5048</v>
      </c>
      <c r="G28" s="42">
        <v>60.057299999999998</v>
      </c>
      <c r="H28" s="42">
        <v>16.0011613</v>
      </c>
      <c r="I28" s="34">
        <v>10966</v>
      </c>
      <c r="J28" s="42">
        <v>109.6173</v>
      </c>
      <c r="K28" s="42">
        <v>32.716106500000002</v>
      </c>
    </row>
    <row r="29" spans="1:11" x14ac:dyDescent="0.35">
      <c r="A29" s="16">
        <v>22</v>
      </c>
      <c r="B29" s="20" t="s">
        <v>38</v>
      </c>
      <c r="C29" s="35">
        <v>51758</v>
      </c>
      <c r="D29" s="44">
        <v>529.21442500000001</v>
      </c>
      <c r="E29" s="44">
        <v>242.0575388</v>
      </c>
      <c r="F29" s="35">
        <v>45395</v>
      </c>
      <c r="G29" s="44">
        <v>380.323622</v>
      </c>
      <c r="H29" s="44">
        <v>204.54860959800001</v>
      </c>
      <c r="I29" s="35">
        <v>97153</v>
      </c>
      <c r="J29" s="44">
        <v>909.53804700000001</v>
      </c>
      <c r="K29" s="44">
        <v>446.60614839800002</v>
      </c>
    </row>
    <row r="30" spans="1:11" x14ac:dyDescent="0.35">
      <c r="A30" s="22">
        <v>23</v>
      </c>
      <c r="B30" s="23" t="s">
        <v>39</v>
      </c>
      <c r="C30" s="34">
        <v>150830</v>
      </c>
      <c r="D30" s="42">
        <v>285.92840000000001</v>
      </c>
      <c r="E30" s="42">
        <v>119.76712620000001</v>
      </c>
      <c r="F30" s="34">
        <v>35611</v>
      </c>
      <c r="G30" s="42">
        <v>276.86585500000001</v>
      </c>
      <c r="H30" s="42">
        <v>115.06735834600001</v>
      </c>
      <c r="I30" s="34">
        <v>186441</v>
      </c>
      <c r="J30" s="42">
        <v>562.79425500000002</v>
      </c>
      <c r="K30" s="42">
        <v>234.834484546</v>
      </c>
    </row>
    <row r="31" spans="1:11" x14ac:dyDescent="0.35">
      <c r="A31" s="16">
        <v>24</v>
      </c>
      <c r="B31" s="20" t="s">
        <v>40</v>
      </c>
      <c r="C31" s="35">
        <v>43375</v>
      </c>
      <c r="D31" s="44">
        <v>575.94100000000003</v>
      </c>
      <c r="E31" s="44">
        <v>199.00111200000001</v>
      </c>
      <c r="F31" s="35">
        <v>43785</v>
      </c>
      <c r="G31" s="44">
        <v>554.00906299999997</v>
      </c>
      <c r="H31" s="44">
        <v>260.42494352099999</v>
      </c>
      <c r="I31" s="35">
        <v>87160</v>
      </c>
      <c r="J31" s="44">
        <v>1129.950063</v>
      </c>
      <c r="K31" s="44">
        <v>459.42605552100002</v>
      </c>
    </row>
    <row r="32" spans="1:11" x14ac:dyDescent="0.35">
      <c r="A32" s="22">
        <v>25</v>
      </c>
      <c r="B32" s="23" t="s">
        <v>41</v>
      </c>
      <c r="C32" s="34">
        <v>15306</v>
      </c>
      <c r="D32" s="42">
        <v>103.675</v>
      </c>
      <c r="E32" s="42">
        <v>44.214491099999996</v>
      </c>
      <c r="F32" s="34">
        <v>12699</v>
      </c>
      <c r="G32" s="42">
        <v>102.55110500000001</v>
      </c>
      <c r="H32" s="42">
        <v>43.428185749999997</v>
      </c>
      <c r="I32" s="34">
        <v>28005</v>
      </c>
      <c r="J32" s="42">
        <v>206.22610499999999</v>
      </c>
      <c r="K32" s="42">
        <v>87.642676850000001</v>
      </c>
    </row>
    <row r="33" spans="1:11" x14ac:dyDescent="0.35">
      <c r="A33" s="16">
        <v>26</v>
      </c>
      <c r="B33" s="20" t="s">
        <v>42</v>
      </c>
      <c r="C33" s="35">
        <v>247505</v>
      </c>
      <c r="D33" s="44">
        <v>3210.6363000000001</v>
      </c>
      <c r="E33" s="44">
        <v>1517.7879158000001</v>
      </c>
      <c r="F33" s="35">
        <v>251019</v>
      </c>
      <c r="G33" s="44">
        <v>3303.3798360000001</v>
      </c>
      <c r="H33" s="44">
        <v>1483.4436630360001</v>
      </c>
      <c r="I33" s="35">
        <v>498524</v>
      </c>
      <c r="J33" s="44">
        <v>6514.0161360000002</v>
      </c>
      <c r="K33" s="44">
        <v>3001.2315788360002</v>
      </c>
    </row>
    <row r="34" spans="1:11" x14ac:dyDescent="0.35">
      <c r="A34" s="22">
        <v>27</v>
      </c>
      <c r="B34" s="23" t="s">
        <v>43</v>
      </c>
      <c r="C34" s="34">
        <v>4423</v>
      </c>
      <c r="D34" s="42">
        <v>45.984400000000001</v>
      </c>
      <c r="E34" s="42">
        <v>13.824159</v>
      </c>
      <c r="F34" s="34">
        <v>3695</v>
      </c>
      <c r="G34" s="42">
        <v>26.0946</v>
      </c>
      <c r="H34" s="42">
        <v>9.4428526999999995</v>
      </c>
      <c r="I34" s="34">
        <v>8118</v>
      </c>
      <c r="J34" s="42">
        <v>72.078999999999994</v>
      </c>
      <c r="K34" s="42">
        <v>23.267011700000001</v>
      </c>
    </row>
    <row r="35" spans="1:11" x14ac:dyDescent="0.35">
      <c r="A35" s="16">
        <v>28</v>
      </c>
      <c r="B35" s="20" t="s">
        <v>44</v>
      </c>
      <c r="C35" s="35">
        <v>201464</v>
      </c>
      <c r="D35" s="44">
        <v>2870.328438</v>
      </c>
      <c r="E35" s="44">
        <v>853.44375204999994</v>
      </c>
      <c r="F35" s="35">
        <v>198799</v>
      </c>
      <c r="G35" s="44">
        <v>2941.4119580000001</v>
      </c>
      <c r="H35" s="44">
        <v>895.72510213299995</v>
      </c>
      <c r="I35" s="35">
        <v>400263</v>
      </c>
      <c r="J35" s="44">
        <v>5811.7403960000001</v>
      </c>
      <c r="K35" s="44">
        <v>1749.1688541829999</v>
      </c>
    </row>
    <row r="36" spans="1:11" x14ac:dyDescent="0.35">
      <c r="A36" s="22">
        <v>29</v>
      </c>
      <c r="B36" s="23" t="s">
        <v>45</v>
      </c>
      <c r="C36" s="34">
        <v>42665</v>
      </c>
      <c r="D36" s="42">
        <v>366.01940000000002</v>
      </c>
      <c r="E36" s="42">
        <v>276.49176660000001</v>
      </c>
      <c r="F36" s="34">
        <v>38264</v>
      </c>
      <c r="G36" s="42">
        <v>371.67689899999999</v>
      </c>
      <c r="H36" s="42">
        <v>273.12431402700003</v>
      </c>
      <c r="I36" s="34">
        <v>80929</v>
      </c>
      <c r="J36" s="42">
        <v>737.69629899999995</v>
      </c>
      <c r="K36" s="42">
        <v>549.61608062699997</v>
      </c>
    </row>
    <row r="37" spans="1:11" x14ac:dyDescent="0.35">
      <c r="A37" s="16">
        <v>30</v>
      </c>
      <c r="B37" s="20" t="s">
        <v>46</v>
      </c>
      <c r="C37" s="35">
        <v>31376</v>
      </c>
      <c r="D37" s="44">
        <v>242.7097</v>
      </c>
      <c r="E37" s="44">
        <v>74.344171099999997</v>
      </c>
      <c r="F37" s="35">
        <v>30624</v>
      </c>
      <c r="G37" s="44">
        <v>244.7542</v>
      </c>
      <c r="H37" s="44">
        <v>76.91268178</v>
      </c>
      <c r="I37" s="35">
        <v>62000</v>
      </c>
      <c r="J37" s="44">
        <v>487.46390000000002</v>
      </c>
      <c r="K37" s="44">
        <v>151.25685288</v>
      </c>
    </row>
    <row r="38" spans="1:11" x14ac:dyDescent="0.35">
      <c r="A38" s="22">
        <v>31</v>
      </c>
      <c r="B38" s="23" t="s">
        <v>47</v>
      </c>
      <c r="C38" s="34">
        <v>53239</v>
      </c>
      <c r="D38" s="42">
        <v>790.07799999999997</v>
      </c>
      <c r="E38" s="42">
        <v>417.9751387</v>
      </c>
      <c r="F38" s="34">
        <v>51167</v>
      </c>
      <c r="G38" s="42">
        <v>771.30402700000002</v>
      </c>
      <c r="H38" s="42">
        <v>418.19940317999999</v>
      </c>
      <c r="I38" s="34">
        <v>104406</v>
      </c>
      <c r="J38" s="42">
        <v>1561.3820270000001</v>
      </c>
      <c r="K38" s="42">
        <v>836.17454187999999</v>
      </c>
    </row>
    <row r="39" spans="1:11" x14ac:dyDescent="0.35">
      <c r="A39" s="16">
        <v>32</v>
      </c>
      <c r="B39" s="20" t="s">
        <v>48</v>
      </c>
      <c r="C39" s="35">
        <v>183277</v>
      </c>
      <c r="D39" s="44">
        <v>2531.2327620000001</v>
      </c>
      <c r="E39" s="44">
        <v>604.02778279999995</v>
      </c>
      <c r="F39" s="35">
        <v>202876</v>
      </c>
      <c r="G39" s="44">
        <v>2583.1973229999999</v>
      </c>
      <c r="H39" s="44">
        <v>613.63850162899996</v>
      </c>
      <c r="I39" s="35">
        <v>386153</v>
      </c>
      <c r="J39" s="44">
        <v>5114.430085</v>
      </c>
      <c r="K39" s="44">
        <v>1217.6662844289999</v>
      </c>
    </row>
    <row r="40" spans="1:11" x14ac:dyDescent="0.35">
      <c r="A40" s="22">
        <v>33</v>
      </c>
      <c r="B40" s="23" t="s">
        <v>49</v>
      </c>
      <c r="C40" s="34">
        <v>386968</v>
      </c>
      <c r="D40" s="42">
        <v>13161.683894</v>
      </c>
      <c r="E40" s="42">
        <v>3388.2861044860001</v>
      </c>
      <c r="F40" s="34">
        <v>402057</v>
      </c>
      <c r="G40" s="42">
        <v>12945.016829</v>
      </c>
      <c r="H40" s="42">
        <v>3505.1954479269998</v>
      </c>
      <c r="I40" s="34">
        <v>789025</v>
      </c>
      <c r="J40" s="42">
        <v>26106.700723000002</v>
      </c>
      <c r="K40" s="42">
        <v>6893.4815524129999</v>
      </c>
    </row>
    <row r="41" spans="1:11" x14ac:dyDescent="0.35">
      <c r="A41" s="16">
        <v>34</v>
      </c>
      <c r="B41" s="20" t="s">
        <v>50</v>
      </c>
      <c r="C41" s="35">
        <v>862388</v>
      </c>
      <c r="D41" s="44">
        <v>12134.178635</v>
      </c>
      <c r="E41" s="44">
        <v>4939.8123625500002</v>
      </c>
      <c r="F41" s="35">
        <v>907718</v>
      </c>
      <c r="G41" s="44">
        <v>12164.704365</v>
      </c>
      <c r="H41" s="44">
        <v>5029.0425154300001</v>
      </c>
      <c r="I41" s="35">
        <v>1770106</v>
      </c>
      <c r="J41" s="44">
        <v>24298.883000000002</v>
      </c>
      <c r="K41" s="44">
        <v>9968.8548779800003</v>
      </c>
    </row>
    <row r="42" spans="1:11" x14ac:dyDescent="0.35">
      <c r="A42" s="356" t="s">
        <v>9</v>
      </c>
      <c r="B42" s="357"/>
      <c r="C42" s="30">
        <v>21049863</v>
      </c>
      <c r="D42" s="43">
        <v>386020.51746200002</v>
      </c>
      <c r="E42" s="43">
        <v>177453.497621419</v>
      </c>
      <c r="F42" s="30">
        <v>20271624</v>
      </c>
      <c r="G42" s="43">
        <v>402518.24872800009</v>
      </c>
      <c r="H42" s="43">
        <v>175292.39023082698</v>
      </c>
      <c r="I42" s="30">
        <v>41321487</v>
      </c>
      <c r="J42" s="43">
        <v>788538.76618999988</v>
      </c>
      <c r="K42" s="43">
        <v>352745.887852246</v>
      </c>
    </row>
    <row r="44" spans="1:11" x14ac:dyDescent="0.35">
      <c r="A44" s="3" t="s">
        <v>704</v>
      </c>
    </row>
    <row r="87" spans="1:11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s="6" customFormat="1" x14ac:dyDescent="0.35"/>
    <row r="92" spans="1:11" s="6" customFormat="1" x14ac:dyDescent="0.35"/>
    <row r="93" spans="1:11" s="6" customFormat="1" x14ac:dyDescent="0.35"/>
    <row r="94" spans="1:11" s="6" customFormat="1" x14ac:dyDescent="0.35"/>
    <row r="95" spans="1:11" s="6" customFormat="1" x14ac:dyDescent="0.35"/>
    <row r="96" spans="1:11" s="6" customFormat="1" x14ac:dyDescent="0.35"/>
    <row r="97" spans="1:11" s="6" customFormat="1" x14ac:dyDescent="0.35"/>
    <row r="98" spans="1:11" s="6" customFormat="1" x14ac:dyDescent="0.3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</row>
    <row r="99" spans="1:11" s="6" customFormat="1" x14ac:dyDescent="0.3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</row>
    <row r="100" spans="1:11" s="6" customFormat="1" x14ac:dyDescent="0.3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</row>
    <row r="101" spans="1:11" s="6" customFormat="1" x14ac:dyDescent="0.35">
      <c r="A101" s="3"/>
      <c r="B101" s="3"/>
      <c r="C101" s="3"/>
      <c r="D101" s="2"/>
      <c r="E101" s="2"/>
      <c r="F101" s="2"/>
      <c r="G101" s="2"/>
      <c r="H101" s="2"/>
      <c r="I101" s="2"/>
      <c r="J101" s="2"/>
      <c r="K101" s="2"/>
    </row>
  </sheetData>
  <mergeCells count="7">
    <mergeCell ref="A42:B42"/>
    <mergeCell ref="I6:K6"/>
    <mergeCell ref="F6:H6"/>
    <mergeCell ref="B1:J1"/>
    <mergeCell ref="C6:E6"/>
    <mergeCell ref="A6:A7"/>
    <mergeCell ref="B6:B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6">
    <tabColor rgb="FFCC0066"/>
    <pageSetUpPr fitToPage="1"/>
  </sheetPr>
  <dimension ref="A1:M519"/>
  <sheetViews>
    <sheetView showGridLines="0" zoomScale="80" zoomScaleNormal="80" workbookViewId="0">
      <pane ySplit="1" topLeftCell="A471" activePane="bottomLeft" state="frozen"/>
      <selection activeCell="F31" sqref="F31"/>
      <selection pane="bottomLeft" activeCell="A517" sqref="A517:C517"/>
    </sheetView>
  </sheetViews>
  <sheetFormatPr defaultColWidth="9.1796875" defaultRowHeight="14.5" x14ac:dyDescent="0.35"/>
  <cols>
    <col min="1" max="1" width="7" style="1" customWidth="1"/>
    <col min="2" max="2" width="32.453125" style="1" customWidth="1"/>
    <col min="3" max="3" width="30.81640625" style="1" bestFit="1" customWidth="1"/>
    <col min="4" max="4" width="14.54296875" style="1" bestFit="1" customWidth="1"/>
    <col min="5" max="5" width="14.08984375" style="1" bestFit="1" customWidth="1"/>
    <col min="6" max="6" width="16.81640625" style="1" bestFit="1" customWidth="1"/>
    <col min="7" max="7" width="14.81640625" style="1" bestFit="1" customWidth="1"/>
    <col min="8" max="8" width="14.08984375" style="1" bestFit="1" customWidth="1"/>
    <col min="9" max="9" width="14.54296875" style="1" customWidth="1"/>
    <col min="10" max="10" width="15.1796875" style="1" bestFit="1" customWidth="1"/>
    <col min="11" max="11" width="14.08984375" style="1" bestFit="1" customWidth="1"/>
    <col min="12" max="12" width="16.81640625" style="1" bestFit="1" customWidth="1"/>
    <col min="13" max="16384" width="9.1796875" style="1"/>
  </cols>
  <sheetData>
    <row r="1" spans="1:12" s="18" customFormat="1" ht="20.25" customHeight="1" x14ac:dyDescent="0.35">
      <c r="A1" s="19" t="s">
        <v>650</v>
      </c>
      <c r="B1" s="17"/>
      <c r="C1" s="17"/>
      <c r="D1" s="17"/>
      <c r="E1" s="17"/>
      <c r="F1" s="149"/>
      <c r="G1" s="17"/>
      <c r="H1" s="17"/>
      <c r="I1" s="17" t="s">
        <v>655</v>
      </c>
      <c r="J1" s="17"/>
      <c r="K1" s="17"/>
      <c r="L1" s="213" t="s">
        <v>804</v>
      </c>
    </row>
    <row r="2" spans="1:12" ht="6.75" customHeight="1" x14ac:dyDescent="0.35">
      <c r="A2" s="1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0.25" customHeight="1" x14ac:dyDescent="0.35">
      <c r="A3" s="11"/>
      <c r="B3" s="8"/>
      <c r="C3" s="8"/>
      <c r="D3" s="8"/>
      <c r="E3" s="8"/>
      <c r="F3" s="148"/>
      <c r="G3" s="8"/>
      <c r="H3" s="8"/>
      <c r="I3" s="8"/>
      <c r="J3" s="8"/>
      <c r="K3" s="8"/>
      <c r="L3" s="8"/>
    </row>
    <row r="4" spans="1:12" ht="20.25" customHeight="1" x14ac:dyDescent="0.35">
      <c r="A4" s="11"/>
      <c r="B4" s="9"/>
      <c r="C4" s="9"/>
      <c r="D4" s="167"/>
      <c r="E4" s="167"/>
      <c r="F4" s="167"/>
      <c r="G4" s="182"/>
      <c r="H4" s="182"/>
      <c r="I4" s="182"/>
      <c r="J4" s="182"/>
      <c r="K4" s="182"/>
      <c r="L4" s="182"/>
    </row>
    <row r="5" spans="1:12" s="7" customFormat="1" ht="35.25" customHeight="1" x14ac:dyDescent="0.35">
      <c r="A5" s="14" t="s">
        <v>797</v>
      </c>
      <c r="B5" s="10"/>
      <c r="C5" s="10"/>
      <c r="D5" s="146"/>
      <c r="E5" s="150"/>
      <c r="F5" s="147"/>
      <c r="G5" s="143"/>
      <c r="H5" s="181"/>
      <c r="I5" s="143"/>
      <c r="J5" s="143"/>
      <c r="K5" s="143"/>
      <c r="L5" s="143"/>
    </row>
    <row r="6" spans="1:12" x14ac:dyDescent="0.35">
      <c r="A6" s="347" t="s">
        <v>12</v>
      </c>
      <c r="B6" s="347" t="s">
        <v>13</v>
      </c>
      <c r="C6" s="347" t="s">
        <v>11</v>
      </c>
      <c r="D6" s="369" t="s">
        <v>522</v>
      </c>
      <c r="E6" s="370"/>
      <c r="F6" s="371"/>
      <c r="G6" s="369" t="s">
        <v>523</v>
      </c>
      <c r="H6" s="370"/>
      <c r="I6" s="371"/>
      <c r="J6" s="369" t="s">
        <v>14</v>
      </c>
      <c r="K6" s="370"/>
      <c r="L6" s="371"/>
    </row>
    <row r="7" spans="1:12" x14ac:dyDescent="0.35">
      <c r="A7" s="348"/>
      <c r="B7" s="348"/>
      <c r="C7" s="348"/>
      <c r="D7" s="41" t="s">
        <v>521</v>
      </c>
      <c r="E7" s="41" t="s">
        <v>524</v>
      </c>
      <c r="F7" s="41" t="s">
        <v>525</v>
      </c>
      <c r="G7" s="41" t="s">
        <v>521</v>
      </c>
      <c r="H7" s="41" t="s">
        <v>524</v>
      </c>
      <c r="I7" s="41" t="s">
        <v>525</v>
      </c>
      <c r="J7" s="41" t="s">
        <v>521</v>
      </c>
      <c r="K7" s="41" t="s">
        <v>524</v>
      </c>
      <c r="L7" s="41" t="s">
        <v>525</v>
      </c>
    </row>
    <row r="8" spans="1:12" x14ac:dyDescent="0.35">
      <c r="A8" s="25">
        <v>1</v>
      </c>
      <c r="B8" s="32" t="s">
        <v>51</v>
      </c>
      <c r="C8" s="144" t="s">
        <v>18</v>
      </c>
      <c r="D8" s="46">
        <v>4772</v>
      </c>
      <c r="E8" s="45">
        <v>40.43</v>
      </c>
      <c r="F8" s="45">
        <v>16.5857794</v>
      </c>
      <c r="G8" s="46">
        <v>4558</v>
      </c>
      <c r="H8" s="45">
        <v>38.691200000000002</v>
      </c>
      <c r="I8" s="45">
        <v>16.440556300000001</v>
      </c>
      <c r="J8" s="46">
        <v>9330</v>
      </c>
      <c r="K8" s="45">
        <v>79.121200000000002</v>
      </c>
      <c r="L8" s="45">
        <v>33.026335699999997</v>
      </c>
    </row>
    <row r="9" spans="1:12" x14ac:dyDescent="0.35">
      <c r="A9" s="5">
        <v>2</v>
      </c>
      <c r="B9" s="36" t="s">
        <v>52</v>
      </c>
      <c r="C9" s="4" t="s">
        <v>18</v>
      </c>
      <c r="D9" s="201">
        <v>845</v>
      </c>
      <c r="E9" s="202">
        <v>5.8925999999999998</v>
      </c>
      <c r="F9" s="202">
        <v>1.7761809</v>
      </c>
      <c r="G9" s="201">
        <v>754</v>
      </c>
      <c r="H9" s="202">
        <v>4.7305000000000001</v>
      </c>
      <c r="I9" s="202">
        <v>1.8962315000000001</v>
      </c>
      <c r="J9" s="201">
        <v>1599</v>
      </c>
      <c r="K9" s="202">
        <v>10.623100000000001</v>
      </c>
      <c r="L9" s="202">
        <v>3.6724123999999998</v>
      </c>
    </row>
    <row r="10" spans="1:12" x14ac:dyDescent="0.35">
      <c r="A10" s="25">
        <v>3</v>
      </c>
      <c r="B10" s="32" t="s">
        <v>53</v>
      </c>
      <c r="C10" s="144" t="s">
        <v>18</v>
      </c>
      <c r="D10" s="46">
        <v>10392</v>
      </c>
      <c r="E10" s="45">
        <v>82.158299999999997</v>
      </c>
      <c r="F10" s="45">
        <v>88.473039299999996</v>
      </c>
      <c r="G10" s="46">
        <v>9137</v>
      </c>
      <c r="H10" s="45">
        <v>80.489000000000004</v>
      </c>
      <c r="I10" s="45">
        <v>84.289966800000002</v>
      </c>
      <c r="J10" s="46">
        <v>19529</v>
      </c>
      <c r="K10" s="45">
        <v>162.6473</v>
      </c>
      <c r="L10" s="45">
        <v>172.76300610000001</v>
      </c>
    </row>
    <row r="11" spans="1:12" x14ac:dyDescent="0.35">
      <c r="A11" s="5">
        <v>4</v>
      </c>
      <c r="B11" s="36" t="s">
        <v>54</v>
      </c>
      <c r="C11" s="4" t="s">
        <v>18</v>
      </c>
      <c r="D11" s="201">
        <v>453</v>
      </c>
      <c r="E11" s="202">
        <v>3.3450000000000002</v>
      </c>
      <c r="F11" s="202">
        <v>0.76562240000000004</v>
      </c>
      <c r="G11" s="201">
        <v>396</v>
      </c>
      <c r="H11" s="202">
        <v>3.3744000000000001</v>
      </c>
      <c r="I11" s="202">
        <v>0.97991119999999998</v>
      </c>
      <c r="J11" s="201">
        <v>849</v>
      </c>
      <c r="K11" s="202">
        <v>6.7194000000000003</v>
      </c>
      <c r="L11" s="202">
        <v>1.7455335999999999</v>
      </c>
    </row>
    <row r="12" spans="1:12" x14ac:dyDescent="0.35">
      <c r="A12" s="25">
        <v>5</v>
      </c>
      <c r="B12" s="32" t="s">
        <v>55</v>
      </c>
      <c r="C12" s="144" t="s">
        <v>18</v>
      </c>
      <c r="D12" s="46">
        <v>2707</v>
      </c>
      <c r="E12" s="45">
        <v>19.0593</v>
      </c>
      <c r="F12" s="45">
        <v>4.8172325000000003</v>
      </c>
      <c r="G12" s="46">
        <v>2479</v>
      </c>
      <c r="H12" s="45">
        <v>18.0031</v>
      </c>
      <c r="I12" s="45">
        <v>4.8074820999999996</v>
      </c>
      <c r="J12" s="46">
        <v>5186</v>
      </c>
      <c r="K12" s="45">
        <v>37.062399999999997</v>
      </c>
      <c r="L12" s="45">
        <v>9.6247146000000008</v>
      </c>
    </row>
    <row r="13" spans="1:12" x14ac:dyDescent="0.35">
      <c r="A13" s="5">
        <v>6</v>
      </c>
      <c r="B13" s="36" t="s">
        <v>56</v>
      </c>
      <c r="C13" s="4" t="s">
        <v>18</v>
      </c>
      <c r="D13" s="201">
        <v>370</v>
      </c>
      <c r="E13" s="202">
        <v>1.7353000000000001</v>
      </c>
      <c r="F13" s="202">
        <v>0.77683020000000003</v>
      </c>
      <c r="G13" s="201">
        <v>326</v>
      </c>
      <c r="H13" s="202">
        <v>1.5746</v>
      </c>
      <c r="I13" s="202">
        <v>0.85372009999999998</v>
      </c>
      <c r="J13" s="201">
        <v>696</v>
      </c>
      <c r="K13" s="202">
        <v>3.3098999999999998</v>
      </c>
      <c r="L13" s="202">
        <v>1.6305502999999999</v>
      </c>
    </row>
    <row r="14" spans="1:12" x14ac:dyDescent="0.35">
      <c r="A14" s="25">
        <v>7</v>
      </c>
      <c r="B14" s="32" t="s">
        <v>57</v>
      </c>
      <c r="C14" s="144" t="s">
        <v>18</v>
      </c>
      <c r="D14" s="46">
        <v>4467</v>
      </c>
      <c r="E14" s="45">
        <v>41.645699999999998</v>
      </c>
      <c r="F14" s="45">
        <v>12.9817292</v>
      </c>
      <c r="G14" s="46">
        <v>4967</v>
      </c>
      <c r="H14" s="45">
        <v>40.5762</v>
      </c>
      <c r="I14" s="45">
        <v>12.3749301</v>
      </c>
      <c r="J14" s="46">
        <v>9434</v>
      </c>
      <c r="K14" s="45">
        <v>82.221900000000005</v>
      </c>
      <c r="L14" s="45">
        <v>25.3566593</v>
      </c>
    </row>
    <row r="15" spans="1:12" x14ac:dyDescent="0.35">
      <c r="A15" s="5">
        <v>8</v>
      </c>
      <c r="B15" s="36" t="s">
        <v>58</v>
      </c>
      <c r="C15" s="4" t="s">
        <v>18</v>
      </c>
      <c r="D15" s="201">
        <v>1579</v>
      </c>
      <c r="E15" s="202">
        <v>14.2682</v>
      </c>
      <c r="F15" s="202">
        <v>5.3399115999999998</v>
      </c>
      <c r="G15" s="201">
        <v>1319</v>
      </c>
      <c r="H15" s="202">
        <v>12.291399999999999</v>
      </c>
      <c r="I15" s="202">
        <v>4.2171624999999997</v>
      </c>
      <c r="J15" s="201">
        <v>2898</v>
      </c>
      <c r="K15" s="202">
        <v>26.5596</v>
      </c>
      <c r="L15" s="202">
        <v>9.5570740999999995</v>
      </c>
    </row>
    <row r="16" spans="1:12" x14ac:dyDescent="0.35">
      <c r="A16" s="25">
        <v>9</v>
      </c>
      <c r="B16" s="32" t="s">
        <v>59</v>
      </c>
      <c r="C16" s="144" t="s">
        <v>18</v>
      </c>
      <c r="D16" s="46">
        <v>2358</v>
      </c>
      <c r="E16" s="45">
        <v>19.225899999999999</v>
      </c>
      <c r="F16" s="45">
        <v>4.0631769999999996</v>
      </c>
      <c r="G16" s="46">
        <v>2042</v>
      </c>
      <c r="H16" s="45">
        <v>14.582599999999999</v>
      </c>
      <c r="I16" s="45">
        <v>3.6558130000000002</v>
      </c>
      <c r="J16" s="46">
        <v>4400</v>
      </c>
      <c r="K16" s="45">
        <v>33.808500000000002</v>
      </c>
      <c r="L16" s="45">
        <v>7.7189899999999998</v>
      </c>
    </row>
    <row r="17" spans="1:12" x14ac:dyDescent="0.35">
      <c r="A17" s="5">
        <v>10</v>
      </c>
      <c r="B17" s="36" t="s">
        <v>60</v>
      </c>
      <c r="C17" s="4" t="s">
        <v>18</v>
      </c>
      <c r="D17" s="201">
        <v>1892</v>
      </c>
      <c r="E17" s="202">
        <v>11.0618</v>
      </c>
      <c r="F17" s="202">
        <v>3.6934421</v>
      </c>
      <c r="G17" s="201">
        <v>1582</v>
      </c>
      <c r="H17" s="202">
        <v>8.8673999999999999</v>
      </c>
      <c r="I17" s="202">
        <v>3.0515823000000002</v>
      </c>
      <c r="J17" s="201">
        <v>3474</v>
      </c>
      <c r="K17" s="202">
        <v>19.929200000000002</v>
      </c>
      <c r="L17" s="202">
        <v>6.7450244000000001</v>
      </c>
    </row>
    <row r="18" spans="1:12" x14ac:dyDescent="0.35">
      <c r="A18" s="25">
        <v>11</v>
      </c>
      <c r="B18" s="32" t="s">
        <v>61</v>
      </c>
      <c r="C18" s="144" t="s">
        <v>18</v>
      </c>
      <c r="D18" s="46">
        <v>5172</v>
      </c>
      <c r="E18" s="45">
        <v>13.551299999999999</v>
      </c>
      <c r="F18" s="45">
        <v>5.8691179</v>
      </c>
      <c r="G18" s="46">
        <v>3925</v>
      </c>
      <c r="H18" s="45">
        <v>13.334300000000001</v>
      </c>
      <c r="I18" s="45">
        <v>5.6433252999999999</v>
      </c>
      <c r="J18" s="46">
        <v>9097</v>
      </c>
      <c r="K18" s="45">
        <v>26.8856</v>
      </c>
      <c r="L18" s="45">
        <v>11.5124432</v>
      </c>
    </row>
    <row r="19" spans="1:12" x14ac:dyDescent="0.35">
      <c r="A19" s="5">
        <v>12</v>
      </c>
      <c r="B19" s="36" t="s">
        <v>62</v>
      </c>
      <c r="C19" s="4" t="s">
        <v>48</v>
      </c>
      <c r="D19" s="201">
        <v>9789</v>
      </c>
      <c r="E19" s="202">
        <v>46.227400000000003</v>
      </c>
      <c r="F19" s="202">
        <v>12.6737167</v>
      </c>
      <c r="G19" s="201">
        <v>7576</v>
      </c>
      <c r="H19" s="202">
        <v>51.058100000000003</v>
      </c>
      <c r="I19" s="202">
        <v>13.0093242</v>
      </c>
      <c r="J19" s="201">
        <v>17365</v>
      </c>
      <c r="K19" s="202">
        <v>97.285499999999999</v>
      </c>
      <c r="L19" s="202">
        <v>25.683040900000002</v>
      </c>
    </row>
    <row r="20" spans="1:12" x14ac:dyDescent="0.35">
      <c r="A20" s="25">
        <v>13</v>
      </c>
      <c r="B20" s="32" t="s">
        <v>63</v>
      </c>
      <c r="C20" s="144" t="s">
        <v>39</v>
      </c>
      <c r="D20" s="46">
        <v>193</v>
      </c>
      <c r="E20" s="45">
        <v>1.0708</v>
      </c>
      <c r="F20" s="45">
        <v>1.7803228</v>
      </c>
      <c r="G20" s="46">
        <v>200</v>
      </c>
      <c r="H20" s="45">
        <v>0.81540000000000001</v>
      </c>
      <c r="I20" s="45">
        <v>1.5543292</v>
      </c>
      <c r="J20" s="46">
        <v>393</v>
      </c>
      <c r="K20" s="45">
        <v>1.8862000000000001</v>
      </c>
      <c r="L20" s="45">
        <v>3.3346520000000002</v>
      </c>
    </row>
    <row r="21" spans="1:12" x14ac:dyDescent="0.35">
      <c r="A21" s="5">
        <v>14</v>
      </c>
      <c r="B21" s="36" t="s">
        <v>64</v>
      </c>
      <c r="C21" s="4" t="s">
        <v>36</v>
      </c>
      <c r="D21" s="201">
        <v>6359</v>
      </c>
      <c r="E21" s="202">
        <v>41.933500000000002</v>
      </c>
      <c r="F21" s="202">
        <v>18.247766299999999</v>
      </c>
      <c r="G21" s="201">
        <v>5245</v>
      </c>
      <c r="H21" s="202">
        <v>41.361479000000003</v>
      </c>
      <c r="I21" s="202">
        <v>30.597275059000001</v>
      </c>
      <c r="J21" s="201">
        <v>11604</v>
      </c>
      <c r="K21" s="202">
        <v>83.294978999999998</v>
      </c>
      <c r="L21" s="202">
        <v>48.845041359</v>
      </c>
    </row>
    <row r="22" spans="1:12" x14ac:dyDescent="0.35">
      <c r="A22" s="25">
        <v>15</v>
      </c>
      <c r="B22" s="32" t="s">
        <v>65</v>
      </c>
      <c r="C22" s="144" t="s">
        <v>50</v>
      </c>
      <c r="D22" s="46">
        <v>13670</v>
      </c>
      <c r="E22" s="45">
        <v>440.98059999999998</v>
      </c>
      <c r="F22" s="45">
        <v>72.965899699999994</v>
      </c>
      <c r="G22" s="46">
        <v>14326</v>
      </c>
      <c r="H22" s="45">
        <v>420.222758</v>
      </c>
      <c r="I22" s="45">
        <v>71.652032793999993</v>
      </c>
      <c r="J22" s="46">
        <v>27996</v>
      </c>
      <c r="K22" s="45">
        <v>861.20335799999998</v>
      </c>
      <c r="L22" s="45">
        <v>144.617932494</v>
      </c>
    </row>
    <row r="23" spans="1:12" x14ac:dyDescent="0.35">
      <c r="A23" s="5">
        <v>16</v>
      </c>
      <c r="B23" s="36" t="s">
        <v>66</v>
      </c>
      <c r="C23" s="4" t="s">
        <v>40</v>
      </c>
      <c r="D23" s="201">
        <v>319</v>
      </c>
      <c r="E23" s="202">
        <v>5.0827999999999998</v>
      </c>
      <c r="F23" s="202">
        <v>1.2311665000000001</v>
      </c>
      <c r="G23" s="201">
        <v>439</v>
      </c>
      <c r="H23" s="202">
        <v>5.6797000000000004</v>
      </c>
      <c r="I23" s="202">
        <v>1.4723526</v>
      </c>
      <c r="J23" s="201">
        <v>758</v>
      </c>
      <c r="K23" s="202">
        <v>10.762499999999999</v>
      </c>
      <c r="L23" s="202">
        <v>2.7035190999999998</v>
      </c>
    </row>
    <row r="24" spans="1:12" x14ac:dyDescent="0.35">
      <c r="A24" s="25">
        <v>17</v>
      </c>
      <c r="B24" s="32" t="s">
        <v>67</v>
      </c>
      <c r="C24" s="144" t="s">
        <v>19</v>
      </c>
      <c r="D24" s="46">
        <v>65018</v>
      </c>
      <c r="E24" s="45">
        <v>756.37509999999997</v>
      </c>
      <c r="F24" s="45">
        <v>398.41149639999998</v>
      </c>
      <c r="G24" s="46">
        <v>73829</v>
      </c>
      <c r="H24" s="45">
        <v>743.032827</v>
      </c>
      <c r="I24" s="45">
        <v>401.75235422700001</v>
      </c>
      <c r="J24" s="46">
        <v>138847</v>
      </c>
      <c r="K24" s="45">
        <v>1499.407927</v>
      </c>
      <c r="L24" s="45">
        <v>800.16385062699999</v>
      </c>
    </row>
    <row r="25" spans="1:12" x14ac:dyDescent="0.35">
      <c r="A25" s="5">
        <v>18</v>
      </c>
      <c r="B25" s="36" t="s">
        <v>68</v>
      </c>
      <c r="C25" s="4" t="s">
        <v>29</v>
      </c>
      <c r="D25" s="201">
        <v>1652</v>
      </c>
      <c r="E25" s="202">
        <v>11.178900000000001</v>
      </c>
      <c r="F25" s="202">
        <v>2.2408155999999999</v>
      </c>
      <c r="G25" s="201">
        <v>2127</v>
      </c>
      <c r="H25" s="202">
        <v>12.753399999999999</v>
      </c>
      <c r="I25" s="202">
        <v>2.2970693999999998</v>
      </c>
      <c r="J25" s="201">
        <v>3779</v>
      </c>
      <c r="K25" s="202">
        <v>23.932300000000001</v>
      </c>
      <c r="L25" s="202">
        <v>4.5378850000000002</v>
      </c>
    </row>
    <row r="26" spans="1:12" x14ac:dyDescent="0.35">
      <c r="A26" s="25">
        <v>19</v>
      </c>
      <c r="B26" s="32" t="s">
        <v>69</v>
      </c>
      <c r="C26" s="144" t="s">
        <v>31</v>
      </c>
      <c r="D26" s="46">
        <v>84189</v>
      </c>
      <c r="E26" s="45">
        <v>732.78959999999995</v>
      </c>
      <c r="F26" s="45">
        <v>405.40457479999998</v>
      </c>
      <c r="G26" s="46">
        <v>78403</v>
      </c>
      <c r="H26" s="45">
        <v>854.88260100000002</v>
      </c>
      <c r="I26" s="45">
        <v>251.59862754400001</v>
      </c>
      <c r="J26" s="46">
        <v>162592</v>
      </c>
      <c r="K26" s="45">
        <v>1587.6722010000001</v>
      </c>
      <c r="L26" s="45">
        <v>657.00320234399999</v>
      </c>
    </row>
    <row r="27" spans="1:12" x14ac:dyDescent="0.35">
      <c r="A27" s="5">
        <v>20</v>
      </c>
      <c r="B27" s="36" t="s">
        <v>70</v>
      </c>
      <c r="C27" s="4" t="s">
        <v>18</v>
      </c>
      <c r="D27" s="201">
        <v>42127</v>
      </c>
      <c r="E27" s="202">
        <v>485.28710000000001</v>
      </c>
      <c r="F27" s="202">
        <v>250.52724449999999</v>
      </c>
      <c r="G27" s="201">
        <v>41790</v>
      </c>
      <c r="H27" s="202">
        <v>481.62549999999999</v>
      </c>
      <c r="I27" s="202">
        <v>202.6639223</v>
      </c>
      <c r="J27" s="201">
        <v>83917</v>
      </c>
      <c r="K27" s="202">
        <v>966.9126</v>
      </c>
      <c r="L27" s="202">
        <v>453.19116680000002</v>
      </c>
    </row>
    <row r="28" spans="1:12" x14ac:dyDescent="0.35">
      <c r="A28" s="25">
        <v>21</v>
      </c>
      <c r="B28" s="32" t="s">
        <v>71</v>
      </c>
      <c r="C28" s="144" t="s">
        <v>35</v>
      </c>
      <c r="D28" s="46">
        <v>112251</v>
      </c>
      <c r="E28" s="45">
        <v>990.51930000000004</v>
      </c>
      <c r="F28" s="45">
        <v>547.15020730000003</v>
      </c>
      <c r="G28" s="46">
        <v>100070</v>
      </c>
      <c r="H28" s="45">
        <v>965.09237700000006</v>
      </c>
      <c r="I28" s="45">
        <v>526.90764748100003</v>
      </c>
      <c r="J28" s="46">
        <v>212321</v>
      </c>
      <c r="K28" s="45">
        <v>1955.6116770000001</v>
      </c>
      <c r="L28" s="45">
        <v>1074.0578547810001</v>
      </c>
    </row>
    <row r="29" spans="1:12" x14ac:dyDescent="0.35">
      <c r="A29" s="5">
        <v>22</v>
      </c>
      <c r="B29" s="36" t="s">
        <v>72</v>
      </c>
      <c r="C29" s="4" t="s">
        <v>25</v>
      </c>
      <c r="D29" s="201">
        <v>196</v>
      </c>
      <c r="E29" s="202">
        <v>2.3780000000000001</v>
      </c>
      <c r="F29" s="202">
        <v>0.68780419999999998</v>
      </c>
      <c r="G29" s="201">
        <v>159</v>
      </c>
      <c r="H29" s="202">
        <v>2.3184999999999998</v>
      </c>
      <c r="I29" s="202">
        <v>0.68607189999999996</v>
      </c>
      <c r="J29" s="201">
        <v>355</v>
      </c>
      <c r="K29" s="202">
        <v>4.6965000000000003</v>
      </c>
      <c r="L29" s="202">
        <v>1.3738760999999999</v>
      </c>
    </row>
    <row r="30" spans="1:12" x14ac:dyDescent="0.35">
      <c r="A30" s="25">
        <v>23</v>
      </c>
      <c r="B30" s="32" t="s">
        <v>73</v>
      </c>
      <c r="C30" s="144" t="s">
        <v>25</v>
      </c>
      <c r="D30" s="46">
        <v>40968</v>
      </c>
      <c r="E30" s="45">
        <v>624.10730000000001</v>
      </c>
      <c r="F30" s="45">
        <v>122.7553132</v>
      </c>
      <c r="G30" s="46">
        <v>35269</v>
      </c>
      <c r="H30" s="45">
        <v>364.17468300000002</v>
      </c>
      <c r="I30" s="45">
        <v>109.725872876</v>
      </c>
      <c r="J30" s="46">
        <v>76237</v>
      </c>
      <c r="K30" s="45">
        <v>988.28198299999997</v>
      </c>
      <c r="L30" s="45">
        <v>232.481186076</v>
      </c>
    </row>
    <row r="31" spans="1:12" x14ac:dyDescent="0.35">
      <c r="A31" s="5">
        <v>24</v>
      </c>
      <c r="B31" s="36" t="s">
        <v>636</v>
      </c>
      <c r="C31" s="4" t="s">
        <v>25</v>
      </c>
      <c r="D31" s="201">
        <v>736846</v>
      </c>
      <c r="E31" s="202">
        <v>9844.3224709999995</v>
      </c>
      <c r="F31" s="202">
        <v>3834.9747730160002</v>
      </c>
      <c r="G31" s="201">
        <v>676709</v>
      </c>
      <c r="H31" s="202">
        <v>9010.8453630000004</v>
      </c>
      <c r="I31" s="202">
        <v>3848.7092312889999</v>
      </c>
      <c r="J31" s="201">
        <v>1413555</v>
      </c>
      <c r="K31" s="202">
        <v>18855.167834</v>
      </c>
      <c r="L31" s="202">
        <v>7683.6840043049997</v>
      </c>
    </row>
    <row r="32" spans="1:12" x14ac:dyDescent="0.35">
      <c r="A32" s="25">
        <v>25</v>
      </c>
      <c r="B32" s="32" t="s">
        <v>74</v>
      </c>
      <c r="C32" s="144" t="s">
        <v>45</v>
      </c>
      <c r="D32" s="46">
        <v>3561</v>
      </c>
      <c r="E32" s="45">
        <v>29.971900000000002</v>
      </c>
      <c r="F32" s="45">
        <v>12.907232799999999</v>
      </c>
      <c r="G32" s="46">
        <v>2892</v>
      </c>
      <c r="H32" s="45">
        <v>33.867699999999999</v>
      </c>
      <c r="I32" s="45">
        <v>13.3353506</v>
      </c>
      <c r="J32" s="46">
        <v>6453</v>
      </c>
      <c r="K32" s="45">
        <v>63.839599999999997</v>
      </c>
      <c r="L32" s="45">
        <v>26.242583400000001</v>
      </c>
    </row>
    <row r="33" spans="1:13" x14ac:dyDescent="0.35">
      <c r="A33" s="5">
        <v>26</v>
      </c>
      <c r="B33" s="36" t="s">
        <v>75</v>
      </c>
      <c r="C33" s="4" t="s">
        <v>45</v>
      </c>
      <c r="D33" s="201">
        <v>308</v>
      </c>
      <c r="E33" s="202">
        <v>0.73760000000000003</v>
      </c>
      <c r="F33" s="202">
        <v>0.24881020000000001</v>
      </c>
      <c r="G33" s="201">
        <v>189</v>
      </c>
      <c r="H33" s="202">
        <v>0.73860000000000003</v>
      </c>
      <c r="I33" s="202">
        <v>0.1761923</v>
      </c>
      <c r="J33" s="201">
        <v>497</v>
      </c>
      <c r="K33" s="202">
        <v>1.4762</v>
      </c>
      <c r="L33" s="202">
        <v>0.42500250000000001</v>
      </c>
    </row>
    <row r="34" spans="1:13" x14ac:dyDescent="0.35">
      <c r="A34" s="25">
        <v>27</v>
      </c>
      <c r="B34" s="32" t="s">
        <v>76</v>
      </c>
      <c r="C34" s="144" t="s">
        <v>45</v>
      </c>
      <c r="D34" s="46">
        <v>32</v>
      </c>
      <c r="E34" s="45">
        <v>0.12590000000000001</v>
      </c>
      <c r="F34" s="45">
        <v>0.23203650000000001</v>
      </c>
      <c r="G34" s="46">
        <v>13</v>
      </c>
      <c r="H34" s="45">
        <v>7.0099999999999996E-2</v>
      </c>
      <c r="I34" s="45">
        <v>0.208422</v>
      </c>
      <c r="J34" s="46">
        <v>45</v>
      </c>
      <c r="K34" s="45">
        <v>0.19600000000000001</v>
      </c>
      <c r="L34" s="45">
        <v>0.44045849999999998</v>
      </c>
    </row>
    <row r="35" spans="1:13" x14ac:dyDescent="0.35">
      <c r="A35" s="5">
        <v>28</v>
      </c>
      <c r="B35" s="36" t="s">
        <v>77</v>
      </c>
      <c r="C35" s="4" t="s">
        <v>33</v>
      </c>
      <c r="D35" s="201">
        <v>10247</v>
      </c>
      <c r="E35" s="202">
        <v>51.371200000000002</v>
      </c>
      <c r="F35" s="202">
        <v>27.016146800000001</v>
      </c>
      <c r="G35" s="201">
        <v>10274</v>
      </c>
      <c r="H35" s="202">
        <v>53.528799999999997</v>
      </c>
      <c r="I35" s="202">
        <v>28.492543999999999</v>
      </c>
      <c r="J35" s="201">
        <v>20521</v>
      </c>
      <c r="K35" s="202">
        <v>104.9</v>
      </c>
      <c r="L35" s="202">
        <v>55.508690799999997</v>
      </c>
    </row>
    <row r="36" spans="1:13" x14ac:dyDescent="0.35">
      <c r="A36" s="25">
        <v>29</v>
      </c>
      <c r="B36" s="32" t="s">
        <v>78</v>
      </c>
      <c r="C36" s="144" t="s">
        <v>33</v>
      </c>
      <c r="D36" s="46">
        <v>4531</v>
      </c>
      <c r="E36" s="45">
        <v>61.343499999999999</v>
      </c>
      <c r="F36" s="45">
        <v>20.948397700000001</v>
      </c>
      <c r="G36" s="46">
        <v>4594</v>
      </c>
      <c r="H36" s="45">
        <v>72.363100000000003</v>
      </c>
      <c r="I36" s="45">
        <v>14.442781200000001</v>
      </c>
      <c r="J36" s="46">
        <v>9125</v>
      </c>
      <c r="K36" s="45">
        <v>133.70660000000001</v>
      </c>
      <c r="L36" s="45">
        <v>35.3911789</v>
      </c>
    </row>
    <row r="37" spans="1:13" x14ac:dyDescent="0.35">
      <c r="A37" s="5">
        <v>30</v>
      </c>
      <c r="B37" s="36" t="s">
        <v>79</v>
      </c>
      <c r="C37" s="4" t="s">
        <v>33</v>
      </c>
      <c r="D37" s="201">
        <v>1996</v>
      </c>
      <c r="E37" s="202">
        <v>11.6386</v>
      </c>
      <c r="F37" s="202">
        <v>2.9761527999999999</v>
      </c>
      <c r="G37" s="201">
        <v>1789</v>
      </c>
      <c r="H37" s="202">
        <v>11.901</v>
      </c>
      <c r="I37" s="202">
        <v>2.8565604000000002</v>
      </c>
      <c r="J37" s="201">
        <v>3785</v>
      </c>
      <c r="K37" s="202">
        <v>23.5396</v>
      </c>
      <c r="L37" s="202">
        <v>5.8327131999999997</v>
      </c>
    </row>
    <row r="38" spans="1:13" x14ac:dyDescent="0.35">
      <c r="A38" s="25">
        <v>31</v>
      </c>
      <c r="B38" s="32" t="s">
        <v>80</v>
      </c>
      <c r="C38" s="144" t="s">
        <v>33</v>
      </c>
      <c r="D38" s="46">
        <v>6680</v>
      </c>
      <c r="E38" s="45">
        <v>29.544599999999999</v>
      </c>
      <c r="F38" s="45">
        <v>14.388866800000001</v>
      </c>
      <c r="G38" s="46">
        <v>3722</v>
      </c>
      <c r="H38" s="45">
        <v>30.301808999999999</v>
      </c>
      <c r="I38" s="45">
        <v>15.122694386999999</v>
      </c>
      <c r="J38" s="46">
        <v>10402</v>
      </c>
      <c r="K38" s="45">
        <v>59.846409000000001</v>
      </c>
      <c r="L38" s="45">
        <v>29.511561187000002</v>
      </c>
    </row>
    <row r="39" spans="1:13" x14ac:dyDescent="0.35">
      <c r="A39" s="5">
        <v>32</v>
      </c>
      <c r="B39" s="36" t="s">
        <v>81</v>
      </c>
      <c r="C39" s="4" t="s">
        <v>27</v>
      </c>
      <c r="D39" s="201">
        <v>17634</v>
      </c>
      <c r="E39" s="202">
        <v>469.24959999999999</v>
      </c>
      <c r="F39" s="202">
        <v>178.33769839999999</v>
      </c>
      <c r="G39" s="201">
        <v>21966</v>
      </c>
      <c r="H39" s="202">
        <v>253.51900000000001</v>
      </c>
      <c r="I39" s="202">
        <v>167.49814480000001</v>
      </c>
      <c r="J39" s="201">
        <v>39600</v>
      </c>
      <c r="K39" s="202">
        <v>722.76859999999999</v>
      </c>
      <c r="L39" s="202">
        <v>345.8358432</v>
      </c>
    </row>
    <row r="40" spans="1:13" x14ac:dyDescent="0.35">
      <c r="A40" s="25">
        <v>33</v>
      </c>
      <c r="B40" s="32" t="s">
        <v>82</v>
      </c>
      <c r="C40" s="144" t="s">
        <v>19</v>
      </c>
      <c r="D40" s="46">
        <v>4953</v>
      </c>
      <c r="E40" s="45">
        <v>29.618300000000001</v>
      </c>
      <c r="F40" s="45">
        <v>27.4505625</v>
      </c>
      <c r="G40" s="46">
        <v>4733</v>
      </c>
      <c r="H40" s="45">
        <v>30.362400000000001</v>
      </c>
      <c r="I40" s="45">
        <v>29.744548099999999</v>
      </c>
      <c r="J40" s="46">
        <v>9686</v>
      </c>
      <c r="K40" s="45">
        <v>59.980699999999999</v>
      </c>
      <c r="L40" s="45">
        <v>57.1951106</v>
      </c>
    </row>
    <row r="41" spans="1:13" s="159" customFormat="1" x14ac:dyDescent="0.35">
      <c r="A41" s="5">
        <v>34</v>
      </c>
      <c r="B41" s="36" t="s">
        <v>83</v>
      </c>
      <c r="C41" s="4" t="s">
        <v>29</v>
      </c>
      <c r="D41" s="201">
        <v>9137</v>
      </c>
      <c r="E41" s="202">
        <v>48.590600000000002</v>
      </c>
      <c r="F41" s="202">
        <v>13.713247900000001</v>
      </c>
      <c r="G41" s="201">
        <v>9569</v>
      </c>
      <c r="H41" s="202">
        <v>52.472799999999999</v>
      </c>
      <c r="I41" s="202">
        <v>15.3511402</v>
      </c>
      <c r="J41" s="201">
        <v>18706</v>
      </c>
      <c r="K41" s="202">
        <v>101.0634</v>
      </c>
      <c r="L41" s="202">
        <v>29.064388099999999</v>
      </c>
      <c r="M41" s="1"/>
    </row>
    <row r="42" spans="1:13" x14ac:dyDescent="0.35">
      <c r="A42" s="25">
        <v>35</v>
      </c>
      <c r="B42" s="32" t="s">
        <v>693</v>
      </c>
      <c r="C42" s="144" t="s">
        <v>25</v>
      </c>
      <c r="D42" s="46">
        <v>4860</v>
      </c>
      <c r="E42" s="45">
        <v>38.008000000000003</v>
      </c>
      <c r="F42" s="45">
        <v>16.759020499999998</v>
      </c>
      <c r="G42" s="46">
        <v>4521</v>
      </c>
      <c r="H42" s="45">
        <v>32.826500000000003</v>
      </c>
      <c r="I42" s="45">
        <v>13.4295679</v>
      </c>
      <c r="J42" s="46">
        <v>9381</v>
      </c>
      <c r="K42" s="45">
        <v>70.834500000000006</v>
      </c>
      <c r="L42" s="45">
        <v>30.1885884</v>
      </c>
    </row>
    <row r="43" spans="1:13" x14ac:dyDescent="0.35">
      <c r="A43" s="5">
        <v>36</v>
      </c>
      <c r="B43" s="36" t="s">
        <v>692</v>
      </c>
      <c r="C43" s="4" t="s">
        <v>29</v>
      </c>
      <c r="D43" s="201">
        <v>14265</v>
      </c>
      <c r="E43" s="202">
        <v>63.778199999999998</v>
      </c>
      <c r="F43" s="202">
        <v>26.9819858</v>
      </c>
      <c r="G43" s="201">
        <v>10995</v>
      </c>
      <c r="H43" s="202">
        <v>66.899349999999998</v>
      </c>
      <c r="I43" s="202">
        <v>24.737961550000001</v>
      </c>
      <c r="J43" s="201">
        <v>25260</v>
      </c>
      <c r="K43" s="202">
        <v>130.67755</v>
      </c>
      <c r="L43" s="202">
        <v>51.719947349999998</v>
      </c>
    </row>
    <row r="44" spans="1:13" x14ac:dyDescent="0.35">
      <c r="A44" s="25">
        <v>37</v>
      </c>
      <c r="B44" s="32" t="s">
        <v>84</v>
      </c>
      <c r="C44" s="144" t="s">
        <v>29</v>
      </c>
      <c r="D44" s="46">
        <v>55548</v>
      </c>
      <c r="E44" s="45">
        <v>570.91769999999997</v>
      </c>
      <c r="F44" s="45">
        <v>239.97413532499999</v>
      </c>
      <c r="G44" s="46">
        <v>57861</v>
      </c>
      <c r="H44" s="45">
        <v>588.27406499999995</v>
      </c>
      <c r="I44" s="45">
        <v>250.42101721500001</v>
      </c>
      <c r="J44" s="46">
        <v>113409</v>
      </c>
      <c r="K44" s="45">
        <v>1159.191765</v>
      </c>
      <c r="L44" s="45">
        <v>490.39515254000003</v>
      </c>
    </row>
    <row r="45" spans="1:13" x14ac:dyDescent="0.35">
      <c r="A45" s="5">
        <v>38</v>
      </c>
      <c r="B45" s="36" t="s">
        <v>85</v>
      </c>
      <c r="C45" s="4" t="s">
        <v>26</v>
      </c>
      <c r="D45" s="201">
        <v>17279</v>
      </c>
      <c r="E45" s="202">
        <v>89.058800000000005</v>
      </c>
      <c r="F45" s="202">
        <v>26.362958200000001</v>
      </c>
      <c r="G45" s="201">
        <v>15388</v>
      </c>
      <c r="H45" s="202">
        <v>84.960400000000007</v>
      </c>
      <c r="I45" s="202">
        <v>23.787289399999999</v>
      </c>
      <c r="J45" s="201">
        <v>32667</v>
      </c>
      <c r="K45" s="202">
        <v>174.01920000000001</v>
      </c>
      <c r="L45" s="202">
        <v>50.1502476</v>
      </c>
    </row>
    <row r="46" spans="1:13" x14ac:dyDescent="0.35">
      <c r="A46" s="25">
        <v>39</v>
      </c>
      <c r="B46" s="32" t="s">
        <v>86</v>
      </c>
      <c r="C46" s="144" t="s">
        <v>44</v>
      </c>
      <c r="D46" s="46">
        <v>886</v>
      </c>
      <c r="E46" s="45">
        <v>4.2312000000000003</v>
      </c>
      <c r="F46" s="45">
        <v>1.3939227000000001</v>
      </c>
      <c r="G46" s="46">
        <v>769</v>
      </c>
      <c r="H46" s="45">
        <v>4.7763999999999998</v>
      </c>
      <c r="I46" s="45">
        <v>1.1587303</v>
      </c>
      <c r="J46" s="46">
        <v>1655</v>
      </c>
      <c r="K46" s="45">
        <v>9.0076000000000001</v>
      </c>
      <c r="L46" s="45">
        <v>2.5526529999999998</v>
      </c>
    </row>
    <row r="47" spans="1:13" x14ac:dyDescent="0.35">
      <c r="A47" s="5">
        <v>40</v>
      </c>
      <c r="B47" s="36" t="s">
        <v>87</v>
      </c>
      <c r="C47" s="4" t="s">
        <v>22</v>
      </c>
      <c r="D47" s="201">
        <v>87712</v>
      </c>
      <c r="E47" s="202">
        <v>1740.7227</v>
      </c>
      <c r="F47" s="202">
        <v>402.39109380000002</v>
      </c>
      <c r="G47" s="201">
        <v>99017</v>
      </c>
      <c r="H47" s="202">
        <v>1746.3006</v>
      </c>
      <c r="I47" s="202">
        <v>394.12694520000002</v>
      </c>
      <c r="J47" s="201">
        <v>186729</v>
      </c>
      <c r="K47" s="202">
        <v>3487.0232999999998</v>
      </c>
      <c r="L47" s="202">
        <v>796.51803900000004</v>
      </c>
    </row>
    <row r="48" spans="1:13" x14ac:dyDescent="0.35">
      <c r="A48" s="25">
        <v>41</v>
      </c>
      <c r="B48" s="32" t="s">
        <v>505</v>
      </c>
      <c r="C48" s="144" t="s">
        <v>49</v>
      </c>
      <c r="D48" s="46">
        <v>7365</v>
      </c>
      <c r="E48" s="45">
        <v>53.2562</v>
      </c>
      <c r="F48" s="45">
        <v>19.4620341</v>
      </c>
      <c r="G48" s="46">
        <v>7623</v>
      </c>
      <c r="H48" s="45">
        <v>54.461100000000002</v>
      </c>
      <c r="I48" s="45">
        <v>20.172359</v>
      </c>
      <c r="J48" s="46">
        <v>14988</v>
      </c>
      <c r="K48" s="45">
        <v>107.71729999999999</v>
      </c>
      <c r="L48" s="45">
        <v>39.634393099999997</v>
      </c>
    </row>
    <row r="49" spans="1:12" x14ac:dyDescent="0.35">
      <c r="A49" s="5">
        <v>42</v>
      </c>
      <c r="B49" s="36" t="s">
        <v>88</v>
      </c>
      <c r="C49" s="4" t="s">
        <v>26</v>
      </c>
      <c r="D49" s="201">
        <v>66379</v>
      </c>
      <c r="E49" s="202">
        <v>682.39940000000001</v>
      </c>
      <c r="F49" s="202">
        <v>207.41915420000001</v>
      </c>
      <c r="G49" s="201">
        <v>66287</v>
      </c>
      <c r="H49" s="202">
        <v>668.65098499999999</v>
      </c>
      <c r="I49" s="202">
        <v>207.52666115400001</v>
      </c>
      <c r="J49" s="201">
        <v>132666</v>
      </c>
      <c r="K49" s="202">
        <v>1351.050385</v>
      </c>
      <c r="L49" s="202">
        <v>414.94581535399999</v>
      </c>
    </row>
    <row r="50" spans="1:12" x14ac:dyDescent="0.35">
      <c r="A50" s="25">
        <v>43</v>
      </c>
      <c r="B50" s="32" t="s">
        <v>89</v>
      </c>
      <c r="C50" s="144" t="s">
        <v>27</v>
      </c>
      <c r="D50" s="46">
        <v>45479</v>
      </c>
      <c r="E50" s="45">
        <v>394.6062</v>
      </c>
      <c r="F50" s="45">
        <v>125.82217660000001</v>
      </c>
      <c r="G50" s="46">
        <v>43205</v>
      </c>
      <c r="H50" s="45">
        <v>469.99033200000002</v>
      </c>
      <c r="I50" s="45">
        <v>159.518841928</v>
      </c>
      <c r="J50" s="46">
        <v>88684</v>
      </c>
      <c r="K50" s="45">
        <v>864.59653200000002</v>
      </c>
      <c r="L50" s="45">
        <v>285.34101852800001</v>
      </c>
    </row>
    <row r="51" spans="1:12" x14ac:dyDescent="0.35">
      <c r="A51" s="5">
        <v>44</v>
      </c>
      <c r="B51" s="36" t="s">
        <v>90</v>
      </c>
      <c r="C51" s="4" t="s">
        <v>29</v>
      </c>
      <c r="D51" s="201">
        <v>2127</v>
      </c>
      <c r="E51" s="202">
        <v>8.7050999999999998</v>
      </c>
      <c r="F51" s="202">
        <v>2.0642657999999998</v>
      </c>
      <c r="G51" s="201">
        <v>1859</v>
      </c>
      <c r="H51" s="202">
        <v>8.5786999999999995</v>
      </c>
      <c r="I51" s="202">
        <v>2.0875004000000001</v>
      </c>
      <c r="J51" s="201">
        <v>3986</v>
      </c>
      <c r="K51" s="202">
        <v>17.283799999999999</v>
      </c>
      <c r="L51" s="202">
        <v>4.1517662</v>
      </c>
    </row>
    <row r="52" spans="1:12" x14ac:dyDescent="0.35">
      <c r="A52" s="25">
        <v>45</v>
      </c>
      <c r="B52" s="32" t="s">
        <v>91</v>
      </c>
      <c r="C52" s="144" t="s">
        <v>30</v>
      </c>
      <c r="D52" s="46">
        <v>892</v>
      </c>
      <c r="E52" s="45">
        <v>6.0552000000000001</v>
      </c>
      <c r="F52" s="45">
        <v>1.7422716</v>
      </c>
      <c r="G52" s="46">
        <v>808</v>
      </c>
      <c r="H52" s="45">
        <v>5.0670999999999999</v>
      </c>
      <c r="I52" s="45">
        <v>1.9408635999999999</v>
      </c>
      <c r="J52" s="46">
        <v>1700</v>
      </c>
      <c r="K52" s="45">
        <v>11.122299999999999</v>
      </c>
      <c r="L52" s="45">
        <v>3.6831352000000002</v>
      </c>
    </row>
    <row r="53" spans="1:12" x14ac:dyDescent="0.35">
      <c r="A53" s="5">
        <v>46</v>
      </c>
      <c r="B53" s="36" t="s">
        <v>92</v>
      </c>
      <c r="C53" s="4" t="s">
        <v>30</v>
      </c>
      <c r="D53" s="201">
        <v>930</v>
      </c>
      <c r="E53" s="202">
        <v>5.6867999999999999</v>
      </c>
      <c r="F53" s="202">
        <v>1.9305848000000001</v>
      </c>
      <c r="G53" s="201">
        <v>941</v>
      </c>
      <c r="H53" s="202">
        <v>5.6970999999999998</v>
      </c>
      <c r="I53" s="202">
        <v>1.8959633</v>
      </c>
      <c r="J53" s="201">
        <v>1871</v>
      </c>
      <c r="K53" s="202">
        <v>11.383900000000001</v>
      </c>
      <c r="L53" s="202">
        <v>3.8265481000000001</v>
      </c>
    </row>
    <row r="54" spans="1:12" x14ac:dyDescent="0.35">
      <c r="A54" s="25">
        <v>47</v>
      </c>
      <c r="B54" s="32" t="s">
        <v>93</v>
      </c>
      <c r="C54" s="144" t="s">
        <v>30</v>
      </c>
      <c r="D54" s="46">
        <v>1326</v>
      </c>
      <c r="E54" s="45">
        <v>2.7233000000000001</v>
      </c>
      <c r="F54" s="45">
        <v>0.83798539999999999</v>
      </c>
      <c r="G54" s="46">
        <v>1394</v>
      </c>
      <c r="H54" s="45">
        <v>2.9910000000000001</v>
      </c>
      <c r="I54" s="45">
        <v>0.86740189999999995</v>
      </c>
      <c r="J54" s="46">
        <v>2720</v>
      </c>
      <c r="K54" s="45">
        <v>5.7142999999999997</v>
      </c>
      <c r="L54" s="45">
        <v>1.7053872999999999</v>
      </c>
    </row>
    <row r="55" spans="1:12" x14ac:dyDescent="0.35">
      <c r="A55" s="5">
        <v>48</v>
      </c>
      <c r="B55" s="36" t="s">
        <v>94</v>
      </c>
      <c r="C55" s="4" t="s">
        <v>44</v>
      </c>
      <c r="D55" s="201">
        <v>964</v>
      </c>
      <c r="E55" s="202">
        <v>8.8289000000000009</v>
      </c>
      <c r="F55" s="202">
        <v>2.9188648000000001</v>
      </c>
      <c r="G55" s="201">
        <v>874</v>
      </c>
      <c r="H55" s="202">
        <v>8.2474000000000007</v>
      </c>
      <c r="I55" s="202">
        <v>2.6932070000000001</v>
      </c>
      <c r="J55" s="201">
        <v>1838</v>
      </c>
      <c r="K55" s="202">
        <v>17.0763</v>
      </c>
      <c r="L55" s="202">
        <v>5.6120717999999998</v>
      </c>
    </row>
    <row r="56" spans="1:12" x14ac:dyDescent="0.35">
      <c r="A56" s="25">
        <v>49</v>
      </c>
      <c r="B56" s="32" t="s">
        <v>95</v>
      </c>
      <c r="C56" s="144" t="s">
        <v>34</v>
      </c>
      <c r="D56" s="46">
        <v>173614</v>
      </c>
      <c r="E56" s="45">
        <v>2340.3400499999998</v>
      </c>
      <c r="F56" s="45">
        <v>783.10986945000002</v>
      </c>
      <c r="G56" s="46">
        <v>184370</v>
      </c>
      <c r="H56" s="45">
        <v>2414.5514469999998</v>
      </c>
      <c r="I56" s="45">
        <v>807.77822678999996</v>
      </c>
      <c r="J56" s="46">
        <v>357984</v>
      </c>
      <c r="K56" s="45">
        <v>4754.8914969999996</v>
      </c>
      <c r="L56" s="45">
        <v>1590.8880962400001</v>
      </c>
    </row>
    <row r="57" spans="1:12" x14ac:dyDescent="0.35">
      <c r="A57" s="5">
        <v>50</v>
      </c>
      <c r="B57" s="36" t="s">
        <v>96</v>
      </c>
      <c r="C57" s="4" t="s">
        <v>26</v>
      </c>
      <c r="D57" s="201">
        <v>13354</v>
      </c>
      <c r="E57" s="202">
        <v>95.7136</v>
      </c>
      <c r="F57" s="202">
        <v>30.313972400000001</v>
      </c>
      <c r="G57" s="201">
        <v>12139</v>
      </c>
      <c r="H57" s="202">
        <v>89.829499999999996</v>
      </c>
      <c r="I57" s="202">
        <v>29.000147299999998</v>
      </c>
      <c r="J57" s="201">
        <v>25493</v>
      </c>
      <c r="K57" s="202">
        <v>185.54310000000001</v>
      </c>
      <c r="L57" s="202">
        <v>59.314119699999999</v>
      </c>
    </row>
    <row r="58" spans="1:12" x14ac:dyDescent="0.35">
      <c r="A58" s="25">
        <v>51</v>
      </c>
      <c r="B58" s="32" t="s">
        <v>697</v>
      </c>
      <c r="C58" s="144" t="s">
        <v>24</v>
      </c>
      <c r="D58" s="46">
        <v>2589</v>
      </c>
      <c r="E58" s="45">
        <v>13.8873</v>
      </c>
      <c r="F58" s="45">
        <v>6.8975502000000004</v>
      </c>
      <c r="G58" s="46">
        <v>2394</v>
      </c>
      <c r="H58" s="45">
        <v>14.234299999999999</v>
      </c>
      <c r="I58" s="45">
        <v>7.6886608000000001</v>
      </c>
      <c r="J58" s="46">
        <v>4983</v>
      </c>
      <c r="K58" s="45">
        <v>28.121600000000001</v>
      </c>
      <c r="L58" s="45">
        <v>14.586211</v>
      </c>
    </row>
    <row r="59" spans="1:12" x14ac:dyDescent="0.35">
      <c r="A59" s="5">
        <v>52</v>
      </c>
      <c r="B59" s="36" t="s">
        <v>97</v>
      </c>
      <c r="C59" s="4" t="s">
        <v>27</v>
      </c>
      <c r="D59" s="201">
        <v>13521</v>
      </c>
      <c r="E59" s="202">
        <v>83.549800000000005</v>
      </c>
      <c r="F59" s="202">
        <v>31.410610999999999</v>
      </c>
      <c r="G59" s="201">
        <v>11758</v>
      </c>
      <c r="H59" s="202">
        <v>105.2762</v>
      </c>
      <c r="I59" s="202">
        <v>30.4953039</v>
      </c>
      <c r="J59" s="201">
        <v>25279</v>
      </c>
      <c r="K59" s="202">
        <v>188.82599999999999</v>
      </c>
      <c r="L59" s="202">
        <v>61.905914899999999</v>
      </c>
    </row>
    <row r="60" spans="1:12" x14ac:dyDescent="0.35">
      <c r="A60" s="25">
        <v>53</v>
      </c>
      <c r="B60" s="32" t="s">
        <v>506</v>
      </c>
      <c r="C60" s="144" t="s">
        <v>50</v>
      </c>
      <c r="D60" s="46">
        <v>3990</v>
      </c>
      <c r="E60" s="45">
        <v>27.097999999999999</v>
      </c>
      <c r="F60" s="45">
        <v>10.0945263</v>
      </c>
      <c r="G60" s="46">
        <v>4475</v>
      </c>
      <c r="H60" s="45">
        <v>35.8093</v>
      </c>
      <c r="I60" s="45">
        <v>11.6592226</v>
      </c>
      <c r="J60" s="46">
        <v>8465</v>
      </c>
      <c r="K60" s="45">
        <v>62.907299999999999</v>
      </c>
      <c r="L60" s="45">
        <v>21.753748900000001</v>
      </c>
    </row>
    <row r="61" spans="1:12" x14ac:dyDescent="0.35">
      <c r="A61" s="5">
        <v>54</v>
      </c>
      <c r="B61" s="36" t="s">
        <v>602</v>
      </c>
      <c r="C61" s="4" t="s">
        <v>46</v>
      </c>
      <c r="D61" s="201">
        <v>8165</v>
      </c>
      <c r="E61" s="202">
        <v>54.331800000000001</v>
      </c>
      <c r="F61" s="202">
        <v>12.3842391</v>
      </c>
      <c r="G61" s="201">
        <v>5727</v>
      </c>
      <c r="H61" s="202">
        <v>54.268500000000003</v>
      </c>
      <c r="I61" s="202">
        <v>12.601600700000001</v>
      </c>
      <c r="J61" s="201">
        <v>13892</v>
      </c>
      <c r="K61" s="202">
        <v>108.6003</v>
      </c>
      <c r="L61" s="202">
        <v>24.985839800000001</v>
      </c>
    </row>
    <row r="62" spans="1:12" x14ac:dyDescent="0.35">
      <c r="A62" s="25">
        <v>55</v>
      </c>
      <c r="B62" s="32" t="s">
        <v>98</v>
      </c>
      <c r="C62" s="144" t="s">
        <v>25</v>
      </c>
      <c r="D62" s="46">
        <v>72</v>
      </c>
      <c r="E62" s="45">
        <v>0.1434</v>
      </c>
      <c r="F62" s="45">
        <v>0.3173878</v>
      </c>
      <c r="G62" s="46">
        <v>90</v>
      </c>
      <c r="H62" s="45">
        <v>0.82320000000000004</v>
      </c>
      <c r="I62" s="45">
        <v>0.24135239999999999</v>
      </c>
      <c r="J62" s="46">
        <v>162</v>
      </c>
      <c r="K62" s="45">
        <v>0.96660000000000001</v>
      </c>
      <c r="L62" s="45">
        <v>0.55874020000000002</v>
      </c>
    </row>
    <row r="63" spans="1:12" x14ac:dyDescent="0.35">
      <c r="A63" s="5">
        <v>56</v>
      </c>
      <c r="B63" s="36" t="s">
        <v>635</v>
      </c>
      <c r="C63" s="4" t="s">
        <v>25</v>
      </c>
      <c r="D63" s="201">
        <v>790209</v>
      </c>
      <c r="E63" s="202">
        <v>12906.560799999999</v>
      </c>
      <c r="F63" s="202">
        <v>4029.4005723999999</v>
      </c>
      <c r="G63" s="201">
        <v>763644</v>
      </c>
      <c r="H63" s="202">
        <v>12767.945843</v>
      </c>
      <c r="I63" s="202">
        <v>4069.384187652</v>
      </c>
      <c r="J63" s="201">
        <v>1553853</v>
      </c>
      <c r="K63" s="202">
        <v>25674.506643000001</v>
      </c>
      <c r="L63" s="202">
        <v>8098.7847600519999</v>
      </c>
    </row>
    <row r="64" spans="1:12" x14ac:dyDescent="0.35">
      <c r="A64" s="25">
        <v>57</v>
      </c>
      <c r="B64" s="32" t="s">
        <v>99</v>
      </c>
      <c r="C64" s="144" t="s">
        <v>33</v>
      </c>
      <c r="D64" s="46">
        <v>12864</v>
      </c>
      <c r="E64" s="45">
        <v>141.101</v>
      </c>
      <c r="F64" s="45">
        <v>81.544343600000005</v>
      </c>
      <c r="G64" s="46">
        <v>11450</v>
      </c>
      <c r="H64" s="45">
        <v>149.70649</v>
      </c>
      <c r="I64" s="45">
        <v>80.598577300000002</v>
      </c>
      <c r="J64" s="46">
        <v>24314</v>
      </c>
      <c r="K64" s="45">
        <v>290.80748999999997</v>
      </c>
      <c r="L64" s="45">
        <v>162.14292090000001</v>
      </c>
    </row>
    <row r="65" spans="1:12" x14ac:dyDescent="0.35">
      <c r="A65" s="5">
        <v>58</v>
      </c>
      <c r="B65" s="36" t="s">
        <v>100</v>
      </c>
      <c r="C65" s="4" t="s">
        <v>33</v>
      </c>
      <c r="D65" s="201">
        <v>2981</v>
      </c>
      <c r="E65" s="202">
        <v>30.6965</v>
      </c>
      <c r="F65" s="202">
        <v>7.1689404000000003</v>
      </c>
      <c r="G65" s="201">
        <v>3122</v>
      </c>
      <c r="H65" s="202">
        <v>30.491800000000001</v>
      </c>
      <c r="I65" s="202">
        <v>6.3602942000000002</v>
      </c>
      <c r="J65" s="201">
        <v>6103</v>
      </c>
      <c r="K65" s="202">
        <v>61.188299999999998</v>
      </c>
      <c r="L65" s="202">
        <v>13.529234600000001</v>
      </c>
    </row>
    <row r="66" spans="1:12" x14ac:dyDescent="0.35">
      <c r="A66" s="25">
        <v>59</v>
      </c>
      <c r="B66" s="32" t="s">
        <v>101</v>
      </c>
      <c r="C66" s="144" t="s">
        <v>39</v>
      </c>
      <c r="D66" s="46">
        <v>1001</v>
      </c>
      <c r="E66" s="45">
        <v>9.9992000000000001</v>
      </c>
      <c r="F66" s="45">
        <v>5.2921126999999997</v>
      </c>
      <c r="G66" s="46">
        <v>919</v>
      </c>
      <c r="H66" s="45">
        <v>9.5588999999999995</v>
      </c>
      <c r="I66" s="45">
        <v>5.7466065999999998</v>
      </c>
      <c r="J66" s="46">
        <v>1920</v>
      </c>
      <c r="K66" s="45">
        <v>19.5581</v>
      </c>
      <c r="L66" s="45">
        <v>11.0387193</v>
      </c>
    </row>
    <row r="67" spans="1:12" x14ac:dyDescent="0.35">
      <c r="A67" s="5">
        <v>60</v>
      </c>
      <c r="B67" s="36" t="s">
        <v>102</v>
      </c>
      <c r="C67" s="4" t="s">
        <v>18</v>
      </c>
      <c r="D67" s="201">
        <v>1368</v>
      </c>
      <c r="E67" s="202">
        <v>16.206399999999999</v>
      </c>
      <c r="F67" s="202">
        <v>4.0829146999999999</v>
      </c>
      <c r="G67" s="201">
        <v>1420</v>
      </c>
      <c r="H67" s="202">
        <v>15.789</v>
      </c>
      <c r="I67" s="202">
        <v>3.7203072000000001</v>
      </c>
      <c r="J67" s="201">
        <v>2788</v>
      </c>
      <c r="K67" s="202">
        <v>31.9954</v>
      </c>
      <c r="L67" s="202">
        <v>7.8032218999999996</v>
      </c>
    </row>
    <row r="68" spans="1:12" x14ac:dyDescent="0.35">
      <c r="A68" s="25">
        <v>61</v>
      </c>
      <c r="B68" s="32" t="s">
        <v>103</v>
      </c>
      <c r="C68" s="144" t="s">
        <v>42</v>
      </c>
      <c r="D68" s="46">
        <v>19043</v>
      </c>
      <c r="E68" s="45">
        <v>195.86109999999999</v>
      </c>
      <c r="F68" s="45">
        <v>98.209987799999993</v>
      </c>
      <c r="G68" s="46">
        <v>18546</v>
      </c>
      <c r="H68" s="45">
        <v>202.625032</v>
      </c>
      <c r="I68" s="45">
        <v>103.014825368</v>
      </c>
      <c r="J68" s="46">
        <v>37589</v>
      </c>
      <c r="K68" s="45">
        <v>398.486132</v>
      </c>
      <c r="L68" s="45">
        <v>201.224813168</v>
      </c>
    </row>
    <row r="69" spans="1:12" x14ac:dyDescent="0.35">
      <c r="A69" s="5">
        <v>62</v>
      </c>
      <c r="B69" s="36" t="s">
        <v>104</v>
      </c>
      <c r="C69" s="4" t="s">
        <v>28</v>
      </c>
      <c r="D69" s="201">
        <v>2972</v>
      </c>
      <c r="E69" s="202">
        <v>36.214500000000001</v>
      </c>
      <c r="F69" s="202">
        <v>12.3315903</v>
      </c>
      <c r="G69" s="201">
        <v>3327</v>
      </c>
      <c r="H69" s="202">
        <v>32.463200000000001</v>
      </c>
      <c r="I69" s="202">
        <v>11.317232600000001</v>
      </c>
      <c r="J69" s="201">
        <v>6299</v>
      </c>
      <c r="K69" s="202">
        <v>68.677700000000002</v>
      </c>
      <c r="L69" s="202">
        <v>23.648822899999999</v>
      </c>
    </row>
    <row r="70" spans="1:12" x14ac:dyDescent="0.35">
      <c r="A70" s="25">
        <v>63</v>
      </c>
      <c r="B70" s="32" t="s">
        <v>21</v>
      </c>
      <c r="C70" s="144" t="s">
        <v>21</v>
      </c>
      <c r="D70" s="46">
        <v>19199</v>
      </c>
      <c r="E70" s="45">
        <v>153.792687</v>
      </c>
      <c r="F70" s="45">
        <v>59.734026663999998</v>
      </c>
      <c r="G70" s="46">
        <v>18810</v>
      </c>
      <c r="H70" s="45">
        <v>161.44318699999999</v>
      </c>
      <c r="I70" s="45">
        <v>60.685561163999999</v>
      </c>
      <c r="J70" s="46">
        <v>38009</v>
      </c>
      <c r="K70" s="45">
        <v>315.23587400000002</v>
      </c>
      <c r="L70" s="45">
        <v>120.419587828</v>
      </c>
    </row>
    <row r="71" spans="1:12" x14ac:dyDescent="0.35">
      <c r="A71" s="5">
        <v>64</v>
      </c>
      <c r="B71" s="36" t="s">
        <v>105</v>
      </c>
      <c r="C71" s="4" t="s">
        <v>21</v>
      </c>
      <c r="D71" s="201">
        <v>2828</v>
      </c>
      <c r="E71" s="202">
        <v>13.1731</v>
      </c>
      <c r="F71" s="202">
        <v>4.6209090000000002</v>
      </c>
      <c r="G71" s="201">
        <v>2315</v>
      </c>
      <c r="H71" s="202">
        <v>11.573700000000001</v>
      </c>
      <c r="I71" s="202">
        <v>3.7891824000000001</v>
      </c>
      <c r="J71" s="201">
        <v>5143</v>
      </c>
      <c r="K71" s="202">
        <v>24.7468</v>
      </c>
      <c r="L71" s="202">
        <v>8.4100914000000007</v>
      </c>
    </row>
    <row r="72" spans="1:12" x14ac:dyDescent="0.35">
      <c r="A72" s="25">
        <v>65</v>
      </c>
      <c r="B72" s="32" t="s">
        <v>106</v>
      </c>
      <c r="C72" s="144" t="s">
        <v>21</v>
      </c>
      <c r="D72" s="46">
        <v>561</v>
      </c>
      <c r="E72" s="45">
        <v>0.96630000000000005</v>
      </c>
      <c r="F72" s="45">
        <v>0.45933059999999998</v>
      </c>
      <c r="G72" s="46">
        <v>374</v>
      </c>
      <c r="H72" s="45">
        <v>1.024</v>
      </c>
      <c r="I72" s="45">
        <v>0.44117030000000002</v>
      </c>
      <c r="J72" s="46">
        <v>935</v>
      </c>
      <c r="K72" s="45">
        <v>1.9903</v>
      </c>
      <c r="L72" s="45">
        <v>0.90050090000000005</v>
      </c>
    </row>
    <row r="73" spans="1:12" x14ac:dyDescent="0.35">
      <c r="A73" s="5">
        <v>66</v>
      </c>
      <c r="B73" s="36" t="s">
        <v>107</v>
      </c>
      <c r="C73" s="4" t="s">
        <v>21</v>
      </c>
      <c r="D73" s="201">
        <v>1534</v>
      </c>
      <c r="E73" s="202">
        <v>9.3693000000000008</v>
      </c>
      <c r="F73" s="202">
        <v>4.7633665000000001</v>
      </c>
      <c r="G73" s="201">
        <v>1496</v>
      </c>
      <c r="H73" s="202">
        <v>9.5534999999999997</v>
      </c>
      <c r="I73" s="202">
        <v>5.0434220999999999</v>
      </c>
      <c r="J73" s="201">
        <v>3030</v>
      </c>
      <c r="K73" s="202">
        <v>18.922799999999999</v>
      </c>
      <c r="L73" s="202">
        <v>9.8067886000000009</v>
      </c>
    </row>
    <row r="74" spans="1:12" x14ac:dyDescent="0.35">
      <c r="A74" s="25">
        <v>67</v>
      </c>
      <c r="B74" s="32" t="s">
        <v>108</v>
      </c>
      <c r="C74" s="144" t="s">
        <v>31</v>
      </c>
      <c r="D74" s="46">
        <v>9320</v>
      </c>
      <c r="E74" s="45">
        <v>90.4084</v>
      </c>
      <c r="F74" s="45">
        <v>28.478381800000001</v>
      </c>
      <c r="G74" s="46">
        <v>8108</v>
      </c>
      <c r="H74" s="45">
        <v>92.656999999999996</v>
      </c>
      <c r="I74" s="45">
        <v>30.759665800000001</v>
      </c>
      <c r="J74" s="46">
        <v>17428</v>
      </c>
      <c r="K74" s="45">
        <v>183.06540000000001</v>
      </c>
      <c r="L74" s="45">
        <v>59.238047600000002</v>
      </c>
    </row>
    <row r="75" spans="1:12" x14ac:dyDescent="0.35">
      <c r="A75" s="5">
        <v>68</v>
      </c>
      <c r="B75" s="36" t="s">
        <v>109</v>
      </c>
      <c r="C75" s="4" t="s">
        <v>40</v>
      </c>
      <c r="D75" s="201">
        <v>1716</v>
      </c>
      <c r="E75" s="202">
        <v>17.108799999999999</v>
      </c>
      <c r="F75" s="202">
        <v>6.3662140999999997</v>
      </c>
      <c r="G75" s="201">
        <v>1419</v>
      </c>
      <c r="H75" s="202">
        <v>18.630500000000001</v>
      </c>
      <c r="I75" s="202">
        <v>7.5285849000000002</v>
      </c>
      <c r="J75" s="201">
        <v>3135</v>
      </c>
      <c r="K75" s="202">
        <v>35.7393</v>
      </c>
      <c r="L75" s="202">
        <v>13.894799000000001</v>
      </c>
    </row>
    <row r="76" spans="1:12" x14ac:dyDescent="0.35">
      <c r="A76" s="25">
        <v>69</v>
      </c>
      <c r="B76" s="32" t="s">
        <v>728</v>
      </c>
      <c r="C76" s="144" t="s">
        <v>38</v>
      </c>
      <c r="D76" s="46">
        <v>3503</v>
      </c>
      <c r="E76" s="45">
        <v>25.325399999999998</v>
      </c>
      <c r="F76" s="45">
        <v>7.5234499000000001</v>
      </c>
      <c r="G76" s="46">
        <v>3281</v>
      </c>
      <c r="H76" s="45">
        <v>28.223915999999999</v>
      </c>
      <c r="I76" s="45">
        <v>8.432596084</v>
      </c>
      <c r="J76" s="46">
        <v>6784</v>
      </c>
      <c r="K76" s="45">
        <v>53.549315999999997</v>
      </c>
      <c r="L76" s="45">
        <v>15.956045983999999</v>
      </c>
    </row>
    <row r="77" spans="1:12" x14ac:dyDescent="0.35">
      <c r="A77" s="5">
        <v>70</v>
      </c>
      <c r="B77" s="36" t="s">
        <v>111</v>
      </c>
      <c r="C77" s="4" t="s">
        <v>50</v>
      </c>
      <c r="D77" s="201">
        <v>35379</v>
      </c>
      <c r="E77" s="202">
        <v>1211.4486999999999</v>
      </c>
      <c r="F77" s="202">
        <v>239.84358900000001</v>
      </c>
      <c r="G77" s="201">
        <v>43728</v>
      </c>
      <c r="H77" s="202">
        <v>1204.5866000000001</v>
      </c>
      <c r="I77" s="202">
        <v>239.93850789999999</v>
      </c>
      <c r="J77" s="201">
        <v>79107</v>
      </c>
      <c r="K77" s="202">
        <v>2416.0353</v>
      </c>
      <c r="L77" s="202">
        <v>479.7820969</v>
      </c>
    </row>
    <row r="78" spans="1:12" x14ac:dyDescent="0.35">
      <c r="A78" s="25">
        <v>71</v>
      </c>
      <c r="B78" s="32" t="s">
        <v>112</v>
      </c>
      <c r="C78" s="144" t="s">
        <v>34</v>
      </c>
      <c r="D78" s="46">
        <v>3306</v>
      </c>
      <c r="E78" s="45">
        <v>20.853000000000002</v>
      </c>
      <c r="F78" s="45">
        <v>6.138763</v>
      </c>
      <c r="G78" s="46">
        <v>3097</v>
      </c>
      <c r="H78" s="45">
        <v>21.418800000000001</v>
      </c>
      <c r="I78" s="45">
        <v>6.5094602000000004</v>
      </c>
      <c r="J78" s="46">
        <v>6403</v>
      </c>
      <c r="K78" s="45">
        <v>42.271799999999999</v>
      </c>
      <c r="L78" s="45">
        <v>12.6482232</v>
      </c>
    </row>
    <row r="79" spans="1:12" x14ac:dyDescent="0.35">
      <c r="A79" s="5">
        <v>72</v>
      </c>
      <c r="B79" s="36" t="s">
        <v>113</v>
      </c>
      <c r="C79" s="4" t="s">
        <v>18</v>
      </c>
      <c r="D79" s="201">
        <v>7259</v>
      </c>
      <c r="E79" s="202">
        <v>25.714600000000001</v>
      </c>
      <c r="F79" s="202">
        <v>8.6272441999999998</v>
      </c>
      <c r="G79" s="201">
        <v>5414</v>
      </c>
      <c r="H79" s="202">
        <v>26.637899999999998</v>
      </c>
      <c r="I79" s="202">
        <v>9.0524558000000006</v>
      </c>
      <c r="J79" s="201">
        <v>12673</v>
      </c>
      <c r="K79" s="202">
        <v>52.352499999999999</v>
      </c>
      <c r="L79" s="202">
        <v>17.6797</v>
      </c>
    </row>
    <row r="80" spans="1:12" x14ac:dyDescent="0.35">
      <c r="A80" s="25">
        <v>73</v>
      </c>
      <c r="B80" s="32" t="s">
        <v>114</v>
      </c>
      <c r="C80" s="144" t="s">
        <v>47</v>
      </c>
      <c r="D80" s="46">
        <v>3026</v>
      </c>
      <c r="E80" s="45">
        <v>48.474800000000002</v>
      </c>
      <c r="F80" s="45">
        <v>12.8895876</v>
      </c>
      <c r="G80" s="46">
        <v>2905</v>
      </c>
      <c r="H80" s="45">
        <v>36.575420000000001</v>
      </c>
      <c r="I80" s="45">
        <v>12.045775300000001</v>
      </c>
      <c r="J80" s="46">
        <v>5931</v>
      </c>
      <c r="K80" s="45">
        <v>85.050219999999996</v>
      </c>
      <c r="L80" s="45">
        <v>24.935362900000001</v>
      </c>
    </row>
    <row r="81" spans="1:13" x14ac:dyDescent="0.35">
      <c r="A81" s="5">
        <v>74</v>
      </c>
      <c r="B81" s="36" t="s">
        <v>115</v>
      </c>
      <c r="C81" s="4" t="s">
        <v>27</v>
      </c>
      <c r="D81" s="201">
        <v>1</v>
      </c>
      <c r="E81" s="204">
        <v>2.0000000000000001E-4</v>
      </c>
      <c r="F81" s="203">
        <v>1.4300000000000001E-3</v>
      </c>
      <c r="G81" s="201">
        <v>0</v>
      </c>
      <c r="H81" s="202">
        <v>0</v>
      </c>
      <c r="I81" s="202">
        <v>0</v>
      </c>
      <c r="J81" s="201">
        <v>1</v>
      </c>
      <c r="K81" s="204">
        <v>2.0000000000000001E-4</v>
      </c>
      <c r="L81" s="203">
        <v>1.4300000000000001E-3</v>
      </c>
    </row>
    <row r="82" spans="1:13" x14ac:dyDescent="0.35">
      <c r="A82" s="25">
        <v>75</v>
      </c>
      <c r="B82" s="32" t="s">
        <v>634</v>
      </c>
      <c r="C82" s="144" t="s">
        <v>27</v>
      </c>
      <c r="D82" s="46">
        <v>39021</v>
      </c>
      <c r="E82" s="45">
        <v>399.57119999999998</v>
      </c>
      <c r="F82" s="45">
        <v>123.6146234</v>
      </c>
      <c r="G82" s="46">
        <v>44617</v>
      </c>
      <c r="H82" s="45">
        <v>411.154832</v>
      </c>
      <c r="I82" s="45">
        <v>123.74744854399999</v>
      </c>
      <c r="J82" s="46">
        <v>83638</v>
      </c>
      <c r="K82" s="45">
        <v>810.72603200000003</v>
      </c>
      <c r="L82" s="45">
        <v>247.36207194400001</v>
      </c>
    </row>
    <row r="83" spans="1:13" x14ac:dyDescent="0.35">
      <c r="A83" s="5">
        <v>76</v>
      </c>
      <c r="B83" s="36" t="s">
        <v>116</v>
      </c>
      <c r="C83" s="4" t="s">
        <v>26</v>
      </c>
      <c r="D83" s="201">
        <v>11606</v>
      </c>
      <c r="E83" s="202">
        <v>80.953299999999999</v>
      </c>
      <c r="F83" s="202">
        <v>43.256099900000002</v>
      </c>
      <c r="G83" s="201">
        <v>10321</v>
      </c>
      <c r="H83" s="202">
        <v>73.9923</v>
      </c>
      <c r="I83" s="202">
        <v>42.1858261</v>
      </c>
      <c r="J83" s="201">
        <v>21927</v>
      </c>
      <c r="K83" s="202">
        <v>154.94560000000001</v>
      </c>
      <c r="L83" s="202">
        <v>85.441925999999995</v>
      </c>
    </row>
    <row r="84" spans="1:13" x14ac:dyDescent="0.35">
      <c r="A84" s="25">
        <v>77</v>
      </c>
      <c r="B84" s="32" t="s">
        <v>117</v>
      </c>
      <c r="C84" s="144" t="s">
        <v>17</v>
      </c>
      <c r="D84" s="46">
        <v>258</v>
      </c>
      <c r="E84" s="45">
        <v>1.2047000000000001</v>
      </c>
      <c r="F84" s="45">
        <v>0.2820607</v>
      </c>
      <c r="G84" s="46">
        <v>194</v>
      </c>
      <c r="H84" s="45">
        <v>1.2112000000000001</v>
      </c>
      <c r="I84" s="45">
        <v>0.26603860000000001</v>
      </c>
      <c r="J84" s="46">
        <v>452</v>
      </c>
      <c r="K84" s="45">
        <v>2.4159000000000002</v>
      </c>
      <c r="L84" s="45">
        <v>0.54809929999999996</v>
      </c>
    </row>
    <row r="85" spans="1:13" x14ac:dyDescent="0.35">
      <c r="A85" s="5">
        <v>78</v>
      </c>
      <c r="B85" s="36" t="s">
        <v>118</v>
      </c>
      <c r="C85" s="4" t="s">
        <v>25</v>
      </c>
      <c r="D85" s="201">
        <v>1031</v>
      </c>
      <c r="E85" s="202">
        <v>9.6463000000000001</v>
      </c>
      <c r="F85" s="202">
        <v>1.5282441</v>
      </c>
      <c r="G85" s="201">
        <v>838</v>
      </c>
      <c r="H85" s="202">
        <v>9.0398999999999994</v>
      </c>
      <c r="I85" s="202">
        <v>1.4607581999999999</v>
      </c>
      <c r="J85" s="201">
        <v>1869</v>
      </c>
      <c r="K85" s="202">
        <v>18.686199999999999</v>
      </c>
      <c r="L85" s="202">
        <v>2.9890023000000001</v>
      </c>
    </row>
    <row r="86" spans="1:13" x14ac:dyDescent="0.35">
      <c r="A86" s="25">
        <v>79</v>
      </c>
      <c r="B86" s="32" t="s">
        <v>633</v>
      </c>
      <c r="C86" s="144" t="s">
        <v>25</v>
      </c>
      <c r="D86" s="46">
        <v>421433</v>
      </c>
      <c r="E86" s="45">
        <v>5769.7472669999997</v>
      </c>
      <c r="F86" s="45">
        <v>2730.5454229000002</v>
      </c>
      <c r="G86" s="46">
        <v>402183</v>
      </c>
      <c r="H86" s="45">
        <v>5838.0206939999998</v>
      </c>
      <c r="I86" s="45">
        <v>2554.922448795</v>
      </c>
      <c r="J86" s="46">
        <v>823616</v>
      </c>
      <c r="K86" s="45">
        <v>11607.767961</v>
      </c>
      <c r="L86" s="45">
        <v>5285.4678716950002</v>
      </c>
    </row>
    <row r="87" spans="1:13" x14ac:dyDescent="0.35">
      <c r="A87" s="5">
        <v>80</v>
      </c>
      <c r="B87" s="36" t="s">
        <v>119</v>
      </c>
      <c r="C87" s="4" t="s">
        <v>27</v>
      </c>
      <c r="D87" s="201">
        <v>22762</v>
      </c>
      <c r="E87" s="202">
        <v>166.494878</v>
      </c>
      <c r="F87" s="202">
        <v>52.668684482000003</v>
      </c>
      <c r="G87" s="201">
        <v>21265</v>
      </c>
      <c r="H87" s="202">
        <v>153.81673900000001</v>
      </c>
      <c r="I87" s="202">
        <v>49.581121379000002</v>
      </c>
      <c r="J87" s="201">
        <v>44027</v>
      </c>
      <c r="K87" s="202">
        <v>320.31161700000001</v>
      </c>
      <c r="L87" s="202">
        <v>102.249805861</v>
      </c>
    </row>
    <row r="88" spans="1:13" x14ac:dyDescent="0.35">
      <c r="A88" s="25">
        <v>81</v>
      </c>
      <c r="B88" s="32" t="s">
        <v>120</v>
      </c>
      <c r="C88" s="144" t="s">
        <v>47</v>
      </c>
      <c r="D88" s="46">
        <v>381</v>
      </c>
      <c r="E88" s="45">
        <v>0.63329999999999997</v>
      </c>
      <c r="F88" s="45">
        <v>0.35825760000000001</v>
      </c>
      <c r="G88" s="46">
        <v>249</v>
      </c>
      <c r="H88" s="45">
        <v>0.62849999999999995</v>
      </c>
      <c r="I88" s="45">
        <v>0.4398898</v>
      </c>
      <c r="J88" s="46">
        <v>630</v>
      </c>
      <c r="K88" s="45">
        <v>1.2618</v>
      </c>
      <c r="L88" s="45">
        <v>0.79814739999999995</v>
      </c>
    </row>
    <row r="89" spans="1:13" x14ac:dyDescent="0.35">
      <c r="A89" s="5">
        <v>82</v>
      </c>
      <c r="B89" s="36" t="s">
        <v>507</v>
      </c>
      <c r="C89" s="4" t="s">
        <v>47</v>
      </c>
      <c r="D89" s="201">
        <v>13</v>
      </c>
      <c r="E89" s="202">
        <v>3.6499999999999998E-2</v>
      </c>
      <c r="F89" s="202">
        <v>2.59536E-2</v>
      </c>
      <c r="G89" s="201">
        <v>8</v>
      </c>
      <c r="H89" s="202">
        <v>1.4500000000000001E-2</v>
      </c>
      <c r="I89" s="202">
        <v>3.0330800000000002E-2</v>
      </c>
      <c r="J89" s="201">
        <v>21</v>
      </c>
      <c r="K89" s="202">
        <v>5.0999999999999997E-2</v>
      </c>
      <c r="L89" s="202">
        <v>5.6284399999999998E-2</v>
      </c>
    </row>
    <row r="90" spans="1:13" x14ac:dyDescent="0.35">
      <c r="A90" s="25">
        <v>83</v>
      </c>
      <c r="B90" s="32" t="s">
        <v>508</v>
      </c>
      <c r="C90" s="144" t="s">
        <v>47</v>
      </c>
      <c r="D90" s="46">
        <v>113</v>
      </c>
      <c r="E90" s="45">
        <v>0.23980000000000001</v>
      </c>
      <c r="F90" s="45">
        <v>0.14629490000000001</v>
      </c>
      <c r="G90" s="46">
        <v>76</v>
      </c>
      <c r="H90" s="45">
        <v>0.47910000000000003</v>
      </c>
      <c r="I90" s="45">
        <v>0.21504119999999999</v>
      </c>
      <c r="J90" s="46">
        <v>189</v>
      </c>
      <c r="K90" s="45">
        <v>0.71889999999999998</v>
      </c>
      <c r="L90" s="45">
        <v>0.36133609999999999</v>
      </c>
    </row>
    <row r="91" spans="1:13" x14ac:dyDescent="0.35">
      <c r="A91" s="5">
        <v>84</v>
      </c>
      <c r="B91" s="36" t="s">
        <v>509</v>
      </c>
      <c r="C91" s="4" t="s">
        <v>47</v>
      </c>
      <c r="D91" s="201">
        <v>454</v>
      </c>
      <c r="E91" s="202">
        <v>4.84</v>
      </c>
      <c r="F91" s="202">
        <v>1.1589761999999999</v>
      </c>
      <c r="G91" s="201">
        <v>528</v>
      </c>
      <c r="H91" s="202">
        <v>5.2962999999999996</v>
      </c>
      <c r="I91" s="202">
        <v>1.6915332000000001</v>
      </c>
      <c r="J91" s="201">
        <v>982</v>
      </c>
      <c r="K91" s="202">
        <v>10.1363</v>
      </c>
      <c r="L91" s="202">
        <v>2.8505094</v>
      </c>
    </row>
    <row r="92" spans="1:13" x14ac:dyDescent="0.35">
      <c r="A92" s="25">
        <v>85</v>
      </c>
      <c r="B92" s="32" t="s">
        <v>121</v>
      </c>
      <c r="C92" s="144" t="s">
        <v>46</v>
      </c>
      <c r="D92" s="46">
        <v>219</v>
      </c>
      <c r="E92" s="45">
        <v>0.85909999999999997</v>
      </c>
      <c r="F92" s="45">
        <v>0.20477409999999999</v>
      </c>
      <c r="G92" s="46">
        <v>177</v>
      </c>
      <c r="H92" s="45">
        <v>0.7984</v>
      </c>
      <c r="I92" s="45">
        <v>0.16600580000000001</v>
      </c>
      <c r="J92" s="46">
        <v>396</v>
      </c>
      <c r="K92" s="45">
        <v>1.6575</v>
      </c>
      <c r="L92" s="45">
        <v>0.3707799</v>
      </c>
    </row>
    <row r="93" spans="1:13" s="6" customFormat="1" x14ac:dyDescent="0.35">
      <c r="A93" s="5">
        <v>86</v>
      </c>
      <c r="B93" s="36" t="s">
        <v>122</v>
      </c>
      <c r="C93" s="4" t="s">
        <v>27</v>
      </c>
      <c r="D93" s="201">
        <v>8878</v>
      </c>
      <c r="E93" s="202">
        <v>68.52</v>
      </c>
      <c r="F93" s="202">
        <v>25.8491383</v>
      </c>
      <c r="G93" s="201">
        <v>13130</v>
      </c>
      <c r="H93" s="202">
        <v>72.652799999999999</v>
      </c>
      <c r="I93" s="202">
        <v>25.7247032</v>
      </c>
      <c r="J93" s="201">
        <v>22008</v>
      </c>
      <c r="K93" s="202">
        <v>141.1728</v>
      </c>
      <c r="L93" s="202">
        <v>51.5738415</v>
      </c>
      <c r="M93" s="1"/>
    </row>
    <row r="94" spans="1:13" s="6" customFormat="1" x14ac:dyDescent="0.35">
      <c r="A94" s="25">
        <v>87</v>
      </c>
      <c r="B94" s="32" t="s">
        <v>123</v>
      </c>
      <c r="C94" s="144" t="s">
        <v>44</v>
      </c>
      <c r="D94" s="46">
        <v>6646</v>
      </c>
      <c r="E94" s="45">
        <v>82.108800000000002</v>
      </c>
      <c r="F94" s="45">
        <v>20.788829700000001</v>
      </c>
      <c r="G94" s="46">
        <v>6098</v>
      </c>
      <c r="H94" s="45">
        <v>82.194478000000004</v>
      </c>
      <c r="I94" s="45">
        <v>22.604002122000001</v>
      </c>
      <c r="J94" s="46">
        <v>12744</v>
      </c>
      <c r="K94" s="45">
        <v>164.30327800000001</v>
      </c>
      <c r="L94" s="45">
        <v>43.392831821999998</v>
      </c>
      <c r="M94" s="1"/>
    </row>
    <row r="95" spans="1:13" s="6" customFormat="1" x14ac:dyDescent="0.35">
      <c r="A95" s="5">
        <v>88</v>
      </c>
      <c r="B95" s="36" t="s">
        <v>124</v>
      </c>
      <c r="C95" s="4" t="s">
        <v>17</v>
      </c>
      <c r="D95" s="201">
        <v>1020</v>
      </c>
      <c r="E95" s="202">
        <v>12.587899999999999</v>
      </c>
      <c r="F95" s="202">
        <v>3.5827323999999998</v>
      </c>
      <c r="G95" s="201">
        <v>904</v>
      </c>
      <c r="H95" s="202">
        <v>8.5277999999999992</v>
      </c>
      <c r="I95" s="202">
        <v>3.4934162</v>
      </c>
      <c r="J95" s="201">
        <v>1924</v>
      </c>
      <c r="K95" s="202">
        <v>21.1157</v>
      </c>
      <c r="L95" s="202">
        <v>7.0761485999999998</v>
      </c>
      <c r="M95" s="1"/>
    </row>
    <row r="96" spans="1:13" s="6" customFormat="1" x14ac:dyDescent="0.35">
      <c r="A96" s="25">
        <v>89</v>
      </c>
      <c r="B96" s="32" t="s">
        <v>125</v>
      </c>
      <c r="C96" s="144" t="s">
        <v>31</v>
      </c>
      <c r="D96" s="46">
        <v>19997</v>
      </c>
      <c r="E96" s="45">
        <v>167.7261</v>
      </c>
      <c r="F96" s="45">
        <v>72.844939199999999</v>
      </c>
      <c r="G96" s="46">
        <v>19443</v>
      </c>
      <c r="H96" s="45">
        <v>155.19579999999999</v>
      </c>
      <c r="I96" s="45">
        <v>67.438057200000003</v>
      </c>
      <c r="J96" s="46">
        <v>39440</v>
      </c>
      <c r="K96" s="45">
        <v>322.92189999999999</v>
      </c>
      <c r="L96" s="45">
        <v>140.2829964</v>
      </c>
      <c r="M96" s="1"/>
    </row>
    <row r="97" spans="1:13" s="6" customFormat="1" x14ac:dyDescent="0.35">
      <c r="A97" s="5">
        <v>90</v>
      </c>
      <c r="B97" s="36" t="s">
        <v>126</v>
      </c>
      <c r="C97" s="4" t="s">
        <v>40</v>
      </c>
      <c r="D97" s="201">
        <v>3596</v>
      </c>
      <c r="E97" s="202">
        <v>60.441699999999997</v>
      </c>
      <c r="F97" s="202">
        <v>41.662499099999998</v>
      </c>
      <c r="G97" s="201">
        <v>4850</v>
      </c>
      <c r="H97" s="202">
        <v>42.107199999999999</v>
      </c>
      <c r="I97" s="202">
        <v>41.787824700000002</v>
      </c>
      <c r="J97" s="201">
        <v>8446</v>
      </c>
      <c r="K97" s="202">
        <v>102.5489</v>
      </c>
      <c r="L97" s="202">
        <v>83.450323800000007</v>
      </c>
      <c r="M97" s="1"/>
    </row>
    <row r="98" spans="1:13" s="6" customFormat="1" x14ac:dyDescent="0.35">
      <c r="A98" s="25">
        <v>91</v>
      </c>
      <c r="B98" s="32" t="s">
        <v>127</v>
      </c>
      <c r="C98" s="144" t="s">
        <v>26</v>
      </c>
      <c r="D98" s="46">
        <v>37801</v>
      </c>
      <c r="E98" s="45">
        <v>155.64580000000001</v>
      </c>
      <c r="F98" s="45">
        <v>42.739130299999999</v>
      </c>
      <c r="G98" s="46">
        <v>24198</v>
      </c>
      <c r="H98" s="45">
        <v>151.08359999999999</v>
      </c>
      <c r="I98" s="45">
        <v>41.847625899999997</v>
      </c>
      <c r="J98" s="46">
        <v>61999</v>
      </c>
      <c r="K98" s="45">
        <v>306.7294</v>
      </c>
      <c r="L98" s="45">
        <v>84.586756199999996</v>
      </c>
      <c r="M98" s="1"/>
    </row>
    <row r="99" spans="1:13" s="6" customFormat="1" x14ac:dyDescent="0.35">
      <c r="A99" s="5">
        <v>92</v>
      </c>
      <c r="B99" s="36" t="s">
        <v>128</v>
      </c>
      <c r="C99" s="4" t="s">
        <v>26</v>
      </c>
      <c r="D99" s="201">
        <v>25061</v>
      </c>
      <c r="E99" s="202">
        <v>115.545862</v>
      </c>
      <c r="F99" s="202">
        <v>29.60617156</v>
      </c>
      <c r="G99" s="201">
        <v>22667</v>
      </c>
      <c r="H99" s="202">
        <v>116.420462</v>
      </c>
      <c r="I99" s="202">
        <v>30.576559360000001</v>
      </c>
      <c r="J99" s="201">
        <v>47728</v>
      </c>
      <c r="K99" s="202">
        <v>231.96632399999999</v>
      </c>
      <c r="L99" s="202">
        <v>60.182730919999997</v>
      </c>
      <c r="M99" s="1"/>
    </row>
    <row r="100" spans="1:13" s="6" customFormat="1" x14ac:dyDescent="0.35">
      <c r="A100" s="25">
        <v>93</v>
      </c>
      <c r="B100" s="32" t="s">
        <v>129</v>
      </c>
      <c r="C100" s="144" t="s">
        <v>48</v>
      </c>
      <c r="D100" s="46">
        <v>15103</v>
      </c>
      <c r="E100" s="45">
        <v>502.80720000000002</v>
      </c>
      <c r="F100" s="45">
        <v>75.862252100000006</v>
      </c>
      <c r="G100" s="46">
        <v>22852</v>
      </c>
      <c r="H100" s="45">
        <v>508.53730000000002</v>
      </c>
      <c r="I100" s="45">
        <v>77.2217445</v>
      </c>
      <c r="J100" s="46">
        <v>37955</v>
      </c>
      <c r="K100" s="45">
        <v>1011.3445</v>
      </c>
      <c r="L100" s="45">
        <v>153.08399660000001</v>
      </c>
      <c r="M100" s="1"/>
    </row>
    <row r="101" spans="1:13" s="6" customFormat="1" x14ac:dyDescent="0.35">
      <c r="A101" s="5">
        <v>94</v>
      </c>
      <c r="B101" s="36" t="s">
        <v>130</v>
      </c>
      <c r="C101" s="4" t="s">
        <v>19</v>
      </c>
      <c r="D101" s="201">
        <v>15662</v>
      </c>
      <c r="E101" s="202">
        <v>121.8117</v>
      </c>
      <c r="F101" s="202">
        <v>49.956600700000003</v>
      </c>
      <c r="G101" s="201">
        <v>13733</v>
      </c>
      <c r="H101" s="202">
        <v>112.40923100000001</v>
      </c>
      <c r="I101" s="202">
        <v>47.745217558999997</v>
      </c>
      <c r="J101" s="201">
        <v>29395</v>
      </c>
      <c r="K101" s="202">
        <v>234.22093100000001</v>
      </c>
      <c r="L101" s="202">
        <v>97.701818259000007</v>
      </c>
      <c r="M101" s="1"/>
    </row>
    <row r="102" spans="1:13" s="6" customFormat="1" x14ac:dyDescent="0.35">
      <c r="A102" s="25">
        <v>95</v>
      </c>
      <c r="B102" s="32" t="s">
        <v>131</v>
      </c>
      <c r="C102" s="144" t="s">
        <v>44</v>
      </c>
      <c r="D102" s="46">
        <v>1550</v>
      </c>
      <c r="E102" s="45">
        <v>13.0901</v>
      </c>
      <c r="F102" s="45">
        <v>3.6316255000000002</v>
      </c>
      <c r="G102" s="46">
        <v>1565</v>
      </c>
      <c r="H102" s="45">
        <v>12.946199999999999</v>
      </c>
      <c r="I102" s="45">
        <v>3.8004326000000002</v>
      </c>
      <c r="J102" s="46">
        <v>3115</v>
      </c>
      <c r="K102" s="45">
        <v>26.036300000000001</v>
      </c>
      <c r="L102" s="45">
        <v>7.4320580999999999</v>
      </c>
      <c r="M102" s="1"/>
    </row>
    <row r="103" spans="1:13" s="159" customFormat="1" x14ac:dyDescent="0.35">
      <c r="A103" s="5">
        <v>96</v>
      </c>
      <c r="B103" s="36" t="s">
        <v>132</v>
      </c>
      <c r="C103" s="4" t="s">
        <v>32</v>
      </c>
      <c r="D103" s="201">
        <v>2252</v>
      </c>
      <c r="E103" s="202">
        <v>10.068099999999999</v>
      </c>
      <c r="F103" s="202">
        <v>4.2973911999999999</v>
      </c>
      <c r="G103" s="201">
        <v>1477</v>
      </c>
      <c r="H103" s="202">
        <v>8.1559000000000008</v>
      </c>
      <c r="I103" s="202">
        <v>3.9110599000000001</v>
      </c>
      <c r="J103" s="201">
        <v>3729</v>
      </c>
      <c r="K103" s="202">
        <v>18.224</v>
      </c>
      <c r="L103" s="202">
        <v>8.2084510999999996</v>
      </c>
      <c r="M103" s="1"/>
    </row>
    <row r="104" spans="1:13" s="160" customFormat="1" x14ac:dyDescent="0.35">
      <c r="A104" s="25">
        <v>97</v>
      </c>
      <c r="B104" s="32" t="s">
        <v>133</v>
      </c>
      <c r="C104" s="144" t="s">
        <v>24</v>
      </c>
      <c r="D104" s="46">
        <v>7704</v>
      </c>
      <c r="E104" s="45">
        <v>80.729100000000003</v>
      </c>
      <c r="F104" s="45">
        <v>20.200734199999999</v>
      </c>
      <c r="G104" s="46">
        <v>5902</v>
      </c>
      <c r="H104" s="45">
        <v>76.035200000000003</v>
      </c>
      <c r="I104" s="45">
        <v>19.2430424</v>
      </c>
      <c r="J104" s="46">
        <v>13606</v>
      </c>
      <c r="K104" s="45">
        <v>156.76429999999999</v>
      </c>
      <c r="L104" s="45">
        <v>39.4437766</v>
      </c>
      <c r="M104" s="1"/>
    </row>
    <row r="105" spans="1:13" x14ac:dyDescent="0.35">
      <c r="A105" s="5">
        <v>98</v>
      </c>
      <c r="B105" s="36" t="s">
        <v>134</v>
      </c>
      <c r="C105" s="4" t="s">
        <v>45</v>
      </c>
      <c r="D105" s="201">
        <v>985</v>
      </c>
      <c r="E105" s="202">
        <v>8.2624999999999993</v>
      </c>
      <c r="F105" s="202">
        <v>5.8137106999999997</v>
      </c>
      <c r="G105" s="201">
        <v>766</v>
      </c>
      <c r="H105" s="202">
        <v>10.8627</v>
      </c>
      <c r="I105" s="202">
        <v>3.4881370999999999</v>
      </c>
      <c r="J105" s="201">
        <v>1751</v>
      </c>
      <c r="K105" s="202">
        <v>19.1252</v>
      </c>
      <c r="L105" s="202">
        <v>9.3018478000000009</v>
      </c>
    </row>
    <row r="106" spans="1:13" x14ac:dyDescent="0.35">
      <c r="A106" s="25">
        <v>99</v>
      </c>
      <c r="B106" s="32" t="s">
        <v>135</v>
      </c>
      <c r="C106" s="144" t="s">
        <v>36</v>
      </c>
      <c r="D106" s="46">
        <v>426</v>
      </c>
      <c r="E106" s="45">
        <v>3.4481999999999999</v>
      </c>
      <c r="F106" s="45">
        <v>0.87315390000000004</v>
      </c>
      <c r="G106" s="46">
        <v>580</v>
      </c>
      <c r="H106" s="45">
        <v>3.4357000000000002</v>
      </c>
      <c r="I106" s="45">
        <v>0.91475859999999998</v>
      </c>
      <c r="J106" s="46">
        <v>1006</v>
      </c>
      <c r="K106" s="45">
        <v>6.8838999999999997</v>
      </c>
      <c r="L106" s="45">
        <v>1.7879125</v>
      </c>
    </row>
    <row r="107" spans="1:13" x14ac:dyDescent="0.35">
      <c r="A107" s="5">
        <v>100</v>
      </c>
      <c r="B107" s="36" t="s">
        <v>136</v>
      </c>
      <c r="C107" s="4" t="s">
        <v>36</v>
      </c>
      <c r="D107" s="201">
        <v>14</v>
      </c>
      <c r="E107" s="202">
        <v>6.8999999999999999E-3</v>
      </c>
      <c r="F107" s="202">
        <v>4.2807699999999997E-2</v>
      </c>
      <c r="G107" s="201">
        <v>5</v>
      </c>
      <c r="H107" s="203">
        <v>3.5999999999999999E-3</v>
      </c>
      <c r="I107" s="202">
        <v>4.0681000000000002E-2</v>
      </c>
      <c r="J107" s="201">
        <v>19</v>
      </c>
      <c r="K107" s="202">
        <v>1.0500000000000001E-2</v>
      </c>
      <c r="L107" s="202">
        <v>8.3488699999999999E-2</v>
      </c>
    </row>
    <row r="108" spans="1:13" x14ac:dyDescent="0.35">
      <c r="A108" s="25">
        <v>101</v>
      </c>
      <c r="B108" s="32" t="s">
        <v>137</v>
      </c>
      <c r="C108" s="144" t="s">
        <v>46</v>
      </c>
      <c r="D108" s="46">
        <v>1055</v>
      </c>
      <c r="E108" s="45">
        <v>7.5415999999999999</v>
      </c>
      <c r="F108" s="45">
        <v>7.0311826999999996</v>
      </c>
      <c r="G108" s="46">
        <v>1194</v>
      </c>
      <c r="H108" s="45">
        <v>7.1871</v>
      </c>
      <c r="I108" s="45">
        <v>7.8649224999999996</v>
      </c>
      <c r="J108" s="46">
        <v>2249</v>
      </c>
      <c r="K108" s="45">
        <v>14.7287</v>
      </c>
      <c r="L108" s="45">
        <v>14.896105199999999</v>
      </c>
    </row>
    <row r="109" spans="1:13" x14ac:dyDescent="0.35">
      <c r="A109" s="5">
        <v>102</v>
      </c>
      <c r="B109" s="36" t="s">
        <v>138</v>
      </c>
      <c r="C109" s="4" t="s">
        <v>46</v>
      </c>
      <c r="D109" s="201">
        <v>58</v>
      </c>
      <c r="E109" s="202">
        <v>0.21640000000000001</v>
      </c>
      <c r="F109" s="202">
        <v>3.7905099999999997E-2</v>
      </c>
      <c r="G109" s="201">
        <v>37</v>
      </c>
      <c r="H109" s="202">
        <v>0.13469999999999999</v>
      </c>
      <c r="I109" s="202">
        <v>3.9418599999999998E-2</v>
      </c>
      <c r="J109" s="201">
        <v>95</v>
      </c>
      <c r="K109" s="202">
        <v>0.35110000000000002</v>
      </c>
      <c r="L109" s="202">
        <v>7.7323699999999995E-2</v>
      </c>
    </row>
    <row r="110" spans="1:13" x14ac:dyDescent="0.35">
      <c r="A110" s="25">
        <v>103</v>
      </c>
      <c r="B110" s="32" t="s">
        <v>139</v>
      </c>
      <c r="C110" s="144" t="s">
        <v>46</v>
      </c>
      <c r="D110" s="46">
        <v>132</v>
      </c>
      <c r="E110" s="45">
        <v>0.6341</v>
      </c>
      <c r="F110" s="45">
        <v>0.16594680000000001</v>
      </c>
      <c r="G110" s="46">
        <v>130</v>
      </c>
      <c r="H110" s="45">
        <v>0.50980000000000003</v>
      </c>
      <c r="I110" s="45">
        <v>0.15617</v>
      </c>
      <c r="J110" s="46">
        <v>262</v>
      </c>
      <c r="K110" s="45">
        <v>1.1438999999999999</v>
      </c>
      <c r="L110" s="45">
        <v>0.32211679999999998</v>
      </c>
    </row>
    <row r="111" spans="1:13" x14ac:dyDescent="0.35">
      <c r="A111" s="5">
        <v>104</v>
      </c>
      <c r="B111" s="36" t="s">
        <v>140</v>
      </c>
      <c r="C111" s="4" t="s">
        <v>46</v>
      </c>
      <c r="D111" s="201">
        <v>565</v>
      </c>
      <c r="E111" s="202">
        <v>6.8883999999999999</v>
      </c>
      <c r="F111" s="202">
        <v>0.82028489999999998</v>
      </c>
      <c r="G111" s="201">
        <v>768</v>
      </c>
      <c r="H111" s="202">
        <v>7.7321</v>
      </c>
      <c r="I111" s="202">
        <v>0.85982550000000002</v>
      </c>
      <c r="J111" s="201">
        <v>1333</v>
      </c>
      <c r="K111" s="202">
        <v>14.6205</v>
      </c>
      <c r="L111" s="202">
        <v>1.6801104</v>
      </c>
    </row>
    <row r="112" spans="1:13" x14ac:dyDescent="0.35">
      <c r="A112" s="25">
        <v>105</v>
      </c>
      <c r="B112" s="32" t="s">
        <v>141</v>
      </c>
      <c r="C112" s="144" t="s">
        <v>25</v>
      </c>
      <c r="D112" s="46">
        <v>20260</v>
      </c>
      <c r="E112" s="45">
        <v>87.346500000000006</v>
      </c>
      <c r="F112" s="45">
        <v>22.782945699999999</v>
      </c>
      <c r="G112" s="46">
        <v>17295</v>
      </c>
      <c r="H112" s="45">
        <v>89.098834999999994</v>
      </c>
      <c r="I112" s="45">
        <v>25.335186109999999</v>
      </c>
      <c r="J112" s="46">
        <v>37555</v>
      </c>
      <c r="K112" s="45">
        <v>176.445335</v>
      </c>
      <c r="L112" s="45">
        <v>48.118131810000001</v>
      </c>
    </row>
    <row r="113" spans="1:12" x14ac:dyDescent="0.35">
      <c r="A113" s="5">
        <v>106</v>
      </c>
      <c r="B113" s="36" t="s">
        <v>142</v>
      </c>
      <c r="C113" s="4" t="s">
        <v>25</v>
      </c>
      <c r="D113" s="201">
        <v>29612</v>
      </c>
      <c r="E113" s="202">
        <v>179.85980000000001</v>
      </c>
      <c r="F113" s="202">
        <v>64.808639299999996</v>
      </c>
      <c r="G113" s="201">
        <v>28208</v>
      </c>
      <c r="H113" s="202">
        <v>196.85570000000001</v>
      </c>
      <c r="I113" s="202">
        <v>68.683305567999994</v>
      </c>
      <c r="J113" s="201">
        <v>57820</v>
      </c>
      <c r="K113" s="202">
        <v>376.71550000000002</v>
      </c>
      <c r="L113" s="202">
        <v>133.49194486799999</v>
      </c>
    </row>
    <row r="114" spans="1:12" x14ac:dyDescent="0.35">
      <c r="A114" s="25">
        <v>107</v>
      </c>
      <c r="B114" s="32" t="s">
        <v>143</v>
      </c>
      <c r="C114" s="144" t="s">
        <v>26</v>
      </c>
      <c r="D114" s="46">
        <v>62355</v>
      </c>
      <c r="E114" s="45">
        <v>464.64440000000002</v>
      </c>
      <c r="F114" s="45">
        <v>118.9930054</v>
      </c>
      <c r="G114" s="46">
        <v>52394</v>
      </c>
      <c r="H114" s="45">
        <v>453.20076</v>
      </c>
      <c r="I114" s="45">
        <v>117.55484250000001</v>
      </c>
      <c r="J114" s="46">
        <v>114749</v>
      </c>
      <c r="K114" s="45">
        <v>917.84515999999996</v>
      </c>
      <c r="L114" s="45">
        <v>236.54784789999999</v>
      </c>
    </row>
    <row r="115" spans="1:12" x14ac:dyDescent="0.35">
      <c r="A115" s="5">
        <v>108</v>
      </c>
      <c r="B115" s="36" t="s">
        <v>144</v>
      </c>
      <c r="C115" s="4" t="s">
        <v>20</v>
      </c>
      <c r="D115" s="201">
        <v>41861</v>
      </c>
      <c r="E115" s="202">
        <v>262.78960000000001</v>
      </c>
      <c r="F115" s="202">
        <v>114.11499809999999</v>
      </c>
      <c r="G115" s="201">
        <v>32684</v>
      </c>
      <c r="H115" s="202">
        <v>239.32337899999999</v>
      </c>
      <c r="I115" s="202">
        <v>111.038818771</v>
      </c>
      <c r="J115" s="201">
        <v>74545</v>
      </c>
      <c r="K115" s="202">
        <v>502.112979</v>
      </c>
      <c r="L115" s="202">
        <v>225.153816871</v>
      </c>
    </row>
    <row r="116" spans="1:12" x14ac:dyDescent="0.35">
      <c r="A116" s="25">
        <v>109</v>
      </c>
      <c r="B116" s="32" t="s">
        <v>145</v>
      </c>
      <c r="C116" s="144" t="s">
        <v>25</v>
      </c>
      <c r="D116" s="46">
        <v>54886</v>
      </c>
      <c r="E116" s="45">
        <v>522.99110700000006</v>
      </c>
      <c r="F116" s="45">
        <v>138.301122048</v>
      </c>
      <c r="G116" s="46">
        <v>45142</v>
      </c>
      <c r="H116" s="45">
        <v>562.60431100000005</v>
      </c>
      <c r="I116" s="45">
        <v>144.821569367</v>
      </c>
      <c r="J116" s="46">
        <v>100028</v>
      </c>
      <c r="K116" s="45">
        <v>1085.5954180000001</v>
      </c>
      <c r="L116" s="45">
        <v>283.12269141500002</v>
      </c>
    </row>
    <row r="117" spans="1:12" x14ac:dyDescent="0.35">
      <c r="A117" s="5">
        <v>110</v>
      </c>
      <c r="B117" s="36" t="s">
        <v>146</v>
      </c>
      <c r="C117" s="4" t="s">
        <v>25</v>
      </c>
      <c r="D117" s="201">
        <v>16</v>
      </c>
      <c r="E117" s="203">
        <v>2.3E-3</v>
      </c>
      <c r="F117" s="203">
        <v>1.8653000000000001E-3</v>
      </c>
      <c r="G117" s="201">
        <v>14</v>
      </c>
      <c r="H117" s="203">
        <v>3.0999999999999999E-3</v>
      </c>
      <c r="I117" s="202">
        <v>8.1679999999999999E-3</v>
      </c>
      <c r="J117" s="201">
        <v>30</v>
      </c>
      <c r="K117" s="202">
        <v>5.4000000000000003E-3</v>
      </c>
      <c r="L117" s="202">
        <v>1.00333E-2</v>
      </c>
    </row>
    <row r="118" spans="1:12" x14ac:dyDescent="0.35">
      <c r="A118" s="25">
        <v>111</v>
      </c>
      <c r="B118" s="32" t="s">
        <v>632</v>
      </c>
      <c r="C118" s="144" t="s">
        <v>25</v>
      </c>
      <c r="D118" s="46">
        <v>110341</v>
      </c>
      <c r="E118" s="45">
        <v>1002.1866</v>
      </c>
      <c r="F118" s="45">
        <v>399.1947619</v>
      </c>
      <c r="G118" s="46">
        <v>99375</v>
      </c>
      <c r="H118" s="45">
        <v>987.44863399999997</v>
      </c>
      <c r="I118" s="45">
        <v>400.06920117200002</v>
      </c>
      <c r="J118" s="46">
        <v>209716</v>
      </c>
      <c r="K118" s="45">
        <v>1989.6352340000001</v>
      </c>
      <c r="L118" s="45">
        <v>799.26396307200002</v>
      </c>
    </row>
    <row r="119" spans="1:12" x14ac:dyDescent="0.35">
      <c r="A119" s="5">
        <v>112</v>
      </c>
      <c r="B119" s="36" t="s">
        <v>147</v>
      </c>
      <c r="C119" s="4" t="s">
        <v>50</v>
      </c>
      <c r="D119" s="201">
        <v>6881</v>
      </c>
      <c r="E119" s="202">
        <v>48.035499999999999</v>
      </c>
      <c r="F119" s="202">
        <v>12.5662048</v>
      </c>
      <c r="G119" s="201">
        <v>7346</v>
      </c>
      <c r="H119" s="202">
        <v>55.1218</v>
      </c>
      <c r="I119" s="202">
        <v>12.454470600000001</v>
      </c>
      <c r="J119" s="201">
        <v>14227</v>
      </c>
      <c r="K119" s="202">
        <v>103.15730000000001</v>
      </c>
      <c r="L119" s="202">
        <v>25.020675399999998</v>
      </c>
    </row>
    <row r="120" spans="1:12" x14ac:dyDescent="0.35">
      <c r="A120" s="25">
        <v>113</v>
      </c>
      <c r="B120" s="32" t="s">
        <v>148</v>
      </c>
      <c r="C120" s="144" t="s">
        <v>40</v>
      </c>
      <c r="D120" s="46">
        <v>0</v>
      </c>
      <c r="E120" s="205">
        <v>0</v>
      </c>
      <c r="F120" s="206">
        <v>0</v>
      </c>
      <c r="G120" s="46">
        <v>0</v>
      </c>
      <c r="H120" s="205">
        <v>0</v>
      </c>
      <c r="I120" s="205">
        <v>0</v>
      </c>
      <c r="J120" s="46">
        <v>0</v>
      </c>
      <c r="K120" s="205">
        <v>0</v>
      </c>
      <c r="L120" s="205">
        <v>0</v>
      </c>
    </row>
    <row r="121" spans="1:12" x14ac:dyDescent="0.35">
      <c r="A121" s="5">
        <v>114</v>
      </c>
      <c r="B121" s="36" t="s">
        <v>149</v>
      </c>
      <c r="C121" s="4" t="s">
        <v>50</v>
      </c>
      <c r="D121" s="201">
        <v>84034</v>
      </c>
      <c r="E121" s="202">
        <v>807.24549999999999</v>
      </c>
      <c r="F121" s="202">
        <v>407.0342129</v>
      </c>
      <c r="G121" s="201">
        <v>78062</v>
      </c>
      <c r="H121" s="202">
        <v>806.95778199999995</v>
      </c>
      <c r="I121" s="202">
        <v>384.924712032</v>
      </c>
      <c r="J121" s="201">
        <v>162096</v>
      </c>
      <c r="K121" s="202">
        <v>1614.2032819999999</v>
      </c>
      <c r="L121" s="202">
        <v>791.95892493199995</v>
      </c>
    </row>
    <row r="122" spans="1:12" x14ac:dyDescent="0.35">
      <c r="A122" s="25">
        <v>115</v>
      </c>
      <c r="B122" s="32" t="s">
        <v>150</v>
      </c>
      <c r="C122" s="144" t="s">
        <v>26</v>
      </c>
      <c r="D122" s="46">
        <v>29192</v>
      </c>
      <c r="E122" s="45">
        <v>179.30879999999999</v>
      </c>
      <c r="F122" s="45">
        <v>52.581496999999999</v>
      </c>
      <c r="G122" s="46">
        <v>28903</v>
      </c>
      <c r="H122" s="45">
        <v>184.45140000000001</v>
      </c>
      <c r="I122" s="45">
        <v>52.592391399999997</v>
      </c>
      <c r="J122" s="46">
        <v>58095</v>
      </c>
      <c r="K122" s="45">
        <v>363.7602</v>
      </c>
      <c r="L122" s="45">
        <v>105.1738884</v>
      </c>
    </row>
    <row r="123" spans="1:12" x14ac:dyDescent="0.35">
      <c r="A123" s="5">
        <v>116</v>
      </c>
      <c r="B123" s="36" t="s">
        <v>151</v>
      </c>
      <c r="C123" s="4" t="s">
        <v>19</v>
      </c>
      <c r="D123" s="201">
        <v>151521</v>
      </c>
      <c r="E123" s="202">
        <v>1792.6415999999999</v>
      </c>
      <c r="F123" s="202">
        <v>670.89486839999995</v>
      </c>
      <c r="G123" s="201">
        <v>138801</v>
      </c>
      <c r="H123" s="202">
        <v>1821.8611759999999</v>
      </c>
      <c r="I123" s="202">
        <v>696.06332848299996</v>
      </c>
      <c r="J123" s="201">
        <v>290322</v>
      </c>
      <c r="K123" s="202">
        <v>3614.5027759999998</v>
      </c>
      <c r="L123" s="202">
        <v>1366.958196883</v>
      </c>
    </row>
    <row r="124" spans="1:12" x14ac:dyDescent="0.35">
      <c r="A124" s="25">
        <v>117</v>
      </c>
      <c r="B124" s="32" t="s">
        <v>152</v>
      </c>
      <c r="C124" s="144" t="s">
        <v>25</v>
      </c>
      <c r="D124" s="46">
        <v>327840</v>
      </c>
      <c r="E124" s="45">
        <v>4300.3271800000002</v>
      </c>
      <c r="F124" s="45">
        <v>2208.5955863300001</v>
      </c>
      <c r="G124" s="46">
        <v>321334</v>
      </c>
      <c r="H124" s="45">
        <v>4644.9751189999997</v>
      </c>
      <c r="I124" s="45">
        <v>2271.2556132559998</v>
      </c>
      <c r="J124" s="46">
        <v>649174</v>
      </c>
      <c r="K124" s="45">
        <v>8945.3022990000009</v>
      </c>
      <c r="L124" s="45">
        <v>4479.8511995859999</v>
      </c>
    </row>
    <row r="125" spans="1:12" x14ac:dyDescent="0.35">
      <c r="A125" s="5">
        <v>118</v>
      </c>
      <c r="B125" s="36" t="s">
        <v>153</v>
      </c>
      <c r="C125" s="4" t="s">
        <v>48</v>
      </c>
      <c r="D125" s="201">
        <v>1924</v>
      </c>
      <c r="E125" s="202">
        <v>7.1062000000000003</v>
      </c>
      <c r="F125" s="202">
        <v>2.0715585000000001</v>
      </c>
      <c r="G125" s="201">
        <v>1741</v>
      </c>
      <c r="H125" s="202">
        <v>7.1582999999999997</v>
      </c>
      <c r="I125" s="202">
        <v>2.179265</v>
      </c>
      <c r="J125" s="201">
        <v>3665</v>
      </c>
      <c r="K125" s="202">
        <v>14.2645</v>
      </c>
      <c r="L125" s="202">
        <v>4.2508235000000001</v>
      </c>
    </row>
    <row r="126" spans="1:12" x14ac:dyDescent="0.35">
      <c r="A126" s="25">
        <v>119</v>
      </c>
      <c r="B126" s="32" t="s">
        <v>154</v>
      </c>
      <c r="C126" s="144" t="s">
        <v>40</v>
      </c>
      <c r="D126" s="46">
        <v>96</v>
      </c>
      <c r="E126" s="45">
        <v>3.4500000000000003E-2</v>
      </c>
      <c r="F126" s="45">
        <v>1.4766400000000001E-2</v>
      </c>
      <c r="G126" s="46">
        <v>98</v>
      </c>
      <c r="H126" s="205">
        <v>3.6499999999999998E-2</v>
      </c>
      <c r="I126" s="205">
        <v>2.4628400000000002E-2</v>
      </c>
      <c r="J126" s="46">
        <v>194</v>
      </c>
      <c r="K126" s="45">
        <v>7.0999999999999994E-2</v>
      </c>
      <c r="L126" s="45">
        <v>3.9394800000000001E-2</v>
      </c>
    </row>
    <row r="127" spans="1:12" x14ac:dyDescent="0.35">
      <c r="A127" s="5">
        <v>120</v>
      </c>
      <c r="B127" s="36" t="s">
        <v>155</v>
      </c>
      <c r="C127" s="4" t="s">
        <v>38</v>
      </c>
      <c r="D127" s="201">
        <v>750</v>
      </c>
      <c r="E127" s="202">
        <v>3.2086000000000001</v>
      </c>
      <c r="F127" s="202">
        <v>1.2464702000000001</v>
      </c>
      <c r="G127" s="201">
        <v>595</v>
      </c>
      <c r="H127" s="202">
        <v>3.0804</v>
      </c>
      <c r="I127" s="202">
        <v>1.0555637</v>
      </c>
      <c r="J127" s="201">
        <v>1345</v>
      </c>
      <c r="K127" s="202">
        <v>6.2889999999999997</v>
      </c>
      <c r="L127" s="202">
        <v>2.3020339000000001</v>
      </c>
    </row>
    <row r="128" spans="1:12" x14ac:dyDescent="0.35">
      <c r="A128" s="25">
        <v>121</v>
      </c>
      <c r="B128" s="32" t="s">
        <v>156</v>
      </c>
      <c r="C128" s="144" t="s">
        <v>45</v>
      </c>
      <c r="D128" s="46">
        <v>1379</v>
      </c>
      <c r="E128" s="45">
        <v>4.1116999999999999</v>
      </c>
      <c r="F128" s="45">
        <v>2.0536017000000002</v>
      </c>
      <c r="G128" s="46">
        <v>1220</v>
      </c>
      <c r="H128" s="45">
        <v>3.7871000000000001</v>
      </c>
      <c r="I128" s="45">
        <v>2.1801642999999999</v>
      </c>
      <c r="J128" s="46">
        <v>2599</v>
      </c>
      <c r="K128" s="45">
        <v>7.8987999999999996</v>
      </c>
      <c r="L128" s="45">
        <v>4.2337660000000001</v>
      </c>
    </row>
    <row r="129" spans="1:12" x14ac:dyDescent="0.35">
      <c r="A129" s="5">
        <v>122</v>
      </c>
      <c r="B129" s="36" t="s">
        <v>157</v>
      </c>
      <c r="C129" s="4" t="s">
        <v>42</v>
      </c>
      <c r="D129" s="201">
        <v>14826</v>
      </c>
      <c r="E129" s="202">
        <v>203.83009999999999</v>
      </c>
      <c r="F129" s="202">
        <v>57.734527999999997</v>
      </c>
      <c r="G129" s="201">
        <v>14409</v>
      </c>
      <c r="H129" s="202">
        <v>179.366974</v>
      </c>
      <c r="I129" s="202">
        <v>59.323803474000002</v>
      </c>
      <c r="J129" s="201">
        <v>29235</v>
      </c>
      <c r="K129" s="202">
        <v>383.19707399999999</v>
      </c>
      <c r="L129" s="202">
        <v>117.058331474</v>
      </c>
    </row>
    <row r="130" spans="1:12" x14ac:dyDescent="0.35">
      <c r="A130" s="25">
        <v>123</v>
      </c>
      <c r="B130" s="32" t="s">
        <v>158</v>
      </c>
      <c r="C130" s="144" t="s">
        <v>49</v>
      </c>
      <c r="D130" s="46">
        <v>428</v>
      </c>
      <c r="E130" s="45">
        <v>1.0792999999999999</v>
      </c>
      <c r="F130" s="45">
        <v>0.36057630000000002</v>
      </c>
      <c r="G130" s="46">
        <v>344</v>
      </c>
      <c r="H130" s="45">
        <v>0.9143</v>
      </c>
      <c r="I130" s="45">
        <v>0.32851970000000003</v>
      </c>
      <c r="J130" s="46">
        <v>772</v>
      </c>
      <c r="K130" s="45">
        <v>1.9936</v>
      </c>
      <c r="L130" s="45">
        <v>0.68909600000000004</v>
      </c>
    </row>
    <row r="131" spans="1:12" x14ac:dyDescent="0.35">
      <c r="A131" s="5">
        <v>124</v>
      </c>
      <c r="B131" s="36" t="s">
        <v>159</v>
      </c>
      <c r="C131" s="4" t="s">
        <v>39</v>
      </c>
      <c r="D131" s="201">
        <v>861</v>
      </c>
      <c r="E131" s="202">
        <v>4.4565999999999999</v>
      </c>
      <c r="F131" s="202">
        <v>3.1152465</v>
      </c>
      <c r="G131" s="201">
        <v>793</v>
      </c>
      <c r="H131" s="202">
        <v>3.8898320000000002</v>
      </c>
      <c r="I131" s="202">
        <v>3.5365845440000001</v>
      </c>
      <c r="J131" s="201">
        <v>1654</v>
      </c>
      <c r="K131" s="202">
        <v>8.3464320000000001</v>
      </c>
      <c r="L131" s="202">
        <v>6.6518310439999997</v>
      </c>
    </row>
    <row r="132" spans="1:12" x14ac:dyDescent="0.35">
      <c r="A132" s="25">
        <v>125</v>
      </c>
      <c r="B132" s="32" t="s">
        <v>160</v>
      </c>
      <c r="C132" s="144" t="s">
        <v>44</v>
      </c>
      <c r="D132" s="46">
        <v>2180</v>
      </c>
      <c r="E132" s="45">
        <v>19.992599999999999</v>
      </c>
      <c r="F132" s="45">
        <v>3.3533487000000002</v>
      </c>
      <c r="G132" s="46">
        <v>1471</v>
      </c>
      <c r="H132" s="45">
        <v>16.41</v>
      </c>
      <c r="I132" s="45">
        <v>3.8653149</v>
      </c>
      <c r="J132" s="46">
        <v>3651</v>
      </c>
      <c r="K132" s="45">
        <v>36.4026</v>
      </c>
      <c r="L132" s="45">
        <v>7.2186636000000002</v>
      </c>
    </row>
    <row r="133" spans="1:12" x14ac:dyDescent="0.35">
      <c r="A133" s="5">
        <v>126</v>
      </c>
      <c r="B133" s="36" t="s">
        <v>603</v>
      </c>
      <c r="C133" s="4" t="s">
        <v>41</v>
      </c>
      <c r="D133" s="201">
        <v>412</v>
      </c>
      <c r="E133" s="202">
        <v>11.3642</v>
      </c>
      <c r="F133" s="202">
        <v>2.5398944999999999</v>
      </c>
      <c r="G133" s="201">
        <v>407</v>
      </c>
      <c r="H133" s="202">
        <v>11.878399999999999</v>
      </c>
      <c r="I133" s="202">
        <v>2.4213616999999998</v>
      </c>
      <c r="J133" s="201">
        <v>819</v>
      </c>
      <c r="K133" s="202">
        <v>23.242599999999999</v>
      </c>
      <c r="L133" s="202">
        <v>4.9612562000000002</v>
      </c>
    </row>
    <row r="134" spans="1:12" x14ac:dyDescent="0.35">
      <c r="A134" s="25">
        <v>127</v>
      </c>
      <c r="B134" s="32" t="s">
        <v>161</v>
      </c>
      <c r="C134" s="144" t="s">
        <v>39</v>
      </c>
      <c r="D134" s="46">
        <v>521</v>
      </c>
      <c r="E134" s="45">
        <v>7.2998000000000003</v>
      </c>
      <c r="F134" s="45">
        <v>2.7873378999999998</v>
      </c>
      <c r="G134" s="46">
        <v>464</v>
      </c>
      <c r="H134" s="45">
        <v>4.2149999999999999</v>
      </c>
      <c r="I134" s="45">
        <v>1.2728155999999999</v>
      </c>
      <c r="J134" s="46">
        <v>985</v>
      </c>
      <c r="K134" s="45">
        <v>11.514799999999999</v>
      </c>
      <c r="L134" s="45">
        <v>4.0601535000000002</v>
      </c>
    </row>
    <row r="135" spans="1:12" x14ac:dyDescent="0.35">
      <c r="A135" s="5">
        <v>128</v>
      </c>
      <c r="B135" s="36" t="s">
        <v>162</v>
      </c>
      <c r="C135" s="4" t="s">
        <v>25</v>
      </c>
      <c r="D135" s="201">
        <v>27004</v>
      </c>
      <c r="E135" s="202">
        <v>144.39490000000001</v>
      </c>
      <c r="F135" s="202">
        <v>45.493150200000002</v>
      </c>
      <c r="G135" s="201">
        <v>24682</v>
      </c>
      <c r="H135" s="202">
        <v>138.01638399999999</v>
      </c>
      <c r="I135" s="202">
        <v>46.484071554000003</v>
      </c>
      <c r="J135" s="201">
        <v>51686</v>
      </c>
      <c r="K135" s="202">
        <v>282.41128400000002</v>
      </c>
      <c r="L135" s="202">
        <v>91.977221753999999</v>
      </c>
    </row>
    <row r="136" spans="1:12" x14ac:dyDescent="0.35">
      <c r="A136" s="25">
        <v>129</v>
      </c>
      <c r="B136" s="32" t="s">
        <v>163</v>
      </c>
      <c r="C136" s="144" t="s">
        <v>18</v>
      </c>
      <c r="D136" s="46">
        <v>1140</v>
      </c>
      <c r="E136" s="45">
        <v>8.8322000000000003</v>
      </c>
      <c r="F136" s="45">
        <v>2.0073661</v>
      </c>
      <c r="G136" s="46">
        <v>1125</v>
      </c>
      <c r="H136" s="45">
        <v>8.9931000000000001</v>
      </c>
      <c r="I136" s="45">
        <v>2.0215969999999999</v>
      </c>
      <c r="J136" s="46">
        <v>2265</v>
      </c>
      <c r="K136" s="45">
        <v>17.825299999999999</v>
      </c>
      <c r="L136" s="45">
        <v>4.0289631000000004</v>
      </c>
    </row>
    <row r="137" spans="1:12" x14ac:dyDescent="0.35">
      <c r="A137" s="5">
        <v>130</v>
      </c>
      <c r="B137" s="36" t="s">
        <v>164</v>
      </c>
      <c r="C137" s="4" t="s">
        <v>19</v>
      </c>
      <c r="D137" s="201">
        <v>18366</v>
      </c>
      <c r="E137" s="202">
        <v>121.30200000000001</v>
      </c>
      <c r="F137" s="202">
        <v>47.568512499999997</v>
      </c>
      <c r="G137" s="201">
        <v>17364</v>
      </c>
      <c r="H137" s="202">
        <v>135.95657499999999</v>
      </c>
      <c r="I137" s="202">
        <v>50.876785599999998</v>
      </c>
      <c r="J137" s="201">
        <v>35730</v>
      </c>
      <c r="K137" s="202">
        <v>257.25857500000001</v>
      </c>
      <c r="L137" s="202">
        <v>98.445298100000002</v>
      </c>
    </row>
    <row r="138" spans="1:12" x14ac:dyDescent="0.35">
      <c r="A138" s="25">
        <v>131</v>
      </c>
      <c r="B138" s="32" t="s">
        <v>631</v>
      </c>
      <c r="C138" s="144" t="s">
        <v>17</v>
      </c>
      <c r="D138" s="46">
        <v>11434</v>
      </c>
      <c r="E138" s="45">
        <v>100.9049</v>
      </c>
      <c r="F138" s="45">
        <v>25.422650900000001</v>
      </c>
      <c r="G138" s="46">
        <v>12869</v>
      </c>
      <c r="H138" s="45">
        <v>104.7747</v>
      </c>
      <c r="I138" s="45">
        <v>27.151170100000002</v>
      </c>
      <c r="J138" s="46">
        <v>24303</v>
      </c>
      <c r="K138" s="45">
        <v>205.67959999999999</v>
      </c>
      <c r="L138" s="45">
        <v>52.573821000000002</v>
      </c>
    </row>
    <row r="139" spans="1:12" x14ac:dyDescent="0.35">
      <c r="A139" s="5">
        <v>132</v>
      </c>
      <c r="B139" s="36" t="s">
        <v>165</v>
      </c>
      <c r="C139" s="4" t="s">
        <v>17</v>
      </c>
      <c r="D139" s="201">
        <v>356</v>
      </c>
      <c r="E139" s="202">
        <v>0.4667</v>
      </c>
      <c r="F139" s="202">
        <v>0.48241420000000002</v>
      </c>
      <c r="G139" s="201">
        <v>258</v>
      </c>
      <c r="H139" s="202">
        <v>0.4733</v>
      </c>
      <c r="I139" s="202">
        <v>0.16344690000000001</v>
      </c>
      <c r="J139" s="201">
        <v>614</v>
      </c>
      <c r="K139" s="202">
        <v>0.94</v>
      </c>
      <c r="L139" s="202">
        <v>0.64586109999999997</v>
      </c>
    </row>
    <row r="140" spans="1:12" x14ac:dyDescent="0.35">
      <c r="A140" s="25">
        <v>133</v>
      </c>
      <c r="B140" s="32" t="s">
        <v>166</v>
      </c>
      <c r="C140" s="144" t="s">
        <v>44</v>
      </c>
      <c r="D140" s="46">
        <v>12483</v>
      </c>
      <c r="E140" s="45">
        <v>221.41390000000001</v>
      </c>
      <c r="F140" s="45">
        <v>52.040260600000003</v>
      </c>
      <c r="G140" s="46">
        <v>13688</v>
      </c>
      <c r="H140" s="45">
        <v>115.1717</v>
      </c>
      <c r="I140" s="45">
        <v>41.247123899999998</v>
      </c>
      <c r="J140" s="46">
        <v>26171</v>
      </c>
      <c r="K140" s="45">
        <v>336.5856</v>
      </c>
      <c r="L140" s="45">
        <v>93.287384500000002</v>
      </c>
    </row>
    <row r="141" spans="1:12" x14ac:dyDescent="0.35">
      <c r="A141" s="5">
        <v>134</v>
      </c>
      <c r="B141" s="36" t="s">
        <v>167</v>
      </c>
      <c r="C141" s="4" t="s">
        <v>27</v>
      </c>
      <c r="D141" s="201">
        <v>55025</v>
      </c>
      <c r="E141" s="202">
        <v>356.76569999999998</v>
      </c>
      <c r="F141" s="202">
        <v>127.93057949999999</v>
      </c>
      <c r="G141" s="201">
        <v>50002</v>
      </c>
      <c r="H141" s="202">
        <v>335.19486499999999</v>
      </c>
      <c r="I141" s="202">
        <v>122.738676525</v>
      </c>
      <c r="J141" s="201">
        <v>105027</v>
      </c>
      <c r="K141" s="202">
        <v>691.96056499999997</v>
      </c>
      <c r="L141" s="202">
        <v>250.66925602500001</v>
      </c>
    </row>
    <row r="142" spans="1:12" x14ac:dyDescent="0.35">
      <c r="A142" s="25">
        <v>135</v>
      </c>
      <c r="B142" s="32" t="s">
        <v>604</v>
      </c>
      <c r="C142" s="144" t="s">
        <v>26</v>
      </c>
      <c r="D142" s="46">
        <v>20773</v>
      </c>
      <c r="E142" s="45">
        <v>124.2681</v>
      </c>
      <c r="F142" s="45">
        <v>33.495558699999997</v>
      </c>
      <c r="G142" s="46">
        <v>18409</v>
      </c>
      <c r="H142" s="45">
        <v>125.7225</v>
      </c>
      <c r="I142" s="45">
        <v>32.627746199999997</v>
      </c>
      <c r="J142" s="46">
        <v>39182</v>
      </c>
      <c r="K142" s="45">
        <v>249.9906</v>
      </c>
      <c r="L142" s="45">
        <v>66.123304899999994</v>
      </c>
    </row>
    <row r="143" spans="1:12" x14ac:dyDescent="0.35">
      <c r="A143" s="5">
        <v>136</v>
      </c>
      <c r="B143" s="36" t="s">
        <v>168</v>
      </c>
      <c r="C143" s="4" t="s">
        <v>22</v>
      </c>
      <c r="D143" s="201">
        <v>17645</v>
      </c>
      <c r="E143" s="202">
        <v>80.867400000000004</v>
      </c>
      <c r="F143" s="202">
        <v>19.637569599999999</v>
      </c>
      <c r="G143" s="201">
        <v>15807</v>
      </c>
      <c r="H143" s="202">
        <v>82.438500000000005</v>
      </c>
      <c r="I143" s="202">
        <v>19.696045399999999</v>
      </c>
      <c r="J143" s="201">
        <v>33452</v>
      </c>
      <c r="K143" s="202">
        <v>163.30590000000001</v>
      </c>
      <c r="L143" s="202">
        <v>39.333615000000002</v>
      </c>
    </row>
    <row r="144" spans="1:12" x14ac:dyDescent="0.35">
      <c r="A144" s="25">
        <v>137</v>
      </c>
      <c r="B144" s="32" t="s">
        <v>169</v>
      </c>
      <c r="C144" s="144" t="s">
        <v>30</v>
      </c>
      <c r="D144" s="46">
        <v>979</v>
      </c>
      <c r="E144" s="45">
        <v>4.8563000000000001</v>
      </c>
      <c r="F144" s="45">
        <v>1.4503317</v>
      </c>
      <c r="G144" s="46">
        <v>850</v>
      </c>
      <c r="H144" s="45">
        <v>5.8737000000000004</v>
      </c>
      <c r="I144" s="45">
        <v>1.6696289</v>
      </c>
      <c r="J144" s="46">
        <v>1829</v>
      </c>
      <c r="K144" s="45">
        <v>10.73</v>
      </c>
      <c r="L144" s="45">
        <v>3.1199606000000002</v>
      </c>
    </row>
    <row r="145" spans="1:13" x14ac:dyDescent="0.35">
      <c r="A145" s="5">
        <v>138</v>
      </c>
      <c r="B145" s="36" t="s">
        <v>170</v>
      </c>
      <c r="C145" s="4" t="s">
        <v>50</v>
      </c>
      <c r="D145" s="201">
        <v>1808</v>
      </c>
      <c r="E145" s="202">
        <v>11.451499999999999</v>
      </c>
      <c r="F145" s="202">
        <v>3.1876731999999999</v>
      </c>
      <c r="G145" s="201">
        <v>1419</v>
      </c>
      <c r="H145" s="202">
        <v>12.459199999999999</v>
      </c>
      <c r="I145" s="202">
        <v>3.3059333999999998</v>
      </c>
      <c r="J145" s="201">
        <v>3227</v>
      </c>
      <c r="K145" s="202">
        <v>23.910699999999999</v>
      </c>
      <c r="L145" s="202">
        <v>6.4936065999999997</v>
      </c>
    </row>
    <row r="146" spans="1:13" x14ac:dyDescent="0.35">
      <c r="A146" s="25">
        <v>139</v>
      </c>
      <c r="B146" s="32" t="s">
        <v>171</v>
      </c>
      <c r="C146" s="144" t="s">
        <v>37</v>
      </c>
      <c r="D146" s="46">
        <v>289</v>
      </c>
      <c r="E146" s="45">
        <v>0.76480000000000004</v>
      </c>
      <c r="F146" s="45">
        <v>0.28907139999999998</v>
      </c>
      <c r="G146" s="46">
        <v>184</v>
      </c>
      <c r="H146" s="45">
        <v>0.78620000000000001</v>
      </c>
      <c r="I146" s="45">
        <v>0.30205729999999997</v>
      </c>
      <c r="J146" s="46">
        <v>473</v>
      </c>
      <c r="K146" s="45">
        <v>1.5509999999999999</v>
      </c>
      <c r="L146" s="45">
        <v>0.59112869999999995</v>
      </c>
    </row>
    <row r="147" spans="1:13" x14ac:dyDescent="0.35">
      <c r="A147" s="5">
        <v>140</v>
      </c>
      <c r="B147" s="36" t="s">
        <v>172</v>
      </c>
      <c r="C147" s="4" t="s">
        <v>37</v>
      </c>
      <c r="D147" s="201">
        <v>252</v>
      </c>
      <c r="E147" s="202">
        <v>0.29170000000000001</v>
      </c>
      <c r="F147" s="202">
        <v>0.13791719999999999</v>
      </c>
      <c r="G147" s="201">
        <v>231</v>
      </c>
      <c r="H147" s="202">
        <v>0.28149999999999997</v>
      </c>
      <c r="I147" s="202">
        <v>0.16884379999999999</v>
      </c>
      <c r="J147" s="201">
        <v>483</v>
      </c>
      <c r="K147" s="202">
        <v>0.57320000000000004</v>
      </c>
      <c r="L147" s="202">
        <v>0.30676100000000001</v>
      </c>
    </row>
    <row r="148" spans="1:13" x14ac:dyDescent="0.35">
      <c r="A148" s="25">
        <v>141</v>
      </c>
      <c r="B148" s="32" t="s">
        <v>173</v>
      </c>
      <c r="C148" s="144" t="s">
        <v>37</v>
      </c>
      <c r="D148" s="46">
        <v>183</v>
      </c>
      <c r="E148" s="45">
        <v>1.1140000000000001</v>
      </c>
      <c r="F148" s="45">
        <v>0.21017340000000001</v>
      </c>
      <c r="G148" s="46">
        <v>98</v>
      </c>
      <c r="H148" s="45">
        <v>0.96830000000000005</v>
      </c>
      <c r="I148" s="45">
        <v>0.19791339999999999</v>
      </c>
      <c r="J148" s="46">
        <v>281</v>
      </c>
      <c r="K148" s="45">
        <v>2.0823</v>
      </c>
      <c r="L148" s="45">
        <v>0.40808680000000003</v>
      </c>
    </row>
    <row r="149" spans="1:13" x14ac:dyDescent="0.35">
      <c r="A149" s="5">
        <v>142</v>
      </c>
      <c r="B149" s="36" t="s">
        <v>174</v>
      </c>
      <c r="C149" s="4" t="s">
        <v>37</v>
      </c>
      <c r="D149" s="201">
        <v>31</v>
      </c>
      <c r="E149" s="203">
        <v>4.5999999999999999E-3</v>
      </c>
      <c r="F149" s="202">
        <v>5.9294999999999999E-3</v>
      </c>
      <c r="G149" s="201">
        <v>27</v>
      </c>
      <c r="H149" s="202">
        <v>1.41E-2</v>
      </c>
      <c r="I149" s="202">
        <v>8.1800999999999992E-3</v>
      </c>
      <c r="J149" s="201">
        <v>58</v>
      </c>
      <c r="K149" s="202">
        <v>1.8700000000000001E-2</v>
      </c>
      <c r="L149" s="202">
        <v>1.41096E-2</v>
      </c>
    </row>
    <row r="150" spans="1:13" x14ac:dyDescent="0.35">
      <c r="A150" s="25">
        <v>143</v>
      </c>
      <c r="B150" s="32" t="s">
        <v>175</v>
      </c>
      <c r="C150" s="144" t="s">
        <v>37</v>
      </c>
      <c r="D150" s="46">
        <v>311</v>
      </c>
      <c r="E150" s="45">
        <v>1.0328999999999999</v>
      </c>
      <c r="F150" s="45">
        <v>1.0504198</v>
      </c>
      <c r="G150" s="46">
        <v>319</v>
      </c>
      <c r="H150" s="45">
        <v>1.4696</v>
      </c>
      <c r="I150" s="45">
        <v>0.63118470000000004</v>
      </c>
      <c r="J150" s="46">
        <v>630</v>
      </c>
      <c r="K150" s="45">
        <v>2.5024999999999999</v>
      </c>
      <c r="L150" s="45">
        <v>1.6816044999999999</v>
      </c>
    </row>
    <row r="151" spans="1:13" x14ac:dyDescent="0.35">
      <c r="A151" s="5">
        <v>144</v>
      </c>
      <c r="B151" s="36" t="s">
        <v>176</v>
      </c>
      <c r="C151" s="4" t="s">
        <v>29</v>
      </c>
      <c r="D151" s="201">
        <v>1957</v>
      </c>
      <c r="E151" s="202">
        <v>8.9143000000000008</v>
      </c>
      <c r="F151" s="202">
        <v>2.8477719000000001</v>
      </c>
      <c r="G151" s="201">
        <v>1639</v>
      </c>
      <c r="H151" s="202">
        <v>8.2015999999999991</v>
      </c>
      <c r="I151" s="202">
        <v>2.6055918</v>
      </c>
      <c r="J151" s="201">
        <v>3596</v>
      </c>
      <c r="K151" s="202">
        <v>17.1159</v>
      </c>
      <c r="L151" s="202">
        <v>5.4533636999999997</v>
      </c>
    </row>
    <row r="152" spans="1:13" x14ac:dyDescent="0.35">
      <c r="A152" s="25">
        <v>145</v>
      </c>
      <c r="B152" s="32" t="s">
        <v>177</v>
      </c>
      <c r="C152" s="144" t="s">
        <v>29</v>
      </c>
      <c r="D152" s="46">
        <v>2722</v>
      </c>
      <c r="E152" s="45">
        <v>10.0329</v>
      </c>
      <c r="F152" s="45">
        <v>2.0478133000000001</v>
      </c>
      <c r="G152" s="46">
        <v>2896</v>
      </c>
      <c r="H152" s="45">
        <v>10.2728</v>
      </c>
      <c r="I152" s="45">
        <v>2.2521871999999998</v>
      </c>
      <c r="J152" s="46">
        <v>5618</v>
      </c>
      <c r="K152" s="45">
        <v>20.305700000000002</v>
      </c>
      <c r="L152" s="45">
        <v>4.3000005000000003</v>
      </c>
    </row>
    <row r="153" spans="1:13" x14ac:dyDescent="0.35">
      <c r="A153" s="5">
        <v>146</v>
      </c>
      <c r="B153" s="36" t="s">
        <v>178</v>
      </c>
      <c r="C153" s="4" t="s">
        <v>29</v>
      </c>
      <c r="D153" s="201">
        <v>1806</v>
      </c>
      <c r="E153" s="202">
        <v>10.1539</v>
      </c>
      <c r="F153" s="202">
        <v>2.9246574999999999</v>
      </c>
      <c r="G153" s="201">
        <v>1985</v>
      </c>
      <c r="H153" s="202">
        <v>9.6228999999999996</v>
      </c>
      <c r="I153" s="202">
        <v>2.9008208999999998</v>
      </c>
      <c r="J153" s="201">
        <v>3791</v>
      </c>
      <c r="K153" s="202">
        <v>19.776800000000001</v>
      </c>
      <c r="L153" s="202">
        <v>5.8254783999999997</v>
      </c>
    </row>
    <row r="154" spans="1:13" s="159" customFormat="1" x14ac:dyDescent="0.35">
      <c r="A154" s="25">
        <v>147</v>
      </c>
      <c r="B154" s="32" t="s">
        <v>179</v>
      </c>
      <c r="C154" s="144" t="s">
        <v>50</v>
      </c>
      <c r="D154" s="46">
        <v>2066</v>
      </c>
      <c r="E154" s="45">
        <v>9.5131999999999994</v>
      </c>
      <c r="F154" s="45">
        <v>3.1761100999999998</v>
      </c>
      <c r="G154" s="46">
        <v>1994</v>
      </c>
      <c r="H154" s="45">
        <v>8.7141999999999999</v>
      </c>
      <c r="I154" s="45">
        <v>3.1222037999999999</v>
      </c>
      <c r="J154" s="46">
        <v>4060</v>
      </c>
      <c r="K154" s="45">
        <v>18.227399999999999</v>
      </c>
      <c r="L154" s="45">
        <v>6.2983139000000001</v>
      </c>
      <c r="M154" s="1"/>
    </row>
    <row r="155" spans="1:13" s="159" customFormat="1" x14ac:dyDescent="0.35">
      <c r="A155" s="5">
        <v>148</v>
      </c>
      <c r="B155" s="36" t="s">
        <v>180</v>
      </c>
      <c r="C155" s="4" t="s">
        <v>42</v>
      </c>
      <c r="D155" s="201">
        <v>6074</v>
      </c>
      <c r="E155" s="202">
        <v>40.993499999999997</v>
      </c>
      <c r="F155" s="202">
        <v>10.3988549</v>
      </c>
      <c r="G155" s="201">
        <v>6025</v>
      </c>
      <c r="H155" s="202">
        <v>40.801400000000001</v>
      </c>
      <c r="I155" s="202">
        <v>10.619740800000001</v>
      </c>
      <c r="J155" s="201">
        <v>12099</v>
      </c>
      <c r="K155" s="202">
        <v>81.794899999999998</v>
      </c>
      <c r="L155" s="202">
        <v>21.018595699999999</v>
      </c>
      <c r="M155" s="1"/>
    </row>
    <row r="156" spans="1:13" x14ac:dyDescent="0.35">
      <c r="A156" s="25">
        <v>149</v>
      </c>
      <c r="B156" s="32" t="s">
        <v>181</v>
      </c>
      <c r="C156" s="144" t="s">
        <v>42</v>
      </c>
      <c r="D156" s="46">
        <v>6798</v>
      </c>
      <c r="E156" s="45">
        <v>51.5321</v>
      </c>
      <c r="F156" s="45">
        <v>19.389263400000001</v>
      </c>
      <c r="G156" s="46">
        <v>5764</v>
      </c>
      <c r="H156" s="45">
        <v>48.438099999999999</v>
      </c>
      <c r="I156" s="45">
        <v>18.826274999999999</v>
      </c>
      <c r="J156" s="46">
        <v>12562</v>
      </c>
      <c r="K156" s="45">
        <v>99.970200000000006</v>
      </c>
      <c r="L156" s="45">
        <v>38.2155384</v>
      </c>
    </row>
    <row r="157" spans="1:13" x14ac:dyDescent="0.35">
      <c r="A157" s="5">
        <v>150</v>
      </c>
      <c r="B157" s="36" t="s">
        <v>182</v>
      </c>
      <c r="C157" s="4" t="s">
        <v>25</v>
      </c>
      <c r="D157" s="201">
        <v>29841</v>
      </c>
      <c r="E157" s="202">
        <v>202.72489999999999</v>
      </c>
      <c r="F157" s="202">
        <v>56.134340399999999</v>
      </c>
      <c r="G157" s="201">
        <v>28709</v>
      </c>
      <c r="H157" s="202">
        <v>201.8329</v>
      </c>
      <c r="I157" s="202">
        <v>57.801016099999998</v>
      </c>
      <c r="J157" s="201">
        <v>58550</v>
      </c>
      <c r="K157" s="202">
        <v>404.55779999999999</v>
      </c>
      <c r="L157" s="202">
        <v>113.9353565</v>
      </c>
    </row>
    <row r="158" spans="1:13" x14ac:dyDescent="0.35">
      <c r="A158" s="25">
        <v>151</v>
      </c>
      <c r="B158" s="32" t="s">
        <v>503</v>
      </c>
      <c r="C158" s="144" t="s">
        <v>40</v>
      </c>
      <c r="D158" s="46">
        <v>0</v>
      </c>
      <c r="E158" s="45">
        <v>0</v>
      </c>
      <c r="F158" s="45">
        <v>0</v>
      </c>
      <c r="G158" s="46">
        <v>4</v>
      </c>
      <c r="H158" s="45">
        <v>0.44</v>
      </c>
      <c r="I158" s="45">
        <v>3.4037499999999998E-2</v>
      </c>
      <c r="J158" s="46">
        <v>4</v>
      </c>
      <c r="K158" s="45">
        <v>0.44</v>
      </c>
      <c r="L158" s="45">
        <v>3.4037499999999998E-2</v>
      </c>
    </row>
    <row r="159" spans="1:13" x14ac:dyDescent="0.35">
      <c r="A159" s="5">
        <v>152</v>
      </c>
      <c r="B159" s="36" t="s">
        <v>183</v>
      </c>
      <c r="C159" s="4" t="s">
        <v>23</v>
      </c>
      <c r="D159" s="201">
        <v>2138389</v>
      </c>
      <c r="E159" s="202">
        <v>52369.142910000002</v>
      </c>
      <c r="F159" s="202">
        <v>19211.866562699</v>
      </c>
      <c r="G159" s="201">
        <v>2084990</v>
      </c>
      <c r="H159" s="202">
        <v>53501.261256999998</v>
      </c>
      <c r="I159" s="202">
        <v>19290.948788857</v>
      </c>
      <c r="J159" s="201">
        <v>4223379</v>
      </c>
      <c r="K159" s="202">
        <v>105870.404167</v>
      </c>
      <c r="L159" s="202">
        <v>38502.815351555997</v>
      </c>
    </row>
    <row r="160" spans="1:13" x14ac:dyDescent="0.35">
      <c r="A160" s="25">
        <v>153</v>
      </c>
      <c r="B160" s="32" t="s">
        <v>184</v>
      </c>
      <c r="C160" s="144" t="s">
        <v>23</v>
      </c>
      <c r="D160" s="46">
        <v>966202</v>
      </c>
      <c r="E160" s="45">
        <v>27243.091207000001</v>
      </c>
      <c r="F160" s="45">
        <v>14067.062274190999</v>
      </c>
      <c r="G160" s="46">
        <v>1032278</v>
      </c>
      <c r="H160" s="45">
        <v>46262.267295999998</v>
      </c>
      <c r="I160" s="45">
        <v>15767.056299522001</v>
      </c>
      <c r="J160" s="46">
        <v>1998480</v>
      </c>
      <c r="K160" s="45">
        <v>73505.358502999996</v>
      </c>
      <c r="L160" s="45">
        <v>29834.118573713</v>
      </c>
    </row>
    <row r="161" spans="1:13" x14ac:dyDescent="0.35">
      <c r="A161" s="5">
        <v>154</v>
      </c>
      <c r="B161" s="36" t="s">
        <v>185</v>
      </c>
      <c r="C161" s="4" t="s">
        <v>23</v>
      </c>
      <c r="D161" s="201">
        <v>2200252</v>
      </c>
      <c r="E161" s="202">
        <v>89139.547584999993</v>
      </c>
      <c r="F161" s="202">
        <v>57053.055725577004</v>
      </c>
      <c r="G161" s="201">
        <v>2412490</v>
      </c>
      <c r="H161" s="202">
        <v>84755.651475999999</v>
      </c>
      <c r="I161" s="202">
        <v>53229.614035443003</v>
      </c>
      <c r="J161" s="201">
        <v>4612742</v>
      </c>
      <c r="K161" s="202">
        <v>173895.19906099999</v>
      </c>
      <c r="L161" s="202">
        <v>110282.66976102001</v>
      </c>
    </row>
    <row r="162" spans="1:13" x14ac:dyDescent="0.35">
      <c r="A162" s="25">
        <v>155</v>
      </c>
      <c r="B162" s="32" t="s">
        <v>186</v>
      </c>
      <c r="C162" s="144" t="s">
        <v>23</v>
      </c>
      <c r="D162" s="46">
        <v>1377503</v>
      </c>
      <c r="E162" s="45">
        <v>16528.320329999999</v>
      </c>
      <c r="F162" s="45">
        <v>7679.5580285489996</v>
      </c>
      <c r="G162" s="46">
        <v>863779</v>
      </c>
      <c r="H162" s="45">
        <v>15826.915677000001</v>
      </c>
      <c r="I162" s="45">
        <v>7770.0872400449998</v>
      </c>
      <c r="J162" s="46">
        <v>2241282</v>
      </c>
      <c r="K162" s="45">
        <v>32355.236007</v>
      </c>
      <c r="L162" s="45">
        <v>15449.645268594</v>
      </c>
    </row>
    <row r="163" spans="1:13" x14ac:dyDescent="0.35">
      <c r="A163" s="5">
        <v>156</v>
      </c>
      <c r="B163" s="36" t="s">
        <v>187</v>
      </c>
      <c r="C163" s="4" t="s">
        <v>23</v>
      </c>
      <c r="D163" s="201">
        <v>1314576</v>
      </c>
      <c r="E163" s="202">
        <v>36817.369917999997</v>
      </c>
      <c r="F163" s="202">
        <v>13444.235422971</v>
      </c>
      <c r="G163" s="201">
        <v>1404855</v>
      </c>
      <c r="H163" s="202">
        <v>38709.409468999998</v>
      </c>
      <c r="I163" s="202">
        <v>13906.321766194</v>
      </c>
      <c r="J163" s="201">
        <v>2719431</v>
      </c>
      <c r="K163" s="202">
        <v>75526.779387000002</v>
      </c>
      <c r="L163" s="202">
        <v>27350.557189165</v>
      </c>
    </row>
    <row r="164" spans="1:13" x14ac:dyDescent="0.35">
      <c r="A164" s="25">
        <v>157</v>
      </c>
      <c r="B164" s="32" t="s">
        <v>24</v>
      </c>
      <c r="C164" s="144" t="s">
        <v>24</v>
      </c>
      <c r="D164" s="46">
        <v>501365</v>
      </c>
      <c r="E164" s="45">
        <v>2486.6565999999998</v>
      </c>
      <c r="F164" s="45">
        <v>641.71939650000002</v>
      </c>
      <c r="G164" s="46">
        <v>550441</v>
      </c>
      <c r="H164" s="45">
        <v>2635.0965999999999</v>
      </c>
      <c r="I164" s="45">
        <v>650.23546070199995</v>
      </c>
      <c r="J164" s="46">
        <v>1051806</v>
      </c>
      <c r="K164" s="45">
        <v>5121.7532000000001</v>
      </c>
      <c r="L164" s="45">
        <v>1291.9548572020001</v>
      </c>
    </row>
    <row r="165" spans="1:13" x14ac:dyDescent="0.35">
      <c r="A165" s="5">
        <v>158</v>
      </c>
      <c r="B165" s="36" t="s">
        <v>630</v>
      </c>
      <c r="C165" s="4" t="s">
        <v>40</v>
      </c>
      <c r="D165" s="201">
        <v>19832</v>
      </c>
      <c r="E165" s="202">
        <v>291.1558</v>
      </c>
      <c r="F165" s="202">
        <v>77.286089099999998</v>
      </c>
      <c r="G165" s="201">
        <v>20805</v>
      </c>
      <c r="H165" s="202">
        <v>288.20068199999997</v>
      </c>
      <c r="I165" s="202">
        <v>134.810150757</v>
      </c>
      <c r="J165" s="201">
        <v>40637</v>
      </c>
      <c r="K165" s="202">
        <v>579.35648200000003</v>
      </c>
      <c r="L165" s="202">
        <v>212.096239857</v>
      </c>
    </row>
    <row r="166" spans="1:13" x14ac:dyDescent="0.35">
      <c r="A166" s="25">
        <v>159</v>
      </c>
      <c r="B166" s="32" t="s">
        <v>189</v>
      </c>
      <c r="C166" s="144" t="s">
        <v>40</v>
      </c>
      <c r="D166" s="46">
        <v>1105</v>
      </c>
      <c r="E166" s="45">
        <v>13.7134</v>
      </c>
      <c r="F166" s="45">
        <v>4.0944699</v>
      </c>
      <c r="G166" s="46">
        <v>762</v>
      </c>
      <c r="H166" s="45">
        <v>9.5869</v>
      </c>
      <c r="I166" s="45">
        <v>3.3021687000000002</v>
      </c>
      <c r="J166" s="46">
        <v>1867</v>
      </c>
      <c r="K166" s="45">
        <v>23.3003</v>
      </c>
      <c r="L166" s="45">
        <v>7.3966386000000002</v>
      </c>
    </row>
    <row r="167" spans="1:13" x14ac:dyDescent="0.35">
      <c r="A167" s="5">
        <v>160</v>
      </c>
      <c r="B167" s="36" t="s">
        <v>190</v>
      </c>
      <c r="C167" s="4" t="s">
        <v>27</v>
      </c>
      <c r="D167" s="201">
        <v>60478</v>
      </c>
      <c r="E167" s="202">
        <v>445.68540000000002</v>
      </c>
      <c r="F167" s="202">
        <v>275.39129359999998</v>
      </c>
      <c r="G167" s="201">
        <v>55912</v>
      </c>
      <c r="H167" s="202">
        <v>422.63821200000001</v>
      </c>
      <c r="I167" s="202">
        <v>256.21017286799997</v>
      </c>
      <c r="J167" s="201">
        <v>116390</v>
      </c>
      <c r="K167" s="202">
        <v>868.32361200000003</v>
      </c>
      <c r="L167" s="202">
        <v>531.60146646800001</v>
      </c>
    </row>
    <row r="168" spans="1:13" x14ac:dyDescent="0.35">
      <c r="A168" s="25">
        <v>161</v>
      </c>
      <c r="B168" s="32" t="s">
        <v>191</v>
      </c>
      <c r="C168" s="144" t="s">
        <v>19</v>
      </c>
      <c r="D168" s="46">
        <v>6751</v>
      </c>
      <c r="E168" s="45">
        <v>43.655000000000001</v>
      </c>
      <c r="F168" s="45">
        <v>14.942432699999999</v>
      </c>
      <c r="G168" s="46">
        <v>6031</v>
      </c>
      <c r="H168" s="45">
        <v>45.395499999999998</v>
      </c>
      <c r="I168" s="45">
        <v>16.031618600000002</v>
      </c>
      <c r="J168" s="46">
        <v>12782</v>
      </c>
      <c r="K168" s="45">
        <v>89.0505</v>
      </c>
      <c r="L168" s="45">
        <v>30.974051299999999</v>
      </c>
    </row>
    <row r="169" spans="1:13" s="159" customFormat="1" x14ac:dyDescent="0.35">
      <c r="A169" s="5">
        <v>162</v>
      </c>
      <c r="B169" s="36" t="s">
        <v>192</v>
      </c>
      <c r="C169" s="4" t="s">
        <v>44</v>
      </c>
      <c r="D169" s="201">
        <v>821</v>
      </c>
      <c r="E169" s="202">
        <v>1.101</v>
      </c>
      <c r="F169" s="202">
        <v>0.70001029999999997</v>
      </c>
      <c r="G169" s="201">
        <v>518</v>
      </c>
      <c r="H169" s="202">
        <v>1.3451</v>
      </c>
      <c r="I169" s="202">
        <v>0.80087229999999998</v>
      </c>
      <c r="J169" s="201">
        <v>1339</v>
      </c>
      <c r="K169" s="202">
        <v>2.4460999999999999</v>
      </c>
      <c r="L169" s="202">
        <v>1.5008826</v>
      </c>
      <c r="M169" s="1"/>
    </row>
    <row r="170" spans="1:13" x14ac:dyDescent="0.35">
      <c r="A170" s="25">
        <v>163</v>
      </c>
      <c r="B170" s="32" t="s">
        <v>193</v>
      </c>
      <c r="C170" s="144" t="s">
        <v>26</v>
      </c>
      <c r="D170" s="46">
        <v>26086</v>
      </c>
      <c r="E170" s="45">
        <v>130.85489999999999</v>
      </c>
      <c r="F170" s="45">
        <v>41.411484899999998</v>
      </c>
      <c r="G170" s="46">
        <v>21705</v>
      </c>
      <c r="H170" s="45">
        <v>124.48009999999999</v>
      </c>
      <c r="I170" s="45">
        <v>40.150785399999997</v>
      </c>
      <c r="J170" s="46">
        <v>47791</v>
      </c>
      <c r="K170" s="45">
        <v>255.33500000000001</v>
      </c>
      <c r="L170" s="45">
        <v>81.562270299999994</v>
      </c>
    </row>
    <row r="171" spans="1:13" x14ac:dyDescent="0.35">
      <c r="A171" s="5">
        <v>164</v>
      </c>
      <c r="B171" s="36" t="s">
        <v>194</v>
      </c>
      <c r="C171" s="4" t="s">
        <v>27</v>
      </c>
      <c r="D171" s="201">
        <v>29241</v>
      </c>
      <c r="E171" s="202">
        <v>204.84450000000001</v>
      </c>
      <c r="F171" s="202">
        <v>65.789125100000007</v>
      </c>
      <c r="G171" s="201">
        <v>28690</v>
      </c>
      <c r="H171" s="202">
        <v>214.64902000000001</v>
      </c>
      <c r="I171" s="202">
        <v>65.794515075000007</v>
      </c>
      <c r="J171" s="201">
        <v>57931</v>
      </c>
      <c r="K171" s="202">
        <v>419.49351999999999</v>
      </c>
      <c r="L171" s="202">
        <v>131.583640175</v>
      </c>
    </row>
    <row r="172" spans="1:13" x14ac:dyDescent="0.35">
      <c r="A172" s="25">
        <v>165</v>
      </c>
      <c r="B172" s="32" t="s">
        <v>195</v>
      </c>
      <c r="C172" s="144" t="s">
        <v>41</v>
      </c>
      <c r="D172" s="46">
        <v>78</v>
      </c>
      <c r="E172" s="45">
        <v>0.11840000000000001</v>
      </c>
      <c r="F172" s="45">
        <v>5.3808399999999999E-2</v>
      </c>
      <c r="G172" s="46">
        <v>62</v>
      </c>
      <c r="H172" s="45">
        <v>0.2341</v>
      </c>
      <c r="I172" s="45">
        <v>6.6269499999999995E-2</v>
      </c>
      <c r="J172" s="46">
        <v>140</v>
      </c>
      <c r="K172" s="45">
        <v>0.35249999999999998</v>
      </c>
      <c r="L172" s="45">
        <v>0.1200779</v>
      </c>
    </row>
    <row r="173" spans="1:13" x14ac:dyDescent="0.35">
      <c r="A173" s="5">
        <v>166</v>
      </c>
      <c r="B173" s="36" t="s">
        <v>196</v>
      </c>
      <c r="C173" s="4" t="s">
        <v>42</v>
      </c>
      <c r="D173" s="201">
        <v>8516</v>
      </c>
      <c r="E173" s="202">
        <v>45.0154</v>
      </c>
      <c r="F173" s="202">
        <v>11.005468799999999</v>
      </c>
      <c r="G173" s="201">
        <v>6650</v>
      </c>
      <c r="H173" s="202">
        <v>42.644599999999997</v>
      </c>
      <c r="I173" s="202">
        <v>10.512279100000001</v>
      </c>
      <c r="J173" s="201">
        <v>15166</v>
      </c>
      <c r="K173" s="202">
        <v>87.66</v>
      </c>
      <c r="L173" s="202">
        <v>21.5177479</v>
      </c>
    </row>
    <row r="174" spans="1:13" x14ac:dyDescent="0.35">
      <c r="A174" s="25">
        <v>167</v>
      </c>
      <c r="B174" s="32" t="s">
        <v>197</v>
      </c>
      <c r="C174" s="144" t="s">
        <v>30</v>
      </c>
      <c r="D174" s="46">
        <v>1737</v>
      </c>
      <c r="E174" s="45">
        <v>6.8750999999999998</v>
      </c>
      <c r="F174" s="45">
        <v>1.6067425</v>
      </c>
      <c r="G174" s="46">
        <v>1838</v>
      </c>
      <c r="H174" s="45">
        <v>8.0609000000000002</v>
      </c>
      <c r="I174" s="45">
        <v>1.7608058</v>
      </c>
      <c r="J174" s="46">
        <v>3575</v>
      </c>
      <c r="K174" s="45">
        <v>14.936</v>
      </c>
      <c r="L174" s="45">
        <v>3.3675483000000002</v>
      </c>
    </row>
    <row r="175" spans="1:13" x14ac:dyDescent="0.35">
      <c r="A175" s="5">
        <v>168</v>
      </c>
      <c r="B175" s="36" t="s">
        <v>198</v>
      </c>
      <c r="C175" s="4" t="s">
        <v>28</v>
      </c>
      <c r="D175" s="201">
        <v>1520</v>
      </c>
      <c r="E175" s="202">
        <v>11.5764</v>
      </c>
      <c r="F175" s="202">
        <v>8.1460270000000001</v>
      </c>
      <c r="G175" s="201">
        <v>1662</v>
      </c>
      <c r="H175" s="202">
        <v>14.3421</v>
      </c>
      <c r="I175" s="202">
        <v>10.5931438</v>
      </c>
      <c r="J175" s="201">
        <v>3182</v>
      </c>
      <c r="K175" s="202">
        <v>25.918500000000002</v>
      </c>
      <c r="L175" s="202">
        <v>18.7391708</v>
      </c>
    </row>
    <row r="176" spans="1:13" x14ac:dyDescent="0.35">
      <c r="A176" s="25">
        <v>169</v>
      </c>
      <c r="B176" s="32" t="s">
        <v>199</v>
      </c>
      <c r="C176" s="144" t="s">
        <v>26</v>
      </c>
      <c r="D176" s="46">
        <v>42850</v>
      </c>
      <c r="E176" s="45">
        <v>326.88189999999997</v>
      </c>
      <c r="F176" s="45">
        <v>88.354395100000005</v>
      </c>
      <c r="G176" s="46">
        <v>34462</v>
      </c>
      <c r="H176" s="45">
        <v>320.21280000000002</v>
      </c>
      <c r="I176" s="45">
        <v>84.306039400000003</v>
      </c>
      <c r="J176" s="46">
        <v>77312</v>
      </c>
      <c r="K176" s="45">
        <v>647.09469999999999</v>
      </c>
      <c r="L176" s="45">
        <v>172.66043450000001</v>
      </c>
    </row>
    <row r="177" spans="1:12" x14ac:dyDescent="0.35">
      <c r="A177" s="5">
        <v>170</v>
      </c>
      <c r="B177" s="36" t="s">
        <v>605</v>
      </c>
      <c r="C177" s="4" t="s">
        <v>19</v>
      </c>
      <c r="D177" s="201">
        <v>8504</v>
      </c>
      <c r="E177" s="202">
        <v>54.270499999999998</v>
      </c>
      <c r="F177" s="202">
        <v>22.590334299999999</v>
      </c>
      <c r="G177" s="201">
        <v>7158</v>
      </c>
      <c r="H177" s="202">
        <v>53.168700000000001</v>
      </c>
      <c r="I177" s="202">
        <v>23.543970999999999</v>
      </c>
      <c r="J177" s="201">
        <v>15662</v>
      </c>
      <c r="K177" s="202">
        <v>107.4392</v>
      </c>
      <c r="L177" s="202">
        <v>46.134305300000001</v>
      </c>
    </row>
    <row r="178" spans="1:12" x14ac:dyDescent="0.35">
      <c r="A178" s="25">
        <v>171</v>
      </c>
      <c r="B178" s="32" t="s">
        <v>200</v>
      </c>
      <c r="C178" s="144" t="s">
        <v>25</v>
      </c>
      <c r="D178" s="46">
        <v>73119</v>
      </c>
      <c r="E178" s="45">
        <v>662.84659999999997</v>
      </c>
      <c r="F178" s="45">
        <v>203.92790199999999</v>
      </c>
      <c r="G178" s="46">
        <v>70580</v>
      </c>
      <c r="H178" s="45">
        <v>718.64364799999998</v>
      </c>
      <c r="I178" s="45">
        <v>227.00042144</v>
      </c>
      <c r="J178" s="46">
        <v>143699</v>
      </c>
      <c r="K178" s="45">
        <v>1381.4902480000001</v>
      </c>
      <c r="L178" s="45">
        <v>430.92832343999999</v>
      </c>
    </row>
    <row r="179" spans="1:12" x14ac:dyDescent="0.35">
      <c r="A179" s="5">
        <v>172</v>
      </c>
      <c r="B179" s="36" t="s">
        <v>201</v>
      </c>
      <c r="C179" s="4" t="s">
        <v>34</v>
      </c>
      <c r="D179" s="201">
        <v>7181</v>
      </c>
      <c r="E179" s="202">
        <v>95.886099999999999</v>
      </c>
      <c r="F179" s="202">
        <v>50.651552000000002</v>
      </c>
      <c r="G179" s="201">
        <v>7859</v>
      </c>
      <c r="H179" s="202">
        <v>110.13003999999999</v>
      </c>
      <c r="I179" s="202">
        <v>56.109600899999997</v>
      </c>
      <c r="J179" s="201">
        <v>15040</v>
      </c>
      <c r="K179" s="202">
        <v>206.01614000000001</v>
      </c>
      <c r="L179" s="202">
        <v>106.7611529</v>
      </c>
    </row>
    <row r="180" spans="1:12" x14ac:dyDescent="0.35">
      <c r="A180" s="25">
        <v>173</v>
      </c>
      <c r="B180" s="32" t="s">
        <v>202</v>
      </c>
      <c r="C180" s="144" t="s">
        <v>50</v>
      </c>
      <c r="D180" s="46">
        <v>8970</v>
      </c>
      <c r="E180" s="45">
        <v>58.183399999999999</v>
      </c>
      <c r="F180" s="45">
        <v>18.873806399999999</v>
      </c>
      <c r="G180" s="46">
        <v>7680</v>
      </c>
      <c r="H180" s="45">
        <v>51.048000000000002</v>
      </c>
      <c r="I180" s="45">
        <v>20.820854700000002</v>
      </c>
      <c r="J180" s="46">
        <v>16650</v>
      </c>
      <c r="K180" s="45">
        <v>109.23139999999999</v>
      </c>
      <c r="L180" s="45">
        <v>39.694661099999998</v>
      </c>
    </row>
    <row r="181" spans="1:12" x14ac:dyDescent="0.35">
      <c r="A181" s="5">
        <v>174</v>
      </c>
      <c r="B181" s="36" t="s">
        <v>203</v>
      </c>
      <c r="C181" s="4" t="s">
        <v>30</v>
      </c>
      <c r="D181" s="201">
        <v>1813</v>
      </c>
      <c r="E181" s="202">
        <v>17.2348</v>
      </c>
      <c r="F181" s="202">
        <v>3.1831399</v>
      </c>
      <c r="G181" s="201">
        <v>1655</v>
      </c>
      <c r="H181" s="202">
        <v>17.6508</v>
      </c>
      <c r="I181" s="202">
        <v>2.9215456</v>
      </c>
      <c r="J181" s="201">
        <v>3468</v>
      </c>
      <c r="K181" s="202">
        <v>34.885599999999997</v>
      </c>
      <c r="L181" s="202">
        <v>6.1046855000000004</v>
      </c>
    </row>
    <row r="182" spans="1:12" x14ac:dyDescent="0.35">
      <c r="A182" s="25">
        <v>175</v>
      </c>
      <c r="B182" s="32" t="s">
        <v>204</v>
      </c>
      <c r="C182" s="144" t="s">
        <v>21</v>
      </c>
      <c r="D182" s="46">
        <v>653</v>
      </c>
      <c r="E182" s="45">
        <v>2.8929999999999998</v>
      </c>
      <c r="F182" s="45">
        <v>0.54978990000000005</v>
      </c>
      <c r="G182" s="46">
        <v>653</v>
      </c>
      <c r="H182" s="45">
        <v>3.1516000000000002</v>
      </c>
      <c r="I182" s="45">
        <v>0.5711562</v>
      </c>
      <c r="J182" s="46">
        <v>1306</v>
      </c>
      <c r="K182" s="45">
        <v>6.0446</v>
      </c>
      <c r="L182" s="45">
        <v>1.1209461000000001</v>
      </c>
    </row>
    <row r="183" spans="1:12" x14ac:dyDescent="0.35">
      <c r="A183" s="5">
        <v>176</v>
      </c>
      <c r="B183" s="36" t="s">
        <v>205</v>
      </c>
      <c r="C183" s="4" t="s">
        <v>28</v>
      </c>
      <c r="D183" s="201">
        <v>1027</v>
      </c>
      <c r="E183" s="202">
        <v>6.4607999999999999</v>
      </c>
      <c r="F183" s="202">
        <v>1.9362349000000001</v>
      </c>
      <c r="G183" s="201">
        <v>917</v>
      </c>
      <c r="H183" s="202">
        <v>6.9062000000000001</v>
      </c>
      <c r="I183" s="202">
        <v>1.9711274999999999</v>
      </c>
      <c r="J183" s="201">
        <v>1944</v>
      </c>
      <c r="K183" s="202">
        <v>13.367000000000001</v>
      </c>
      <c r="L183" s="202">
        <v>3.9073623999999998</v>
      </c>
    </row>
    <row r="184" spans="1:12" x14ac:dyDescent="0.35">
      <c r="A184" s="25">
        <v>177</v>
      </c>
      <c r="B184" s="32" t="s">
        <v>206</v>
      </c>
      <c r="C184" s="144" t="s">
        <v>26</v>
      </c>
      <c r="D184" s="46">
        <v>37404</v>
      </c>
      <c r="E184" s="45">
        <v>176.08019999999999</v>
      </c>
      <c r="F184" s="45">
        <v>57.380520500000003</v>
      </c>
      <c r="G184" s="46">
        <v>33741</v>
      </c>
      <c r="H184" s="45">
        <v>182.57929999999999</v>
      </c>
      <c r="I184" s="45">
        <v>60.722510100000001</v>
      </c>
      <c r="J184" s="46">
        <v>71145</v>
      </c>
      <c r="K184" s="45">
        <v>358.65949999999998</v>
      </c>
      <c r="L184" s="45">
        <v>118.1030306</v>
      </c>
    </row>
    <row r="185" spans="1:12" x14ac:dyDescent="0.35">
      <c r="A185" s="5">
        <v>178</v>
      </c>
      <c r="B185" s="36" t="s">
        <v>207</v>
      </c>
      <c r="C185" s="4" t="s">
        <v>27</v>
      </c>
      <c r="D185" s="201">
        <v>3</v>
      </c>
      <c r="E185" s="203">
        <v>5.0000000000000001E-4</v>
      </c>
      <c r="F185" s="204">
        <v>3.3770000000000002E-4</v>
      </c>
      <c r="G185" s="201">
        <v>0</v>
      </c>
      <c r="H185" s="202">
        <v>0</v>
      </c>
      <c r="I185" s="203">
        <v>0</v>
      </c>
      <c r="J185" s="201">
        <v>3</v>
      </c>
      <c r="K185" s="203">
        <v>5.0000000000000001E-4</v>
      </c>
      <c r="L185" s="204">
        <v>3.3770000000000002E-4</v>
      </c>
    </row>
    <row r="186" spans="1:12" x14ac:dyDescent="0.35">
      <c r="A186" s="25">
        <v>179</v>
      </c>
      <c r="B186" s="32" t="s">
        <v>629</v>
      </c>
      <c r="C186" s="144" t="s">
        <v>27</v>
      </c>
      <c r="D186" s="46">
        <v>65318</v>
      </c>
      <c r="E186" s="45">
        <v>529.97805200000005</v>
      </c>
      <c r="F186" s="45">
        <v>179.224506408</v>
      </c>
      <c r="G186" s="46">
        <v>64023</v>
      </c>
      <c r="H186" s="45">
        <v>544.652244</v>
      </c>
      <c r="I186" s="45">
        <v>198.98275715400001</v>
      </c>
      <c r="J186" s="46">
        <v>129341</v>
      </c>
      <c r="K186" s="45">
        <v>1074.630296</v>
      </c>
      <c r="L186" s="45">
        <v>378.20726356199998</v>
      </c>
    </row>
    <row r="187" spans="1:12" x14ac:dyDescent="0.35">
      <c r="A187" s="5">
        <v>180</v>
      </c>
      <c r="B187" s="36" t="s">
        <v>208</v>
      </c>
      <c r="C187" s="4" t="s">
        <v>40</v>
      </c>
      <c r="D187" s="201">
        <v>477</v>
      </c>
      <c r="E187" s="202">
        <v>0.51500000000000001</v>
      </c>
      <c r="F187" s="202">
        <v>0.1879344</v>
      </c>
      <c r="G187" s="201">
        <v>305</v>
      </c>
      <c r="H187" s="202">
        <v>0.85860000000000003</v>
      </c>
      <c r="I187" s="202">
        <v>0.1718382</v>
      </c>
      <c r="J187" s="201">
        <v>782</v>
      </c>
      <c r="K187" s="202">
        <v>1.3735999999999999</v>
      </c>
      <c r="L187" s="202">
        <v>0.3597726</v>
      </c>
    </row>
    <row r="188" spans="1:12" x14ac:dyDescent="0.35">
      <c r="A188" s="25">
        <v>181</v>
      </c>
      <c r="B188" s="32" t="s">
        <v>209</v>
      </c>
      <c r="C188" s="144" t="s">
        <v>26</v>
      </c>
      <c r="D188" s="46">
        <v>24087</v>
      </c>
      <c r="E188" s="45">
        <v>156.0051</v>
      </c>
      <c r="F188" s="45">
        <v>39.782988000000003</v>
      </c>
      <c r="G188" s="46">
        <v>23225</v>
      </c>
      <c r="H188" s="45">
        <v>176.08920000000001</v>
      </c>
      <c r="I188" s="45">
        <v>41.251951800000001</v>
      </c>
      <c r="J188" s="46">
        <v>47312</v>
      </c>
      <c r="K188" s="45">
        <v>332.09429999999998</v>
      </c>
      <c r="L188" s="45">
        <v>81.034939800000004</v>
      </c>
    </row>
    <row r="189" spans="1:12" x14ac:dyDescent="0.35">
      <c r="A189" s="5">
        <v>182</v>
      </c>
      <c r="B189" s="36" t="s">
        <v>210</v>
      </c>
      <c r="C189" s="4" t="s">
        <v>46</v>
      </c>
      <c r="D189" s="201">
        <v>12336</v>
      </c>
      <c r="E189" s="202">
        <v>105.91670000000001</v>
      </c>
      <c r="F189" s="202">
        <v>35.857726</v>
      </c>
      <c r="G189" s="201">
        <v>14073</v>
      </c>
      <c r="H189" s="202">
        <v>107.7413</v>
      </c>
      <c r="I189" s="202">
        <v>36.338537279999997</v>
      </c>
      <c r="J189" s="201">
        <v>26409</v>
      </c>
      <c r="K189" s="202">
        <v>213.65799999999999</v>
      </c>
      <c r="L189" s="202">
        <v>72.196263279999997</v>
      </c>
    </row>
    <row r="190" spans="1:12" x14ac:dyDescent="0.35">
      <c r="A190" s="25">
        <v>183</v>
      </c>
      <c r="B190" s="32" t="s">
        <v>211</v>
      </c>
      <c r="C190" s="144" t="s">
        <v>21</v>
      </c>
      <c r="D190" s="46">
        <v>1554</v>
      </c>
      <c r="E190" s="45">
        <v>5.8933</v>
      </c>
      <c r="F190" s="45">
        <v>1.4076379000000001</v>
      </c>
      <c r="G190" s="46">
        <v>1213</v>
      </c>
      <c r="H190" s="45">
        <v>5.9325999999999999</v>
      </c>
      <c r="I190" s="45">
        <v>1.5419658000000001</v>
      </c>
      <c r="J190" s="46">
        <v>2767</v>
      </c>
      <c r="K190" s="45">
        <v>11.825900000000001</v>
      </c>
      <c r="L190" s="45">
        <v>2.9496036999999999</v>
      </c>
    </row>
    <row r="191" spans="1:12" x14ac:dyDescent="0.35">
      <c r="A191" s="5">
        <v>184</v>
      </c>
      <c r="B191" s="36" t="s">
        <v>212</v>
      </c>
      <c r="C191" s="4" t="s">
        <v>34</v>
      </c>
      <c r="D191" s="201">
        <v>274</v>
      </c>
      <c r="E191" s="202">
        <v>1.6830000000000001</v>
      </c>
      <c r="F191" s="202">
        <v>0.42329349999999999</v>
      </c>
      <c r="G191" s="201">
        <v>195</v>
      </c>
      <c r="H191" s="202">
        <v>0.97430000000000005</v>
      </c>
      <c r="I191" s="202">
        <v>0.46572089999999999</v>
      </c>
      <c r="J191" s="201">
        <v>469</v>
      </c>
      <c r="K191" s="202">
        <v>2.6573000000000002</v>
      </c>
      <c r="L191" s="202">
        <v>0.88901439999999998</v>
      </c>
    </row>
    <row r="192" spans="1:12" x14ac:dyDescent="0.35">
      <c r="A192" s="25">
        <v>185</v>
      </c>
      <c r="B192" s="32" t="s">
        <v>213</v>
      </c>
      <c r="C192" s="144" t="s">
        <v>36</v>
      </c>
      <c r="D192" s="46">
        <v>350</v>
      </c>
      <c r="E192" s="45">
        <v>5.0785999999999998</v>
      </c>
      <c r="F192" s="45">
        <v>1.5844415000000001</v>
      </c>
      <c r="G192" s="46">
        <v>583</v>
      </c>
      <c r="H192" s="45">
        <v>5.1715999999999998</v>
      </c>
      <c r="I192" s="45">
        <v>1.6552028999999999</v>
      </c>
      <c r="J192" s="46">
        <v>933</v>
      </c>
      <c r="K192" s="45">
        <v>10.2502</v>
      </c>
      <c r="L192" s="45">
        <v>3.2396444</v>
      </c>
    </row>
    <row r="193" spans="1:13" x14ac:dyDescent="0.35">
      <c r="A193" s="5">
        <v>186</v>
      </c>
      <c r="B193" s="36" t="s">
        <v>214</v>
      </c>
      <c r="C193" s="4" t="s">
        <v>48</v>
      </c>
      <c r="D193" s="201">
        <v>603</v>
      </c>
      <c r="E193" s="202">
        <v>5.0716000000000001</v>
      </c>
      <c r="F193" s="202">
        <v>1.6761607000000001</v>
      </c>
      <c r="G193" s="201">
        <v>882</v>
      </c>
      <c r="H193" s="202">
        <v>5.8429000000000002</v>
      </c>
      <c r="I193" s="202">
        <v>1.5688895</v>
      </c>
      <c r="J193" s="201">
        <v>1485</v>
      </c>
      <c r="K193" s="202">
        <v>10.9145</v>
      </c>
      <c r="L193" s="202">
        <v>3.2450502000000001</v>
      </c>
    </row>
    <row r="194" spans="1:13" x14ac:dyDescent="0.35">
      <c r="A194" s="25">
        <v>187</v>
      </c>
      <c r="B194" s="32" t="s">
        <v>215</v>
      </c>
      <c r="C194" s="144" t="s">
        <v>42</v>
      </c>
      <c r="D194" s="46">
        <v>2576</v>
      </c>
      <c r="E194" s="45">
        <v>22.296700000000001</v>
      </c>
      <c r="F194" s="45">
        <v>6.1333327999999998</v>
      </c>
      <c r="G194" s="46">
        <v>2403</v>
      </c>
      <c r="H194" s="45">
        <v>21.2471</v>
      </c>
      <c r="I194" s="45">
        <v>5.8156794999999999</v>
      </c>
      <c r="J194" s="46">
        <v>4979</v>
      </c>
      <c r="K194" s="45">
        <v>43.543799999999997</v>
      </c>
      <c r="L194" s="45">
        <v>11.9490123</v>
      </c>
    </row>
    <row r="195" spans="1:13" x14ac:dyDescent="0.35">
      <c r="A195" s="5">
        <v>188</v>
      </c>
      <c r="B195" s="36" t="s">
        <v>216</v>
      </c>
      <c r="C195" s="4" t="s">
        <v>47</v>
      </c>
      <c r="D195" s="201">
        <v>735</v>
      </c>
      <c r="E195" s="202">
        <v>2.2157</v>
      </c>
      <c r="F195" s="202">
        <v>0.71975219999999995</v>
      </c>
      <c r="G195" s="201">
        <v>379</v>
      </c>
      <c r="H195" s="202">
        <v>2.0245000000000002</v>
      </c>
      <c r="I195" s="202">
        <v>0.6494721</v>
      </c>
      <c r="J195" s="201">
        <v>1114</v>
      </c>
      <c r="K195" s="202">
        <v>4.2401999999999997</v>
      </c>
      <c r="L195" s="202">
        <v>1.3692242999999999</v>
      </c>
    </row>
    <row r="196" spans="1:13" x14ac:dyDescent="0.35">
      <c r="A196" s="25">
        <v>189</v>
      </c>
      <c r="B196" s="32" t="s">
        <v>217</v>
      </c>
      <c r="C196" s="144" t="s">
        <v>44</v>
      </c>
      <c r="D196" s="46">
        <v>252</v>
      </c>
      <c r="E196" s="45">
        <v>1.5586</v>
      </c>
      <c r="F196" s="45">
        <v>1.0044454</v>
      </c>
      <c r="G196" s="46">
        <v>284</v>
      </c>
      <c r="H196" s="45">
        <v>1.5419</v>
      </c>
      <c r="I196" s="45">
        <v>1.0828757</v>
      </c>
      <c r="J196" s="46">
        <v>536</v>
      </c>
      <c r="K196" s="45">
        <v>3.1004999999999998</v>
      </c>
      <c r="L196" s="45">
        <v>2.0873211</v>
      </c>
    </row>
    <row r="197" spans="1:13" x14ac:dyDescent="0.35">
      <c r="A197" s="5">
        <v>190</v>
      </c>
      <c r="B197" s="36" t="s">
        <v>218</v>
      </c>
      <c r="C197" s="4" t="s">
        <v>23</v>
      </c>
      <c r="D197" s="201">
        <v>4519</v>
      </c>
      <c r="E197" s="202">
        <v>71.1982</v>
      </c>
      <c r="F197" s="202">
        <v>24.853077899999999</v>
      </c>
      <c r="G197" s="201">
        <v>5168</v>
      </c>
      <c r="H197" s="202">
        <v>65.539699999999996</v>
      </c>
      <c r="I197" s="202">
        <v>22.655063200000001</v>
      </c>
      <c r="J197" s="201">
        <v>9687</v>
      </c>
      <c r="K197" s="202">
        <v>136.7379</v>
      </c>
      <c r="L197" s="202">
        <v>47.508141100000003</v>
      </c>
    </row>
    <row r="198" spans="1:13" x14ac:dyDescent="0.35">
      <c r="A198" s="25">
        <v>191</v>
      </c>
      <c r="B198" s="32" t="s">
        <v>219</v>
      </c>
      <c r="C198" s="144" t="s">
        <v>37</v>
      </c>
      <c r="D198" s="46">
        <v>205</v>
      </c>
      <c r="E198" s="45">
        <v>0.20180000000000001</v>
      </c>
      <c r="F198" s="45">
        <v>4.9745999999999999E-2</v>
      </c>
      <c r="G198" s="46">
        <v>51</v>
      </c>
      <c r="H198" s="45">
        <v>0.37930000000000003</v>
      </c>
      <c r="I198" s="45">
        <v>7.8727099999999994E-2</v>
      </c>
      <c r="J198" s="46">
        <v>256</v>
      </c>
      <c r="K198" s="45">
        <v>0.58109999999999995</v>
      </c>
      <c r="L198" s="45">
        <v>0.12847310000000001</v>
      </c>
    </row>
    <row r="199" spans="1:13" x14ac:dyDescent="0.35">
      <c r="A199" s="5">
        <v>192</v>
      </c>
      <c r="B199" s="36" t="s">
        <v>220</v>
      </c>
      <c r="C199" s="4" t="s">
        <v>47</v>
      </c>
      <c r="D199" s="201">
        <v>378</v>
      </c>
      <c r="E199" s="202">
        <v>1.353</v>
      </c>
      <c r="F199" s="202">
        <v>1.0841400000000001</v>
      </c>
      <c r="G199" s="201">
        <v>376</v>
      </c>
      <c r="H199" s="202">
        <v>1.3037000000000001</v>
      </c>
      <c r="I199" s="202">
        <v>1.1696413999999999</v>
      </c>
      <c r="J199" s="201">
        <v>754</v>
      </c>
      <c r="K199" s="202">
        <v>2.6566999999999998</v>
      </c>
      <c r="L199" s="202">
        <v>2.2537813999999998</v>
      </c>
    </row>
    <row r="200" spans="1:13" x14ac:dyDescent="0.35">
      <c r="A200" s="25">
        <v>193</v>
      </c>
      <c r="B200" s="32" t="s">
        <v>694</v>
      </c>
      <c r="C200" s="144" t="s">
        <v>36</v>
      </c>
      <c r="D200" s="46">
        <v>448</v>
      </c>
      <c r="E200" s="45">
        <v>0.30199999999999999</v>
      </c>
      <c r="F200" s="45">
        <v>0.27371509999999999</v>
      </c>
      <c r="G200" s="46">
        <v>330</v>
      </c>
      <c r="H200" s="45">
        <v>0.56040000000000001</v>
      </c>
      <c r="I200" s="45">
        <v>0.43790000000000001</v>
      </c>
      <c r="J200" s="46">
        <v>778</v>
      </c>
      <c r="K200" s="45">
        <v>0.86240000000000006</v>
      </c>
      <c r="L200" s="45">
        <v>0.71161509999999994</v>
      </c>
    </row>
    <row r="201" spans="1:13" x14ac:dyDescent="0.35">
      <c r="A201" s="5">
        <v>194</v>
      </c>
      <c r="B201" s="36" t="s">
        <v>221</v>
      </c>
      <c r="C201" s="4" t="s">
        <v>40</v>
      </c>
      <c r="D201" s="201">
        <v>371</v>
      </c>
      <c r="E201" s="202">
        <v>3.0688</v>
      </c>
      <c r="F201" s="202">
        <v>0.8110733</v>
      </c>
      <c r="G201" s="201">
        <v>434</v>
      </c>
      <c r="H201" s="202">
        <v>2.6909000000000001</v>
      </c>
      <c r="I201" s="202">
        <v>1.0780419999999999</v>
      </c>
      <c r="J201" s="201">
        <v>805</v>
      </c>
      <c r="K201" s="202">
        <v>5.7596999999999996</v>
      </c>
      <c r="L201" s="202">
        <v>1.8891153000000001</v>
      </c>
    </row>
    <row r="202" spans="1:13" x14ac:dyDescent="0.35">
      <c r="A202" s="25">
        <v>195</v>
      </c>
      <c r="B202" s="32" t="s">
        <v>222</v>
      </c>
      <c r="C202" s="144" t="s">
        <v>24</v>
      </c>
      <c r="D202" s="46">
        <v>3146</v>
      </c>
      <c r="E202" s="45">
        <v>15.2011</v>
      </c>
      <c r="F202" s="45">
        <v>4.5842730999999999</v>
      </c>
      <c r="G202" s="46">
        <v>2610</v>
      </c>
      <c r="H202" s="45">
        <v>13.4887</v>
      </c>
      <c r="I202" s="45">
        <v>4.4121810000000004</v>
      </c>
      <c r="J202" s="46">
        <v>5756</v>
      </c>
      <c r="K202" s="45">
        <v>28.689800000000002</v>
      </c>
      <c r="L202" s="45">
        <v>8.9964540999999993</v>
      </c>
    </row>
    <row r="203" spans="1:13" x14ac:dyDescent="0.35">
      <c r="A203" s="5">
        <v>196</v>
      </c>
      <c r="B203" s="36" t="s">
        <v>223</v>
      </c>
      <c r="C203" s="4" t="s">
        <v>28</v>
      </c>
      <c r="D203" s="201">
        <v>9186</v>
      </c>
      <c r="E203" s="202">
        <v>77.252899999999997</v>
      </c>
      <c r="F203" s="202">
        <v>30.208926000000002</v>
      </c>
      <c r="G203" s="201">
        <v>8928</v>
      </c>
      <c r="H203" s="202">
        <v>92.106099999999998</v>
      </c>
      <c r="I203" s="202">
        <v>32.606236299999999</v>
      </c>
      <c r="J203" s="201">
        <v>18114</v>
      </c>
      <c r="K203" s="202">
        <v>169.35900000000001</v>
      </c>
      <c r="L203" s="202">
        <v>62.815162299999997</v>
      </c>
    </row>
    <row r="204" spans="1:13" x14ac:dyDescent="0.35">
      <c r="A204" s="25">
        <v>197</v>
      </c>
      <c r="B204" s="32" t="s">
        <v>224</v>
      </c>
      <c r="C204" s="144" t="s">
        <v>26</v>
      </c>
      <c r="D204" s="46">
        <v>52159</v>
      </c>
      <c r="E204" s="45">
        <v>650.70818599999996</v>
      </c>
      <c r="F204" s="45">
        <v>141.82941475000001</v>
      </c>
      <c r="G204" s="46">
        <v>50029</v>
      </c>
      <c r="H204" s="45">
        <v>419.0206</v>
      </c>
      <c r="I204" s="45">
        <v>129.51518644999999</v>
      </c>
      <c r="J204" s="46">
        <v>102188</v>
      </c>
      <c r="K204" s="45">
        <v>1069.7287859999999</v>
      </c>
      <c r="L204" s="45">
        <v>271.3446012</v>
      </c>
    </row>
    <row r="205" spans="1:13" x14ac:dyDescent="0.35">
      <c r="A205" s="5">
        <v>198</v>
      </c>
      <c r="B205" s="36" t="s">
        <v>225</v>
      </c>
      <c r="C205" s="4" t="s">
        <v>19</v>
      </c>
      <c r="D205" s="201">
        <v>6714</v>
      </c>
      <c r="E205" s="202">
        <v>61.555500000000002</v>
      </c>
      <c r="F205" s="202">
        <v>18.595316700000001</v>
      </c>
      <c r="G205" s="201">
        <v>5808</v>
      </c>
      <c r="H205" s="202">
        <v>62.0381</v>
      </c>
      <c r="I205" s="202">
        <v>18.218815500000002</v>
      </c>
      <c r="J205" s="201">
        <v>12522</v>
      </c>
      <c r="K205" s="202">
        <v>123.5936</v>
      </c>
      <c r="L205" s="202">
        <v>36.814132200000003</v>
      </c>
    </row>
    <row r="206" spans="1:13" s="159" customFormat="1" x14ac:dyDescent="0.35">
      <c r="A206" s="25">
        <v>199</v>
      </c>
      <c r="B206" s="32" t="s">
        <v>226</v>
      </c>
      <c r="C206" s="144" t="s">
        <v>46</v>
      </c>
      <c r="D206" s="46">
        <v>3497</v>
      </c>
      <c r="E206" s="45">
        <v>23.4071</v>
      </c>
      <c r="F206" s="45">
        <v>7.1344721</v>
      </c>
      <c r="G206" s="46">
        <v>3103</v>
      </c>
      <c r="H206" s="45">
        <v>24.484400000000001</v>
      </c>
      <c r="I206" s="45">
        <v>8.3693124000000001</v>
      </c>
      <c r="J206" s="46">
        <v>6600</v>
      </c>
      <c r="K206" s="45">
        <v>47.891500000000001</v>
      </c>
      <c r="L206" s="45">
        <v>15.5037845</v>
      </c>
      <c r="M206" s="1"/>
    </row>
    <row r="207" spans="1:13" s="159" customFormat="1" x14ac:dyDescent="0.35">
      <c r="A207" s="5">
        <v>200</v>
      </c>
      <c r="B207" s="36" t="s">
        <v>227</v>
      </c>
      <c r="C207" s="4" t="s">
        <v>46</v>
      </c>
      <c r="D207" s="201">
        <v>62</v>
      </c>
      <c r="E207" s="202">
        <v>0.316</v>
      </c>
      <c r="F207" s="202">
        <v>6.0468800000000003E-2</v>
      </c>
      <c r="G207" s="201">
        <v>65</v>
      </c>
      <c r="H207" s="202">
        <v>0.28339999999999999</v>
      </c>
      <c r="I207" s="202">
        <v>6.2849600000000005E-2</v>
      </c>
      <c r="J207" s="201">
        <v>127</v>
      </c>
      <c r="K207" s="202">
        <v>0.59940000000000004</v>
      </c>
      <c r="L207" s="202">
        <v>0.12331839999999999</v>
      </c>
      <c r="M207" s="1"/>
    </row>
    <row r="208" spans="1:13" x14ac:dyDescent="0.35">
      <c r="A208" s="25">
        <v>201</v>
      </c>
      <c r="B208" s="32" t="s">
        <v>228</v>
      </c>
      <c r="C208" s="144" t="s">
        <v>46</v>
      </c>
      <c r="D208" s="46">
        <v>689</v>
      </c>
      <c r="E208" s="45">
        <v>5.0316999999999998</v>
      </c>
      <c r="F208" s="45">
        <v>1.5514114999999999</v>
      </c>
      <c r="G208" s="46">
        <v>1007</v>
      </c>
      <c r="H208" s="45">
        <v>5.1974999999999998</v>
      </c>
      <c r="I208" s="45">
        <v>1.6200182000000001</v>
      </c>
      <c r="J208" s="46">
        <v>1696</v>
      </c>
      <c r="K208" s="45">
        <v>10.229200000000001</v>
      </c>
      <c r="L208" s="45">
        <v>3.1714297</v>
      </c>
    </row>
    <row r="209" spans="1:12" x14ac:dyDescent="0.35">
      <c r="A209" s="5">
        <v>202</v>
      </c>
      <c r="B209" s="36" t="s">
        <v>510</v>
      </c>
      <c r="C209" s="4" t="s">
        <v>46</v>
      </c>
      <c r="D209" s="201">
        <v>988</v>
      </c>
      <c r="E209" s="202">
        <v>7.0396000000000001</v>
      </c>
      <c r="F209" s="202">
        <v>1.6829342</v>
      </c>
      <c r="G209" s="201">
        <v>757</v>
      </c>
      <c r="H209" s="202">
        <v>5.5774999999999997</v>
      </c>
      <c r="I209" s="202">
        <v>1.6402825000000001</v>
      </c>
      <c r="J209" s="201">
        <v>1745</v>
      </c>
      <c r="K209" s="202">
        <v>12.617100000000001</v>
      </c>
      <c r="L209" s="202">
        <v>3.3232167000000001</v>
      </c>
    </row>
    <row r="210" spans="1:12" x14ac:dyDescent="0.35">
      <c r="A210" s="25">
        <v>203</v>
      </c>
      <c r="B210" s="32" t="s">
        <v>511</v>
      </c>
      <c r="C210" s="144" t="s">
        <v>46</v>
      </c>
      <c r="D210" s="46">
        <v>30</v>
      </c>
      <c r="E210" s="45">
        <v>4.6300000000000001E-2</v>
      </c>
      <c r="F210" s="45">
        <v>9.1254000000000005E-3</v>
      </c>
      <c r="G210" s="46">
        <v>6</v>
      </c>
      <c r="H210" s="45">
        <v>2.53E-2</v>
      </c>
      <c r="I210" s="45">
        <v>8.9755000000000008E-3</v>
      </c>
      <c r="J210" s="46">
        <v>36</v>
      </c>
      <c r="K210" s="45">
        <v>7.1599999999999997E-2</v>
      </c>
      <c r="L210" s="45">
        <v>1.81009E-2</v>
      </c>
    </row>
    <row r="211" spans="1:12" x14ac:dyDescent="0.35">
      <c r="A211" s="5">
        <v>204</v>
      </c>
      <c r="B211" s="36" t="s">
        <v>229</v>
      </c>
      <c r="C211" s="4" t="s">
        <v>46</v>
      </c>
      <c r="D211" s="201">
        <v>933</v>
      </c>
      <c r="E211" s="202">
        <v>4.9077999999999999</v>
      </c>
      <c r="F211" s="202">
        <v>1.0815842</v>
      </c>
      <c r="G211" s="201">
        <v>764</v>
      </c>
      <c r="H211" s="202">
        <v>4.9302999999999999</v>
      </c>
      <c r="I211" s="202">
        <v>1.1030922999999999</v>
      </c>
      <c r="J211" s="201">
        <v>1697</v>
      </c>
      <c r="K211" s="202">
        <v>9.8381000000000007</v>
      </c>
      <c r="L211" s="202">
        <v>2.1846765000000001</v>
      </c>
    </row>
    <row r="212" spans="1:12" x14ac:dyDescent="0.35">
      <c r="A212" s="25">
        <v>205</v>
      </c>
      <c r="B212" s="32" t="s">
        <v>230</v>
      </c>
      <c r="C212" s="144" t="s">
        <v>46</v>
      </c>
      <c r="D212" s="46">
        <v>159</v>
      </c>
      <c r="E212" s="45">
        <v>2.0985999999999998</v>
      </c>
      <c r="F212" s="45">
        <v>0.39269949999999998</v>
      </c>
      <c r="G212" s="46">
        <v>176</v>
      </c>
      <c r="H212" s="45">
        <v>2.0053000000000001</v>
      </c>
      <c r="I212" s="45">
        <v>0.32996320000000001</v>
      </c>
      <c r="J212" s="46">
        <v>335</v>
      </c>
      <c r="K212" s="45">
        <v>4.1039000000000003</v>
      </c>
      <c r="L212" s="45">
        <v>0.72266269999999999</v>
      </c>
    </row>
    <row r="213" spans="1:12" x14ac:dyDescent="0.35">
      <c r="A213" s="5">
        <v>206</v>
      </c>
      <c r="B213" s="36" t="s">
        <v>231</v>
      </c>
      <c r="C213" s="4" t="s">
        <v>29</v>
      </c>
      <c r="D213" s="201">
        <v>4019</v>
      </c>
      <c r="E213" s="202">
        <v>28.3675</v>
      </c>
      <c r="F213" s="202">
        <v>11.8981526</v>
      </c>
      <c r="G213" s="201">
        <v>4469</v>
      </c>
      <c r="H213" s="202">
        <v>26.481209</v>
      </c>
      <c r="I213" s="202">
        <v>16.748830227999999</v>
      </c>
      <c r="J213" s="201">
        <v>8488</v>
      </c>
      <c r="K213" s="202">
        <v>54.848708999999999</v>
      </c>
      <c r="L213" s="202">
        <v>28.646982827999999</v>
      </c>
    </row>
    <row r="214" spans="1:12" x14ac:dyDescent="0.35">
      <c r="A214" s="25">
        <v>207</v>
      </c>
      <c r="B214" s="32" t="s">
        <v>232</v>
      </c>
      <c r="C214" s="144" t="s">
        <v>47</v>
      </c>
      <c r="D214" s="46">
        <v>1706</v>
      </c>
      <c r="E214" s="45">
        <v>34.993400000000001</v>
      </c>
      <c r="F214" s="45">
        <v>9.7705670999999992</v>
      </c>
      <c r="G214" s="46">
        <v>1567</v>
      </c>
      <c r="H214" s="45">
        <v>28.689399999999999</v>
      </c>
      <c r="I214" s="45">
        <v>9.5909966000000004</v>
      </c>
      <c r="J214" s="46">
        <v>3273</v>
      </c>
      <c r="K214" s="45">
        <v>63.6828</v>
      </c>
      <c r="L214" s="45">
        <v>19.361563700000001</v>
      </c>
    </row>
    <row r="215" spans="1:12" x14ac:dyDescent="0.35">
      <c r="A215" s="5">
        <v>208</v>
      </c>
      <c r="B215" s="36" t="s">
        <v>233</v>
      </c>
      <c r="C215" s="4" t="s">
        <v>30</v>
      </c>
      <c r="D215" s="201">
        <v>9800</v>
      </c>
      <c r="E215" s="202">
        <v>60.8889</v>
      </c>
      <c r="F215" s="202">
        <v>20.738002699999999</v>
      </c>
      <c r="G215" s="201">
        <v>9277</v>
      </c>
      <c r="H215" s="202">
        <v>58.665999999999997</v>
      </c>
      <c r="I215" s="202">
        <v>19.5767399</v>
      </c>
      <c r="J215" s="201">
        <v>19077</v>
      </c>
      <c r="K215" s="202">
        <v>119.5549</v>
      </c>
      <c r="L215" s="202">
        <v>40.314742600000002</v>
      </c>
    </row>
    <row r="216" spans="1:12" x14ac:dyDescent="0.35">
      <c r="A216" s="25">
        <v>209</v>
      </c>
      <c r="B216" s="32" t="s">
        <v>234</v>
      </c>
      <c r="C216" s="144" t="s">
        <v>30</v>
      </c>
      <c r="D216" s="46">
        <v>10805</v>
      </c>
      <c r="E216" s="45">
        <v>122.35599999999999</v>
      </c>
      <c r="F216" s="45">
        <v>33.031759000000001</v>
      </c>
      <c r="G216" s="46">
        <v>8200</v>
      </c>
      <c r="H216" s="45">
        <v>111.372032</v>
      </c>
      <c r="I216" s="45">
        <v>32.099608967999998</v>
      </c>
      <c r="J216" s="46">
        <v>19005</v>
      </c>
      <c r="K216" s="45">
        <v>233.72803200000001</v>
      </c>
      <c r="L216" s="45">
        <v>65.131367968000006</v>
      </c>
    </row>
    <row r="217" spans="1:12" x14ac:dyDescent="0.35">
      <c r="A217" s="5">
        <v>210</v>
      </c>
      <c r="B217" s="36" t="s">
        <v>235</v>
      </c>
      <c r="C217" s="4" t="s">
        <v>42</v>
      </c>
      <c r="D217" s="201">
        <v>2113</v>
      </c>
      <c r="E217" s="202">
        <v>9.7604000000000006</v>
      </c>
      <c r="F217" s="202">
        <v>3.4066752</v>
      </c>
      <c r="G217" s="201">
        <v>2084</v>
      </c>
      <c r="H217" s="202">
        <v>9.5251999999999999</v>
      </c>
      <c r="I217" s="202">
        <v>3.6394945999999999</v>
      </c>
      <c r="J217" s="201">
        <v>4197</v>
      </c>
      <c r="K217" s="202">
        <v>19.285599999999999</v>
      </c>
      <c r="L217" s="202">
        <v>7.0461698000000004</v>
      </c>
    </row>
    <row r="218" spans="1:12" x14ac:dyDescent="0.35">
      <c r="A218" s="25">
        <v>211</v>
      </c>
      <c r="B218" s="32" t="s">
        <v>236</v>
      </c>
      <c r="C218" s="144" t="s">
        <v>28</v>
      </c>
      <c r="D218" s="46">
        <v>48874</v>
      </c>
      <c r="E218" s="45">
        <v>2234.7519000000002</v>
      </c>
      <c r="F218" s="45">
        <v>311.41234509999998</v>
      </c>
      <c r="G218" s="46">
        <v>43539</v>
      </c>
      <c r="H218" s="45">
        <v>2211.3094259999998</v>
      </c>
      <c r="I218" s="45">
        <v>311.96237789399999</v>
      </c>
      <c r="J218" s="46">
        <v>92413</v>
      </c>
      <c r="K218" s="45">
        <v>4446.061326</v>
      </c>
      <c r="L218" s="45">
        <v>623.37472299399997</v>
      </c>
    </row>
    <row r="219" spans="1:12" x14ac:dyDescent="0.35">
      <c r="A219" s="5">
        <v>212</v>
      </c>
      <c r="B219" s="36" t="s">
        <v>237</v>
      </c>
      <c r="C219" s="4" t="s">
        <v>26</v>
      </c>
      <c r="D219" s="201">
        <v>107968</v>
      </c>
      <c r="E219" s="202">
        <v>402.9984</v>
      </c>
      <c r="F219" s="202">
        <v>135.2854087</v>
      </c>
      <c r="G219" s="201">
        <v>54350</v>
      </c>
      <c r="H219" s="202">
        <v>397.67422800000003</v>
      </c>
      <c r="I219" s="202">
        <v>146.261314672</v>
      </c>
      <c r="J219" s="201">
        <v>162318</v>
      </c>
      <c r="K219" s="202">
        <v>800.67262800000003</v>
      </c>
      <c r="L219" s="202">
        <v>281.54672337199997</v>
      </c>
    </row>
    <row r="220" spans="1:12" x14ac:dyDescent="0.35">
      <c r="A220" s="25">
        <v>213</v>
      </c>
      <c r="B220" s="32" t="s">
        <v>238</v>
      </c>
      <c r="C220" s="144" t="s">
        <v>22</v>
      </c>
      <c r="D220" s="46">
        <v>16179</v>
      </c>
      <c r="E220" s="45">
        <v>89.743899999999996</v>
      </c>
      <c r="F220" s="45">
        <v>21.9679413</v>
      </c>
      <c r="G220" s="46">
        <v>14829</v>
      </c>
      <c r="H220" s="45">
        <v>87.919640000000001</v>
      </c>
      <c r="I220" s="45">
        <v>21.926596700000001</v>
      </c>
      <c r="J220" s="46">
        <v>31008</v>
      </c>
      <c r="K220" s="45">
        <v>177.66354000000001</v>
      </c>
      <c r="L220" s="45">
        <v>43.894537999999997</v>
      </c>
    </row>
    <row r="221" spans="1:12" x14ac:dyDescent="0.35">
      <c r="A221" s="5">
        <v>214</v>
      </c>
      <c r="B221" s="36" t="s">
        <v>239</v>
      </c>
      <c r="C221" s="4" t="s">
        <v>25</v>
      </c>
      <c r="D221" s="201">
        <v>32818</v>
      </c>
      <c r="E221" s="202">
        <v>205.78190000000001</v>
      </c>
      <c r="F221" s="202">
        <v>92.203787300000002</v>
      </c>
      <c r="G221" s="201">
        <v>26840</v>
      </c>
      <c r="H221" s="202">
        <v>219.201368</v>
      </c>
      <c r="I221" s="202">
        <v>91.748724383999999</v>
      </c>
      <c r="J221" s="201">
        <v>59658</v>
      </c>
      <c r="K221" s="202">
        <v>424.98326800000001</v>
      </c>
      <c r="L221" s="202">
        <v>183.952511684</v>
      </c>
    </row>
    <row r="222" spans="1:12" x14ac:dyDescent="0.35">
      <c r="A222" s="25">
        <v>215</v>
      </c>
      <c r="B222" s="32" t="s">
        <v>628</v>
      </c>
      <c r="C222" s="144" t="s">
        <v>39</v>
      </c>
      <c r="D222" s="46">
        <v>10491</v>
      </c>
      <c r="E222" s="45">
        <v>91.984999999999999</v>
      </c>
      <c r="F222" s="45">
        <v>40.120027299999997</v>
      </c>
      <c r="G222" s="46">
        <v>10128</v>
      </c>
      <c r="H222" s="45">
        <v>106.16082299999999</v>
      </c>
      <c r="I222" s="45">
        <v>37.622122701999999</v>
      </c>
      <c r="J222" s="46">
        <v>20619</v>
      </c>
      <c r="K222" s="45">
        <v>198.14582300000001</v>
      </c>
      <c r="L222" s="45">
        <v>77.742150002000002</v>
      </c>
    </row>
    <row r="223" spans="1:12" x14ac:dyDescent="0.35">
      <c r="A223" s="5">
        <v>216</v>
      </c>
      <c r="B223" s="36" t="s">
        <v>241</v>
      </c>
      <c r="C223" s="4" t="s">
        <v>31</v>
      </c>
      <c r="D223" s="201">
        <v>2347</v>
      </c>
      <c r="E223" s="202">
        <v>24.149799999999999</v>
      </c>
      <c r="F223" s="202">
        <v>6.2949150999999999</v>
      </c>
      <c r="G223" s="201">
        <v>2535</v>
      </c>
      <c r="H223" s="202">
        <v>21.249600000000001</v>
      </c>
      <c r="I223" s="202">
        <v>6.4985643</v>
      </c>
      <c r="J223" s="201">
        <v>4882</v>
      </c>
      <c r="K223" s="202">
        <v>45.3994</v>
      </c>
      <c r="L223" s="202">
        <v>12.793479400000001</v>
      </c>
    </row>
    <row r="224" spans="1:12" x14ac:dyDescent="0.35">
      <c r="A224" s="25">
        <v>217</v>
      </c>
      <c r="B224" s="32" t="s">
        <v>606</v>
      </c>
      <c r="C224" s="144" t="s">
        <v>31</v>
      </c>
      <c r="D224" s="46">
        <v>9283</v>
      </c>
      <c r="E224" s="45">
        <v>92.657399999999996</v>
      </c>
      <c r="F224" s="45">
        <v>24.068610199999998</v>
      </c>
      <c r="G224" s="46">
        <v>8074</v>
      </c>
      <c r="H224" s="45">
        <v>96.000900000000001</v>
      </c>
      <c r="I224" s="45">
        <v>26.6388076</v>
      </c>
      <c r="J224" s="46">
        <v>17357</v>
      </c>
      <c r="K224" s="45">
        <v>188.6583</v>
      </c>
      <c r="L224" s="45">
        <v>50.707417800000002</v>
      </c>
    </row>
    <row r="225" spans="1:12" x14ac:dyDescent="0.35">
      <c r="A225" s="5">
        <v>218</v>
      </c>
      <c r="B225" s="36" t="s">
        <v>242</v>
      </c>
      <c r="C225" s="4" t="s">
        <v>31</v>
      </c>
      <c r="D225" s="201">
        <v>10158</v>
      </c>
      <c r="E225" s="202">
        <v>70.744223000000005</v>
      </c>
      <c r="F225" s="202">
        <v>33.390132999999999</v>
      </c>
      <c r="G225" s="201">
        <v>9188</v>
      </c>
      <c r="H225" s="202">
        <v>69.310699999999997</v>
      </c>
      <c r="I225" s="202">
        <v>33.201234999999997</v>
      </c>
      <c r="J225" s="201">
        <v>19346</v>
      </c>
      <c r="K225" s="202">
        <v>140.054923</v>
      </c>
      <c r="L225" s="202">
        <v>66.591368000000003</v>
      </c>
    </row>
    <row r="226" spans="1:12" x14ac:dyDescent="0.35">
      <c r="A226" s="25">
        <v>219</v>
      </c>
      <c r="B226" s="32" t="s">
        <v>512</v>
      </c>
      <c r="C226" s="144" t="s">
        <v>50</v>
      </c>
      <c r="D226" s="46">
        <v>9093</v>
      </c>
      <c r="E226" s="45">
        <v>86.329800000000006</v>
      </c>
      <c r="F226" s="45">
        <v>45.8460471</v>
      </c>
      <c r="G226" s="46">
        <v>9697</v>
      </c>
      <c r="H226" s="45">
        <v>83.991299999999995</v>
      </c>
      <c r="I226" s="45">
        <v>50.871570699999999</v>
      </c>
      <c r="J226" s="46">
        <v>18790</v>
      </c>
      <c r="K226" s="45">
        <v>170.3211</v>
      </c>
      <c r="L226" s="45">
        <v>96.717617799999999</v>
      </c>
    </row>
    <row r="227" spans="1:12" x14ac:dyDescent="0.35">
      <c r="A227" s="5">
        <v>220</v>
      </c>
      <c r="B227" s="36" t="s">
        <v>243</v>
      </c>
      <c r="C227" s="4" t="s">
        <v>50</v>
      </c>
      <c r="D227" s="201">
        <v>1413</v>
      </c>
      <c r="E227" s="202">
        <v>7.4816000000000003</v>
      </c>
      <c r="F227" s="202">
        <v>2.1498952</v>
      </c>
      <c r="G227" s="201">
        <v>1042</v>
      </c>
      <c r="H227" s="202">
        <v>4.7558389999999999</v>
      </c>
      <c r="I227" s="202">
        <v>2.5583921260000002</v>
      </c>
      <c r="J227" s="201">
        <v>2455</v>
      </c>
      <c r="K227" s="202">
        <v>12.237439</v>
      </c>
      <c r="L227" s="202">
        <v>4.7082873259999998</v>
      </c>
    </row>
    <row r="228" spans="1:12" x14ac:dyDescent="0.35">
      <c r="A228" s="25">
        <v>221</v>
      </c>
      <c r="B228" s="32" t="s">
        <v>244</v>
      </c>
      <c r="C228" s="144" t="s">
        <v>50</v>
      </c>
      <c r="D228" s="46">
        <v>3753</v>
      </c>
      <c r="E228" s="45">
        <v>11.7179</v>
      </c>
      <c r="F228" s="45">
        <v>4.5111229000000002</v>
      </c>
      <c r="G228" s="46">
        <v>3593</v>
      </c>
      <c r="H228" s="45">
        <v>12.5785</v>
      </c>
      <c r="I228" s="45">
        <v>4.4942067000000003</v>
      </c>
      <c r="J228" s="46">
        <v>7346</v>
      </c>
      <c r="K228" s="45">
        <v>24.296399999999998</v>
      </c>
      <c r="L228" s="45">
        <v>9.0053295999999996</v>
      </c>
    </row>
    <row r="229" spans="1:12" x14ac:dyDescent="0.35">
      <c r="A229" s="5">
        <v>222</v>
      </c>
      <c r="B229" s="36" t="s">
        <v>245</v>
      </c>
      <c r="C229" s="4" t="s">
        <v>49</v>
      </c>
      <c r="D229" s="201">
        <v>5460</v>
      </c>
      <c r="E229" s="202">
        <v>23.004999999999999</v>
      </c>
      <c r="F229" s="202">
        <v>9.4511778999999994</v>
      </c>
      <c r="G229" s="201">
        <v>4865</v>
      </c>
      <c r="H229" s="202">
        <v>18.119900000000001</v>
      </c>
      <c r="I229" s="202">
        <v>8.1884961000000001</v>
      </c>
      <c r="J229" s="201">
        <v>10325</v>
      </c>
      <c r="K229" s="202">
        <v>41.124899999999997</v>
      </c>
      <c r="L229" s="202">
        <v>17.639673999999999</v>
      </c>
    </row>
    <row r="230" spans="1:12" x14ac:dyDescent="0.35">
      <c r="A230" s="25">
        <v>223</v>
      </c>
      <c r="B230" s="32" t="s">
        <v>246</v>
      </c>
      <c r="C230" s="144" t="s">
        <v>30</v>
      </c>
      <c r="D230" s="46">
        <v>1777</v>
      </c>
      <c r="E230" s="45">
        <v>6.3718000000000004</v>
      </c>
      <c r="F230" s="45">
        <v>3.6704781999999998</v>
      </c>
      <c r="G230" s="46">
        <v>1907</v>
      </c>
      <c r="H230" s="45">
        <v>6.7141999999999999</v>
      </c>
      <c r="I230" s="45">
        <v>4.3939366</v>
      </c>
      <c r="J230" s="46">
        <v>3684</v>
      </c>
      <c r="K230" s="45">
        <v>13.086</v>
      </c>
      <c r="L230" s="45">
        <v>8.0644147999999998</v>
      </c>
    </row>
    <row r="231" spans="1:12" x14ac:dyDescent="0.35">
      <c r="A231" s="5">
        <v>224</v>
      </c>
      <c r="B231" s="36" t="s">
        <v>247</v>
      </c>
      <c r="C231" s="4" t="s">
        <v>27</v>
      </c>
      <c r="D231" s="201">
        <v>20276</v>
      </c>
      <c r="E231" s="202">
        <v>115.2064</v>
      </c>
      <c r="F231" s="202">
        <v>46.008400999999999</v>
      </c>
      <c r="G231" s="201">
        <v>18356</v>
      </c>
      <c r="H231" s="202">
        <v>116.41148099999999</v>
      </c>
      <c r="I231" s="202">
        <v>47.695380669999999</v>
      </c>
      <c r="J231" s="201">
        <v>38632</v>
      </c>
      <c r="K231" s="202">
        <v>231.61788100000001</v>
      </c>
      <c r="L231" s="202">
        <v>93.703781669999998</v>
      </c>
    </row>
    <row r="232" spans="1:12" x14ac:dyDescent="0.35">
      <c r="A232" s="25">
        <v>225</v>
      </c>
      <c r="B232" s="32" t="s">
        <v>248</v>
      </c>
      <c r="C232" s="144" t="s">
        <v>35</v>
      </c>
      <c r="D232" s="46">
        <v>4328</v>
      </c>
      <c r="E232" s="45">
        <v>56.068399999999997</v>
      </c>
      <c r="F232" s="45">
        <v>85.892984400000003</v>
      </c>
      <c r="G232" s="46">
        <v>4646</v>
      </c>
      <c r="H232" s="45">
        <v>53.011699999999998</v>
      </c>
      <c r="I232" s="45">
        <v>85.818962099999993</v>
      </c>
      <c r="J232" s="46">
        <v>8974</v>
      </c>
      <c r="K232" s="45">
        <v>109.0801</v>
      </c>
      <c r="L232" s="45">
        <v>171.71194650000001</v>
      </c>
    </row>
    <row r="233" spans="1:12" x14ac:dyDescent="0.35">
      <c r="A233" s="5">
        <v>226</v>
      </c>
      <c r="B233" s="36" t="s">
        <v>249</v>
      </c>
      <c r="C233" s="4" t="s">
        <v>35</v>
      </c>
      <c r="D233" s="201">
        <v>15031</v>
      </c>
      <c r="E233" s="202">
        <v>66.907600000000002</v>
      </c>
      <c r="F233" s="202">
        <v>23.0327521</v>
      </c>
      <c r="G233" s="201">
        <v>11524</v>
      </c>
      <c r="H233" s="202">
        <v>67.504599999999996</v>
      </c>
      <c r="I233" s="202">
        <v>23.806191299999998</v>
      </c>
      <c r="J233" s="201">
        <v>26555</v>
      </c>
      <c r="K233" s="202">
        <v>134.41220000000001</v>
      </c>
      <c r="L233" s="202">
        <v>46.838943399999998</v>
      </c>
    </row>
    <row r="234" spans="1:12" x14ac:dyDescent="0.35">
      <c r="A234" s="25">
        <v>227</v>
      </c>
      <c r="B234" s="32" t="s">
        <v>250</v>
      </c>
      <c r="C234" s="144" t="s">
        <v>35</v>
      </c>
      <c r="D234" s="46">
        <v>12800</v>
      </c>
      <c r="E234" s="45">
        <v>85.451599999999999</v>
      </c>
      <c r="F234" s="45">
        <v>21.9253164</v>
      </c>
      <c r="G234" s="46">
        <v>12710</v>
      </c>
      <c r="H234" s="45">
        <v>87.715900000000005</v>
      </c>
      <c r="I234" s="45">
        <v>22.1370532</v>
      </c>
      <c r="J234" s="46">
        <v>25510</v>
      </c>
      <c r="K234" s="45">
        <v>173.16749999999999</v>
      </c>
      <c r="L234" s="45">
        <v>44.062369599999997</v>
      </c>
    </row>
    <row r="235" spans="1:12" x14ac:dyDescent="0.35">
      <c r="A235" s="5">
        <v>228</v>
      </c>
      <c r="B235" s="36" t="s">
        <v>251</v>
      </c>
      <c r="C235" s="4" t="s">
        <v>35</v>
      </c>
      <c r="D235" s="201">
        <v>11996</v>
      </c>
      <c r="E235" s="202">
        <v>62.903399999999998</v>
      </c>
      <c r="F235" s="202">
        <v>15.9861884</v>
      </c>
      <c r="G235" s="201">
        <v>11601</v>
      </c>
      <c r="H235" s="202">
        <v>63.054000000000002</v>
      </c>
      <c r="I235" s="202">
        <v>16.348938799999999</v>
      </c>
      <c r="J235" s="201">
        <v>23597</v>
      </c>
      <c r="K235" s="202">
        <v>125.95740000000001</v>
      </c>
      <c r="L235" s="202">
        <v>32.335127200000002</v>
      </c>
    </row>
    <row r="236" spans="1:12" x14ac:dyDescent="0.35">
      <c r="A236" s="25">
        <v>229</v>
      </c>
      <c r="B236" s="32" t="s">
        <v>252</v>
      </c>
      <c r="C236" s="144" t="s">
        <v>35</v>
      </c>
      <c r="D236" s="46">
        <v>4450</v>
      </c>
      <c r="E236" s="45">
        <v>31.368200000000002</v>
      </c>
      <c r="F236" s="45">
        <v>8.3128194999999998</v>
      </c>
      <c r="G236" s="46">
        <v>4765</v>
      </c>
      <c r="H236" s="45">
        <v>33.624899999999997</v>
      </c>
      <c r="I236" s="45">
        <v>8.6163758999999995</v>
      </c>
      <c r="J236" s="46">
        <v>9215</v>
      </c>
      <c r="K236" s="45">
        <v>64.993099999999998</v>
      </c>
      <c r="L236" s="45">
        <v>16.929195400000001</v>
      </c>
    </row>
    <row r="237" spans="1:12" x14ac:dyDescent="0.35">
      <c r="A237" s="5">
        <v>230</v>
      </c>
      <c r="B237" s="36" t="s">
        <v>253</v>
      </c>
      <c r="C237" s="4" t="s">
        <v>28</v>
      </c>
      <c r="D237" s="201">
        <v>1679</v>
      </c>
      <c r="E237" s="202">
        <v>7.9401000000000002</v>
      </c>
      <c r="F237" s="202">
        <v>3.4457844999999998</v>
      </c>
      <c r="G237" s="201">
        <v>1407</v>
      </c>
      <c r="H237" s="202">
        <v>9.6204999999999998</v>
      </c>
      <c r="I237" s="202">
        <v>3.6630943999999999</v>
      </c>
      <c r="J237" s="201">
        <v>3086</v>
      </c>
      <c r="K237" s="202">
        <v>17.560600000000001</v>
      </c>
      <c r="L237" s="202">
        <v>7.1088788999999997</v>
      </c>
    </row>
    <row r="238" spans="1:12" x14ac:dyDescent="0.35">
      <c r="A238" s="25">
        <v>231</v>
      </c>
      <c r="B238" s="32" t="s">
        <v>254</v>
      </c>
      <c r="C238" s="144" t="s">
        <v>50</v>
      </c>
      <c r="D238" s="46">
        <v>12173</v>
      </c>
      <c r="E238" s="45">
        <v>127.1187</v>
      </c>
      <c r="F238" s="45">
        <v>32.730830699999999</v>
      </c>
      <c r="G238" s="46">
        <v>13133</v>
      </c>
      <c r="H238" s="45">
        <v>120.5397</v>
      </c>
      <c r="I238" s="45">
        <v>30.484885299999998</v>
      </c>
      <c r="J238" s="46">
        <v>25306</v>
      </c>
      <c r="K238" s="45">
        <v>247.6584</v>
      </c>
      <c r="L238" s="45">
        <v>63.215716</v>
      </c>
    </row>
    <row r="239" spans="1:12" x14ac:dyDescent="0.35">
      <c r="A239" s="5">
        <v>232</v>
      </c>
      <c r="B239" s="36" t="s">
        <v>255</v>
      </c>
      <c r="C239" s="4" t="s">
        <v>18</v>
      </c>
      <c r="D239" s="201">
        <v>4342</v>
      </c>
      <c r="E239" s="202">
        <v>36.161099999999998</v>
      </c>
      <c r="F239" s="202">
        <v>12.816057499999999</v>
      </c>
      <c r="G239" s="201">
        <v>4612</v>
      </c>
      <c r="H239" s="202">
        <v>26.2681</v>
      </c>
      <c r="I239" s="202">
        <v>12.229207000000001</v>
      </c>
      <c r="J239" s="201">
        <v>8954</v>
      </c>
      <c r="K239" s="202">
        <v>62.429200000000002</v>
      </c>
      <c r="L239" s="202">
        <v>25.045264499999998</v>
      </c>
    </row>
    <row r="240" spans="1:12" x14ac:dyDescent="0.35">
      <c r="A240" s="25">
        <v>233</v>
      </c>
      <c r="B240" s="32" t="s">
        <v>256</v>
      </c>
      <c r="C240" s="144" t="s">
        <v>40</v>
      </c>
      <c r="D240" s="46">
        <v>26</v>
      </c>
      <c r="E240" s="205">
        <v>8.2000000000000007E-3</v>
      </c>
      <c r="F240" s="45">
        <v>1.12236E-2</v>
      </c>
      <c r="G240" s="46">
        <v>2</v>
      </c>
      <c r="H240" s="205">
        <v>1.1999999999999999E-3</v>
      </c>
      <c r="I240" s="45">
        <v>9.5820000000000002E-3</v>
      </c>
      <c r="J240" s="46">
        <v>28</v>
      </c>
      <c r="K240" s="205">
        <v>9.4000000000000004E-3</v>
      </c>
      <c r="L240" s="45">
        <v>2.08056E-2</v>
      </c>
    </row>
    <row r="241" spans="1:12" x14ac:dyDescent="0.35">
      <c r="A241" s="5">
        <v>234</v>
      </c>
      <c r="B241" s="36" t="s">
        <v>257</v>
      </c>
      <c r="C241" s="4" t="s">
        <v>20</v>
      </c>
      <c r="D241" s="201">
        <v>10526</v>
      </c>
      <c r="E241" s="202">
        <v>95.696700000000007</v>
      </c>
      <c r="F241" s="202">
        <v>21.837600299999998</v>
      </c>
      <c r="G241" s="201">
        <v>11060</v>
      </c>
      <c r="H241" s="202">
        <v>110.6425</v>
      </c>
      <c r="I241" s="202">
        <v>23.715328499999998</v>
      </c>
      <c r="J241" s="201">
        <v>21586</v>
      </c>
      <c r="K241" s="202">
        <v>206.33920000000001</v>
      </c>
      <c r="L241" s="202">
        <v>45.552928799999997</v>
      </c>
    </row>
    <row r="242" spans="1:12" x14ac:dyDescent="0.35">
      <c r="A242" s="25">
        <v>235</v>
      </c>
      <c r="B242" s="32" t="s">
        <v>258</v>
      </c>
      <c r="C242" s="144" t="s">
        <v>21</v>
      </c>
      <c r="D242" s="46">
        <v>221</v>
      </c>
      <c r="E242" s="45">
        <v>3.2202999999999999</v>
      </c>
      <c r="F242" s="45">
        <v>0.41441929999999999</v>
      </c>
      <c r="G242" s="46">
        <v>179</v>
      </c>
      <c r="H242" s="45">
        <v>3.3043</v>
      </c>
      <c r="I242" s="45">
        <v>0.40932970000000002</v>
      </c>
      <c r="J242" s="46">
        <v>400</v>
      </c>
      <c r="K242" s="45">
        <v>6.5246000000000004</v>
      </c>
      <c r="L242" s="45">
        <v>0.82374899999999995</v>
      </c>
    </row>
    <row r="243" spans="1:12" x14ac:dyDescent="0.35">
      <c r="A243" s="5">
        <v>236</v>
      </c>
      <c r="B243" s="36" t="s">
        <v>259</v>
      </c>
      <c r="C243" s="4" t="s">
        <v>39</v>
      </c>
      <c r="D243" s="201">
        <v>1796</v>
      </c>
      <c r="E243" s="202">
        <v>50.505400000000002</v>
      </c>
      <c r="F243" s="202">
        <v>10.0517656</v>
      </c>
      <c r="G243" s="201">
        <v>1921</v>
      </c>
      <c r="H243" s="202">
        <v>51.414400000000001</v>
      </c>
      <c r="I243" s="202">
        <v>10.383127999999999</v>
      </c>
      <c r="J243" s="201">
        <v>3717</v>
      </c>
      <c r="K243" s="202">
        <v>101.9198</v>
      </c>
      <c r="L243" s="202">
        <v>20.434893599999999</v>
      </c>
    </row>
    <row r="244" spans="1:12" x14ac:dyDescent="0.35">
      <c r="A244" s="25">
        <v>237</v>
      </c>
      <c r="B244" s="32" t="s">
        <v>260</v>
      </c>
      <c r="C244" s="144" t="s">
        <v>18</v>
      </c>
      <c r="D244" s="46">
        <v>5642</v>
      </c>
      <c r="E244" s="45">
        <v>34.573700000000002</v>
      </c>
      <c r="F244" s="45">
        <v>18.8761689</v>
      </c>
      <c r="G244" s="46">
        <v>5743</v>
      </c>
      <c r="H244" s="45">
        <v>41.444099999999999</v>
      </c>
      <c r="I244" s="45">
        <v>20.973971899999999</v>
      </c>
      <c r="J244" s="46">
        <v>11385</v>
      </c>
      <c r="K244" s="45">
        <v>76.017799999999994</v>
      </c>
      <c r="L244" s="45">
        <v>39.850140799999998</v>
      </c>
    </row>
    <row r="245" spans="1:12" x14ac:dyDescent="0.35">
      <c r="A245" s="5">
        <v>238</v>
      </c>
      <c r="B245" s="36" t="s">
        <v>607</v>
      </c>
      <c r="C245" s="4" t="s">
        <v>48</v>
      </c>
      <c r="D245" s="201">
        <v>3529</v>
      </c>
      <c r="E245" s="202">
        <v>23.404900000000001</v>
      </c>
      <c r="F245" s="202">
        <v>9.2530981000000008</v>
      </c>
      <c r="G245" s="201">
        <v>2952</v>
      </c>
      <c r="H245" s="202">
        <v>22.7393</v>
      </c>
      <c r="I245" s="202">
        <v>9.7037616</v>
      </c>
      <c r="J245" s="201">
        <v>6481</v>
      </c>
      <c r="K245" s="202">
        <v>46.144199999999998</v>
      </c>
      <c r="L245" s="202">
        <v>18.956859699999999</v>
      </c>
    </row>
    <row r="246" spans="1:12" x14ac:dyDescent="0.35">
      <c r="A246" s="25">
        <v>239</v>
      </c>
      <c r="B246" s="32" t="s">
        <v>261</v>
      </c>
      <c r="C246" s="144" t="s">
        <v>34</v>
      </c>
      <c r="D246" s="46">
        <v>1041</v>
      </c>
      <c r="E246" s="45">
        <v>13.6945</v>
      </c>
      <c r="F246" s="45">
        <v>2.4670627999999999</v>
      </c>
      <c r="G246" s="46">
        <v>960</v>
      </c>
      <c r="H246" s="45">
        <v>11.620900000000001</v>
      </c>
      <c r="I246" s="45">
        <v>2.7671546999999999</v>
      </c>
      <c r="J246" s="46">
        <v>2001</v>
      </c>
      <c r="K246" s="45">
        <v>25.3154</v>
      </c>
      <c r="L246" s="45">
        <v>5.2342174999999997</v>
      </c>
    </row>
    <row r="247" spans="1:12" x14ac:dyDescent="0.35">
      <c r="A247" s="5">
        <v>240</v>
      </c>
      <c r="B247" s="36" t="s">
        <v>262</v>
      </c>
      <c r="C247" s="4" t="s">
        <v>38</v>
      </c>
      <c r="D247" s="201">
        <v>7519</v>
      </c>
      <c r="E247" s="202">
        <v>52.530700000000003</v>
      </c>
      <c r="F247" s="202">
        <v>16.104652699999999</v>
      </c>
      <c r="G247" s="201">
        <v>6977</v>
      </c>
      <c r="H247" s="202">
        <v>48.491399999999999</v>
      </c>
      <c r="I247" s="202">
        <v>16.3721259</v>
      </c>
      <c r="J247" s="201">
        <v>14496</v>
      </c>
      <c r="K247" s="202">
        <v>101.02209999999999</v>
      </c>
      <c r="L247" s="202">
        <v>32.476778600000003</v>
      </c>
    </row>
    <row r="248" spans="1:12" x14ac:dyDescent="0.35">
      <c r="A248" s="25">
        <v>241</v>
      </c>
      <c r="B248" s="32" t="s">
        <v>263</v>
      </c>
      <c r="C248" s="144" t="s">
        <v>38</v>
      </c>
      <c r="D248" s="46">
        <v>3135</v>
      </c>
      <c r="E248" s="45">
        <v>13.482699999999999</v>
      </c>
      <c r="F248" s="45">
        <v>4.0540900000000004</v>
      </c>
      <c r="G248" s="46">
        <v>2690</v>
      </c>
      <c r="H248" s="45">
        <v>12.852600000000001</v>
      </c>
      <c r="I248" s="45">
        <v>3.8984016000000001</v>
      </c>
      <c r="J248" s="46">
        <v>5825</v>
      </c>
      <c r="K248" s="45">
        <v>26.3353</v>
      </c>
      <c r="L248" s="45">
        <v>7.9524916000000001</v>
      </c>
    </row>
    <row r="249" spans="1:12" x14ac:dyDescent="0.35">
      <c r="A249" s="5">
        <v>242</v>
      </c>
      <c r="B249" s="36" t="s">
        <v>264</v>
      </c>
      <c r="C249" s="4" t="s">
        <v>38</v>
      </c>
      <c r="D249" s="201">
        <v>7267</v>
      </c>
      <c r="E249" s="202">
        <v>22.927499999999998</v>
      </c>
      <c r="F249" s="202">
        <v>6.8192433000000001</v>
      </c>
      <c r="G249" s="201">
        <v>5308</v>
      </c>
      <c r="H249" s="202">
        <v>23.034199999999998</v>
      </c>
      <c r="I249" s="202">
        <v>6.8358904999999996</v>
      </c>
      <c r="J249" s="201">
        <v>12575</v>
      </c>
      <c r="K249" s="202">
        <v>45.9617</v>
      </c>
      <c r="L249" s="202">
        <v>13.6551338</v>
      </c>
    </row>
    <row r="250" spans="1:12" x14ac:dyDescent="0.35">
      <c r="A250" s="25">
        <v>243</v>
      </c>
      <c r="B250" s="32" t="s">
        <v>265</v>
      </c>
      <c r="C250" s="144" t="s">
        <v>38</v>
      </c>
      <c r="D250" s="46">
        <v>226</v>
      </c>
      <c r="E250" s="45">
        <v>0.26079999999999998</v>
      </c>
      <c r="F250" s="45">
        <v>0.21526429999999999</v>
      </c>
      <c r="G250" s="46">
        <v>145</v>
      </c>
      <c r="H250" s="45">
        <v>0.22140000000000001</v>
      </c>
      <c r="I250" s="45">
        <v>0.25537339999999997</v>
      </c>
      <c r="J250" s="46">
        <v>371</v>
      </c>
      <c r="K250" s="45">
        <v>0.48220000000000002</v>
      </c>
      <c r="L250" s="45">
        <v>0.47063769999999999</v>
      </c>
    </row>
    <row r="251" spans="1:12" x14ac:dyDescent="0.35">
      <c r="A251" s="5">
        <v>244</v>
      </c>
      <c r="B251" s="36" t="s">
        <v>266</v>
      </c>
      <c r="C251" s="4" t="s">
        <v>49</v>
      </c>
      <c r="D251" s="201">
        <v>12919</v>
      </c>
      <c r="E251" s="202">
        <v>99.906000000000006</v>
      </c>
      <c r="F251" s="202">
        <v>36.844032200000001</v>
      </c>
      <c r="G251" s="201">
        <v>11985</v>
      </c>
      <c r="H251" s="202">
        <v>107.478174</v>
      </c>
      <c r="I251" s="202">
        <v>37.455095438000001</v>
      </c>
      <c r="J251" s="201">
        <v>24904</v>
      </c>
      <c r="K251" s="202">
        <v>207.384174</v>
      </c>
      <c r="L251" s="202">
        <v>74.299127638000002</v>
      </c>
    </row>
    <row r="252" spans="1:12" x14ac:dyDescent="0.35">
      <c r="A252" s="25">
        <v>245</v>
      </c>
      <c r="B252" s="32" t="s">
        <v>267</v>
      </c>
      <c r="C252" s="144" t="s">
        <v>27</v>
      </c>
      <c r="D252" s="46">
        <v>14040</v>
      </c>
      <c r="E252" s="45">
        <v>87.736400000000003</v>
      </c>
      <c r="F252" s="45">
        <v>83.0610815</v>
      </c>
      <c r="G252" s="46">
        <v>12562</v>
      </c>
      <c r="H252" s="45">
        <v>92.734200000000001</v>
      </c>
      <c r="I252" s="45">
        <v>100.2267488</v>
      </c>
      <c r="J252" s="46">
        <v>26602</v>
      </c>
      <c r="K252" s="45">
        <v>180.47059999999999</v>
      </c>
      <c r="L252" s="45">
        <v>183.2878303</v>
      </c>
    </row>
    <row r="253" spans="1:12" x14ac:dyDescent="0.35">
      <c r="A253" s="5">
        <v>246</v>
      </c>
      <c r="B253" s="36" t="s">
        <v>268</v>
      </c>
      <c r="C253" s="4" t="s">
        <v>44</v>
      </c>
      <c r="D253" s="201">
        <v>925</v>
      </c>
      <c r="E253" s="202">
        <v>4.3879999999999999</v>
      </c>
      <c r="F253" s="202">
        <v>1.5930261999999999</v>
      </c>
      <c r="G253" s="201">
        <v>862</v>
      </c>
      <c r="H253" s="202">
        <v>4.3367000000000004</v>
      </c>
      <c r="I253" s="202">
        <v>1.4907041000000001</v>
      </c>
      <c r="J253" s="201">
        <v>1787</v>
      </c>
      <c r="K253" s="202">
        <v>8.7247000000000003</v>
      </c>
      <c r="L253" s="202">
        <v>3.0837303</v>
      </c>
    </row>
    <row r="254" spans="1:12" x14ac:dyDescent="0.35">
      <c r="A254" s="25">
        <v>247</v>
      </c>
      <c r="B254" s="32" t="s">
        <v>269</v>
      </c>
      <c r="C254" s="144" t="s">
        <v>44</v>
      </c>
      <c r="D254" s="46">
        <v>3640</v>
      </c>
      <c r="E254" s="45">
        <v>40.6599</v>
      </c>
      <c r="F254" s="45">
        <v>10.384759000000001</v>
      </c>
      <c r="G254" s="46">
        <v>3627</v>
      </c>
      <c r="H254" s="45">
        <v>49.311700000000002</v>
      </c>
      <c r="I254" s="45">
        <v>10.688261199999999</v>
      </c>
      <c r="J254" s="46">
        <v>7267</v>
      </c>
      <c r="K254" s="45">
        <v>89.971599999999995</v>
      </c>
      <c r="L254" s="45">
        <v>21.073020199999998</v>
      </c>
    </row>
    <row r="255" spans="1:12" x14ac:dyDescent="0.35">
      <c r="A255" s="5">
        <v>248</v>
      </c>
      <c r="B255" s="36" t="s">
        <v>270</v>
      </c>
      <c r="C255" s="4" t="s">
        <v>44</v>
      </c>
      <c r="D255" s="201">
        <v>2046</v>
      </c>
      <c r="E255" s="202">
        <v>5.9096000000000002</v>
      </c>
      <c r="F255" s="202">
        <v>1.5057700999999999</v>
      </c>
      <c r="G255" s="201">
        <v>1620</v>
      </c>
      <c r="H255" s="202">
        <v>5.6165000000000003</v>
      </c>
      <c r="I255" s="202">
        <v>1.3642240000000001</v>
      </c>
      <c r="J255" s="201">
        <v>3666</v>
      </c>
      <c r="K255" s="202">
        <v>11.5261</v>
      </c>
      <c r="L255" s="202">
        <v>2.8699941</v>
      </c>
    </row>
    <row r="256" spans="1:12" x14ac:dyDescent="0.35">
      <c r="A256" s="25">
        <v>249</v>
      </c>
      <c r="B256" s="32" t="s">
        <v>271</v>
      </c>
      <c r="C256" s="144" t="s">
        <v>27</v>
      </c>
      <c r="D256" s="46">
        <v>4</v>
      </c>
      <c r="E256" s="206">
        <v>4.0000000000000002E-4</v>
      </c>
      <c r="F256" s="206">
        <v>4.1100000000000002E-4</v>
      </c>
      <c r="G256" s="46">
        <v>3</v>
      </c>
      <c r="H256" s="206">
        <v>2.9999999999999997E-4</v>
      </c>
      <c r="I256" s="206">
        <v>4.57E-4</v>
      </c>
      <c r="J256" s="46">
        <v>7</v>
      </c>
      <c r="K256" s="205">
        <v>6.9999999999999999E-4</v>
      </c>
      <c r="L256" s="205">
        <v>8.6799999999999996E-4</v>
      </c>
    </row>
    <row r="257" spans="1:12" x14ac:dyDescent="0.35">
      <c r="A257" s="5">
        <v>250</v>
      </c>
      <c r="B257" s="36" t="s">
        <v>627</v>
      </c>
      <c r="C257" s="4" t="s">
        <v>27</v>
      </c>
      <c r="D257" s="201">
        <v>38621</v>
      </c>
      <c r="E257" s="202">
        <v>284.14229999999998</v>
      </c>
      <c r="F257" s="202">
        <v>344.25155619999998</v>
      </c>
      <c r="G257" s="201">
        <v>35850</v>
      </c>
      <c r="H257" s="202">
        <v>281.44754999999998</v>
      </c>
      <c r="I257" s="202">
        <v>334.31102765000003</v>
      </c>
      <c r="J257" s="201">
        <v>74471</v>
      </c>
      <c r="K257" s="202">
        <v>565.58984999999996</v>
      </c>
      <c r="L257" s="202">
        <v>678.56258385000001</v>
      </c>
    </row>
    <row r="258" spans="1:12" x14ac:dyDescent="0.35">
      <c r="A258" s="25">
        <v>251</v>
      </c>
      <c r="B258" s="32" t="s">
        <v>272</v>
      </c>
      <c r="C258" s="144" t="s">
        <v>26</v>
      </c>
      <c r="D258" s="46">
        <v>0</v>
      </c>
      <c r="E258" s="206">
        <v>0</v>
      </c>
      <c r="F258" s="206">
        <v>0</v>
      </c>
      <c r="G258" s="46">
        <v>0</v>
      </c>
      <c r="H258" s="45">
        <v>0</v>
      </c>
      <c r="I258" s="45">
        <v>0</v>
      </c>
      <c r="J258" s="46">
        <v>0</v>
      </c>
      <c r="K258" s="206">
        <v>0</v>
      </c>
      <c r="L258" s="206">
        <v>0</v>
      </c>
    </row>
    <row r="259" spans="1:12" x14ac:dyDescent="0.35">
      <c r="A259" s="5">
        <v>252</v>
      </c>
      <c r="B259" s="36" t="s">
        <v>626</v>
      </c>
      <c r="C259" s="4" t="s">
        <v>26</v>
      </c>
      <c r="D259" s="201">
        <v>53634</v>
      </c>
      <c r="E259" s="202">
        <v>511.29880000000003</v>
      </c>
      <c r="F259" s="202">
        <v>154.12310110000001</v>
      </c>
      <c r="G259" s="201">
        <v>48514</v>
      </c>
      <c r="H259" s="202">
        <v>607.84746500000006</v>
      </c>
      <c r="I259" s="202">
        <v>174.05412555699999</v>
      </c>
      <c r="J259" s="201">
        <v>102148</v>
      </c>
      <c r="K259" s="202">
        <v>1119.1462650000001</v>
      </c>
      <c r="L259" s="202">
        <v>328.17722665700001</v>
      </c>
    </row>
    <row r="260" spans="1:12" x14ac:dyDescent="0.35">
      <c r="A260" s="25">
        <v>253</v>
      </c>
      <c r="B260" s="32" t="s">
        <v>273</v>
      </c>
      <c r="C260" s="144" t="s">
        <v>27</v>
      </c>
      <c r="D260" s="46">
        <v>16708</v>
      </c>
      <c r="E260" s="45">
        <v>77.424000000000007</v>
      </c>
      <c r="F260" s="45">
        <v>30.265930999999998</v>
      </c>
      <c r="G260" s="46">
        <v>14779</v>
      </c>
      <c r="H260" s="45">
        <v>78.535499999999999</v>
      </c>
      <c r="I260" s="45">
        <v>33.488896099999998</v>
      </c>
      <c r="J260" s="46">
        <v>31487</v>
      </c>
      <c r="K260" s="45">
        <v>155.95949999999999</v>
      </c>
      <c r="L260" s="45">
        <v>63.7548271</v>
      </c>
    </row>
    <row r="261" spans="1:12" x14ac:dyDescent="0.35">
      <c r="A261" s="5">
        <v>254</v>
      </c>
      <c r="B261" s="36" t="s">
        <v>274</v>
      </c>
      <c r="C261" s="4" t="s">
        <v>31</v>
      </c>
      <c r="D261" s="201">
        <v>49</v>
      </c>
      <c r="E261" s="202">
        <v>0.5111</v>
      </c>
      <c r="F261" s="202">
        <v>0.6220736</v>
      </c>
      <c r="G261" s="201">
        <v>72</v>
      </c>
      <c r="H261" s="202">
        <v>0.42949999999999999</v>
      </c>
      <c r="I261" s="202">
        <v>0.48689769999999999</v>
      </c>
      <c r="J261" s="201">
        <v>121</v>
      </c>
      <c r="K261" s="202">
        <v>0.94059999999999999</v>
      </c>
      <c r="L261" s="202">
        <v>1.1089713000000001</v>
      </c>
    </row>
    <row r="262" spans="1:12" x14ac:dyDescent="0.35">
      <c r="A262" s="25">
        <v>255</v>
      </c>
      <c r="B262" s="32" t="s">
        <v>275</v>
      </c>
      <c r="C262" s="144" t="s">
        <v>25</v>
      </c>
      <c r="D262" s="46">
        <v>18466</v>
      </c>
      <c r="E262" s="45">
        <v>216.0429</v>
      </c>
      <c r="F262" s="45">
        <v>33.4618301</v>
      </c>
      <c r="G262" s="46">
        <v>18082</v>
      </c>
      <c r="H262" s="45">
        <v>204.515432</v>
      </c>
      <c r="I262" s="45">
        <v>34.207695467999997</v>
      </c>
      <c r="J262" s="46">
        <v>36548</v>
      </c>
      <c r="K262" s="45">
        <v>420.55833200000001</v>
      </c>
      <c r="L262" s="45">
        <v>67.669525567999997</v>
      </c>
    </row>
    <row r="263" spans="1:12" x14ac:dyDescent="0.35">
      <c r="A263" s="5">
        <v>256</v>
      </c>
      <c r="B263" s="36" t="s">
        <v>276</v>
      </c>
      <c r="C263" s="4" t="s">
        <v>43</v>
      </c>
      <c r="D263" s="201">
        <v>758</v>
      </c>
      <c r="E263" s="202">
        <v>4.0229999999999997</v>
      </c>
      <c r="F263" s="202">
        <v>1.2337266</v>
      </c>
      <c r="G263" s="201">
        <v>758</v>
      </c>
      <c r="H263" s="202">
        <v>4.2287999999999997</v>
      </c>
      <c r="I263" s="202">
        <v>1.2386375999999999</v>
      </c>
      <c r="J263" s="201">
        <v>1516</v>
      </c>
      <c r="K263" s="202">
        <v>8.2517999999999994</v>
      </c>
      <c r="L263" s="202">
        <v>2.4723641999999999</v>
      </c>
    </row>
    <row r="264" spans="1:12" x14ac:dyDescent="0.35">
      <c r="A264" s="25">
        <v>257</v>
      </c>
      <c r="B264" s="32" t="s">
        <v>277</v>
      </c>
      <c r="C264" s="144" t="s">
        <v>44</v>
      </c>
      <c r="D264" s="46">
        <v>140808</v>
      </c>
      <c r="E264" s="45">
        <v>2327.574838</v>
      </c>
      <c r="F264" s="45">
        <v>702.25307335000002</v>
      </c>
      <c r="G264" s="46">
        <v>144439</v>
      </c>
      <c r="H264" s="45">
        <v>2490.830379</v>
      </c>
      <c r="I264" s="45">
        <v>754.32456540199996</v>
      </c>
      <c r="J264" s="46">
        <v>285247</v>
      </c>
      <c r="K264" s="45">
        <v>4818.4052170000004</v>
      </c>
      <c r="L264" s="45">
        <v>1456.577638752</v>
      </c>
    </row>
    <row r="265" spans="1:12" x14ac:dyDescent="0.35">
      <c r="A265" s="5">
        <v>258</v>
      </c>
      <c r="B265" s="36" t="s">
        <v>513</v>
      </c>
      <c r="C265" s="4" t="s">
        <v>39</v>
      </c>
      <c r="D265" s="201">
        <v>20</v>
      </c>
      <c r="E265" s="202">
        <v>8.3999999999999995E-3</v>
      </c>
      <c r="F265" s="202">
        <v>1.3077699999999999E-2</v>
      </c>
      <c r="G265" s="201">
        <v>8</v>
      </c>
      <c r="H265" s="203">
        <v>4.0000000000000001E-3</v>
      </c>
      <c r="I265" s="202">
        <v>1.0097999999999999E-2</v>
      </c>
      <c r="J265" s="201">
        <v>28</v>
      </c>
      <c r="K265" s="202">
        <v>1.24E-2</v>
      </c>
      <c r="L265" s="202">
        <v>2.31757E-2</v>
      </c>
    </row>
    <row r="266" spans="1:12" x14ac:dyDescent="0.35">
      <c r="A266" s="25">
        <v>259</v>
      </c>
      <c r="B266" s="32" t="s">
        <v>278</v>
      </c>
      <c r="C266" s="144" t="s">
        <v>27</v>
      </c>
      <c r="D266" s="46">
        <v>53</v>
      </c>
      <c r="E266" s="45">
        <v>4.7300000000000002E-2</v>
      </c>
      <c r="F266" s="45">
        <v>3.0115800000000002E-2</v>
      </c>
      <c r="G266" s="46">
        <v>66</v>
      </c>
      <c r="H266" s="45">
        <v>5.5599999999999997E-2</v>
      </c>
      <c r="I266" s="45">
        <v>2.7466899999999999E-2</v>
      </c>
      <c r="J266" s="46">
        <v>119</v>
      </c>
      <c r="K266" s="45">
        <v>0.10290000000000001</v>
      </c>
      <c r="L266" s="45">
        <v>5.7582700000000001E-2</v>
      </c>
    </row>
    <row r="267" spans="1:12" x14ac:dyDescent="0.35">
      <c r="A267" s="5">
        <v>260</v>
      </c>
      <c r="B267" s="36" t="s">
        <v>625</v>
      </c>
      <c r="C267" s="4" t="s">
        <v>27</v>
      </c>
      <c r="D267" s="201">
        <v>365589</v>
      </c>
      <c r="E267" s="202">
        <v>3209.7551920000001</v>
      </c>
      <c r="F267" s="202">
        <v>1068.609580604</v>
      </c>
      <c r="G267" s="201">
        <v>280478</v>
      </c>
      <c r="H267" s="202">
        <v>3400.5419539999998</v>
      </c>
      <c r="I267" s="202">
        <v>1143.739647631</v>
      </c>
      <c r="J267" s="201">
        <v>646067</v>
      </c>
      <c r="K267" s="202">
        <v>6610.2971459999999</v>
      </c>
      <c r="L267" s="202">
        <v>2212.3492282349998</v>
      </c>
    </row>
    <row r="268" spans="1:12" x14ac:dyDescent="0.35">
      <c r="A268" s="25">
        <v>261</v>
      </c>
      <c r="B268" s="32" t="s">
        <v>279</v>
      </c>
      <c r="C268" s="144" t="s">
        <v>32</v>
      </c>
      <c r="D268" s="46">
        <v>1520</v>
      </c>
      <c r="E268" s="45">
        <v>10.7865</v>
      </c>
      <c r="F268" s="45">
        <v>5.0515064000000001</v>
      </c>
      <c r="G268" s="46">
        <v>1110</v>
      </c>
      <c r="H268" s="45">
        <v>9.1856000000000009</v>
      </c>
      <c r="I268" s="45">
        <v>4.9978096000000001</v>
      </c>
      <c r="J268" s="46">
        <v>2630</v>
      </c>
      <c r="K268" s="45">
        <v>19.972100000000001</v>
      </c>
      <c r="L268" s="45">
        <v>10.049315999999999</v>
      </c>
    </row>
    <row r="269" spans="1:12" x14ac:dyDescent="0.35">
      <c r="A269" s="5">
        <v>262</v>
      </c>
      <c r="B269" s="36" t="s">
        <v>280</v>
      </c>
      <c r="C269" s="4" t="s">
        <v>36</v>
      </c>
      <c r="D269" s="201">
        <v>37</v>
      </c>
      <c r="E269" s="202">
        <v>8.4900000000000003E-2</v>
      </c>
      <c r="F269" s="202">
        <v>1.9228200000000001E-2</v>
      </c>
      <c r="G269" s="201">
        <v>25</v>
      </c>
      <c r="H269" s="202">
        <v>3.9199999999999999E-2</v>
      </c>
      <c r="I269" s="202">
        <v>1.3427100000000001E-2</v>
      </c>
      <c r="J269" s="201">
        <v>62</v>
      </c>
      <c r="K269" s="202">
        <v>0.1241</v>
      </c>
      <c r="L269" s="202">
        <v>3.2655299999999998E-2</v>
      </c>
    </row>
    <row r="270" spans="1:12" x14ac:dyDescent="0.35">
      <c r="A270" s="25">
        <v>263</v>
      </c>
      <c r="B270" s="32" t="s">
        <v>281</v>
      </c>
      <c r="C270" s="144" t="s">
        <v>36</v>
      </c>
      <c r="D270" s="46">
        <v>456</v>
      </c>
      <c r="E270" s="45">
        <v>0.99070000000000003</v>
      </c>
      <c r="F270" s="45">
        <v>1.2604514</v>
      </c>
      <c r="G270" s="46">
        <v>237</v>
      </c>
      <c r="H270" s="45">
        <v>1.0139</v>
      </c>
      <c r="I270" s="45">
        <v>1.781569</v>
      </c>
      <c r="J270" s="46">
        <v>693</v>
      </c>
      <c r="K270" s="45">
        <v>2.0045999999999999</v>
      </c>
      <c r="L270" s="45">
        <v>3.0420204000000002</v>
      </c>
    </row>
    <row r="271" spans="1:12" x14ac:dyDescent="0.35">
      <c r="A271" s="5">
        <v>264</v>
      </c>
      <c r="B271" s="36" t="s">
        <v>282</v>
      </c>
      <c r="C271" s="4" t="s">
        <v>36</v>
      </c>
      <c r="D271" s="201">
        <v>0</v>
      </c>
      <c r="E271" s="202">
        <v>0</v>
      </c>
      <c r="F271" s="202">
        <v>0</v>
      </c>
      <c r="G271" s="201">
        <v>0</v>
      </c>
      <c r="H271" s="202">
        <v>0</v>
      </c>
      <c r="I271" s="202">
        <v>0</v>
      </c>
      <c r="J271" s="201">
        <v>0</v>
      </c>
      <c r="K271" s="202">
        <v>0</v>
      </c>
      <c r="L271" s="202">
        <v>0</v>
      </c>
    </row>
    <row r="272" spans="1:12" x14ac:dyDescent="0.35">
      <c r="A272" s="25">
        <v>265</v>
      </c>
      <c r="B272" s="32" t="s">
        <v>283</v>
      </c>
      <c r="C272" s="144" t="s">
        <v>36</v>
      </c>
      <c r="D272" s="46">
        <v>97</v>
      </c>
      <c r="E272" s="45">
        <v>0.17680000000000001</v>
      </c>
      <c r="F272" s="45">
        <v>8.2593299999999994E-2</v>
      </c>
      <c r="G272" s="46">
        <v>34</v>
      </c>
      <c r="H272" s="45">
        <v>0.1978</v>
      </c>
      <c r="I272" s="45">
        <v>5.6031200000000003E-2</v>
      </c>
      <c r="J272" s="46">
        <v>131</v>
      </c>
      <c r="K272" s="45">
        <v>0.37459999999999999</v>
      </c>
      <c r="L272" s="45">
        <v>0.13862450000000001</v>
      </c>
    </row>
    <row r="273" spans="1:13" s="159" customFormat="1" x14ac:dyDescent="0.35">
      <c r="A273" s="5">
        <v>266</v>
      </c>
      <c r="B273" s="36" t="s">
        <v>284</v>
      </c>
      <c r="C273" s="4" t="s">
        <v>43</v>
      </c>
      <c r="D273" s="201">
        <v>748</v>
      </c>
      <c r="E273" s="202">
        <v>2.7892000000000001</v>
      </c>
      <c r="F273" s="202">
        <v>0.82623360000000001</v>
      </c>
      <c r="G273" s="201">
        <v>589</v>
      </c>
      <c r="H273" s="202">
        <v>2.7892999999999999</v>
      </c>
      <c r="I273" s="202">
        <v>0.75403379999999998</v>
      </c>
      <c r="J273" s="201">
        <v>1337</v>
      </c>
      <c r="K273" s="202">
        <v>5.5785</v>
      </c>
      <c r="L273" s="202">
        <v>1.5802674000000001</v>
      </c>
      <c r="M273" s="1"/>
    </row>
    <row r="274" spans="1:13" x14ac:dyDescent="0.35">
      <c r="A274" s="25">
        <v>267</v>
      </c>
      <c r="B274" s="32" t="s">
        <v>285</v>
      </c>
      <c r="C274" s="144" t="s">
        <v>40</v>
      </c>
      <c r="D274" s="46">
        <v>5</v>
      </c>
      <c r="E274" s="45">
        <v>0.01</v>
      </c>
      <c r="F274" s="45">
        <v>7.0250000000000007E-2</v>
      </c>
      <c r="G274" s="46">
        <v>0</v>
      </c>
      <c r="H274" s="45">
        <v>0</v>
      </c>
      <c r="I274" s="45">
        <v>0</v>
      </c>
      <c r="J274" s="46">
        <v>5</v>
      </c>
      <c r="K274" s="45">
        <v>0.01</v>
      </c>
      <c r="L274" s="45">
        <v>7.0250000000000007E-2</v>
      </c>
    </row>
    <row r="275" spans="1:13" x14ac:dyDescent="0.35">
      <c r="A275" s="5">
        <v>268</v>
      </c>
      <c r="B275" s="36" t="s">
        <v>504</v>
      </c>
      <c r="C275" s="4" t="s">
        <v>40</v>
      </c>
      <c r="D275" s="201">
        <v>178</v>
      </c>
      <c r="E275" s="202">
        <v>2.4455</v>
      </c>
      <c r="F275" s="202">
        <v>0.86312929999999999</v>
      </c>
      <c r="G275" s="201">
        <v>139</v>
      </c>
      <c r="H275" s="202">
        <v>1.8509</v>
      </c>
      <c r="I275" s="202">
        <v>0.74605410000000005</v>
      </c>
      <c r="J275" s="201">
        <v>317</v>
      </c>
      <c r="K275" s="202">
        <v>4.2964000000000002</v>
      </c>
      <c r="L275" s="202">
        <v>1.6091834</v>
      </c>
    </row>
    <row r="276" spans="1:13" x14ac:dyDescent="0.35">
      <c r="A276" s="25">
        <v>269</v>
      </c>
      <c r="B276" s="32" t="s">
        <v>286</v>
      </c>
      <c r="C276" s="144" t="s">
        <v>43</v>
      </c>
      <c r="D276" s="46">
        <v>1130</v>
      </c>
      <c r="E276" s="45">
        <v>30.721499999999999</v>
      </c>
      <c r="F276" s="45">
        <v>8.3690528000000004</v>
      </c>
      <c r="G276" s="46">
        <v>1034</v>
      </c>
      <c r="H276" s="45">
        <v>11.9017</v>
      </c>
      <c r="I276" s="45">
        <v>3.6094903</v>
      </c>
      <c r="J276" s="46">
        <v>2164</v>
      </c>
      <c r="K276" s="45">
        <v>42.623199999999997</v>
      </c>
      <c r="L276" s="45">
        <v>11.9785431</v>
      </c>
    </row>
    <row r="277" spans="1:13" x14ac:dyDescent="0.35">
      <c r="A277" s="5">
        <v>270</v>
      </c>
      <c r="B277" s="36" t="s">
        <v>287</v>
      </c>
      <c r="C277" s="4" t="s">
        <v>43</v>
      </c>
      <c r="D277" s="201">
        <v>80</v>
      </c>
      <c r="E277" s="202">
        <v>0.22969999999999999</v>
      </c>
      <c r="F277" s="202">
        <v>9.7687499999999997E-2</v>
      </c>
      <c r="G277" s="201">
        <v>74</v>
      </c>
      <c r="H277" s="202">
        <v>0.17730000000000001</v>
      </c>
      <c r="I277" s="202">
        <v>0.14355570000000001</v>
      </c>
      <c r="J277" s="201">
        <v>154</v>
      </c>
      <c r="K277" s="202">
        <v>0.40699999999999997</v>
      </c>
      <c r="L277" s="202">
        <v>0.24124319999999999</v>
      </c>
    </row>
    <row r="278" spans="1:13" x14ac:dyDescent="0.35">
      <c r="A278" s="25">
        <v>271</v>
      </c>
      <c r="B278" s="32" t="s">
        <v>288</v>
      </c>
      <c r="C278" s="144" t="s">
        <v>47</v>
      </c>
      <c r="D278" s="323">
        <v>36501</v>
      </c>
      <c r="E278" s="324">
        <v>633.43140000000005</v>
      </c>
      <c r="F278" s="324">
        <v>366.77706590000003</v>
      </c>
      <c r="G278" s="323">
        <v>35959</v>
      </c>
      <c r="H278" s="324">
        <v>633.36630700000001</v>
      </c>
      <c r="I278" s="324">
        <v>368.96646728000002</v>
      </c>
      <c r="J278" s="323">
        <v>72460</v>
      </c>
      <c r="K278" s="324">
        <v>1266.7977069999999</v>
      </c>
      <c r="L278" s="324">
        <v>735.74353317999999</v>
      </c>
    </row>
    <row r="279" spans="1:13" x14ac:dyDescent="0.35">
      <c r="A279" s="5">
        <v>272</v>
      </c>
      <c r="B279" s="36" t="s">
        <v>289</v>
      </c>
      <c r="C279" s="4" t="s">
        <v>50</v>
      </c>
      <c r="D279" s="201">
        <v>3217</v>
      </c>
      <c r="E279" s="202">
        <v>44.542299999999997</v>
      </c>
      <c r="F279" s="202">
        <v>9.7154751000000008</v>
      </c>
      <c r="G279" s="201">
        <v>3554</v>
      </c>
      <c r="H279" s="202">
        <v>44.219700000000003</v>
      </c>
      <c r="I279" s="202">
        <v>9.7178555000000006</v>
      </c>
      <c r="J279" s="201">
        <v>6771</v>
      </c>
      <c r="K279" s="202">
        <v>88.762</v>
      </c>
      <c r="L279" s="202">
        <v>19.433330600000001</v>
      </c>
    </row>
    <row r="280" spans="1:13" x14ac:dyDescent="0.35">
      <c r="A280" s="25">
        <v>273</v>
      </c>
      <c r="B280" s="32" t="s">
        <v>290</v>
      </c>
      <c r="C280" s="144" t="s">
        <v>39</v>
      </c>
      <c r="D280" s="323">
        <v>3007</v>
      </c>
      <c r="E280" s="324">
        <v>15.207800000000001</v>
      </c>
      <c r="F280" s="324">
        <v>4.2301580000000003</v>
      </c>
      <c r="G280" s="323">
        <v>2552</v>
      </c>
      <c r="H280" s="324">
        <v>18.067299999999999</v>
      </c>
      <c r="I280" s="324">
        <v>4.6471640000000001</v>
      </c>
      <c r="J280" s="323">
        <v>5559</v>
      </c>
      <c r="K280" s="324">
        <v>33.275100000000002</v>
      </c>
      <c r="L280" s="324">
        <v>8.8773219999999995</v>
      </c>
    </row>
    <row r="281" spans="1:13" x14ac:dyDescent="0.35">
      <c r="A281" s="5">
        <v>274</v>
      </c>
      <c r="B281" s="36" t="s">
        <v>291</v>
      </c>
      <c r="C281" s="4" t="s">
        <v>39</v>
      </c>
      <c r="D281" s="201">
        <v>827</v>
      </c>
      <c r="E281" s="202">
        <v>1.9983</v>
      </c>
      <c r="F281" s="202">
        <v>1.2067734999999999</v>
      </c>
      <c r="G281" s="201">
        <v>551</v>
      </c>
      <c r="H281" s="202">
        <v>2.0123000000000002</v>
      </c>
      <c r="I281" s="202">
        <v>1.1873298999999999</v>
      </c>
      <c r="J281" s="201">
        <v>1378</v>
      </c>
      <c r="K281" s="202">
        <v>4.0106000000000002</v>
      </c>
      <c r="L281" s="202">
        <v>2.3941034000000001</v>
      </c>
    </row>
    <row r="282" spans="1:13" x14ac:dyDescent="0.35">
      <c r="A282" s="25">
        <v>275</v>
      </c>
      <c r="B282" s="32" t="s">
        <v>292</v>
      </c>
      <c r="C282" s="144" t="s">
        <v>39</v>
      </c>
      <c r="D282" s="323">
        <v>300</v>
      </c>
      <c r="E282" s="324">
        <v>0.60099999999999998</v>
      </c>
      <c r="F282" s="324">
        <v>0.2249333</v>
      </c>
      <c r="G282" s="323">
        <v>195</v>
      </c>
      <c r="H282" s="324">
        <v>0.6694</v>
      </c>
      <c r="I282" s="324">
        <v>0.21563689999999999</v>
      </c>
      <c r="J282" s="323">
        <v>495</v>
      </c>
      <c r="K282" s="324">
        <v>1.2704</v>
      </c>
      <c r="L282" s="324">
        <v>0.44057020000000002</v>
      </c>
    </row>
    <row r="283" spans="1:13" x14ac:dyDescent="0.35">
      <c r="A283" s="5">
        <v>276</v>
      </c>
      <c r="B283" s="36" t="s">
        <v>293</v>
      </c>
      <c r="C283" s="4" t="s">
        <v>41</v>
      </c>
      <c r="D283" s="201">
        <v>4423</v>
      </c>
      <c r="E283" s="202">
        <v>24.680399999999999</v>
      </c>
      <c r="F283" s="202">
        <v>8.1868265000000005</v>
      </c>
      <c r="G283" s="201">
        <v>3810</v>
      </c>
      <c r="H283" s="202">
        <v>26.376799999999999</v>
      </c>
      <c r="I283" s="202">
        <v>8.6541061999999993</v>
      </c>
      <c r="J283" s="201">
        <v>8233</v>
      </c>
      <c r="K283" s="202">
        <v>51.057200000000002</v>
      </c>
      <c r="L283" s="202">
        <v>16.8409327</v>
      </c>
    </row>
    <row r="284" spans="1:13" x14ac:dyDescent="0.35">
      <c r="A284" s="25">
        <v>277</v>
      </c>
      <c r="B284" s="32" t="s">
        <v>294</v>
      </c>
      <c r="C284" s="144" t="s">
        <v>41</v>
      </c>
      <c r="D284" s="323">
        <v>32</v>
      </c>
      <c r="E284" s="324">
        <v>2.3800000000000002E-2</v>
      </c>
      <c r="F284" s="324">
        <v>7.4057100000000001E-2</v>
      </c>
      <c r="G284" s="323">
        <v>13</v>
      </c>
      <c r="H284" s="325">
        <v>2E-3</v>
      </c>
      <c r="I284" s="324">
        <v>1.2263899999999999E-2</v>
      </c>
      <c r="J284" s="323">
        <v>45</v>
      </c>
      <c r="K284" s="324">
        <v>2.58E-2</v>
      </c>
      <c r="L284" s="324">
        <v>8.6320999999999995E-2</v>
      </c>
    </row>
    <row r="285" spans="1:13" x14ac:dyDescent="0.35">
      <c r="A285" s="5">
        <v>278</v>
      </c>
      <c r="B285" s="36" t="s">
        <v>295</v>
      </c>
      <c r="C285" s="4" t="s">
        <v>40</v>
      </c>
      <c r="D285" s="201">
        <v>135</v>
      </c>
      <c r="E285" s="202">
        <v>6.54E-2</v>
      </c>
      <c r="F285" s="202">
        <v>3.3190600000000001E-2</v>
      </c>
      <c r="G285" s="201">
        <v>46</v>
      </c>
      <c r="H285" s="202">
        <v>0.128665</v>
      </c>
      <c r="I285" s="202">
        <v>0.74961367999999995</v>
      </c>
      <c r="J285" s="201">
        <v>181</v>
      </c>
      <c r="K285" s="202">
        <v>0.19406499999999999</v>
      </c>
      <c r="L285" s="202">
        <v>0.78280428000000002</v>
      </c>
    </row>
    <row r="286" spans="1:13" x14ac:dyDescent="0.35">
      <c r="A286" s="25">
        <v>279</v>
      </c>
      <c r="B286" s="32" t="s">
        <v>296</v>
      </c>
      <c r="C286" s="144" t="s">
        <v>44</v>
      </c>
      <c r="D286" s="323">
        <v>4284</v>
      </c>
      <c r="E286" s="324">
        <v>18.4465</v>
      </c>
      <c r="F286" s="324">
        <v>7.7060797000000001</v>
      </c>
      <c r="G286" s="323">
        <v>3444</v>
      </c>
      <c r="H286" s="324">
        <v>19.9268</v>
      </c>
      <c r="I286" s="324">
        <v>8.4472679999999993</v>
      </c>
      <c r="J286" s="323">
        <v>7728</v>
      </c>
      <c r="K286" s="324">
        <v>38.3733</v>
      </c>
      <c r="L286" s="324">
        <v>16.153347700000001</v>
      </c>
    </row>
    <row r="287" spans="1:13" x14ac:dyDescent="0.35">
      <c r="A287" s="5">
        <v>280</v>
      </c>
      <c r="B287" s="36" t="s">
        <v>297</v>
      </c>
      <c r="C287" s="4" t="s">
        <v>38</v>
      </c>
      <c r="D287" s="201">
        <v>24087</v>
      </c>
      <c r="E287" s="202">
        <v>378.58822500000002</v>
      </c>
      <c r="F287" s="202">
        <v>193.70354689999999</v>
      </c>
      <c r="G287" s="201">
        <v>21606</v>
      </c>
      <c r="H287" s="202">
        <v>221.863406</v>
      </c>
      <c r="I287" s="202">
        <v>154.007366314</v>
      </c>
      <c r="J287" s="201">
        <v>45693</v>
      </c>
      <c r="K287" s="202">
        <v>600.45163100000002</v>
      </c>
      <c r="L287" s="202">
        <v>347.71091321400002</v>
      </c>
    </row>
    <row r="288" spans="1:13" x14ac:dyDescent="0.35">
      <c r="A288" s="25">
        <v>281</v>
      </c>
      <c r="B288" s="32" t="s">
        <v>298</v>
      </c>
      <c r="C288" s="144" t="s">
        <v>41</v>
      </c>
      <c r="D288" s="323">
        <v>8</v>
      </c>
      <c r="E288" s="325">
        <v>1.2999999999999999E-3</v>
      </c>
      <c r="F288" s="326">
        <v>7.3775000000000004E-3</v>
      </c>
      <c r="G288" s="323">
        <v>6</v>
      </c>
      <c r="H288" s="325">
        <v>1.6999999999999999E-3</v>
      </c>
      <c r="I288" s="325">
        <v>7.5341000000000002E-3</v>
      </c>
      <c r="J288" s="323">
        <v>14</v>
      </c>
      <c r="K288" s="325">
        <v>3.0000000000000001E-3</v>
      </c>
      <c r="L288" s="325">
        <v>1.4911600000000001E-2</v>
      </c>
    </row>
    <row r="289" spans="1:12" x14ac:dyDescent="0.35">
      <c r="A289" s="5">
        <v>282</v>
      </c>
      <c r="B289" s="36" t="s">
        <v>299</v>
      </c>
      <c r="C289" s="4" t="s">
        <v>50</v>
      </c>
      <c r="D289" s="201">
        <v>563365</v>
      </c>
      <c r="E289" s="202">
        <v>8186.0841350000001</v>
      </c>
      <c r="F289" s="202">
        <v>3707.4331244499999</v>
      </c>
      <c r="G289" s="201">
        <v>613364</v>
      </c>
      <c r="H289" s="202">
        <v>8284.4915899999996</v>
      </c>
      <c r="I289" s="202">
        <v>3814.5050220940002</v>
      </c>
      <c r="J289" s="201">
        <v>1176729</v>
      </c>
      <c r="K289" s="202">
        <v>16470.575724999999</v>
      </c>
      <c r="L289" s="202">
        <v>7521.9381465440001</v>
      </c>
    </row>
    <row r="290" spans="1:12" x14ac:dyDescent="0.35">
      <c r="A290" s="25">
        <v>283</v>
      </c>
      <c r="B290" s="32" t="s">
        <v>300</v>
      </c>
      <c r="C290" s="144" t="s">
        <v>28</v>
      </c>
      <c r="D290" s="323">
        <v>8052</v>
      </c>
      <c r="E290" s="324">
        <v>28.278500000000001</v>
      </c>
      <c r="F290" s="324">
        <v>9.2306846999999994</v>
      </c>
      <c r="G290" s="323">
        <v>3462</v>
      </c>
      <c r="H290" s="324">
        <v>27.836400000000001</v>
      </c>
      <c r="I290" s="324">
        <v>8.8034075999999999</v>
      </c>
      <c r="J290" s="323">
        <v>11514</v>
      </c>
      <c r="K290" s="324">
        <v>56.114899999999999</v>
      </c>
      <c r="L290" s="324">
        <v>18.034092300000001</v>
      </c>
    </row>
    <row r="291" spans="1:12" x14ac:dyDescent="0.35">
      <c r="A291" s="5">
        <v>284</v>
      </c>
      <c r="B291" s="36" t="s">
        <v>301</v>
      </c>
      <c r="C291" s="4" t="s">
        <v>28</v>
      </c>
      <c r="D291" s="201">
        <v>1238</v>
      </c>
      <c r="E291" s="202">
        <v>9.3999000000000006</v>
      </c>
      <c r="F291" s="202">
        <v>4.0541799999999997</v>
      </c>
      <c r="G291" s="201">
        <v>1185</v>
      </c>
      <c r="H291" s="202">
        <v>7.8834</v>
      </c>
      <c r="I291" s="202">
        <v>3.5597040999999998</v>
      </c>
      <c r="J291" s="201">
        <v>2423</v>
      </c>
      <c r="K291" s="202">
        <v>17.283300000000001</v>
      </c>
      <c r="L291" s="202">
        <v>7.6138840999999999</v>
      </c>
    </row>
    <row r="292" spans="1:12" x14ac:dyDescent="0.35">
      <c r="A292" s="25">
        <v>285</v>
      </c>
      <c r="B292" s="32" t="s">
        <v>302</v>
      </c>
      <c r="C292" s="144" t="s">
        <v>24</v>
      </c>
      <c r="D292" s="323">
        <v>4588</v>
      </c>
      <c r="E292" s="324">
        <v>27.852499999999999</v>
      </c>
      <c r="F292" s="324">
        <v>7.3873549000000001</v>
      </c>
      <c r="G292" s="323">
        <v>4243</v>
      </c>
      <c r="H292" s="324">
        <v>29.397500000000001</v>
      </c>
      <c r="I292" s="324">
        <v>8.7200059999999997</v>
      </c>
      <c r="J292" s="323">
        <v>8831</v>
      </c>
      <c r="K292" s="324">
        <v>57.25</v>
      </c>
      <c r="L292" s="324">
        <v>16.1073609</v>
      </c>
    </row>
    <row r="293" spans="1:12" x14ac:dyDescent="0.35">
      <c r="A293" s="5">
        <v>286</v>
      </c>
      <c r="B293" s="36" t="s">
        <v>303</v>
      </c>
      <c r="C293" s="4" t="s">
        <v>40</v>
      </c>
      <c r="D293" s="201">
        <v>4736</v>
      </c>
      <c r="E293" s="202">
        <v>58.613300000000002</v>
      </c>
      <c r="F293" s="202">
        <v>24.778292</v>
      </c>
      <c r="G293" s="201">
        <v>4434</v>
      </c>
      <c r="H293" s="202">
        <v>65.874116000000001</v>
      </c>
      <c r="I293" s="202">
        <v>26.081887084000002</v>
      </c>
      <c r="J293" s="201">
        <v>9170</v>
      </c>
      <c r="K293" s="202">
        <v>124.487416</v>
      </c>
      <c r="L293" s="202">
        <v>50.860179084000002</v>
      </c>
    </row>
    <row r="294" spans="1:12" x14ac:dyDescent="0.35">
      <c r="A294" s="25">
        <v>287</v>
      </c>
      <c r="B294" s="32" t="s">
        <v>304</v>
      </c>
      <c r="C294" s="144" t="s">
        <v>35</v>
      </c>
      <c r="D294" s="323">
        <v>1789</v>
      </c>
      <c r="E294" s="324">
        <v>5.4016999999999999</v>
      </c>
      <c r="F294" s="324">
        <v>1.354436</v>
      </c>
      <c r="G294" s="323">
        <v>1301</v>
      </c>
      <c r="H294" s="324">
        <v>5.8887999999999998</v>
      </c>
      <c r="I294" s="324">
        <v>1.4289136</v>
      </c>
      <c r="J294" s="323">
        <v>3090</v>
      </c>
      <c r="K294" s="324">
        <v>11.2905</v>
      </c>
      <c r="L294" s="324">
        <v>2.7833496000000002</v>
      </c>
    </row>
    <row r="295" spans="1:12" x14ac:dyDescent="0.35">
      <c r="A295" s="5">
        <v>288</v>
      </c>
      <c r="B295" s="36" t="s">
        <v>305</v>
      </c>
      <c r="C295" s="4" t="s">
        <v>35</v>
      </c>
      <c r="D295" s="201">
        <v>7414</v>
      </c>
      <c r="E295" s="202">
        <v>49.004600000000003</v>
      </c>
      <c r="F295" s="202">
        <v>23.146354800000001</v>
      </c>
      <c r="G295" s="201">
        <v>6616</v>
      </c>
      <c r="H295" s="202">
        <v>51.194000000000003</v>
      </c>
      <c r="I295" s="202">
        <v>28.131454099999999</v>
      </c>
      <c r="J295" s="201">
        <v>14030</v>
      </c>
      <c r="K295" s="202">
        <v>100.1986</v>
      </c>
      <c r="L295" s="202">
        <v>51.277808899999997</v>
      </c>
    </row>
    <row r="296" spans="1:12" x14ac:dyDescent="0.35">
      <c r="A296" s="25">
        <v>289</v>
      </c>
      <c r="B296" s="32" t="s">
        <v>306</v>
      </c>
      <c r="C296" s="144" t="s">
        <v>40</v>
      </c>
      <c r="D296" s="323">
        <v>6715</v>
      </c>
      <c r="E296" s="324">
        <v>96.447999999999993</v>
      </c>
      <c r="F296" s="324">
        <v>33.5642444</v>
      </c>
      <c r="G296" s="323">
        <v>6518</v>
      </c>
      <c r="H296" s="324">
        <v>93.163200000000003</v>
      </c>
      <c r="I296" s="324">
        <v>33.845253100000001</v>
      </c>
      <c r="J296" s="323">
        <v>13233</v>
      </c>
      <c r="K296" s="324">
        <v>189.6112</v>
      </c>
      <c r="L296" s="324">
        <v>67.409497500000001</v>
      </c>
    </row>
    <row r="297" spans="1:12" x14ac:dyDescent="0.35">
      <c r="A297" s="5">
        <v>290</v>
      </c>
      <c r="B297" s="36" t="s">
        <v>307</v>
      </c>
      <c r="C297" s="4" t="s">
        <v>47</v>
      </c>
      <c r="D297" s="201">
        <v>2848</v>
      </c>
      <c r="E297" s="202">
        <v>25.352499999999999</v>
      </c>
      <c r="F297" s="202">
        <v>7.0209728</v>
      </c>
      <c r="G297" s="201">
        <v>2895</v>
      </c>
      <c r="H297" s="202">
        <v>27.1038</v>
      </c>
      <c r="I297" s="202">
        <v>7.0249103000000002</v>
      </c>
      <c r="J297" s="201">
        <v>5743</v>
      </c>
      <c r="K297" s="202">
        <v>52.456299999999999</v>
      </c>
      <c r="L297" s="202">
        <v>14.045883099999999</v>
      </c>
    </row>
    <row r="298" spans="1:12" x14ac:dyDescent="0.35">
      <c r="A298" s="25">
        <v>291</v>
      </c>
      <c r="B298" s="32" t="s">
        <v>308</v>
      </c>
      <c r="C298" s="144" t="s">
        <v>47</v>
      </c>
      <c r="D298" s="323">
        <v>776</v>
      </c>
      <c r="E298" s="324">
        <v>5.7343000000000002</v>
      </c>
      <c r="F298" s="324">
        <v>1.3496404</v>
      </c>
      <c r="G298" s="323">
        <v>697</v>
      </c>
      <c r="H298" s="324">
        <v>5.7404000000000002</v>
      </c>
      <c r="I298" s="324">
        <v>1.4330769000000001</v>
      </c>
      <c r="J298" s="323">
        <v>1473</v>
      </c>
      <c r="K298" s="324">
        <v>11.4747</v>
      </c>
      <c r="L298" s="324">
        <v>2.7827172999999998</v>
      </c>
    </row>
    <row r="299" spans="1:12" x14ac:dyDescent="0.35">
      <c r="A299" s="5">
        <v>292</v>
      </c>
      <c r="B299" s="36" t="s">
        <v>309</v>
      </c>
      <c r="C299" s="4" t="s">
        <v>47</v>
      </c>
      <c r="D299" s="201">
        <v>811</v>
      </c>
      <c r="E299" s="202">
        <v>10.8775</v>
      </c>
      <c r="F299" s="202">
        <v>3.5668826</v>
      </c>
      <c r="G299" s="201">
        <v>1130</v>
      </c>
      <c r="H299" s="202">
        <v>9.3041</v>
      </c>
      <c r="I299" s="202">
        <v>2.4269261000000002</v>
      </c>
      <c r="J299" s="201">
        <v>1941</v>
      </c>
      <c r="K299" s="202">
        <v>20.1816</v>
      </c>
      <c r="L299" s="202">
        <v>5.9938086999999998</v>
      </c>
    </row>
    <row r="300" spans="1:12" x14ac:dyDescent="0.35">
      <c r="A300" s="25">
        <v>293</v>
      </c>
      <c r="B300" s="32" t="s">
        <v>310</v>
      </c>
      <c r="C300" s="144" t="s">
        <v>47</v>
      </c>
      <c r="D300" s="323">
        <v>3535</v>
      </c>
      <c r="E300" s="324">
        <v>13.6896</v>
      </c>
      <c r="F300" s="324">
        <v>10.1043275</v>
      </c>
      <c r="G300" s="323">
        <v>2604</v>
      </c>
      <c r="H300" s="324">
        <v>13.260199999999999</v>
      </c>
      <c r="I300" s="324">
        <v>9.8041052000000004</v>
      </c>
      <c r="J300" s="323">
        <v>6139</v>
      </c>
      <c r="K300" s="324">
        <v>26.9498</v>
      </c>
      <c r="L300" s="324">
        <v>19.908432699999999</v>
      </c>
    </row>
    <row r="301" spans="1:12" x14ac:dyDescent="0.35">
      <c r="A301" s="5">
        <v>294</v>
      </c>
      <c r="B301" s="36" t="s">
        <v>311</v>
      </c>
      <c r="C301" s="4" t="s">
        <v>27</v>
      </c>
      <c r="D301" s="201">
        <v>92</v>
      </c>
      <c r="E301" s="202">
        <v>0.42059999999999997</v>
      </c>
      <c r="F301" s="202">
        <v>7.0484000000000005E-2</v>
      </c>
      <c r="G301" s="201">
        <v>150</v>
      </c>
      <c r="H301" s="202">
        <v>0.44619999999999999</v>
      </c>
      <c r="I301" s="202">
        <v>7.1842100000000006E-2</v>
      </c>
      <c r="J301" s="201">
        <v>242</v>
      </c>
      <c r="K301" s="202">
        <v>0.86680000000000001</v>
      </c>
      <c r="L301" s="202">
        <v>0.14232610000000001</v>
      </c>
    </row>
    <row r="302" spans="1:12" x14ac:dyDescent="0.35">
      <c r="A302" s="25">
        <v>295</v>
      </c>
      <c r="B302" s="32" t="s">
        <v>624</v>
      </c>
      <c r="C302" s="144" t="s">
        <v>27</v>
      </c>
      <c r="D302" s="323">
        <v>34423</v>
      </c>
      <c r="E302" s="324">
        <v>195.7482</v>
      </c>
      <c r="F302" s="324">
        <v>58.441462600000001</v>
      </c>
      <c r="G302" s="323">
        <v>31750</v>
      </c>
      <c r="H302" s="324">
        <v>206.71681000000001</v>
      </c>
      <c r="I302" s="324">
        <v>65.779635319999997</v>
      </c>
      <c r="J302" s="323">
        <v>66173</v>
      </c>
      <c r="K302" s="324">
        <v>402.46501000000001</v>
      </c>
      <c r="L302" s="324">
        <v>124.22109792000001</v>
      </c>
    </row>
    <row r="303" spans="1:12" x14ac:dyDescent="0.35">
      <c r="A303" s="5">
        <v>296</v>
      </c>
      <c r="B303" s="36" t="s">
        <v>312</v>
      </c>
      <c r="C303" s="4" t="s">
        <v>45</v>
      </c>
      <c r="D303" s="201">
        <v>1827</v>
      </c>
      <c r="E303" s="202">
        <v>16.2242</v>
      </c>
      <c r="F303" s="202">
        <v>4.8298797999999996</v>
      </c>
      <c r="G303" s="201">
        <v>2067</v>
      </c>
      <c r="H303" s="202">
        <v>15.9506</v>
      </c>
      <c r="I303" s="202">
        <v>4.6756427</v>
      </c>
      <c r="J303" s="201">
        <v>3894</v>
      </c>
      <c r="K303" s="202">
        <v>32.174799999999998</v>
      </c>
      <c r="L303" s="202">
        <v>9.5055224999999997</v>
      </c>
    </row>
    <row r="304" spans="1:12" x14ac:dyDescent="0.35">
      <c r="A304" s="25">
        <v>297</v>
      </c>
      <c r="B304" s="32" t="s">
        <v>313</v>
      </c>
      <c r="C304" s="144" t="s">
        <v>45</v>
      </c>
      <c r="D304" s="323">
        <v>31</v>
      </c>
      <c r="E304" s="324">
        <v>3.2199999999999999E-2</v>
      </c>
      <c r="F304" s="324">
        <v>6.64299E-2</v>
      </c>
      <c r="G304" s="323">
        <v>29</v>
      </c>
      <c r="H304" s="324">
        <v>0.1724</v>
      </c>
      <c r="I304" s="324">
        <v>4.8477100000000002E-2</v>
      </c>
      <c r="J304" s="323">
        <v>60</v>
      </c>
      <c r="K304" s="324">
        <v>0.2046</v>
      </c>
      <c r="L304" s="324">
        <v>0.114907</v>
      </c>
    </row>
    <row r="305" spans="1:12" x14ac:dyDescent="0.35">
      <c r="A305" s="5">
        <v>298</v>
      </c>
      <c r="B305" s="36" t="s">
        <v>314</v>
      </c>
      <c r="C305" s="4" t="s">
        <v>49</v>
      </c>
      <c r="D305" s="201">
        <v>8277</v>
      </c>
      <c r="E305" s="202">
        <v>71.137200000000007</v>
      </c>
      <c r="F305" s="202">
        <v>25.272386399999998</v>
      </c>
      <c r="G305" s="201">
        <v>8535</v>
      </c>
      <c r="H305" s="202">
        <v>77.852800000000002</v>
      </c>
      <c r="I305" s="202">
        <v>30.144163899999999</v>
      </c>
      <c r="J305" s="201">
        <v>16812</v>
      </c>
      <c r="K305" s="202">
        <v>148.99</v>
      </c>
      <c r="L305" s="202">
        <v>55.416550299999997</v>
      </c>
    </row>
    <row r="306" spans="1:12" x14ac:dyDescent="0.35">
      <c r="A306" s="25">
        <v>299</v>
      </c>
      <c r="B306" s="32" t="s">
        <v>315</v>
      </c>
      <c r="C306" s="144" t="s">
        <v>24</v>
      </c>
      <c r="D306" s="323">
        <v>103845</v>
      </c>
      <c r="E306" s="324">
        <v>119.1527</v>
      </c>
      <c r="F306" s="324">
        <v>25.965675000000001</v>
      </c>
      <c r="G306" s="323">
        <v>30197</v>
      </c>
      <c r="H306" s="324">
        <v>119.8445</v>
      </c>
      <c r="I306" s="324">
        <v>24.841854900000001</v>
      </c>
      <c r="J306" s="323">
        <v>134042</v>
      </c>
      <c r="K306" s="324">
        <v>238.99719999999999</v>
      </c>
      <c r="L306" s="324">
        <v>50.807529899999999</v>
      </c>
    </row>
    <row r="307" spans="1:12" x14ac:dyDescent="0.35">
      <c r="A307" s="5">
        <v>300</v>
      </c>
      <c r="B307" s="36" t="s">
        <v>514</v>
      </c>
      <c r="C307" s="4" t="s">
        <v>21</v>
      </c>
      <c r="D307" s="201">
        <v>1661</v>
      </c>
      <c r="E307" s="202">
        <v>5.8441999999999998</v>
      </c>
      <c r="F307" s="202">
        <v>2.9051440999999998</v>
      </c>
      <c r="G307" s="201">
        <v>1221</v>
      </c>
      <c r="H307" s="202">
        <v>5.9652000000000003</v>
      </c>
      <c r="I307" s="202">
        <v>3.3262347000000001</v>
      </c>
      <c r="J307" s="201">
        <v>2882</v>
      </c>
      <c r="K307" s="202">
        <v>11.8094</v>
      </c>
      <c r="L307" s="202">
        <v>6.2313787999999999</v>
      </c>
    </row>
    <row r="308" spans="1:12" x14ac:dyDescent="0.35">
      <c r="A308" s="25">
        <v>301</v>
      </c>
      <c r="B308" s="32" t="s">
        <v>316</v>
      </c>
      <c r="C308" s="144" t="s">
        <v>46</v>
      </c>
      <c r="D308" s="323">
        <v>2058</v>
      </c>
      <c r="E308" s="324">
        <v>20.728899999999999</v>
      </c>
      <c r="F308" s="324">
        <v>5.0985098000000004</v>
      </c>
      <c r="G308" s="323">
        <v>2232</v>
      </c>
      <c r="H308" s="324">
        <v>20.321999999999999</v>
      </c>
      <c r="I308" s="324">
        <v>4.8594545</v>
      </c>
      <c r="J308" s="323">
        <v>4290</v>
      </c>
      <c r="K308" s="324">
        <v>41.050899999999999</v>
      </c>
      <c r="L308" s="324">
        <v>9.9579643000000004</v>
      </c>
    </row>
    <row r="309" spans="1:12" x14ac:dyDescent="0.35">
      <c r="A309" s="5">
        <v>302</v>
      </c>
      <c r="B309" s="36" t="s">
        <v>317</v>
      </c>
      <c r="C309" s="4" t="s">
        <v>46</v>
      </c>
      <c r="D309" s="201">
        <v>4</v>
      </c>
      <c r="E309" s="202">
        <v>1.32E-2</v>
      </c>
      <c r="F309" s="202">
        <v>2.49295E-2</v>
      </c>
      <c r="G309" s="201">
        <v>7</v>
      </c>
      <c r="H309" s="202">
        <v>2.0500000000000001E-2</v>
      </c>
      <c r="I309" s="202">
        <v>3.4438000000000003E-2</v>
      </c>
      <c r="J309" s="201">
        <v>11</v>
      </c>
      <c r="K309" s="202">
        <v>3.3700000000000001E-2</v>
      </c>
      <c r="L309" s="202">
        <v>5.9367499999999997E-2</v>
      </c>
    </row>
    <row r="310" spans="1:12" x14ac:dyDescent="0.35">
      <c r="A310" s="25">
        <v>303</v>
      </c>
      <c r="B310" s="32" t="s">
        <v>318</v>
      </c>
      <c r="C310" s="144" t="s">
        <v>30</v>
      </c>
      <c r="D310" s="323">
        <v>1371</v>
      </c>
      <c r="E310" s="324">
        <v>3.3100999999999998</v>
      </c>
      <c r="F310" s="324">
        <v>0.82821239999999996</v>
      </c>
      <c r="G310" s="323">
        <v>1021</v>
      </c>
      <c r="H310" s="324">
        <v>3.0537000000000001</v>
      </c>
      <c r="I310" s="324">
        <v>0.84494089999999999</v>
      </c>
      <c r="J310" s="323">
        <v>2392</v>
      </c>
      <c r="K310" s="324">
        <v>6.3638000000000003</v>
      </c>
      <c r="L310" s="324">
        <v>1.6731533000000001</v>
      </c>
    </row>
    <row r="311" spans="1:12" x14ac:dyDescent="0.35">
      <c r="A311" s="5">
        <v>304</v>
      </c>
      <c r="B311" s="36" t="s">
        <v>515</v>
      </c>
      <c r="C311" s="4" t="s">
        <v>49</v>
      </c>
      <c r="D311" s="201">
        <v>3682</v>
      </c>
      <c r="E311" s="202">
        <v>28.043299999999999</v>
      </c>
      <c r="F311" s="202">
        <v>6.2842956000000001</v>
      </c>
      <c r="G311" s="201">
        <v>2957</v>
      </c>
      <c r="H311" s="202">
        <v>26.974900000000002</v>
      </c>
      <c r="I311" s="202">
        <v>7.6216112000000003</v>
      </c>
      <c r="J311" s="201">
        <v>6639</v>
      </c>
      <c r="K311" s="202">
        <v>55.0182</v>
      </c>
      <c r="L311" s="202">
        <v>13.9059068</v>
      </c>
    </row>
    <row r="312" spans="1:12" x14ac:dyDescent="0.35">
      <c r="A312" s="25">
        <v>305</v>
      </c>
      <c r="B312" s="32" t="s">
        <v>319</v>
      </c>
      <c r="C312" s="144" t="s">
        <v>49</v>
      </c>
      <c r="D312" s="323">
        <v>3084</v>
      </c>
      <c r="E312" s="324">
        <v>36.050600000000003</v>
      </c>
      <c r="F312" s="324">
        <v>101.0021768</v>
      </c>
      <c r="G312" s="323">
        <v>2655</v>
      </c>
      <c r="H312" s="324">
        <v>32.682499999999997</v>
      </c>
      <c r="I312" s="324">
        <v>81.070034300000003</v>
      </c>
      <c r="J312" s="323">
        <v>5739</v>
      </c>
      <c r="K312" s="324">
        <v>68.733099999999993</v>
      </c>
      <c r="L312" s="324">
        <v>182.0722111</v>
      </c>
    </row>
    <row r="313" spans="1:12" x14ac:dyDescent="0.35">
      <c r="A313" s="5">
        <v>306</v>
      </c>
      <c r="B313" s="36" t="s">
        <v>516</v>
      </c>
      <c r="C313" s="4" t="s">
        <v>49</v>
      </c>
      <c r="D313" s="201">
        <v>98</v>
      </c>
      <c r="E313" s="202">
        <v>0.31900000000000001</v>
      </c>
      <c r="F313" s="202">
        <v>0.41678090000000001</v>
      </c>
      <c r="G313" s="201">
        <v>85</v>
      </c>
      <c r="H313" s="202">
        <v>1.4068000000000001</v>
      </c>
      <c r="I313" s="202">
        <v>0.49535899999999999</v>
      </c>
      <c r="J313" s="201">
        <v>183</v>
      </c>
      <c r="K313" s="202">
        <v>1.7258</v>
      </c>
      <c r="L313" s="202">
        <v>0.9121399</v>
      </c>
    </row>
    <row r="314" spans="1:12" x14ac:dyDescent="0.35">
      <c r="A314" s="25">
        <v>307</v>
      </c>
      <c r="B314" s="32" t="s">
        <v>320</v>
      </c>
      <c r="C314" s="144" t="s">
        <v>40</v>
      </c>
      <c r="D314" s="323">
        <v>2949</v>
      </c>
      <c r="E314" s="324">
        <v>14.483599999999999</v>
      </c>
      <c r="F314" s="324">
        <v>4.7435480999999999</v>
      </c>
      <c r="G314" s="323">
        <v>2259</v>
      </c>
      <c r="H314" s="324">
        <v>13.7097</v>
      </c>
      <c r="I314" s="324">
        <v>5.8167523000000001</v>
      </c>
      <c r="J314" s="323">
        <v>5208</v>
      </c>
      <c r="K314" s="324">
        <v>28.193300000000001</v>
      </c>
      <c r="L314" s="324">
        <v>10.560300399999999</v>
      </c>
    </row>
    <row r="315" spans="1:12" x14ac:dyDescent="0.35">
      <c r="A315" s="5">
        <v>308</v>
      </c>
      <c r="B315" s="36" t="s">
        <v>321</v>
      </c>
      <c r="C315" s="4" t="s">
        <v>18</v>
      </c>
      <c r="D315" s="201">
        <v>1012</v>
      </c>
      <c r="E315" s="202">
        <v>4.8446999999999996</v>
      </c>
      <c r="F315" s="202">
        <v>1.0532961000000001</v>
      </c>
      <c r="G315" s="201">
        <v>798</v>
      </c>
      <c r="H315" s="202">
        <v>4.8460000000000001</v>
      </c>
      <c r="I315" s="202">
        <v>1.0805602999999999</v>
      </c>
      <c r="J315" s="201">
        <v>1810</v>
      </c>
      <c r="K315" s="202">
        <v>9.6906999999999996</v>
      </c>
      <c r="L315" s="202">
        <v>2.1338564</v>
      </c>
    </row>
    <row r="316" spans="1:12" x14ac:dyDescent="0.35">
      <c r="A316" s="25">
        <v>309</v>
      </c>
      <c r="B316" s="32" t="s">
        <v>322</v>
      </c>
      <c r="C316" s="144" t="s">
        <v>39</v>
      </c>
      <c r="D316" s="323">
        <v>156</v>
      </c>
      <c r="E316" s="324">
        <v>0.1502</v>
      </c>
      <c r="F316" s="324">
        <v>9.5288899999999996E-2</v>
      </c>
      <c r="G316" s="323">
        <v>90</v>
      </c>
      <c r="H316" s="324">
        <v>0.1043</v>
      </c>
      <c r="I316" s="324">
        <v>4.8438500000000002E-2</v>
      </c>
      <c r="J316" s="323">
        <v>246</v>
      </c>
      <c r="K316" s="324">
        <v>0.2545</v>
      </c>
      <c r="L316" s="324">
        <v>0.14372740000000001</v>
      </c>
    </row>
    <row r="317" spans="1:12" x14ac:dyDescent="0.35">
      <c r="A317" s="5">
        <v>310</v>
      </c>
      <c r="B317" s="36" t="s">
        <v>323</v>
      </c>
      <c r="C317" s="4" t="s">
        <v>34</v>
      </c>
      <c r="D317" s="201">
        <v>917</v>
      </c>
      <c r="E317" s="202">
        <v>6.1502999999999997</v>
      </c>
      <c r="F317" s="202">
        <v>1.4390289999999999</v>
      </c>
      <c r="G317" s="201">
        <v>708</v>
      </c>
      <c r="H317" s="202">
        <v>5.2065000000000001</v>
      </c>
      <c r="I317" s="202">
        <v>1.5259507000000001</v>
      </c>
      <c r="J317" s="201">
        <v>1625</v>
      </c>
      <c r="K317" s="202">
        <v>11.3568</v>
      </c>
      <c r="L317" s="202">
        <v>2.9649797000000002</v>
      </c>
    </row>
    <row r="318" spans="1:12" x14ac:dyDescent="0.35">
      <c r="A318" s="25">
        <v>311</v>
      </c>
      <c r="B318" s="32" t="s">
        <v>324</v>
      </c>
      <c r="C318" s="144" t="s">
        <v>40</v>
      </c>
      <c r="D318" s="323">
        <v>2</v>
      </c>
      <c r="E318" s="326">
        <v>2.0000000000000001E-4</v>
      </c>
      <c r="F318" s="326">
        <v>1.3070000000000001E-4</v>
      </c>
      <c r="G318" s="323">
        <v>0</v>
      </c>
      <c r="H318" s="325">
        <v>0</v>
      </c>
      <c r="I318" s="326">
        <v>0</v>
      </c>
      <c r="J318" s="323">
        <v>2</v>
      </c>
      <c r="K318" s="326">
        <v>2.0000000000000001E-4</v>
      </c>
      <c r="L318" s="326">
        <v>1.3070000000000001E-4</v>
      </c>
    </row>
    <row r="319" spans="1:12" x14ac:dyDescent="0.35">
      <c r="A319" s="5">
        <v>312</v>
      </c>
      <c r="B319" s="36" t="s">
        <v>325</v>
      </c>
      <c r="C319" s="4" t="s">
        <v>39</v>
      </c>
      <c r="D319" s="201">
        <v>847</v>
      </c>
      <c r="E319" s="202">
        <v>4.2742000000000004</v>
      </c>
      <c r="F319" s="202">
        <v>1.0979639999999999</v>
      </c>
      <c r="G319" s="201">
        <v>647</v>
      </c>
      <c r="H319" s="202">
        <v>2.4618000000000002</v>
      </c>
      <c r="I319" s="202">
        <v>0.98027039999999999</v>
      </c>
      <c r="J319" s="201">
        <v>1494</v>
      </c>
      <c r="K319" s="202">
        <v>6.7359999999999998</v>
      </c>
      <c r="L319" s="202">
        <v>2.0782343999999999</v>
      </c>
    </row>
    <row r="320" spans="1:12" x14ac:dyDescent="0.35">
      <c r="A320" s="25">
        <v>313</v>
      </c>
      <c r="B320" s="32" t="s">
        <v>326</v>
      </c>
      <c r="C320" s="144" t="s">
        <v>27</v>
      </c>
      <c r="D320" s="323">
        <v>20041</v>
      </c>
      <c r="E320" s="324">
        <v>128.14160000000001</v>
      </c>
      <c r="F320" s="324">
        <v>34.192852899999998</v>
      </c>
      <c r="G320" s="323">
        <v>20166</v>
      </c>
      <c r="H320" s="324">
        <v>130.286025</v>
      </c>
      <c r="I320" s="324">
        <v>35.492937474999998</v>
      </c>
      <c r="J320" s="323">
        <v>40207</v>
      </c>
      <c r="K320" s="324">
        <v>258.42762499999998</v>
      </c>
      <c r="L320" s="324">
        <v>69.685790374999996</v>
      </c>
    </row>
    <row r="321" spans="1:12" x14ac:dyDescent="0.35">
      <c r="A321" s="5">
        <v>314</v>
      </c>
      <c r="B321" s="36" t="s">
        <v>327</v>
      </c>
      <c r="C321" s="4" t="s">
        <v>27</v>
      </c>
      <c r="D321" s="201">
        <v>14452</v>
      </c>
      <c r="E321" s="202">
        <v>71.970699999999994</v>
      </c>
      <c r="F321" s="202">
        <v>22.616308199999999</v>
      </c>
      <c r="G321" s="201">
        <v>13876</v>
      </c>
      <c r="H321" s="202">
        <v>77.058400000000006</v>
      </c>
      <c r="I321" s="202">
        <v>23.563514900000001</v>
      </c>
      <c r="J321" s="201">
        <v>28328</v>
      </c>
      <c r="K321" s="202">
        <v>149.0291</v>
      </c>
      <c r="L321" s="202">
        <v>46.1798231</v>
      </c>
    </row>
    <row r="322" spans="1:12" x14ac:dyDescent="0.35">
      <c r="A322" s="25">
        <v>315</v>
      </c>
      <c r="B322" s="32" t="s">
        <v>328</v>
      </c>
      <c r="C322" s="144" t="s">
        <v>50</v>
      </c>
      <c r="D322" s="323">
        <v>4200</v>
      </c>
      <c r="E322" s="324">
        <v>162.1054</v>
      </c>
      <c r="F322" s="324">
        <v>48.098283799999997</v>
      </c>
      <c r="G322" s="323">
        <v>4550</v>
      </c>
      <c r="H322" s="324">
        <v>146.62139999999999</v>
      </c>
      <c r="I322" s="324">
        <v>45.923586700000001</v>
      </c>
      <c r="J322" s="323">
        <v>8750</v>
      </c>
      <c r="K322" s="324">
        <v>308.72680000000003</v>
      </c>
      <c r="L322" s="324">
        <v>94.021870500000006</v>
      </c>
    </row>
    <row r="323" spans="1:12" x14ac:dyDescent="0.35">
      <c r="A323" s="5">
        <v>316</v>
      </c>
      <c r="B323" s="36" t="s">
        <v>329</v>
      </c>
      <c r="C323" s="4" t="s">
        <v>50</v>
      </c>
      <c r="D323" s="201">
        <v>156</v>
      </c>
      <c r="E323" s="202">
        <v>1.2644</v>
      </c>
      <c r="F323" s="202">
        <v>0.39054230000000001</v>
      </c>
      <c r="G323" s="201">
        <v>136</v>
      </c>
      <c r="H323" s="202">
        <v>1.2985</v>
      </c>
      <c r="I323" s="202">
        <v>0.35620190000000002</v>
      </c>
      <c r="J323" s="201">
        <v>292</v>
      </c>
      <c r="K323" s="202">
        <v>2.5629</v>
      </c>
      <c r="L323" s="202">
        <v>0.74674419999999997</v>
      </c>
    </row>
    <row r="324" spans="1:12" x14ac:dyDescent="0.35">
      <c r="A324" s="25">
        <v>317</v>
      </c>
      <c r="B324" s="32" t="s">
        <v>330</v>
      </c>
      <c r="C324" s="144" t="s">
        <v>50</v>
      </c>
      <c r="D324" s="323">
        <v>437</v>
      </c>
      <c r="E324" s="324">
        <v>5.1832000000000003</v>
      </c>
      <c r="F324" s="324">
        <v>1.9324558000000001</v>
      </c>
      <c r="G324" s="323">
        <v>456</v>
      </c>
      <c r="H324" s="324">
        <v>5.1585999999999999</v>
      </c>
      <c r="I324" s="324">
        <v>2.3839901000000001</v>
      </c>
      <c r="J324" s="323">
        <v>893</v>
      </c>
      <c r="K324" s="324">
        <v>10.341799999999999</v>
      </c>
      <c r="L324" s="324">
        <v>4.3164458999999997</v>
      </c>
    </row>
    <row r="325" spans="1:12" x14ac:dyDescent="0.35">
      <c r="A325" s="5">
        <v>318</v>
      </c>
      <c r="B325" s="36" t="s">
        <v>331</v>
      </c>
      <c r="C325" s="4" t="s">
        <v>50</v>
      </c>
      <c r="D325" s="201">
        <v>451</v>
      </c>
      <c r="E325" s="202">
        <v>4.7882999999999996</v>
      </c>
      <c r="F325" s="202">
        <v>0.96183260000000004</v>
      </c>
      <c r="G325" s="201">
        <v>518</v>
      </c>
      <c r="H325" s="202">
        <v>4.9108000000000001</v>
      </c>
      <c r="I325" s="202">
        <v>1.0295337</v>
      </c>
      <c r="J325" s="201">
        <v>969</v>
      </c>
      <c r="K325" s="202">
        <v>9.6990999999999996</v>
      </c>
      <c r="L325" s="202">
        <v>1.9913662999999999</v>
      </c>
    </row>
    <row r="326" spans="1:12" x14ac:dyDescent="0.35">
      <c r="A326" s="25">
        <v>319</v>
      </c>
      <c r="B326" s="32" t="s">
        <v>332</v>
      </c>
      <c r="C326" s="144" t="s">
        <v>32</v>
      </c>
      <c r="D326" s="323">
        <v>2042</v>
      </c>
      <c r="E326" s="324">
        <v>19.033000000000001</v>
      </c>
      <c r="F326" s="324">
        <v>9.8537611999999992</v>
      </c>
      <c r="G326" s="323">
        <v>1783</v>
      </c>
      <c r="H326" s="324">
        <v>17.353300000000001</v>
      </c>
      <c r="I326" s="324">
        <v>7.5688689</v>
      </c>
      <c r="J326" s="323">
        <v>3825</v>
      </c>
      <c r="K326" s="324">
        <v>36.386299999999999</v>
      </c>
      <c r="L326" s="324">
        <v>17.422630099999999</v>
      </c>
    </row>
    <row r="327" spans="1:12" x14ac:dyDescent="0.35">
      <c r="A327" s="5">
        <v>320</v>
      </c>
      <c r="B327" s="36" t="s">
        <v>333</v>
      </c>
      <c r="C327" s="4" t="s">
        <v>49</v>
      </c>
      <c r="D327" s="201">
        <v>16912</v>
      </c>
      <c r="E327" s="202">
        <v>862.66250000000002</v>
      </c>
      <c r="F327" s="202">
        <v>131.131946</v>
      </c>
      <c r="G327" s="201">
        <v>15281</v>
      </c>
      <c r="H327" s="202">
        <v>864.03629999999998</v>
      </c>
      <c r="I327" s="202">
        <v>131.81671890000001</v>
      </c>
      <c r="J327" s="201">
        <v>32193</v>
      </c>
      <c r="K327" s="202">
        <v>1726.6987999999999</v>
      </c>
      <c r="L327" s="202">
        <v>262.94866489999998</v>
      </c>
    </row>
    <row r="328" spans="1:12" x14ac:dyDescent="0.35">
      <c r="A328" s="25">
        <v>321</v>
      </c>
      <c r="B328" s="32" t="s">
        <v>334</v>
      </c>
      <c r="C328" s="144" t="s">
        <v>49</v>
      </c>
      <c r="D328" s="323">
        <v>4791</v>
      </c>
      <c r="E328" s="324">
        <v>42.481200000000001</v>
      </c>
      <c r="F328" s="324">
        <v>9.8267006000000006</v>
      </c>
      <c r="G328" s="323">
        <v>5074</v>
      </c>
      <c r="H328" s="324">
        <v>43.514200000000002</v>
      </c>
      <c r="I328" s="324">
        <v>10.004977</v>
      </c>
      <c r="J328" s="323">
        <v>9865</v>
      </c>
      <c r="K328" s="324">
        <v>85.995400000000004</v>
      </c>
      <c r="L328" s="324">
        <v>19.831677599999999</v>
      </c>
    </row>
    <row r="329" spans="1:12" x14ac:dyDescent="0.35">
      <c r="A329" s="5">
        <v>322</v>
      </c>
      <c r="B329" s="36" t="s">
        <v>335</v>
      </c>
      <c r="C329" s="4" t="s">
        <v>49</v>
      </c>
      <c r="D329" s="201">
        <v>6195</v>
      </c>
      <c r="E329" s="202">
        <v>49.234099999999998</v>
      </c>
      <c r="F329" s="202">
        <v>16.311656299999999</v>
      </c>
      <c r="G329" s="201">
        <v>6395</v>
      </c>
      <c r="H329" s="202">
        <v>49.69285</v>
      </c>
      <c r="I329" s="202">
        <v>15.5387179</v>
      </c>
      <c r="J329" s="201">
        <v>12590</v>
      </c>
      <c r="K329" s="202">
        <v>98.926950000000005</v>
      </c>
      <c r="L329" s="202">
        <v>31.850374200000001</v>
      </c>
    </row>
    <row r="330" spans="1:12" x14ac:dyDescent="0.35">
      <c r="A330" s="25">
        <v>323</v>
      </c>
      <c r="B330" s="32" t="s">
        <v>336</v>
      </c>
      <c r="C330" s="144" t="s">
        <v>49</v>
      </c>
      <c r="D330" s="323">
        <v>829</v>
      </c>
      <c r="E330" s="324">
        <v>3.9159000000000002</v>
      </c>
      <c r="F330" s="324">
        <v>0.95343659999999997</v>
      </c>
      <c r="G330" s="323">
        <v>864</v>
      </c>
      <c r="H330" s="324">
        <v>2.7218</v>
      </c>
      <c r="I330" s="324">
        <v>0.99635070000000003</v>
      </c>
      <c r="J330" s="323">
        <v>1693</v>
      </c>
      <c r="K330" s="324">
        <v>6.6376999999999997</v>
      </c>
      <c r="L330" s="324">
        <v>1.9497872999999999</v>
      </c>
    </row>
    <row r="331" spans="1:12" x14ac:dyDescent="0.35">
      <c r="A331" s="5">
        <v>324</v>
      </c>
      <c r="B331" s="36" t="s">
        <v>337</v>
      </c>
      <c r="C331" s="4" t="s">
        <v>49</v>
      </c>
      <c r="D331" s="201">
        <v>5536</v>
      </c>
      <c r="E331" s="202">
        <v>287.11770000000001</v>
      </c>
      <c r="F331" s="202">
        <v>29.4164061</v>
      </c>
      <c r="G331" s="201">
        <v>5721</v>
      </c>
      <c r="H331" s="202">
        <v>289.31470000000002</v>
      </c>
      <c r="I331" s="202">
        <v>30.146237299999999</v>
      </c>
      <c r="J331" s="201">
        <v>11257</v>
      </c>
      <c r="K331" s="202">
        <v>576.43240000000003</v>
      </c>
      <c r="L331" s="202">
        <v>59.562643399999999</v>
      </c>
    </row>
    <row r="332" spans="1:12" x14ac:dyDescent="0.35">
      <c r="A332" s="25">
        <v>325</v>
      </c>
      <c r="B332" s="32" t="s">
        <v>338</v>
      </c>
      <c r="C332" s="144" t="s">
        <v>27</v>
      </c>
      <c r="D332" s="323">
        <v>8873</v>
      </c>
      <c r="E332" s="324">
        <v>60.850099999999998</v>
      </c>
      <c r="F332" s="324">
        <v>30.886865400000001</v>
      </c>
      <c r="G332" s="323">
        <v>7698</v>
      </c>
      <c r="H332" s="324">
        <v>57.175600000000003</v>
      </c>
      <c r="I332" s="324">
        <v>26.603695999999999</v>
      </c>
      <c r="J332" s="323">
        <v>16571</v>
      </c>
      <c r="K332" s="324">
        <v>118.0257</v>
      </c>
      <c r="L332" s="324">
        <v>57.490561399999997</v>
      </c>
    </row>
    <row r="333" spans="1:12" x14ac:dyDescent="0.35">
      <c r="A333" s="5">
        <v>326</v>
      </c>
      <c r="B333" s="36" t="s">
        <v>339</v>
      </c>
      <c r="C333" s="4" t="s">
        <v>48</v>
      </c>
      <c r="D333" s="201">
        <v>108731</v>
      </c>
      <c r="E333" s="202">
        <v>1546.8533</v>
      </c>
      <c r="F333" s="202">
        <v>407.9797964</v>
      </c>
      <c r="G333" s="201">
        <v>121321</v>
      </c>
      <c r="H333" s="202">
        <v>1567.6792230000001</v>
      </c>
      <c r="I333" s="202">
        <v>413.97195822899999</v>
      </c>
      <c r="J333" s="201">
        <v>230052</v>
      </c>
      <c r="K333" s="202">
        <v>3114.5325229999999</v>
      </c>
      <c r="L333" s="202">
        <v>821.95175462899999</v>
      </c>
    </row>
    <row r="334" spans="1:12" x14ac:dyDescent="0.35">
      <c r="A334" s="25">
        <v>327</v>
      </c>
      <c r="B334" s="32" t="s">
        <v>340</v>
      </c>
      <c r="C334" s="144" t="s">
        <v>50</v>
      </c>
      <c r="D334" s="323">
        <v>1340</v>
      </c>
      <c r="E334" s="324">
        <v>7.4493999999999998</v>
      </c>
      <c r="F334" s="324">
        <v>1.3948128</v>
      </c>
      <c r="G334" s="323">
        <v>2229</v>
      </c>
      <c r="H334" s="324">
        <v>8.3157999999999994</v>
      </c>
      <c r="I334" s="324">
        <v>1.4883941000000001</v>
      </c>
      <c r="J334" s="323">
        <v>3569</v>
      </c>
      <c r="K334" s="324">
        <v>15.7652</v>
      </c>
      <c r="L334" s="324">
        <v>2.8832068999999998</v>
      </c>
    </row>
    <row r="335" spans="1:12" x14ac:dyDescent="0.35">
      <c r="A335" s="5">
        <v>328</v>
      </c>
      <c r="B335" s="36" t="s">
        <v>341</v>
      </c>
      <c r="C335" s="4" t="s">
        <v>50</v>
      </c>
      <c r="D335" s="201">
        <v>888</v>
      </c>
      <c r="E335" s="202">
        <v>5.4675000000000002</v>
      </c>
      <c r="F335" s="202">
        <v>1.5851469</v>
      </c>
      <c r="G335" s="201">
        <v>706</v>
      </c>
      <c r="H335" s="202">
        <v>5.1079999999999997</v>
      </c>
      <c r="I335" s="202">
        <v>1.4170197</v>
      </c>
      <c r="J335" s="201">
        <v>1594</v>
      </c>
      <c r="K335" s="202">
        <v>10.5755</v>
      </c>
      <c r="L335" s="202">
        <v>3.0021665999999998</v>
      </c>
    </row>
    <row r="336" spans="1:12" x14ac:dyDescent="0.35">
      <c r="A336" s="25">
        <v>329</v>
      </c>
      <c r="B336" s="32" t="s">
        <v>342</v>
      </c>
      <c r="C336" s="144" t="s">
        <v>48</v>
      </c>
      <c r="D336" s="323">
        <v>4427</v>
      </c>
      <c r="E336" s="324">
        <v>153.39779999999999</v>
      </c>
      <c r="F336" s="324">
        <v>17.711121599999998</v>
      </c>
      <c r="G336" s="323">
        <v>6726</v>
      </c>
      <c r="H336" s="324">
        <v>155.7843</v>
      </c>
      <c r="I336" s="324">
        <v>17.7643597</v>
      </c>
      <c r="J336" s="323">
        <v>11153</v>
      </c>
      <c r="K336" s="324">
        <v>309.18209999999999</v>
      </c>
      <c r="L336" s="324">
        <v>35.475481299999998</v>
      </c>
    </row>
    <row r="337" spans="1:13" x14ac:dyDescent="0.35">
      <c r="A337" s="5">
        <v>330</v>
      </c>
      <c r="B337" s="36" t="s">
        <v>343</v>
      </c>
      <c r="C337" s="4" t="s">
        <v>48</v>
      </c>
      <c r="D337" s="201">
        <v>3250</v>
      </c>
      <c r="E337" s="202">
        <v>12.6037</v>
      </c>
      <c r="F337" s="202">
        <v>3.9130566999999998</v>
      </c>
      <c r="G337" s="201">
        <v>3542</v>
      </c>
      <c r="H337" s="202">
        <v>13.3421</v>
      </c>
      <c r="I337" s="202">
        <v>4.1011956999999999</v>
      </c>
      <c r="J337" s="201">
        <v>6792</v>
      </c>
      <c r="K337" s="202">
        <v>25.945799999999998</v>
      </c>
      <c r="L337" s="202">
        <v>8.0142524000000002</v>
      </c>
    </row>
    <row r="338" spans="1:13" x14ac:dyDescent="0.35">
      <c r="A338" s="25">
        <v>331</v>
      </c>
      <c r="B338" s="32" t="s">
        <v>608</v>
      </c>
      <c r="C338" s="144" t="s">
        <v>50</v>
      </c>
      <c r="D338" s="323">
        <v>5642</v>
      </c>
      <c r="E338" s="324">
        <v>35.358699999999999</v>
      </c>
      <c r="F338" s="324">
        <v>11.2547754</v>
      </c>
      <c r="G338" s="323">
        <v>4207</v>
      </c>
      <c r="H338" s="324">
        <v>35.2363</v>
      </c>
      <c r="I338" s="324">
        <v>11.528722999999999</v>
      </c>
      <c r="J338" s="323">
        <v>9849</v>
      </c>
      <c r="K338" s="324">
        <v>70.594999999999999</v>
      </c>
      <c r="L338" s="324">
        <v>22.783498399999999</v>
      </c>
    </row>
    <row r="339" spans="1:13" x14ac:dyDescent="0.35">
      <c r="A339" s="5">
        <v>332</v>
      </c>
      <c r="B339" s="36" t="s">
        <v>344</v>
      </c>
      <c r="C339" s="4" t="s">
        <v>49</v>
      </c>
      <c r="D339" s="201">
        <v>3084</v>
      </c>
      <c r="E339" s="202">
        <v>21.354099999999999</v>
      </c>
      <c r="F339" s="202">
        <v>6.0935807999999998</v>
      </c>
      <c r="G339" s="201">
        <v>2772</v>
      </c>
      <c r="H339" s="202">
        <v>25.7104</v>
      </c>
      <c r="I339" s="202">
        <v>5.7500342</v>
      </c>
      <c r="J339" s="201">
        <v>5856</v>
      </c>
      <c r="K339" s="202">
        <v>47.064500000000002</v>
      </c>
      <c r="L339" s="202">
        <v>11.843615</v>
      </c>
    </row>
    <row r="340" spans="1:13" x14ac:dyDescent="0.35">
      <c r="A340" s="25">
        <v>333</v>
      </c>
      <c r="B340" s="32" t="s">
        <v>345</v>
      </c>
      <c r="C340" s="144" t="s">
        <v>50</v>
      </c>
      <c r="D340" s="323">
        <v>717</v>
      </c>
      <c r="E340" s="324">
        <v>4.7678000000000003</v>
      </c>
      <c r="F340" s="324">
        <v>1.4420086999999999</v>
      </c>
      <c r="G340" s="323">
        <v>627</v>
      </c>
      <c r="H340" s="324">
        <v>4.8414000000000001</v>
      </c>
      <c r="I340" s="324">
        <v>1.4256327</v>
      </c>
      <c r="J340" s="323">
        <v>1344</v>
      </c>
      <c r="K340" s="324">
        <v>9.6091999999999995</v>
      </c>
      <c r="L340" s="324">
        <v>2.8676414000000001</v>
      </c>
    </row>
    <row r="341" spans="1:13" x14ac:dyDescent="0.35">
      <c r="A341" s="5">
        <v>334</v>
      </c>
      <c r="B341" s="36" t="s">
        <v>609</v>
      </c>
      <c r="C341" s="4" t="s">
        <v>30</v>
      </c>
      <c r="D341" s="201">
        <v>24202</v>
      </c>
      <c r="E341" s="202">
        <v>191.89070000000001</v>
      </c>
      <c r="F341" s="202">
        <v>79.908180400000006</v>
      </c>
      <c r="G341" s="201">
        <v>23513</v>
      </c>
      <c r="H341" s="202">
        <v>199.69289000000001</v>
      </c>
      <c r="I341" s="202">
        <v>81.607384749999994</v>
      </c>
      <c r="J341" s="201">
        <v>47715</v>
      </c>
      <c r="K341" s="202">
        <v>391.58359000000002</v>
      </c>
      <c r="L341" s="202">
        <v>161.51556514999999</v>
      </c>
    </row>
    <row r="342" spans="1:13" x14ac:dyDescent="0.35">
      <c r="A342" s="25">
        <v>335</v>
      </c>
      <c r="B342" s="32" t="s">
        <v>346</v>
      </c>
      <c r="C342" s="144" t="s">
        <v>49</v>
      </c>
      <c r="D342" s="323">
        <v>302716</v>
      </c>
      <c r="E342" s="324">
        <v>11548.205289</v>
      </c>
      <c r="F342" s="324">
        <v>2978.450652686</v>
      </c>
      <c r="G342" s="323">
        <v>322912</v>
      </c>
      <c r="H342" s="324">
        <v>11314.579605000001</v>
      </c>
      <c r="I342" s="324">
        <v>3108.0087302890001</v>
      </c>
      <c r="J342" s="323">
        <v>625628</v>
      </c>
      <c r="K342" s="324">
        <v>22862.784894</v>
      </c>
      <c r="L342" s="324">
        <v>6086.4593829750002</v>
      </c>
    </row>
    <row r="343" spans="1:13" x14ac:dyDescent="0.35">
      <c r="A343" s="5">
        <v>336</v>
      </c>
      <c r="B343" s="36" t="s">
        <v>347</v>
      </c>
      <c r="C343" s="4" t="s">
        <v>44</v>
      </c>
      <c r="D343" s="201">
        <v>2509</v>
      </c>
      <c r="E343" s="202">
        <v>21.408999999999999</v>
      </c>
      <c r="F343" s="202">
        <v>6.4539729000000001</v>
      </c>
      <c r="G343" s="201">
        <v>2786</v>
      </c>
      <c r="H343" s="202">
        <v>28.616785</v>
      </c>
      <c r="I343" s="202">
        <v>6.2854885249999999</v>
      </c>
      <c r="J343" s="201">
        <v>5295</v>
      </c>
      <c r="K343" s="202">
        <v>50.025784999999999</v>
      </c>
      <c r="L343" s="202">
        <v>12.739461425</v>
      </c>
    </row>
    <row r="344" spans="1:13" x14ac:dyDescent="0.35">
      <c r="A344" s="25">
        <v>337</v>
      </c>
      <c r="B344" s="32" t="s">
        <v>348</v>
      </c>
      <c r="C344" s="144" t="s">
        <v>45</v>
      </c>
      <c r="D344" s="323">
        <v>24210</v>
      </c>
      <c r="E344" s="324">
        <v>228.23920000000001</v>
      </c>
      <c r="F344" s="324">
        <v>85.713220000000007</v>
      </c>
      <c r="G344" s="323">
        <v>21972</v>
      </c>
      <c r="H344" s="324">
        <v>222.19229899999999</v>
      </c>
      <c r="I344" s="324">
        <v>90.899823726999998</v>
      </c>
      <c r="J344" s="323">
        <v>46182</v>
      </c>
      <c r="K344" s="324">
        <v>450.43149899999997</v>
      </c>
      <c r="L344" s="324">
        <v>176.61304372699999</v>
      </c>
    </row>
    <row r="345" spans="1:13" x14ac:dyDescent="0.35">
      <c r="A345" s="5">
        <v>338</v>
      </c>
      <c r="B345" s="36" t="s">
        <v>349</v>
      </c>
      <c r="C345" s="4" t="s">
        <v>27</v>
      </c>
      <c r="D345" s="201">
        <v>7227</v>
      </c>
      <c r="E345" s="202">
        <v>24.901399999999999</v>
      </c>
      <c r="F345" s="202">
        <v>8.9251024999999995</v>
      </c>
      <c r="G345" s="201">
        <v>5446</v>
      </c>
      <c r="H345" s="202">
        <v>28.272500000000001</v>
      </c>
      <c r="I345" s="202">
        <v>8.3029779999999995</v>
      </c>
      <c r="J345" s="201">
        <v>12673</v>
      </c>
      <c r="K345" s="202">
        <v>53.173900000000003</v>
      </c>
      <c r="L345" s="202">
        <v>17.228080500000001</v>
      </c>
    </row>
    <row r="346" spans="1:13" x14ac:dyDescent="0.35">
      <c r="A346" s="25">
        <v>339</v>
      </c>
      <c r="B346" s="32" t="s">
        <v>350</v>
      </c>
      <c r="C346" s="144" t="s">
        <v>20</v>
      </c>
      <c r="D346" s="323">
        <v>12760</v>
      </c>
      <c r="E346" s="324">
        <v>84.120900000000006</v>
      </c>
      <c r="F346" s="324">
        <v>24.807355600000001</v>
      </c>
      <c r="G346" s="323">
        <v>10933</v>
      </c>
      <c r="H346" s="324">
        <v>87.631</v>
      </c>
      <c r="I346" s="324">
        <v>26.4027289</v>
      </c>
      <c r="J346" s="323">
        <v>23693</v>
      </c>
      <c r="K346" s="324">
        <v>171.75190000000001</v>
      </c>
      <c r="L346" s="324">
        <v>51.210084500000001</v>
      </c>
    </row>
    <row r="347" spans="1:13" x14ac:dyDescent="0.35">
      <c r="A347" s="5">
        <v>340</v>
      </c>
      <c r="B347" s="36" t="s">
        <v>351</v>
      </c>
      <c r="C347" s="4" t="s">
        <v>25</v>
      </c>
      <c r="D347" s="201">
        <v>1621</v>
      </c>
      <c r="E347" s="202">
        <v>9.9436</v>
      </c>
      <c r="F347" s="202">
        <v>5.0202952999999999</v>
      </c>
      <c r="G347" s="201">
        <v>1680</v>
      </c>
      <c r="H347" s="202">
        <v>10.2027</v>
      </c>
      <c r="I347" s="202">
        <v>5.0276031000000003</v>
      </c>
      <c r="J347" s="201">
        <v>3301</v>
      </c>
      <c r="K347" s="202">
        <v>20.1463</v>
      </c>
      <c r="L347" s="202">
        <v>10.047898399999999</v>
      </c>
    </row>
    <row r="348" spans="1:13" x14ac:dyDescent="0.35">
      <c r="A348" s="25">
        <v>341</v>
      </c>
      <c r="B348" s="32" t="s">
        <v>352</v>
      </c>
      <c r="C348" s="144" t="s">
        <v>44</v>
      </c>
      <c r="D348" s="323">
        <v>1863</v>
      </c>
      <c r="E348" s="324">
        <v>8.0691000000000006</v>
      </c>
      <c r="F348" s="324">
        <v>3.8409130999999999</v>
      </c>
      <c r="G348" s="323">
        <v>1311</v>
      </c>
      <c r="H348" s="324">
        <v>7.0366999999999997</v>
      </c>
      <c r="I348" s="324">
        <v>3.8479850999999998</v>
      </c>
      <c r="J348" s="323">
        <v>3174</v>
      </c>
      <c r="K348" s="324">
        <v>15.1058</v>
      </c>
      <c r="L348" s="324">
        <v>7.6888981999999997</v>
      </c>
    </row>
    <row r="349" spans="1:13" s="159" customFormat="1" x14ac:dyDescent="0.35">
      <c r="A349" s="5">
        <v>342</v>
      </c>
      <c r="B349" s="36" t="s">
        <v>353</v>
      </c>
      <c r="C349" s="4" t="s">
        <v>33</v>
      </c>
      <c r="D349" s="201">
        <v>25672</v>
      </c>
      <c r="E349" s="202">
        <v>233.685</v>
      </c>
      <c r="F349" s="202">
        <v>99.095444200000003</v>
      </c>
      <c r="G349" s="201">
        <v>27086</v>
      </c>
      <c r="H349" s="202">
        <v>235.36464599999999</v>
      </c>
      <c r="I349" s="202">
        <v>100.44083088799999</v>
      </c>
      <c r="J349" s="201">
        <v>52758</v>
      </c>
      <c r="K349" s="202">
        <v>469.049646</v>
      </c>
      <c r="L349" s="202">
        <v>199.536275088</v>
      </c>
      <c r="M349" s="1"/>
    </row>
    <row r="350" spans="1:13" x14ac:dyDescent="0.35">
      <c r="A350" s="25">
        <v>343</v>
      </c>
      <c r="B350" s="32" t="s">
        <v>354</v>
      </c>
      <c r="C350" s="144" t="s">
        <v>40</v>
      </c>
      <c r="D350" s="323">
        <v>32</v>
      </c>
      <c r="E350" s="324">
        <v>0.50690000000000002</v>
      </c>
      <c r="F350" s="324">
        <v>0.1155706</v>
      </c>
      <c r="G350" s="323">
        <v>13</v>
      </c>
      <c r="H350" s="324">
        <v>6.25E-2</v>
      </c>
      <c r="I350" s="324">
        <v>7.8938099999999997E-2</v>
      </c>
      <c r="J350" s="323">
        <v>45</v>
      </c>
      <c r="K350" s="324">
        <v>0.56940000000000002</v>
      </c>
      <c r="L350" s="324">
        <v>0.19450870000000001</v>
      </c>
    </row>
    <row r="351" spans="1:13" x14ac:dyDescent="0.35">
      <c r="A351" s="5">
        <v>344</v>
      </c>
      <c r="B351" s="36" t="s">
        <v>355</v>
      </c>
      <c r="C351" s="4" t="s">
        <v>44</v>
      </c>
      <c r="D351" s="201">
        <v>2000</v>
      </c>
      <c r="E351" s="202">
        <v>7.6441999999999997</v>
      </c>
      <c r="F351" s="202">
        <v>2.4774386000000002</v>
      </c>
      <c r="G351" s="201">
        <v>1870</v>
      </c>
      <c r="H351" s="202">
        <v>8.4751159999999999</v>
      </c>
      <c r="I351" s="202">
        <v>3.1807363839999998</v>
      </c>
      <c r="J351" s="201">
        <v>3870</v>
      </c>
      <c r="K351" s="202">
        <v>16.119316000000001</v>
      </c>
      <c r="L351" s="202">
        <v>5.6581749840000004</v>
      </c>
    </row>
    <row r="352" spans="1:13" x14ac:dyDescent="0.35">
      <c r="A352" s="25">
        <v>345</v>
      </c>
      <c r="B352" s="32" t="s">
        <v>356</v>
      </c>
      <c r="C352" s="144" t="s">
        <v>48</v>
      </c>
      <c r="D352" s="323">
        <v>2729</v>
      </c>
      <c r="E352" s="324">
        <v>12.038</v>
      </c>
      <c r="F352" s="324">
        <v>3.9746302</v>
      </c>
      <c r="G352" s="323">
        <v>2471</v>
      </c>
      <c r="H352" s="324">
        <v>12.874700000000001</v>
      </c>
      <c r="I352" s="324">
        <v>4.2524604000000004</v>
      </c>
      <c r="J352" s="323">
        <v>5200</v>
      </c>
      <c r="K352" s="324">
        <v>24.912700000000001</v>
      </c>
      <c r="L352" s="324">
        <v>8.2270906000000004</v>
      </c>
    </row>
    <row r="353" spans="1:12" x14ac:dyDescent="0.35">
      <c r="A353" s="5">
        <v>346</v>
      </c>
      <c r="B353" s="36" t="s">
        <v>357</v>
      </c>
      <c r="C353" s="4" t="s">
        <v>45</v>
      </c>
      <c r="D353" s="201">
        <v>1053</v>
      </c>
      <c r="E353" s="202">
        <v>8.6920000000000002</v>
      </c>
      <c r="F353" s="202">
        <v>3.1122874</v>
      </c>
      <c r="G353" s="201">
        <v>930</v>
      </c>
      <c r="H353" s="202">
        <v>8.3039000000000005</v>
      </c>
      <c r="I353" s="202">
        <v>2.9995490999999999</v>
      </c>
      <c r="J353" s="201">
        <v>1983</v>
      </c>
      <c r="K353" s="202">
        <v>16.995899999999999</v>
      </c>
      <c r="L353" s="202">
        <v>6.1118364999999999</v>
      </c>
    </row>
    <row r="354" spans="1:12" x14ac:dyDescent="0.35">
      <c r="A354" s="25">
        <v>347</v>
      </c>
      <c r="B354" s="32" t="s">
        <v>358</v>
      </c>
      <c r="C354" s="144" t="s">
        <v>48</v>
      </c>
      <c r="D354" s="323">
        <v>3032</v>
      </c>
      <c r="E354" s="324">
        <v>15.9841</v>
      </c>
      <c r="F354" s="324">
        <v>5.1831443000000004</v>
      </c>
      <c r="G354" s="323">
        <v>2759</v>
      </c>
      <c r="H354" s="324">
        <v>15.951599999999999</v>
      </c>
      <c r="I354" s="324">
        <v>4.9396886000000002</v>
      </c>
      <c r="J354" s="323">
        <v>5791</v>
      </c>
      <c r="K354" s="324">
        <v>31.935700000000001</v>
      </c>
      <c r="L354" s="324">
        <v>10.122832900000001</v>
      </c>
    </row>
    <row r="355" spans="1:12" x14ac:dyDescent="0.35">
      <c r="A355" s="5">
        <v>348</v>
      </c>
      <c r="B355" s="36" t="s">
        <v>359</v>
      </c>
      <c r="C355" s="4" t="s">
        <v>48</v>
      </c>
      <c r="D355" s="201">
        <v>6162</v>
      </c>
      <c r="E355" s="202">
        <v>37.132399999999997</v>
      </c>
      <c r="F355" s="202">
        <v>9.8206568999999995</v>
      </c>
      <c r="G355" s="201">
        <v>6870</v>
      </c>
      <c r="H355" s="202">
        <v>37.172600000000003</v>
      </c>
      <c r="I355" s="202">
        <v>9.7228230999999994</v>
      </c>
      <c r="J355" s="201">
        <v>13032</v>
      </c>
      <c r="K355" s="202">
        <v>74.305000000000007</v>
      </c>
      <c r="L355" s="202">
        <v>19.543479999999999</v>
      </c>
    </row>
    <row r="356" spans="1:12" x14ac:dyDescent="0.35">
      <c r="A356" s="25">
        <v>349</v>
      </c>
      <c r="B356" s="32" t="s">
        <v>695</v>
      </c>
      <c r="C356" s="144" t="s">
        <v>43</v>
      </c>
      <c r="D356" s="323">
        <v>195</v>
      </c>
      <c r="E356" s="324">
        <v>0.85499999999999998</v>
      </c>
      <c r="F356" s="324">
        <v>0.3328796</v>
      </c>
      <c r="G356" s="323">
        <v>127</v>
      </c>
      <c r="H356" s="324">
        <v>0.78190000000000004</v>
      </c>
      <c r="I356" s="324">
        <v>0.36345060000000001</v>
      </c>
      <c r="J356" s="323">
        <v>322</v>
      </c>
      <c r="K356" s="324">
        <v>1.6369</v>
      </c>
      <c r="L356" s="324">
        <v>0.69633020000000001</v>
      </c>
    </row>
    <row r="357" spans="1:12" x14ac:dyDescent="0.35">
      <c r="A357" s="5">
        <v>350</v>
      </c>
      <c r="B357" s="36" t="s">
        <v>360</v>
      </c>
      <c r="C357" s="4" t="s">
        <v>31</v>
      </c>
      <c r="D357" s="201">
        <v>5999</v>
      </c>
      <c r="E357" s="202">
        <v>28.892099999999999</v>
      </c>
      <c r="F357" s="202">
        <v>7.7627192999999997</v>
      </c>
      <c r="G357" s="201">
        <v>5264</v>
      </c>
      <c r="H357" s="202">
        <v>28.4285</v>
      </c>
      <c r="I357" s="202">
        <v>7.5667914999999999</v>
      </c>
      <c r="J357" s="201">
        <v>11263</v>
      </c>
      <c r="K357" s="202">
        <v>57.320599999999999</v>
      </c>
      <c r="L357" s="202">
        <v>15.3295108</v>
      </c>
    </row>
    <row r="358" spans="1:12" x14ac:dyDescent="0.35">
      <c r="A358" s="25">
        <v>351</v>
      </c>
      <c r="B358" s="32" t="s">
        <v>361</v>
      </c>
      <c r="C358" s="144" t="s">
        <v>27</v>
      </c>
      <c r="D358" s="323">
        <v>1</v>
      </c>
      <c r="E358" s="326">
        <v>1E-4</v>
      </c>
      <c r="F358" s="325">
        <v>7.3249999999999997E-4</v>
      </c>
      <c r="G358" s="323">
        <v>0</v>
      </c>
      <c r="H358" s="325">
        <v>0</v>
      </c>
      <c r="I358" s="325">
        <v>0</v>
      </c>
      <c r="J358" s="323">
        <v>1</v>
      </c>
      <c r="K358" s="326">
        <v>1E-4</v>
      </c>
      <c r="L358" s="325">
        <v>7.3249999999999997E-4</v>
      </c>
    </row>
    <row r="359" spans="1:12" x14ac:dyDescent="0.35">
      <c r="A359" s="5">
        <v>352</v>
      </c>
      <c r="B359" s="36" t="s">
        <v>623</v>
      </c>
      <c r="C359" s="4" t="s">
        <v>27</v>
      </c>
      <c r="D359" s="201">
        <v>56817</v>
      </c>
      <c r="E359" s="202">
        <v>331.28109999999998</v>
      </c>
      <c r="F359" s="202">
        <v>95.703205600000004</v>
      </c>
      <c r="G359" s="201">
        <v>43456</v>
      </c>
      <c r="H359" s="202">
        <v>362.40006499999998</v>
      </c>
      <c r="I359" s="202">
        <v>111.02003670000001</v>
      </c>
      <c r="J359" s="201">
        <v>100273</v>
      </c>
      <c r="K359" s="202">
        <v>693.68116499999996</v>
      </c>
      <c r="L359" s="202">
        <v>206.72324230000001</v>
      </c>
    </row>
    <row r="360" spans="1:12" x14ac:dyDescent="0.35">
      <c r="A360" s="25">
        <v>353</v>
      </c>
      <c r="B360" s="32" t="s">
        <v>362</v>
      </c>
      <c r="C360" s="144" t="s">
        <v>26</v>
      </c>
      <c r="D360" s="323">
        <v>79228</v>
      </c>
      <c r="E360" s="324">
        <v>308.08350000000002</v>
      </c>
      <c r="F360" s="324">
        <v>122.2803005</v>
      </c>
      <c r="G360" s="323">
        <v>45354</v>
      </c>
      <c r="H360" s="324">
        <v>302.714743</v>
      </c>
      <c r="I360" s="324">
        <v>127.334475907</v>
      </c>
      <c r="J360" s="323">
        <v>124582</v>
      </c>
      <c r="K360" s="324">
        <v>610.79824299999996</v>
      </c>
      <c r="L360" s="324">
        <v>249.61477640699999</v>
      </c>
    </row>
    <row r="361" spans="1:12" x14ac:dyDescent="0.35">
      <c r="A361" s="5">
        <v>354</v>
      </c>
      <c r="B361" s="36" t="s">
        <v>363</v>
      </c>
      <c r="C361" s="4" t="s">
        <v>48</v>
      </c>
      <c r="D361" s="201">
        <v>6663</v>
      </c>
      <c r="E361" s="202">
        <v>41.659100000000002</v>
      </c>
      <c r="F361" s="202">
        <v>11.497423</v>
      </c>
      <c r="G361" s="201">
        <v>5916</v>
      </c>
      <c r="H361" s="202">
        <v>39.630000000000003</v>
      </c>
      <c r="I361" s="202">
        <v>11.2524044</v>
      </c>
      <c r="J361" s="201">
        <v>12579</v>
      </c>
      <c r="K361" s="202">
        <v>81.289100000000005</v>
      </c>
      <c r="L361" s="202">
        <v>22.749827400000001</v>
      </c>
    </row>
    <row r="362" spans="1:12" x14ac:dyDescent="0.35">
      <c r="A362" s="25">
        <v>355</v>
      </c>
      <c r="B362" s="32" t="s">
        <v>364</v>
      </c>
      <c r="C362" s="144" t="s">
        <v>41</v>
      </c>
      <c r="D362" s="201">
        <v>0</v>
      </c>
      <c r="E362" s="326">
        <v>0</v>
      </c>
      <c r="F362" s="326">
        <v>0</v>
      </c>
      <c r="G362" s="323">
        <v>0</v>
      </c>
      <c r="H362" s="326">
        <v>0</v>
      </c>
      <c r="I362" s="326">
        <v>0</v>
      </c>
      <c r="J362" s="323">
        <v>0</v>
      </c>
      <c r="K362" s="326">
        <v>0</v>
      </c>
      <c r="L362" s="326">
        <v>0</v>
      </c>
    </row>
    <row r="363" spans="1:12" x14ac:dyDescent="0.35">
      <c r="A363" s="5">
        <v>356</v>
      </c>
      <c r="B363" s="36" t="s">
        <v>365</v>
      </c>
      <c r="C363" s="4" t="s">
        <v>40</v>
      </c>
      <c r="D363" s="201">
        <v>173</v>
      </c>
      <c r="E363" s="202">
        <v>2.0059999999999998</v>
      </c>
      <c r="F363" s="202">
        <v>0.31279839999999998</v>
      </c>
      <c r="G363" s="201">
        <v>207</v>
      </c>
      <c r="H363" s="202">
        <v>1.9234</v>
      </c>
      <c r="I363" s="202">
        <v>0.29080859999999997</v>
      </c>
      <c r="J363" s="201">
        <v>380</v>
      </c>
      <c r="K363" s="202">
        <v>3.9293999999999998</v>
      </c>
      <c r="L363" s="202">
        <v>0.603607</v>
      </c>
    </row>
    <row r="364" spans="1:12" x14ac:dyDescent="0.35">
      <c r="A364" s="25">
        <v>357</v>
      </c>
      <c r="B364" s="32" t="s">
        <v>366</v>
      </c>
      <c r="C364" s="144" t="s">
        <v>26</v>
      </c>
      <c r="D364" s="323">
        <v>2</v>
      </c>
      <c r="E364" s="324">
        <v>1.55E-2</v>
      </c>
      <c r="F364" s="325">
        <v>4.64E-3</v>
      </c>
      <c r="G364" s="323">
        <v>1</v>
      </c>
      <c r="H364" s="324">
        <v>1.18E-2</v>
      </c>
      <c r="I364" s="325">
        <v>3.6579999999999998E-3</v>
      </c>
      <c r="J364" s="323">
        <v>3</v>
      </c>
      <c r="K364" s="324">
        <v>2.7300000000000001E-2</v>
      </c>
      <c r="L364" s="324">
        <v>8.2979999999999998E-3</v>
      </c>
    </row>
    <row r="365" spans="1:12" x14ac:dyDescent="0.35">
      <c r="A365" s="5">
        <v>358</v>
      </c>
      <c r="B365" s="36" t="s">
        <v>622</v>
      </c>
      <c r="C365" s="4" t="s">
        <v>26</v>
      </c>
      <c r="D365" s="201">
        <v>39349</v>
      </c>
      <c r="E365" s="202">
        <v>326.51519999999999</v>
      </c>
      <c r="F365" s="202">
        <v>127.4624869</v>
      </c>
      <c r="G365" s="201">
        <v>40253</v>
      </c>
      <c r="H365" s="202">
        <v>307.98899899999998</v>
      </c>
      <c r="I365" s="202">
        <v>198.24484385900001</v>
      </c>
      <c r="J365" s="201">
        <v>79602</v>
      </c>
      <c r="K365" s="202">
        <v>634.50419899999997</v>
      </c>
      <c r="L365" s="202">
        <v>325.707330759</v>
      </c>
    </row>
    <row r="366" spans="1:12" x14ac:dyDescent="0.35">
      <c r="A366" s="25">
        <v>359</v>
      </c>
      <c r="B366" s="32" t="s">
        <v>367</v>
      </c>
      <c r="C366" s="144" t="s">
        <v>42</v>
      </c>
      <c r="D366" s="323">
        <v>147222</v>
      </c>
      <c r="E366" s="324">
        <v>1950.6529</v>
      </c>
      <c r="F366" s="324">
        <v>1115.6649255</v>
      </c>
      <c r="G366" s="323">
        <v>152959</v>
      </c>
      <c r="H366" s="324">
        <v>2099.9334979999999</v>
      </c>
      <c r="I366" s="324">
        <v>1085.7148303260001</v>
      </c>
      <c r="J366" s="323">
        <v>300181</v>
      </c>
      <c r="K366" s="324">
        <v>4050.5863979999999</v>
      </c>
      <c r="L366" s="324">
        <v>2201.3797558259998</v>
      </c>
    </row>
    <row r="367" spans="1:12" x14ac:dyDescent="0.35">
      <c r="A367" s="5">
        <v>360</v>
      </c>
      <c r="B367" s="36" t="s">
        <v>368</v>
      </c>
      <c r="C367" s="4" t="s">
        <v>42</v>
      </c>
      <c r="D367" s="201">
        <v>4193</v>
      </c>
      <c r="E367" s="202">
        <v>23.5533</v>
      </c>
      <c r="F367" s="202">
        <v>7.6122819000000002</v>
      </c>
      <c r="G367" s="201">
        <v>3757</v>
      </c>
      <c r="H367" s="202">
        <v>24.762699999999999</v>
      </c>
      <c r="I367" s="202">
        <v>7.1565146000000004</v>
      </c>
      <c r="J367" s="201">
        <v>7950</v>
      </c>
      <c r="K367" s="202">
        <v>48.316000000000003</v>
      </c>
      <c r="L367" s="202">
        <v>14.768796500000001</v>
      </c>
    </row>
    <row r="368" spans="1:12" x14ac:dyDescent="0.35">
      <c r="A368" s="25">
        <v>361</v>
      </c>
      <c r="B368" s="32" t="s">
        <v>369</v>
      </c>
      <c r="C368" s="144" t="s">
        <v>26</v>
      </c>
      <c r="D368" s="323">
        <v>25146</v>
      </c>
      <c r="E368" s="324">
        <v>161.161</v>
      </c>
      <c r="F368" s="324">
        <v>48.5526196</v>
      </c>
      <c r="G368" s="323">
        <v>21429</v>
      </c>
      <c r="H368" s="324">
        <v>179.46890500000001</v>
      </c>
      <c r="I368" s="324">
        <v>59.862127399999999</v>
      </c>
      <c r="J368" s="323">
        <v>46575</v>
      </c>
      <c r="K368" s="324">
        <v>340.62990500000001</v>
      </c>
      <c r="L368" s="324">
        <v>108.41474700000001</v>
      </c>
    </row>
    <row r="369" spans="1:12" x14ac:dyDescent="0.35">
      <c r="A369" s="5">
        <v>362</v>
      </c>
      <c r="B369" s="36" t="s">
        <v>610</v>
      </c>
      <c r="C369" s="4" t="s">
        <v>50</v>
      </c>
      <c r="D369" s="201">
        <v>23173</v>
      </c>
      <c r="E369" s="202">
        <v>168.9999</v>
      </c>
      <c r="F369" s="202">
        <v>62.018237399999997</v>
      </c>
      <c r="G369" s="201">
        <v>22820</v>
      </c>
      <c r="H369" s="202">
        <v>182.84081599999999</v>
      </c>
      <c r="I369" s="202">
        <v>66.643032583999997</v>
      </c>
      <c r="J369" s="201">
        <v>45993</v>
      </c>
      <c r="K369" s="202">
        <v>351.84071599999999</v>
      </c>
      <c r="L369" s="202">
        <v>128.661269984</v>
      </c>
    </row>
    <row r="370" spans="1:12" x14ac:dyDescent="0.35">
      <c r="A370" s="25">
        <v>363</v>
      </c>
      <c r="B370" s="32" t="s">
        <v>370</v>
      </c>
      <c r="C370" s="144" t="s">
        <v>31</v>
      </c>
      <c r="D370" s="323">
        <v>2278</v>
      </c>
      <c r="E370" s="324">
        <v>14.857900000000001</v>
      </c>
      <c r="F370" s="324">
        <v>3.5377765000000001</v>
      </c>
      <c r="G370" s="323">
        <v>2689</v>
      </c>
      <c r="H370" s="324">
        <v>40.616500000000002</v>
      </c>
      <c r="I370" s="324">
        <v>7.5748692999999996</v>
      </c>
      <c r="J370" s="323">
        <v>4967</v>
      </c>
      <c r="K370" s="324">
        <v>55.474400000000003</v>
      </c>
      <c r="L370" s="324">
        <v>11.112645799999999</v>
      </c>
    </row>
    <row r="371" spans="1:12" x14ac:dyDescent="0.35">
      <c r="A371" s="5">
        <v>364</v>
      </c>
      <c r="B371" s="36" t="s">
        <v>371</v>
      </c>
      <c r="C371" s="4" t="s">
        <v>49</v>
      </c>
      <c r="D371" s="201">
        <v>30</v>
      </c>
      <c r="E371" s="202">
        <v>6.0299999999999999E-2</v>
      </c>
      <c r="F371" s="202">
        <v>3.2708500000000001E-2</v>
      </c>
      <c r="G371" s="201">
        <v>26</v>
      </c>
      <c r="H371" s="202">
        <v>6.0999999999999999E-2</v>
      </c>
      <c r="I371" s="202">
        <v>3.8987300000000003E-2</v>
      </c>
      <c r="J371" s="201">
        <v>56</v>
      </c>
      <c r="K371" s="202">
        <v>0.12130000000000001</v>
      </c>
      <c r="L371" s="202">
        <v>7.1695800000000004E-2</v>
      </c>
    </row>
    <row r="372" spans="1:12" x14ac:dyDescent="0.35">
      <c r="A372" s="25">
        <v>365</v>
      </c>
      <c r="B372" s="32" t="s">
        <v>372</v>
      </c>
      <c r="C372" s="144" t="s">
        <v>35</v>
      </c>
      <c r="D372" s="323">
        <v>4845</v>
      </c>
      <c r="E372" s="324">
        <v>21.560400000000001</v>
      </c>
      <c r="F372" s="324">
        <v>6.8767978000000003</v>
      </c>
      <c r="G372" s="323">
        <v>4768</v>
      </c>
      <c r="H372" s="324">
        <v>21.907900000000001</v>
      </c>
      <c r="I372" s="324">
        <v>6.8566570999999996</v>
      </c>
      <c r="J372" s="323">
        <v>9613</v>
      </c>
      <c r="K372" s="324">
        <v>43.468299999999999</v>
      </c>
      <c r="L372" s="324">
        <v>13.7334549</v>
      </c>
    </row>
    <row r="373" spans="1:12" x14ac:dyDescent="0.35">
      <c r="A373" s="5">
        <v>366</v>
      </c>
      <c r="B373" s="36" t="s">
        <v>373</v>
      </c>
      <c r="C373" s="4" t="s">
        <v>35</v>
      </c>
      <c r="D373" s="201">
        <v>292</v>
      </c>
      <c r="E373" s="202">
        <v>1.3255999999999999</v>
      </c>
      <c r="F373" s="202">
        <v>0.51191149999999996</v>
      </c>
      <c r="G373" s="201">
        <v>242</v>
      </c>
      <c r="H373" s="202">
        <v>1.1866000000000001</v>
      </c>
      <c r="I373" s="202">
        <v>0.46805340000000001</v>
      </c>
      <c r="J373" s="201">
        <v>534</v>
      </c>
      <c r="K373" s="202">
        <v>2.5122</v>
      </c>
      <c r="L373" s="202">
        <v>0.97996490000000003</v>
      </c>
    </row>
    <row r="374" spans="1:12" x14ac:dyDescent="0.35">
      <c r="A374" s="25">
        <v>367</v>
      </c>
      <c r="B374" s="32" t="s">
        <v>374</v>
      </c>
      <c r="C374" s="144" t="s">
        <v>48</v>
      </c>
      <c r="D374" s="323">
        <v>4111</v>
      </c>
      <c r="E374" s="324">
        <v>22.9514</v>
      </c>
      <c r="F374" s="324">
        <v>4.6823155999999999</v>
      </c>
      <c r="G374" s="323">
        <v>3977</v>
      </c>
      <c r="H374" s="324">
        <v>26.181000000000001</v>
      </c>
      <c r="I374" s="324">
        <v>4.9173479000000002</v>
      </c>
      <c r="J374" s="323">
        <v>8088</v>
      </c>
      <c r="K374" s="324">
        <v>49.132399999999997</v>
      </c>
      <c r="L374" s="324">
        <v>9.5996635000000001</v>
      </c>
    </row>
    <row r="375" spans="1:12" x14ac:dyDescent="0.35">
      <c r="A375" s="5">
        <v>368</v>
      </c>
      <c r="B375" s="36" t="s">
        <v>375</v>
      </c>
      <c r="C375" s="4" t="s">
        <v>18</v>
      </c>
      <c r="D375" s="201">
        <v>4322</v>
      </c>
      <c r="E375" s="202">
        <v>42.843400000000003</v>
      </c>
      <c r="F375" s="202">
        <v>11.4709605</v>
      </c>
      <c r="G375" s="201">
        <v>4336</v>
      </c>
      <c r="H375" s="202">
        <v>40.695399999999999</v>
      </c>
      <c r="I375" s="202">
        <v>9.7855772000000005</v>
      </c>
      <c r="J375" s="201">
        <v>8658</v>
      </c>
      <c r="K375" s="202">
        <v>83.538799999999995</v>
      </c>
      <c r="L375" s="202">
        <v>21.256537699999999</v>
      </c>
    </row>
    <row r="376" spans="1:12" x14ac:dyDescent="0.35">
      <c r="A376" s="25">
        <v>369</v>
      </c>
      <c r="B376" s="32" t="s">
        <v>376</v>
      </c>
      <c r="C376" s="144" t="s">
        <v>18</v>
      </c>
      <c r="D376" s="323">
        <v>1070</v>
      </c>
      <c r="E376" s="324">
        <v>2.7627999999999999</v>
      </c>
      <c r="F376" s="324">
        <v>0.89055269999999997</v>
      </c>
      <c r="G376" s="323">
        <v>710</v>
      </c>
      <c r="H376" s="324">
        <v>3.6322000000000001</v>
      </c>
      <c r="I376" s="324">
        <v>0.82121140000000004</v>
      </c>
      <c r="J376" s="323">
        <v>1780</v>
      </c>
      <c r="K376" s="324">
        <v>6.3949999999999996</v>
      </c>
      <c r="L376" s="324">
        <v>1.7117640999999999</v>
      </c>
    </row>
    <row r="377" spans="1:12" x14ac:dyDescent="0.35">
      <c r="A377" s="5">
        <v>370</v>
      </c>
      <c r="B377" s="36" t="s">
        <v>377</v>
      </c>
      <c r="C377" s="4" t="s">
        <v>44</v>
      </c>
      <c r="D377" s="201">
        <v>3778</v>
      </c>
      <c r="E377" s="202">
        <v>18.593499999999999</v>
      </c>
      <c r="F377" s="202">
        <v>4.9049354999999997</v>
      </c>
      <c r="G377" s="201">
        <v>3265</v>
      </c>
      <c r="H377" s="202">
        <v>18.508600000000001</v>
      </c>
      <c r="I377" s="202">
        <v>4.6490527000000004</v>
      </c>
      <c r="J377" s="201">
        <v>7043</v>
      </c>
      <c r="K377" s="202">
        <v>37.1021</v>
      </c>
      <c r="L377" s="202">
        <v>9.5539881999999992</v>
      </c>
    </row>
    <row r="378" spans="1:12" x14ac:dyDescent="0.35">
      <c r="A378" s="25">
        <v>371</v>
      </c>
      <c r="B378" s="32" t="s">
        <v>520</v>
      </c>
      <c r="C378" s="144" t="s">
        <v>17</v>
      </c>
      <c r="D378" s="323">
        <v>968</v>
      </c>
      <c r="E378" s="324">
        <v>5.0637999999999996</v>
      </c>
      <c r="F378" s="324">
        <v>0.91842159999999995</v>
      </c>
      <c r="G378" s="323">
        <v>706</v>
      </c>
      <c r="H378" s="324">
        <v>4.9753999999999996</v>
      </c>
      <c r="I378" s="324">
        <v>0.90183230000000003</v>
      </c>
      <c r="J378" s="323">
        <v>1674</v>
      </c>
      <c r="K378" s="324">
        <v>10.039199999999999</v>
      </c>
      <c r="L378" s="324">
        <v>1.8202539</v>
      </c>
    </row>
    <row r="379" spans="1:12" x14ac:dyDescent="0.35">
      <c r="A379" s="5">
        <v>372</v>
      </c>
      <c r="B379" s="36" t="s">
        <v>378</v>
      </c>
      <c r="C379" s="4" t="s">
        <v>43</v>
      </c>
      <c r="D379" s="201">
        <v>1512</v>
      </c>
      <c r="E379" s="202">
        <v>7.3659999999999997</v>
      </c>
      <c r="F379" s="202">
        <v>2.9645788999999998</v>
      </c>
      <c r="G379" s="201">
        <v>1113</v>
      </c>
      <c r="H379" s="202">
        <v>6.2156000000000002</v>
      </c>
      <c r="I379" s="202">
        <v>3.3336847000000001</v>
      </c>
      <c r="J379" s="201">
        <v>2625</v>
      </c>
      <c r="K379" s="202">
        <v>13.5816</v>
      </c>
      <c r="L379" s="202">
        <v>6.2982636000000003</v>
      </c>
    </row>
    <row r="380" spans="1:12" x14ac:dyDescent="0.35">
      <c r="A380" s="25">
        <v>373</v>
      </c>
      <c r="B380" s="32" t="s">
        <v>379</v>
      </c>
      <c r="C380" s="144" t="s">
        <v>27</v>
      </c>
      <c r="D380" s="323">
        <v>45786</v>
      </c>
      <c r="E380" s="324">
        <v>238.833</v>
      </c>
      <c r="F380" s="324">
        <v>286.81587630000001</v>
      </c>
      <c r="G380" s="323">
        <v>28875</v>
      </c>
      <c r="H380" s="324">
        <v>209.68029999999999</v>
      </c>
      <c r="I380" s="324">
        <v>190.6898569</v>
      </c>
      <c r="J380" s="323">
        <v>74661</v>
      </c>
      <c r="K380" s="324">
        <v>448.51330000000002</v>
      </c>
      <c r="L380" s="324">
        <v>477.50573320000001</v>
      </c>
    </row>
    <row r="381" spans="1:12" x14ac:dyDescent="0.35">
      <c r="A381" s="5">
        <v>374</v>
      </c>
      <c r="B381" s="36" t="s">
        <v>380</v>
      </c>
      <c r="C381" s="4" t="s">
        <v>28</v>
      </c>
      <c r="D381" s="201">
        <v>179287</v>
      </c>
      <c r="E381" s="202">
        <v>2183.9648999999999</v>
      </c>
      <c r="F381" s="202">
        <v>704.53280600000005</v>
      </c>
      <c r="G381" s="201">
        <v>147679</v>
      </c>
      <c r="H381" s="202">
        <v>2242.3683369999999</v>
      </c>
      <c r="I381" s="202">
        <v>765.06293436800001</v>
      </c>
      <c r="J381" s="201">
        <v>326966</v>
      </c>
      <c r="K381" s="202">
        <v>4426.3332369999998</v>
      </c>
      <c r="L381" s="202">
        <v>1469.595740368</v>
      </c>
    </row>
    <row r="382" spans="1:12" x14ac:dyDescent="0.35">
      <c r="A382" s="25">
        <v>375</v>
      </c>
      <c r="B382" s="32" t="s">
        <v>381</v>
      </c>
      <c r="C382" s="144" t="s">
        <v>45</v>
      </c>
      <c r="D382" s="323">
        <v>691</v>
      </c>
      <c r="E382" s="324">
        <v>3.7141999999999999</v>
      </c>
      <c r="F382" s="324">
        <v>1.5936824000000001</v>
      </c>
      <c r="G382" s="323">
        <v>758</v>
      </c>
      <c r="H382" s="324">
        <v>4.2622</v>
      </c>
      <c r="I382" s="324">
        <v>1.7200422</v>
      </c>
      <c r="J382" s="323">
        <v>1449</v>
      </c>
      <c r="K382" s="324">
        <v>7.9763999999999999</v>
      </c>
      <c r="L382" s="324">
        <v>3.3137246</v>
      </c>
    </row>
    <row r="383" spans="1:12" x14ac:dyDescent="0.35">
      <c r="A383" s="5">
        <v>376</v>
      </c>
      <c r="B383" s="36" t="s">
        <v>382</v>
      </c>
      <c r="C383" s="4" t="s">
        <v>49</v>
      </c>
      <c r="D383" s="201">
        <v>5562</v>
      </c>
      <c r="E383" s="202">
        <v>33.856205000000003</v>
      </c>
      <c r="F383" s="202">
        <v>16.975556699999999</v>
      </c>
      <c r="G383" s="201">
        <v>3963</v>
      </c>
      <c r="H383" s="202">
        <v>35.4955</v>
      </c>
      <c r="I383" s="202">
        <v>17.419055700000001</v>
      </c>
      <c r="J383" s="201">
        <v>9525</v>
      </c>
      <c r="K383" s="202">
        <v>69.351704999999995</v>
      </c>
      <c r="L383" s="202">
        <v>34.3946124</v>
      </c>
    </row>
    <row r="384" spans="1:12" x14ac:dyDescent="0.35">
      <c r="A384" s="25">
        <v>377</v>
      </c>
      <c r="B384" s="32" t="s">
        <v>383</v>
      </c>
      <c r="C384" s="144" t="s">
        <v>35</v>
      </c>
      <c r="D384" s="323">
        <v>23099</v>
      </c>
      <c r="E384" s="324">
        <v>103.8219</v>
      </c>
      <c r="F384" s="324">
        <v>22.039143200000002</v>
      </c>
      <c r="G384" s="323">
        <v>7578</v>
      </c>
      <c r="H384" s="324">
        <v>83.364699999999999</v>
      </c>
      <c r="I384" s="324">
        <v>20.8811207</v>
      </c>
      <c r="J384" s="323">
        <v>30677</v>
      </c>
      <c r="K384" s="324">
        <v>187.1866</v>
      </c>
      <c r="L384" s="324">
        <v>42.920263900000002</v>
      </c>
    </row>
    <row r="385" spans="1:12" x14ac:dyDescent="0.35">
      <c r="A385" s="5">
        <v>378</v>
      </c>
      <c r="B385" s="36" t="s">
        <v>384</v>
      </c>
      <c r="C385" s="4" t="s">
        <v>27</v>
      </c>
      <c r="D385" s="201">
        <v>131</v>
      </c>
      <c r="E385" s="202">
        <v>0.59940000000000004</v>
      </c>
      <c r="F385" s="202">
        <v>9.7125600000000006E-2</v>
      </c>
      <c r="G385" s="201">
        <v>152</v>
      </c>
      <c r="H385" s="202">
        <v>0.61980000000000002</v>
      </c>
      <c r="I385" s="202">
        <v>8.5378899999999994E-2</v>
      </c>
      <c r="J385" s="201">
        <v>283</v>
      </c>
      <c r="K385" s="202">
        <v>1.2192000000000001</v>
      </c>
      <c r="L385" s="202">
        <v>0.18250449999999999</v>
      </c>
    </row>
    <row r="386" spans="1:12" x14ac:dyDescent="0.35">
      <c r="A386" s="25">
        <v>379</v>
      </c>
      <c r="B386" s="32" t="s">
        <v>621</v>
      </c>
      <c r="C386" s="144" t="s">
        <v>27</v>
      </c>
      <c r="D386" s="323">
        <v>24904</v>
      </c>
      <c r="E386" s="324">
        <v>219.68727100000001</v>
      </c>
      <c r="F386" s="324">
        <v>75.772523312000004</v>
      </c>
      <c r="G386" s="323">
        <v>22707</v>
      </c>
      <c r="H386" s="324">
        <v>185.23358099999999</v>
      </c>
      <c r="I386" s="324">
        <v>66.721130600999999</v>
      </c>
      <c r="J386" s="323">
        <v>47611</v>
      </c>
      <c r="K386" s="324">
        <v>404.92085200000002</v>
      </c>
      <c r="L386" s="324">
        <v>142.493653913</v>
      </c>
    </row>
    <row r="387" spans="1:12" x14ac:dyDescent="0.35">
      <c r="A387" s="5">
        <v>380</v>
      </c>
      <c r="B387" s="36" t="s">
        <v>385</v>
      </c>
      <c r="C387" s="4" t="s">
        <v>30</v>
      </c>
      <c r="D387" s="201">
        <v>850</v>
      </c>
      <c r="E387" s="202">
        <v>3.7040000000000002</v>
      </c>
      <c r="F387" s="202">
        <v>0.78773409999999999</v>
      </c>
      <c r="G387" s="201">
        <v>600</v>
      </c>
      <c r="H387" s="202">
        <v>3.331</v>
      </c>
      <c r="I387" s="202">
        <v>0.68574999999999997</v>
      </c>
      <c r="J387" s="201">
        <v>1450</v>
      </c>
      <c r="K387" s="202">
        <v>7.0350000000000001</v>
      </c>
      <c r="L387" s="202">
        <v>1.4734841000000001</v>
      </c>
    </row>
    <row r="388" spans="1:12" x14ac:dyDescent="0.35">
      <c r="A388" s="25">
        <v>381</v>
      </c>
      <c r="B388" s="32" t="s">
        <v>386</v>
      </c>
      <c r="C388" s="144" t="s">
        <v>37</v>
      </c>
      <c r="D388" s="323">
        <v>35</v>
      </c>
      <c r="E388" s="324">
        <v>0.14410000000000001</v>
      </c>
      <c r="F388" s="324">
        <v>3.7230100000000002E-2</v>
      </c>
      <c r="G388" s="323">
        <v>12</v>
      </c>
      <c r="H388" s="324">
        <v>7.1999999999999995E-2</v>
      </c>
      <c r="I388" s="324">
        <v>1.6823999999999999E-2</v>
      </c>
      <c r="J388" s="323">
        <v>47</v>
      </c>
      <c r="K388" s="324">
        <v>0.21609999999999999</v>
      </c>
      <c r="L388" s="324">
        <v>5.4054100000000001E-2</v>
      </c>
    </row>
    <row r="389" spans="1:12" x14ac:dyDescent="0.35">
      <c r="A389" s="5">
        <v>382</v>
      </c>
      <c r="B389" s="36" t="s">
        <v>517</v>
      </c>
      <c r="C389" s="4" t="s">
        <v>37</v>
      </c>
      <c r="D389" s="201">
        <v>8</v>
      </c>
      <c r="E389" s="203">
        <v>1.6000000000000001E-3</v>
      </c>
      <c r="F389" s="204">
        <v>2.4811999999999998E-3</v>
      </c>
      <c r="G389" s="201">
        <v>0</v>
      </c>
      <c r="H389" s="202">
        <v>0</v>
      </c>
      <c r="I389" s="202">
        <v>0</v>
      </c>
      <c r="J389" s="201">
        <v>8</v>
      </c>
      <c r="K389" s="203">
        <v>1.6000000000000001E-3</v>
      </c>
      <c r="L389" s="204">
        <v>2.4811999999999998E-3</v>
      </c>
    </row>
    <row r="390" spans="1:12" x14ac:dyDescent="0.35">
      <c r="A390" s="25">
        <v>383</v>
      </c>
      <c r="B390" s="32" t="s">
        <v>387</v>
      </c>
      <c r="C390" s="144" t="s">
        <v>40</v>
      </c>
      <c r="D390" s="323">
        <v>36</v>
      </c>
      <c r="E390" s="324">
        <v>0.27829999999999999</v>
      </c>
      <c r="F390" s="324">
        <v>0.13513710000000001</v>
      </c>
      <c r="G390" s="323">
        <v>72</v>
      </c>
      <c r="H390" s="324">
        <v>0.27129999999999999</v>
      </c>
      <c r="I390" s="324">
        <v>0.13375490000000001</v>
      </c>
      <c r="J390" s="323">
        <v>108</v>
      </c>
      <c r="K390" s="324">
        <v>0.54959999999999998</v>
      </c>
      <c r="L390" s="324">
        <v>0.26889200000000002</v>
      </c>
    </row>
    <row r="391" spans="1:12" x14ac:dyDescent="0.35">
      <c r="A391" s="5">
        <v>384</v>
      </c>
      <c r="B391" s="36" t="s">
        <v>388</v>
      </c>
      <c r="C391" s="4" t="s">
        <v>40</v>
      </c>
      <c r="D391" s="201">
        <v>63</v>
      </c>
      <c r="E391" s="202">
        <v>1.0444</v>
      </c>
      <c r="F391" s="202">
        <v>0.2277815</v>
      </c>
      <c r="G391" s="201">
        <v>70</v>
      </c>
      <c r="H391" s="202">
        <v>1.0347</v>
      </c>
      <c r="I391" s="202">
        <v>0.219834</v>
      </c>
      <c r="J391" s="201">
        <v>133</v>
      </c>
      <c r="K391" s="202">
        <v>2.0790999999999999</v>
      </c>
      <c r="L391" s="202">
        <v>0.4476155</v>
      </c>
    </row>
    <row r="392" spans="1:12" x14ac:dyDescent="0.35">
      <c r="A392" s="25">
        <v>385</v>
      </c>
      <c r="B392" s="32" t="s">
        <v>389</v>
      </c>
      <c r="C392" s="144" t="s">
        <v>26</v>
      </c>
      <c r="D392" s="323">
        <v>20694</v>
      </c>
      <c r="E392" s="324">
        <v>265.21640000000002</v>
      </c>
      <c r="F392" s="324">
        <v>182.18467440000001</v>
      </c>
      <c r="G392" s="323">
        <v>16367</v>
      </c>
      <c r="H392" s="324">
        <v>241.85711599999999</v>
      </c>
      <c r="I392" s="324">
        <v>101.113448484</v>
      </c>
      <c r="J392" s="323">
        <v>37061</v>
      </c>
      <c r="K392" s="324">
        <v>507.07351599999998</v>
      </c>
      <c r="L392" s="324">
        <v>283.29812288400001</v>
      </c>
    </row>
    <row r="393" spans="1:12" x14ac:dyDescent="0.35">
      <c r="A393" s="5">
        <v>386</v>
      </c>
      <c r="B393" s="36" t="s">
        <v>390</v>
      </c>
      <c r="C393" s="4" t="s">
        <v>25</v>
      </c>
      <c r="D393" s="201">
        <v>25811</v>
      </c>
      <c r="E393" s="202">
        <v>181.4546</v>
      </c>
      <c r="F393" s="202">
        <v>51.190221600000001</v>
      </c>
      <c r="G393" s="201">
        <v>22473</v>
      </c>
      <c r="H393" s="202">
        <v>182.513385</v>
      </c>
      <c r="I393" s="202">
        <v>49.687679299999999</v>
      </c>
      <c r="J393" s="201">
        <v>48284</v>
      </c>
      <c r="K393" s="202">
        <v>363.967985</v>
      </c>
      <c r="L393" s="202">
        <v>100.8779009</v>
      </c>
    </row>
    <row r="394" spans="1:12" x14ac:dyDescent="0.35">
      <c r="A394" s="25">
        <v>387</v>
      </c>
      <c r="B394" s="32" t="s">
        <v>391</v>
      </c>
      <c r="C394" s="144" t="s">
        <v>26</v>
      </c>
      <c r="D394" s="323">
        <v>28349</v>
      </c>
      <c r="E394" s="324">
        <v>158.4982</v>
      </c>
      <c r="F394" s="324">
        <v>45.059696799999998</v>
      </c>
      <c r="G394" s="323">
        <v>25795</v>
      </c>
      <c r="H394" s="324">
        <v>165.1095</v>
      </c>
      <c r="I394" s="324">
        <v>46.612794299999997</v>
      </c>
      <c r="J394" s="323">
        <v>54144</v>
      </c>
      <c r="K394" s="324">
        <v>323.60770000000002</v>
      </c>
      <c r="L394" s="324">
        <v>91.672491100000002</v>
      </c>
    </row>
    <row r="395" spans="1:12" x14ac:dyDescent="0.35">
      <c r="A395" s="5">
        <v>388</v>
      </c>
      <c r="B395" s="36" t="s">
        <v>392</v>
      </c>
      <c r="C395" s="4" t="s">
        <v>41</v>
      </c>
      <c r="D395" s="201">
        <v>132</v>
      </c>
      <c r="E395" s="202">
        <v>0.82020000000000004</v>
      </c>
      <c r="F395" s="202">
        <v>0.20957039999999999</v>
      </c>
      <c r="G395" s="201">
        <v>134</v>
      </c>
      <c r="H395" s="202">
        <v>0.72699999999999998</v>
      </c>
      <c r="I395" s="202">
        <v>0.19858190000000001</v>
      </c>
      <c r="J395" s="201">
        <v>266</v>
      </c>
      <c r="K395" s="202">
        <v>1.5471999999999999</v>
      </c>
      <c r="L395" s="202">
        <v>0.40815230000000002</v>
      </c>
    </row>
    <row r="396" spans="1:12" x14ac:dyDescent="0.35">
      <c r="A396" s="25">
        <v>389</v>
      </c>
      <c r="B396" s="32" t="s">
        <v>393</v>
      </c>
      <c r="C396" s="144" t="s">
        <v>21</v>
      </c>
      <c r="D396" s="323">
        <v>8444</v>
      </c>
      <c r="E396" s="324">
        <v>90.990200000000002</v>
      </c>
      <c r="F396" s="324">
        <v>36.081215999999998</v>
      </c>
      <c r="G396" s="323">
        <v>10125</v>
      </c>
      <c r="H396" s="324">
        <v>91.902869999999993</v>
      </c>
      <c r="I396" s="324">
        <v>36.742423600000002</v>
      </c>
      <c r="J396" s="323">
        <v>18569</v>
      </c>
      <c r="K396" s="324">
        <v>182.89306999999999</v>
      </c>
      <c r="L396" s="324">
        <v>72.823639600000007</v>
      </c>
    </row>
    <row r="397" spans="1:12" x14ac:dyDescent="0.35">
      <c r="A397" s="5">
        <v>390</v>
      </c>
      <c r="B397" s="36" t="s">
        <v>394</v>
      </c>
      <c r="C397" s="4" t="s">
        <v>26</v>
      </c>
      <c r="D397" s="201">
        <v>12655</v>
      </c>
      <c r="E397" s="202">
        <v>60.029800000000002</v>
      </c>
      <c r="F397" s="202">
        <v>18.802849699999999</v>
      </c>
      <c r="G397" s="201">
        <v>11572</v>
      </c>
      <c r="H397" s="202">
        <v>59.430799999999998</v>
      </c>
      <c r="I397" s="202">
        <v>18.682433799999998</v>
      </c>
      <c r="J397" s="201">
        <v>24227</v>
      </c>
      <c r="K397" s="202">
        <v>119.4606</v>
      </c>
      <c r="L397" s="202">
        <v>37.485283500000001</v>
      </c>
    </row>
    <row r="398" spans="1:12" x14ac:dyDescent="0.35">
      <c r="A398" s="25">
        <v>391</v>
      </c>
      <c r="B398" s="32" t="s">
        <v>395</v>
      </c>
      <c r="C398" s="144" t="s">
        <v>42</v>
      </c>
      <c r="D398" s="323">
        <v>5355</v>
      </c>
      <c r="E398" s="324">
        <v>46.695999999999998</v>
      </c>
      <c r="F398" s="324">
        <v>18.764982799999999</v>
      </c>
      <c r="G398" s="323">
        <v>5042</v>
      </c>
      <c r="H398" s="324">
        <v>47.303800000000003</v>
      </c>
      <c r="I398" s="324">
        <v>17.233231499999999</v>
      </c>
      <c r="J398" s="323">
        <v>10397</v>
      </c>
      <c r="K398" s="324">
        <v>93.999799999999993</v>
      </c>
      <c r="L398" s="324">
        <v>35.998214300000001</v>
      </c>
    </row>
    <row r="399" spans="1:12" x14ac:dyDescent="0.35">
      <c r="A399" s="5">
        <v>392</v>
      </c>
      <c r="B399" s="36" t="s">
        <v>396</v>
      </c>
      <c r="C399" s="4" t="s">
        <v>42</v>
      </c>
      <c r="D399" s="201">
        <v>5758</v>
      </c>
      <c r="E399" s="202">
        <v>36.130800000000001</v>
      </c>
      <c r="F399" s="202">
        <v>9.0996702999999997</v>
      </c>
      <c r="G399" s="201">
        <v>5269</v>
      </c>
      <c r="H399" s="202">
        <v>38.683300000000003</v>
      </c>
      <c r="I399" s="202">
        <v>9.5804068000000004</v>
      </c>
      <c r="J399" s="201">
        <v>11027</v>
      </c>
      <c r="K399" s="202">
        <v>74.814099999999996</v>
      </c>
      <c r="L399" s="202">
        <v>18.680077099999998</v>
      </c>
    </row>
    <row r="400" spans="1:12" x14ac:dyDescent="0.35">
      <c r="A400" s="25">
        <v>393</v>
      </c>
      <c r="B400" s="32" t="s">
        <v>397</v>
      </c>
      <c r="C400" s="144" t="s">
        <v>39</v>
      </c>
      <c r="D400" s="323">
        <v>1240</v>
      </c>
      <c r="E400" s="324">
        <v>10.0299</v>
      </c>
      <c r="F400" s="324">
        <v>5.8488613000000003</v>
      </c>
      <c r="G400" s="323">
        <v>799</v>
      </c>
      <c r="H400" s="324">
        <v>10.0396</v>
      </c>
      <c r="I400" s="324">
        <v>5.8421107000000001</v>
      </c>
      <c r="J400" s="323">
        <v>2039</v>
      </c>
      <c r="K400" s="324">
        <v>20.069500000000001</v>
      </c>
      <c r="L400" s="324">
        <v>11.690972</v>
      </c>
    </row>
    <row r="401" spans="1:12" x14ac:dyDescent="0.35">
      <c r="A401" s="5">
        <v>394</v>
      </c>
      <c r="B401" s="36" t="s">
        <v>398</v>
      </c>
      <c r="C401" s="4" t="s">
        <v>18</v>
      </c>
      <c r="D401" s="201">
        <v>2083</v>
      </c>
      <c r="E401" s="202">
        <v>11.9321</v>
      </c>
      <c r="F401" s="202">
        <v>3.5267324000000002</v>
      </c>
      <c r="G401" s="201">
        <v>1737</v>
      </c>
      <c r="H401" s="202">
        <v>11.674899999999999</v>
      </c>
      <c r="I401" s="202">
        <v>3.4710445000000001</v>
      </c>
      <c r="J401" s="201">
        <v>3820</v>
      </c>
      <c r="K401" s="202">
        <v>23.606999999999999</v>
      </c>
      <c r="L401" s="202">
        <v>6.9977768999999999</v>
      </c>
    </row>
    <row r="402" spans="1:12" x14ac:dyDescent="0.35">
      <c r="A402" s="25">
        <v>395</v>
      </c>
      <c r="B402" s="32" t="s">
        <v>399</v>
      </c>
      <c r="C402" s="144" t="s">
        <v>39</v>
      </c>
      <c r="D402" s="323">
        <v>68</v>
      </c>
      <c r="E402" s="324">
        <v>0.1958</v>
      </c>
      <c r="F402" s="324">
        <v>0.1681434</v>
      </c>
      <c r="G402" s="323">
        <v>70</v>
      </c>
      <c r="H402" s="324">
        <v>0.20080000000000001</v>
      </c>
      <c r="I402" s="324">
        <v>0.1472648</v>
      </c>
      <c r="J402" s="323">
        <v>138</v>
      </c>
      <c r="K402" s="324">
        <v>0.39660000000000001</v>
      </c>
      <c r="L402" s="324">
        <v>0.31540820000000003</v>
      </c>
    </row>
    <row r="403" spans="1:12" x14ac:dyDescent="0.35">
      <c r="A403" s="5">
        <v>396</v>
      </c>
      <c r="B403" s="36" t="s">
        <v>400</v>
      </c>
      <c r="C403" s="4" t="s">
        <v>26</v>
      </c>
      <c r="D403" s="201">
        <v>63588</v>
      </c>
      <c r="E403" s="202">
        <v>729.02210000000002</v>
      </c>
      <c r="F403" s="202">
        <v>151.19042920000001</v>
      </c>
      <c r="G403" s="201">
        <v>170458</v>
      </c>
      <c r="H403" s="202">
        <v>729.28373199999999</v>
      </c>
      <c r="I403" s="202">
        <v>152.166381868</v>
      </c>
      <c r="J403" s="201">
        <v>234046</v>
      </c>
      <c r="K403" s="202">
        <v>1458.305832</v>
      </c>
      <c r="L403" s="202">
        <v>303.35681106800001</v>
      </c>
    </row>
    <row r="404" spans="1:12" x14ac:dyDescent="0.35">
      <c r="A404" s="25">
        <v>397</v>
      </c>
      <c r="B404" s="32" t="s">
        <v>401</v>
      </c>
      <c r="C404" s="144" t="s">
        <v>31</v>
      </c>
      <c r="D404" s="323">
        <v>62601</v>
      </c>
      <c r="E404" s="324">
        <v>687.02440000000001</v>
      </c>
      <c r="F404" s="324">
        <v>263.39235739999998</v>
      </c>
      <c r="G404" s="323">
        <v>57000</v>
      </c>
      <c r="H404" s="324">
        <v>691.15753800000005</v>
      </c>
      <c r="I404" s="324">
        <v>275.77594249800001</v>
      </c>
      <c r="J404" s="323">
        <v>119601</v>
      </c>
      <c r="K404" s="324">
        <v>1378.1819379999999</v>
      </c>
      <c r="L404" s="324">
        <v>539.16829989799999</v>
      </c>
    </row>
    <row r="405" spans="1:12" x14ac:dyDescent="0.35">
      <c r="A405" s="5">
        <v>398</v>
      </c>
      <c r="B405" s="36" t="s">
        <v>402</v>
      </c>
      <c r="C405" s="4" t="s">
        <v>28</v>
      </c>
      <c r="D405" s="201">
        <v>6682</v>
      </c>
      <c r="E405" s="202">
        <v>78.633600000000001</v>
      </c>
      <c r="F405" s="202">
        <v>21.830841499999998</v>
      </c>
      <c r="G405" s="201">
        <v>7471</v>
      </c>
      <c r="H405" s="202">
        <v>81.856353999999996</v>
      </c>
      <c r="I405" s="202">
        <v>21.428685740999999</v>
      </c>
      <c r="J405" s="201">
        <v>14153</v>
      </c>
      <c r="K405" s="202">
        <v>160.48995400000001</v>
      </c>
      <c r="L405" s="202">
        <v>43.259527241000001</v>
      </c>
    </row>
    <row r="406" spans="1:12" x14ac:dyDescent="0.35">
      <c r="A406" s="25">
        <v>399</v>
      </c>
      <c r="B406" s="32" t="s">
        <v>403</v>
      </c>
      <c r="C406" s="144" t="s">
        <v>50</v>
      </c>
      <c r="D406" s="323">
        <v>2712</v>
      </c>
      <c r="E406" s="324">
        <v>18.6022</v>
      </c>
      <c r="F406" s="324">
        <v>6.7509968999999996</v>
      </c>
      <c r="G406" s="323">
        <v>2120</v>
      </c>
      <c r="H406" s="324">
        <v>21.239599999999999</v>
      </c>
      <c r="I406" s="324">
        <v>6.2144820999999997</v>
      </c>
      <c r="J406" s="323">
        <v>4832</v>
      </c>
      <c r="K406" s="324">
        <v>39.841799999999999</v>
      </c>
      <c r="L406" s="324">
        <v>12.965479</v>
      </c>
    </row>
    <row r="407" spans="1:12" x14ac:dyDescent="0.35">
      <c r="A407" s="5">
        <v>400</v>
      </c>
      <c r="B407" s="36" t="s">
        <v>404</v>
      </c>
      <c r="C407" s="4" t="s">
        <v>27</v>
      </c>
      <c r="D407" s="201">
        <v>4918</v>
      </c>
      <c r="E407" s="202">
        <v>22.371300000000002</v>
      </c>
      <c r="F407" s="202">
        <v>6.2129801000000002</v>
      </c>
      <c r="G407" s="201">
        <v>3316</v>
      </c>
      <c r="H407" s="202">
        <v>22.960799999999999</v>
      </c>
      <c r="I407" s="202">
        <v>6.1126342999999999</v>
      </c>
      <c r="J407" s="201">
        <v>8234</v>
      </c>
      <c r="K407" s="202">
        <v>45.332099999999997</v>
      </c>
      <c r="L407" s="202">
        <v>12.325614399999999</v>
      </c>
    </row>
    <row r="408" spans="1:12" x14ac:dyDescent="0.35">
      <c r="A408" s="25">
        <v>401</v>
      </c>
      <c r="B408" s="32" t="s">
        <v>405</v>
      </c>
      <c r="C408" s="144" t="s">
        <v>28</v>
      </c>
      <c r="D408" s="323">
        <v>5474</v>
      </c>
      <c r="E408" s="324">
        <v>143.0813</v>
      </c>
      <c r="F408" s="324">
        <v>165.2321891</v>
      </c>
      <c r="G408" s="323">
        <v>6110</v>
      </c>
      <c r="H408" s="324">
        <v>115.5154</v>
      </c>
      <c r="I408" s="324">
        <v>77.566107500000001</v>
      </c>
      <c r="J408" s="323">
        <v>11584</v>
      </c>
      <c r="K408" s="324">
        <v>258.5967</v>
      </c>
      <c r="L408" s="324">
        <v>242.79829659999999</v>
      </c>
    </row>
    <row r="409" spans="1:12" x14ac:dyDescent="0.35">
      <c r="A409" s="5">
        <v>402</v>
      </c>
      <c r="B409" s="36" t="s">
        <v>406</v>
      </c>
      <c r="C409" s="4" t="s">
        <v>40</v>
      </c>
      <c r="D409" s="201">
        <v>277</v>
      </c>
      <c r="E409" s="202">
        <v>0.27350000000000002</v>
      </c>
      <c r="F409" s="202">
        <v>0.1497146</v>
      </c>
      <c r="G409" s="201">
        <v>115</v>
      </c>
      <c r="H409" s="202">
        <v>0.186</v>
      </c>
      <c r="I409" s="202">
        <v>0.1300724</v>
      </c>
      <c r="J409" s="201">
        <v>392</v>
      </c>
      <c r="K409" s="202">
        <v>0.45950000000000002</v>
      </c>
      <c r="L409" s="202">
        <v>0.27978700000000001</v>
      </c>
    </row>
    <row r="410" spans="1:12" x14ac:dyDescent="0.35">
      <c r="A410" s="25">
        <v>403</v>
      </c>
      <c r="B410" s="32" t="s">
        <v>407</v>
      </c>
      <c r="C410" s="144" t="s">
        <v>24</v>
      </c>
      <c r="D410" s="323">
        <v>2498</v>
      </c>
      <c r="E410" s="324">
        <v>7.8244999999999996</v>
      </c>
      <c r="F410" s="324">
        <v>2.2115781000000001</v>
      </c>
      <c r="G410" s="323">
        <v>2113</v>
      </c>
      <c r="H410" s="324">
        <v>7.5468000000000002</v>
      </c>
      <c r="I410" s="324">
        <v>2.3345126999999999</v>
      </c>
      <c r="J410" s="323">
        <v>4611</v>
      </c>
      <c r="K410" s="324">
        <v>15.3713</v>
      </c>
      <c r="L410" s="324">
        <v>4.5460908</v>
      </c>
    </row>
    <row r="411" spans="1:12" x14ac:dyDescent="0.35">
      <c r="A411" s="5">
        <v>404</v>
      </c>
      <c r="B411" s="36" t="s">
        <v>696</v>
      </c>
      <c r="C411" s="4" t="s">
        <v>48</v>
      </c>
      <c r="D411" s="201">
        <v>635</v>
      </c>
      <c r="E411" s="202">
        <v>2.1366999999999998</v>
      </c>
      <c r="F411" s="202">
        <v>1.0183876000000001</v>
      </c>
      <c r="G411" s="201">
        <v>516</v>
      </c>
      <c r="H411" s="202">
        <v>2.0859999999999999</v>
      </c>
      <c r="I411" s="202">
        <v>1.0411296999999999</v>
      </c>
      <c r="J411" s="201">
        <v>1151</v>
      </c>
      <c r="K411" s="202">
        <v>4.2226999999999997</v>
      </c>
      <c r="L411" s="202">
        <v>2.0595173</v>
      </c>
    </row>
    <row r="412" spans="1:12" x14ac:dyDescent="0.35">
      <c r="A412" s="25">
        <v>405</v>
      </c>
      <c r="B412" s="32" t="s">
        <v>408</v>
      </c>
      <c r="C412" s="144" t="s">
        <v>28</v>
      </c>
      <c r="D412" s="323">
        <v>1226</v>
      </c>
      <c r="E412" s="324">
        <v>7.6356000000000002</v>
      </c>
      <c r="F412" s="324">
        <v>2.1656301999999998</v>
      </c>
      <c r="G412" s="323">
        <v>1024</v>
      </c>
      <c r="H412" s="324">
        <v>8.1822999999999997</v>
      </c>
      <c r="I412" s="324">
        <v>2.1727945000000002</v>
      </c>
      <c r="J412" s="323">
        <v>2250</v>
      </c>
      <c r="K412" s="324">
        <v>15.8179</v>
      </c>
      <c r="L412" s="324">
        <v>4.3384247</v>
      </c>
    </row>
    <row r="413" spans="1:12" x14ac:dyDescent="0.35">
      <c r="A413" s="5">
        <v>406</v>
      </c>
      <c r="B413" s="36" t="s">
        <v>409</v>
      </c>
      <c r="C413" s="4" t="s">
        <v>21</v>
      </c>
      <c r="D413" s="201">
        <v>431</v>
      </c>
      <c r="E413" s="202">
        <v>1.2518</v>
      </c>
      <c r="F413" s="202">
        <v>0.4260757</v>
      </c>
      <c r="G413" s="201">
        <v>298</v>
      </c>
      <c r="H413" s="202">
        <v>1.0693999999999999</v>
      </c>
      <c r="I413" s="202">
        <v>0.34789870000000001</v>
      </c>
      <c r="J413" s="201">
        <v>729</v>
      </c>
      <c r="K413" s="202">
        <v>2.3212000000000002</v>
      </c>
      <c r="L413" s="202">
        <v>0.77397439999999995</v>
      </c>
    </row>
    <row r="414" spans="1:12" x14ac:dyDescent="0.35">
      <c r="A414" s="25">
        <v>407</v>
      </c>
      <c r="B414" s="32" t="s">
        <v>410</v>
      </c>
      <c r="C414" s="144" t="s">
        <v>26</v>
      </c>
      <c r="D414" s="323">
        <v>1</v>
      </c>
      <c r="E414" s="326">
        <v>2.9999999999999997E-4</v>
      </c>
      <c r="F414" s="326">
        <v>9.0600000000000007E-5</v>
      </c>
      <c r="G414" s="323">
        <v>2</v>
      </c>
      <c r="H414" s="326">
        <v>2.9999999999999997E-4</v>
      </c>
      <c r="I414" s="326">
        <v>9.1000000000000003E-5</v>
      </c>
      <c r="J414" s="323">
        <v>3</v>
      </c>
      <c r="K414" s="325">
        <v>5.9999999999999995E-4</v>
      </c>
      <c r="L414" s="326">
        <v>1.816E-4</v>
      </c>
    </row>
    <row r="415" spans="1:12" x14ac:dyDescent="0.35">
      <c r="A415" s="5">
        <v>408</v>
      </c>
      <c r="B415" s="36" t="s">
        <v>620</v>
      </c>
      <c r="C415" s="4" t="s">
        <v>26</v>
      </c>
      <c r="D415" s="201">
        <v>373485</v>
      </c>
      <c r="E415" s="202">
        <v>3988.930202</v>
      </c>
      <c r="F415" s="202">
        <v>1655.867610624</v>
      </c>
      <c r="G415" s="201">
        <v>363246</v>
      </c>
      <c r="H415" s="202">
        <v>4337.8950050000003</v>
      </c>
      <c r="I415" s="202">
        <v>1610.7185837330001</v>
      </c>
      <c r="J415" s="201">
        <v>736731</v>
      </c>
      <c r="K415" s="202">
        <v>8326.8252069999999</v>
      </c>
      <c r="L415" s="202">
        <v>3266.5861943569998</v>
      </c>
    </row>
    <row r="416" spans="1:12" x14ac:dyDescent="0.35">
      <c r="A416" s="25">
        <v>409</v>
      </c>
      <c r="B416" s="32" t="s">
        <v>411</v>
      </c>
      <c r="C416" s="144" t="s">
        <v>36</v>
      </c>
      <c r="D416" s="323">
        <v>368</v>
      </c>
      <c r="E416" s="324">
        <v>1.3352999999999999</v>
      </c>
      <c r="F416" s="324">
        <v>0.66906770000000004</v>
      </c>
      <c r="G416" s="323">
        <v>305</v>
      </c>
      <c r="H416" s="324">
        <v>1.3568</v>
      </c>
      <c r="I416" s="324">
        <v>0.72102189999999999</v>
      </c>
      <c r="J416" s="323">
        <v>673</v>
      </c>
      <c r="K416" s="324">
        <v>2.6920999999999999</v>
      </c>
      <c r="L416" s="324">
        <v>1.3900896</v>
      </c>
    </row>
    <row r="417" spans="1:12" x14ac:dyDescent="0.35">
      <c r="A417" s="5">
        <v>410</v>
      </c>
      <c r="B417" s="36" t="s">
        <v>412</v>
      </c>
      <c r="C417" s="4" t="s">
        <v>36</v>
      </c>
      <c r="D417" s="201">
        <v>357</v>
      </c>
      <c r="E417" s="202">
        <v>2.4843999999999999</v>
      </c>
      <c r="F417" s="202">
        <v>0.36657620000000002</v>
      </c>
      <c r="G417" s="201">
        <v>381</v>
      </c>
      <c r="H417" s="202">
        <v>2.2008999999999999</v>
      </c>
      <c r="I417" s="202">
        <v>0.34940070000000001</v>
      </c>
      <c r="J417" s="201">
        <v>738</v>
      </c>
      <c r="K417" s="202">
        <v>4.6852999999999998</v>
      </c>
      <c r="L417" s="202">
        <v>0.71597690000000003</v>
      </c>
    </row>
    <row r="418" spans="1:12" x14ac:dyDescent="0.35">
      <c r="A418" s="25">
        <v>411</v>
      </c>
      <c r="B418" s="32" t="s">
        <v>413</v>
      </c>
      <c r="C418" s="144" t="s">
        <v>20</v>
      </c>
      <c r="D418" s="323">
        <v>23</v>
      </c>
      <c r="E418" s="324">
        <v>0.38779999999999998</v>
      </c>
      <c r="F418" s="324">
        <v>0.1379341</v>
      </c>
      <c r="G418" s="323">
        <v>6</v>
      </c>
      <c r="H418" s="324">
        <v>0.39090000000000003</v>
      </c>
      <c r="I418" s="324">
        <v>0.102854</v>
      </c>
      <c r="J418" s="323">
        <v>29</v>
      </c>
      <c r="K418" s="324">
        <v>0.77869999999999995</v>
      </c>
      <c r="L418" s="324">
        <v>0.2407881</v>
      </c>
    </row>
    <row r="419" spans="1:12" x14ac:dyDescent="0.35">
      <c r="A419" s="5">
        <v>412</v>
      </c>
      <c r="B419" s="36" t="s">
        <v>619</v>
      </c>
      <c r="C419" s="4" t="s">
        <v>20</v>
      </c>
      <c r="D419" s="201">
        <v>53921</v>
      </c>
      <c r="E419" s="202">
        <v>320.82089999999999</v>
      </c>
      <c r="F419" s="202">
        <v>106.3490817</v>
      </c>
      <c r="G419" s="201">
        <v>48567</v>
      </c>
      <c r="H419" s="202">
        <v>320.06286</v>
      </c>
      <c r="I419" s="202">
        <v>120.560548946</v>
      </c>
      <c r="J419" s="201">
        <v>102488</v>
      </c>
      <c r="K419" s="202">
        <v>640.88376000000005</v>
      </c>
      <c r="L419" s="202">
        <v>226.90963064600001</v>
      </c>
    </row>
    <row r="420" spans="1:12" x14ac:dyDescent="0.35">
      <c r="A420" s="25">
        <v>413</v>
      </c>
      <c r="B420" s="32" t="s">
        <v>414</v>
      </c>
      <c r="C420" s="144" t="s">
        <v>50</v>
      </c>
      <c r="D420" s="323">
        <v>6479</v>
      </c>
      <c r="E420" s="324">
        <v>29.173400000000001</v>
      </c>
      <c r="F420" s="324">
        <v>10.0428386</v>
      </c>
      <c r="G420" s="323">
        <v>4948</v>
      </c>
      <c r="H420" s="324">
        <v>27.959599999999998</v>
      </c>
      <c r="I420" s="324">
        <v>8.9300490999999997</v>
      </c>
      <c r="J420" s="323">
        <v>11427</v>
      </c>
      <c r="K420" s="324">
        <v>57.133000000000003</v>
      </c>
      <c r="L420" s="324">
        <v>18.972887700000001</v>
      </c>
    </row>
    <row r="421" spans="1:12" x14ac:dyDescent="0.35">
      <c r="A421" s="5">
        <v>414</v>
      </c>
      <c r="B421" s="36" t="s">
        <v>415</v>
      </c>
      <c r="C421" s="4" t="s">
        <v>30</v>
      </c>
      <c r="D421" s="201">
        <v>1761</v>
      </c>
      <c r="E421" s="202">
        <v>9.9398</v>
      </c>
      <c r="F421" s="202">
        <v>2.9164536999999999</v>
      </c>
      <c r="G421" s="201">
        <v>1775</v>
      </c>
      <c r="H421" s="202">
        <v>9.8550000000000004</v>
      </c>
      <c r="I421" s="202">
        <v>2.9520076999999998</v>
      </c>
      <c r="J421" s="201">
        <v>3536</v>
      </c>
      <c r="K421" s="202">
        <v>19.794799999999999</v>
      </c>
      <c r="L421" s="202">
        <v>5.8684614000000002</v>
      </c>
    </row>
    <row r="422" spans="1:12" x14ac:dyDescent="0.35">
      <c r="A422" s="25">
        <v>415</v>
      </c>
      <c r="B422" s="32" t="s">
        <v>416</v>
      </c>
      <c r="C422" s="144" t="s">
        <v>42</v>
      </c>
      <c r="D422" s="323">
        <v>25031</v>
      </c>
      <c r="E422" s="324">
        <v>584.31399999999996</v>
      </c>
      <c r="F422" s="324">
        <v>160.3679444</v>
      </c>
      <c r="G422" s="323">
        <v>28111</v>
      </c>
      <c r="H422" s="324">
        <v>548.04813200000001</v>
      </c>
      <c r="I422" s="324">
        <v>152.00658196800001</v>
      </c>
      <c r="J422" s="323">
        <v>53142</v>
      </c>
      <c r="K422" s="324">
        <v>1132.362132</v>
      </c>
      <c r="L422" s="324">
        <v>312.37452636799998</v>
      </c>
    </row>
    <row r="423" spans="1:12" x14ac:dyDescent="0.35">
      <c r="A423" s="5">
        <v>416</v>
      </c>
      <c r="B423" s="36" t="s">
        <v>611</v>
      </c>
      <c r="C423" s="4" t="s">
        <v>47</v>
      </c>
      <c r="D423" s="201">
        <v>18</v>
      </c>
      <c r="E423" s="202">
        <v>9.5999999999999992E-3</v>
      </c>
      <c r="F423" s="202">
        <v>1.24796E-2</v>
      </c>
      <c r="G423" s="201">
        <v>17</v>
      </c>
      <c r="H423" s="202">
        <v>2.1499999999999998E-2</v>
      </c>
      <c r="I423" s="202">
        <v>1.9107099999999998E-2</v>
      </c>
      <c r="J423" s="201">
        <v>35</v>
      </c>
      <c r="K423" s="202">
        <v>3.1099999999999999E-2</v>
      </c>
      <c r="L423" s="202">
        <v>3.1586700000000002E-2</v>
      </c>
    </row>
    <row r="424" spans="1:12" x14ac:dyDescent="0.35">
      <c r="A424" s="25">
        <v>417</v>
      </c>
      <c r="B424" s="32" t="s">
        <v>417</v>
      </c>
      <c r="C424" s="144" t="s">
        <v>50</v>
      </c>
      <c r="D424" s="323">
        <v>9373</v>
      </c>
      <c r="E424" s="324">
        <v>73.407399999999996</v>
      </c>
      <c r="F424" s="324">
        <v>26.120126599999999</v>
      </c>
      <c r="G424" s="323">
        <v>6543</v>
      </c>
      <c r="H424" s="324">
        <v>60.914099999999998</v>
      </c>
      <c r="I424" s="324">
        <v>22.750802199999999</v>
      </c>
      <c r="J424" s="323">
        <v>15916</v>
      </c>
      <c r="K424" s="324">
        <v>134.32149999999999</v>
      </c>
      <c r="L424" s="324">
        <v>48.870928800000002</v>
      </c>
    </row>
    <row r="425" spans="1:12" x14ac:dyDescent="0.35">
      <c r="A425" s="5">
        <v>418</v>
      </c>
      <c r="B425" s="36" t="s">
        <v>418</v>
      </c>
      <c r="C425" s="4" t="s">
        <v>44</v>
      </c>
      <c r="D425" s="201">
        <v>2231</v>
      </c>
      <c r="E425" s="202">
        <v>14.1974</v>
      </c>
      <c r="F425" s="202">
        <v>5.8430118000000002</v>
      </c>
      <c r="G425" s="201">
        <v>1664</v>
      </c>
      <c r="H425" s="202">
        <v>13.662599999999999</v>
      </c>
      <c r="I425" s="202">
        <v>4.1329682999999999</v>
      </c>
      <c r="J425" s="201">
        <v>3895</v>
      </c>
      <c r="K425" s="202">
        <v>27.86</v>
      </c>
      <c r="L425" s="202">
        <v>9.9759800999999992</v>
      </c>
    </row>
    <row r="426" spans="1:12" x14ac:dyDescent="0.35">
      <c r="A426" s="25">
        <v>419</v>
      </c>
      <c r="B426" s="32" t="s">
        <v>419</v>
      </c>
      <c r="C426" s="144" t="s">
        <v>27</v>
      </c>
      <c r="D426" s="323">
        <v>184328</v>
      </c>
      <c r="E426" s="324">
        <v>2450.18084</v>
      </c>
      <c r="F426" s="324">
        <v>1114.1738728360001</v>
      </c>
      <c r="G426" s="323">
        <v>168630</v>
      </c>
      <c r="H426" s="324">
        <v>1890.565319</v>
      </c>
      <c r="I426" s="324">
        <v>1025.9047523940001</v>
      </c>
      <c r="J426" s="323">
        <v>352958</v>
      </c>
      <c r="K426" s="324">
        <v>4340.7461590000003</v>
      </c>
      <c r="L426" s="324">
        <v>2140.0786252299999</v>
      </c>
    </row>
    <row r="427" spans="1:12" x14ac:dyDescent="0.35">
      <c r="A427" s="5">
        <v>420</v>
      </c>
      <c r="B427" s="36" t="s">
        <v>420</v>
      </c>
      <c r="C427" s="4" t="s">
        <v>45</v>
      </c>
      <c r="D427" s="201">
        <v>2680</v>
      </c>
      <c r="E427" s="202">
        <v>11.815899999999999</v>
      </c>
      <c r="F427" s="202">
        <v>8.2794144999999997</v>
      </c>
      <c r="G427" s="201">
        <v>2076</v>
      </c>
      <c r="H427" s="202">
        <v>11.6145</v>
      </c>
      <c r="I427" s="202">
        <v>7.9597930000000003</v>
      </c>
      <c r="J427" s="201">
        <v>4756</v>
      </c>
      <c r="K427" s="202">
        <v>23.430399999999999</v>
      </c>
      <c r="L427" s="202">
        <v>16.239207499999999</v>
      </c>
    </row>
    <row r="428" spans="1:12" x14ac:dyDescent="0.35">
      <c r="A428" s="25">
        <v>421</v>
      </c>
      <c r="B428" s="32" t="s">
        <v>421</v>
      </c>
      <c r="C428" s="144" t="s">
        <v>48</v>
      </c>
      <c r="D428" s="323">
        <v>1480</v>
      </c>
      <c r="E428" s="324">
        <v>11.042199999999999</v>
      </c>
      <c r="F428" s="324">
        <v>2.9320016999999998</v>
      </c>
      <c r="G428" s="323">
        <v>1813</v>
      </c>
      <c r="H428" s="324">
        <v>9.1701999999999995</v>
      </c>
      <c r="I428" s="324">
        <v>2.7444381</v>
      </c>
      <c r="J428" s="323">
        <v>3293</v>
      </c>
      <c r="K428" s="324">
        <v>20.212399999999999</v>
      </c>
      <c r="L428" s="324">
        <v>5.6764397999999998</v>
      </c>
    </row>
    <row r="429" spans="1:12" x14ac:dyDescent="0.35">
      <c r="A429" s="5">
        <v>422</v>
      </c>
      <c r="B429" s="36" t="s">
        <v>422</v>
      </c>
      <c r="C429" s="4" t="s">
        <v>39</v>
      </c>
      <c r="D429" s="201">
        <v>2957</v>
      </c>
      <c r="E429" s="202">
        <v>42.646500000000003</v>
      </c>
      <c r="F429" s="202">
        <v>26.441517399999999</v>
      </c>
      <c r="G429" s="201">
        <v>3758</v>
      </c>
      <c r="H429" s="202">
        <v>36.9681</v>
      </c>
      <c r="I429" s="202">
        <v>26.185299499999999</v>
      </c>
      <c r="J429" s="201">
        <v>6715</v>
      </c>
      <c r="K429" s="202">
        <v>79.614599999999996</v>
      </c>
      <c r="L429" s="202">
        <v>52.626816900000001</v>
      </c>
    </row>
    <row r="430" spans="1:12" x14ac:dyDescent="0.35">
      <c r="A430" s="25">
        <v>423</v>
      </c>
      <c r="B430" s="32" t="s">
        <v>423</v>
      </c>
      <c r="C430" s="144" t="s">
        <v>50</v>
      </c>
      <c r="D430" s="323">
        <v>15355</v>
      </c>
      <c r="E430" s="324">
        <v>88.471800000000002</v>
      </c>
      <c r="F430" s="324">
        <v>32.116224299999999</v>
      </c>
      <c r="G430" s="323">
        <v>13554</v>
      </c>
      <c r="H430" s="324">
        <v>84.43732</v>
      </c>
      <c r="I430" s="324">
        <v>29.885727599999999</v>
      </c>
      <c r="J430" s="323">
        <v>28909</v>
      </c>
      <c r="K430" s="324">
        <v>172.90912</v>
      </c>
      <c r="L430" s="324">
        <v>62.001951900000002</v>
      </c>
    </row>
    <row r="431" spans="1:12" x14ac:dyDescent="0.35">
      <c r="A431" s="5">
        <v>424</v>
      </c>
      <c r="B431" s="36" t="s">
        <v>424</v>
      </c>
      <c r="C431" s="4" t="s">
        <v>18</v>
      </c>
      <c r="D431" s="201">
        <v>757</v>
      </c>
      <c r="E431" s="202">
        <v>4.3521999999999998</v>
      </c>
      <c r="F431" s="202">
        <v>1.4777058000000001</v>
      </c>
      <c r="G431" s="201">
        <v>732</v>
      </c>
      <c r="H431" s="202">
        <v>4.4978999999999996</v>
      </c>
      <c r="I431" s="202">
        <v>1.4712837000000001</v>
      </c>
      <c r="J431" s="201">
        <v>1489</v>
      </c>
      <c r="K431" s="202">
        <v>8.8500999999999994</v>
      </c>
      <c r="L431" s="202">
        <v>2.9489895000000002</v>
      </c>
    </row>
    <row r="432" spans="1:12" x14ac:dyDescent="0.35">
      <c r="A432" s="25">
        <v>425</v>
      </c>
      <c r="B432" s="32" t="s">
        <v>425</v>
      </c>
      <c r="C432" s="144" t="s">
        <v>28</v>
      </c>
      <c r="D432" s="323">
        <v>25309</v>
      </c>
      <c r="E432" s="324">
        <v>336.36470000000003</v>
      </c>
      <c r="F432" s="324">
        <v>136.95582300000001</v>
      </c>
      <c r="G432" s="323">
        <v>26303</v>
      </c>
      <c r="H432" s="324">
        <v>320.87011699999999</v>
      </c>
      <c r="I432" s="324">
        <v>140.227014</v>
      </c>
      <c r="J432" s="323">
        <v>51612</v>
      </c>
      <c r="K432" s="324">
        <v>657.23481700000002</v>
      </c>
      <c r="L432" s="324">
        <v>277.18283700000001</v>
      </c>
    </row>
    <row r="433" spans="1:12" x14ac:dyDescent="0.35">
      <c r="A433" s="5">
        <v>426</v>
      </c>
      <c r="B433" s="36" t="s">
        <v>426</v>
      </c>
      <c r="C433" s="4" t="s">
        <v>44</v>
      </c>
      <c r="D433" s="201">
        <v>2805</v>
      </c>
      <c r="E433" s="202">
        <v>6.1475999999999997</v>
      </c>
      <c r="F433" s="202">
        <v>2.2103193000000001</v>
      </c>
      <c r="G433" s="201">
        <v>1649</v>
      </c>
      <c r="H433" s="202">
        <v>6.7107000000000001</v>
      </c>
      <c r="I433" s="202">
        <v>2.2722026999999998</v>
      </c>
      <c r="J433" s="201">
        <v>4454</v>
      </c>
      <c r="K433" s="202">
        <v>12.8583</v>
      </c>
      <c r="L433" s="202">
        <v>4.4825220000000003</v>
      </c>
    </row>
    <row r="434" spans="1:12" x14ac:dyDescent="0.35">
      <c r="A434" s="25">
        <v>427</v>
      </c>
      <c r="B434" s="32" t="s">
        <v>427</v>
      </c>
      <c r="C434" s="144" t="s">
        <v>28</v>
      </c>
      <c r="D434" s="323">
        <v>3833</v>
      </c>
      <c r="E434" s="324">
        <v>34.756700000000002</v>
      </c>
      <c r="F434" s="324">
        <v>14.951031800000001</v>
      </c>
      <c r="G434" s="323">
        <v>4156</v>
      </c>
      <c r="H434" s="324">
        <v>33.728999999999999</v>
      </c>
      <c r="I434" s="324">
        <v>14.7844616</v>
      </c>
      <c r="J434" s="323">
        <v>7989</v>
      </c>
      <c r="K434" s="324">
        <v>68.485699999999994</v>
      </c>
      <c r="L434" s="324">
        <v>29.735493399999999</v>
      </c>
    </row>
    <row r="435" spans="1:12" x14ac:dyDescent="0.35">
      <c r="A435" s="5">
        <v>428</v>
      </c>
      <c r="B435" s="36" t="s">
        <v>428</v>
      </c>
      <c r="C435" s="4" t="s">
        <v>27</v>
      </c>
      <c r="D435" s="201">
        <v>16232</v>
      </c>
      <c r="E435" s="202">
        <v>171.45769999999999</v>
      </c>
      <c r="F435" s="202">
        <v>67.005312900000007</v>
      </c>
      <c r="G435" s="201">
        <v>15430</v>
      </c>
      <c r="H435" s="202">
        <v>181.88730000000001</v>
      </c>
      <c r="I435" s="202">
        <v>69.259123000000002</v>
      </c>
      <c r="J435" s="201">
        <v>31662</v>
      </c>
      <c r="K435" s="202">
        <v>353.34500000000003</v>
      </c>
      <c r="L435" s="202">
        <v>136.2644359</v>
      </c>
    </row>
    <row r="436" spans="1:12" x14ac:dyDescent="0.35">
      <c r="A436" s="25">
        <v>429</v>
      </c>
      <c r="B436" s="32" t="s">
        <v>429</v>
      </c>
      <c r="C436" s="144" t="s">
        <v>22</v>
      </c>
      <c r="D436" s="323">
        <v>154750</v>
      </c>
      <c r="E436" s="324">
        <v>1210.1111519999999</v>
      </c>
      <c r="F436" s="324">
        <v>397.90850889699999</v>
      </c>
      <c r="G436" s="323">
        <v>132588</v>
      </c>
      <c r="H436" s="324">
        <v>1182.550395</v>
      </c>
      <c r="I436" s="324">
        <v>388.59613035799998</v>
      </c>
      <c r="J436" s="323">
        <v>287338</v>
      </c>
      <c r="K436" s="324">
        <v>2392.6615470000002</v>
      </c>
      <c r="L436" s="324">
        <v>786.50463925500003</v>
      </c>
    </row>
    <row r="437" spans="1:12" x14ac:dyDescent="0.35">
      <c r="A437" s="5">
        <v>430</v>
      </c>
      <c r="B437" s="36" t="s">
        <v>618</v>
      </c>
      <c r="C437" s="4" t="s">
        <v>48</v>
      </c>
      <c r="D437" s="201">
        <v>3937</v>
      </c>
      <c r="E437" s="202">
        <v>25.692699999999999</v>
      </c>
      <c r="F437" s="202">
        <v>7.4564859999999999</v>
      </c>
      <c r="G437" s="201">
        <v>3709</v>
      </c>
      <c r="H437" s="202">
        <v>27.7837</v>
      </c>
      <c r="I437" s="202">
        <v>7.8450195999999996</v>
      </c>
      <c r="J437" s="201">
        <v>7646</v>
      </c>
      <c r="K437" s="202">
        <v>53.476399999999998</v>
      </c>
      <c r="L437" s="202">
        <v>15.3015056</v>
      </c>
    </row>
    <row r="438" spans="1:12" x14ac:dyDescent="0.35">
      <c r="A438" s="25">
        <v>431</v>
      </c>
      <c r="B438" s="32" t="s">
        <v>431</v>
      </c>
      <c r="C438" s="144" t="s">
        <v>48</v>
      </c>
      <c r="D438" s="323">
        <v>562</v>
      </c>
      <c r="E438" s="324">
        <v>2.9114620000000002</v>
      </c>
      <c r="F438" s="324">
        <v>0.97810949999999997</v>
      </c>
      <c r="G438" s="323">
        <v>514</v>
      </c>
      <c r="H438" s="324">
        <v>2.6596000000000002</v>
      </c>
      <c r="I438" s="324">
        <v>1.0790906</v>
      </c>
      <c r="J438" s="323">
        <v>1076</v>
      </c>
      <c r="K438" s="324">
        <v>5.5710620000000004</v>
      </c>
      <c r="L438" s="324">
        <v>2.0572001000000002</v>
      </c>
    </row>
    <row r="439" spans="1:12" x14ac:dyDescent="0.35">
      <c r="A439" s="5">
        <v>432</v>
      </c>
      <c r="B439" s="36" t="s">
        <v>432</v>
      </c>
      <c r="C439" s="4" t="s">
        <v>44</v>
      </c>
      <c r="D439" s="201">
        <v>1057</v>
      </c>
      <c r="E439" s="202">
        <v>11.095499999999999</v>
      </c>
      <c r="F439" s="202">
        <v>2.7163756999999999</v>
      </c>
      <c r="G439" s="201">
        <v>1025</v>
      </c>
      <c r="H439" s="202">
        <v>11.064299999999999</v>
      </c>
      <c r="I439" s="202">
        <v>2.7080972000000001</v>
      </c>
      <c r="J439" s="201">
        <v>2082</v>
      </c>
      <c r="K439" s="202">
        <v>22.159800000000001</v>
      </c>
      <c r="L439" s="202">
        <v>5.4244728999999996</v>
      </c>
    </row>
    <row r="440" spans="1:12" x14ac:dyDescent="0.35">
      <c r="A440" s="25">
        <v>433</v>
      </c>
      <c r="B440" s="32" t="s">
        <v>617</v>
      </c>
      <c r="C440" s="144" t="s">
        <v>41</v>
      </c>
      <c r="D440" s="323">
        <v>9174</v>
      </c>
      <c r="E440" s="324">
        <v>55.389000000000003</v>
      </c>
      <c r="F440" s="324">
        <v>30.187078700000001</v>
      </c>
      <c r="G440" s="323">
        <v>7243</v>
      </c>
      <c r="H440" s="324">
        <v>52.155104999999999</v>
      </c>
      <c r="I440" s="324">
        <v>29.377581249999999</v>
      </c>
      <c r="J440" s="323">
        <v>16417</v>
      </c>
      <c r="K440" s="324">
        <v>107.544105</v>
      </c>
      <c r="L440" s="324">
        <v>59.564659949999999</v>
      </c>
    </row>
    <row r="441" spans="1:12" x14ac:dyDescent="0.35">
      <c r="A441" s="5">
        <v>434</v>
      </c>
      <c r="B441" s="36" t="s">
        <v>434</v>
      </c>
      <c r="C441" s="4" t="s">
        <v>41</v>
      </c>
      <c r="D441" s="201">
        <v>20</v>
      </c>
      <c r="E441" s="202">
        <v>5.5399999999999998E-2</v>
      </c>
      <c r="F441" s="202">
        <v>2.1143700000000001E-2</v>
      </c>
      <c r="G441" s="201">
        <v>25</v>
      </c>
      <c r="H441" s="202">
        <v>2.6599999999999999E-2</v>
      </c>
      <c r="I441" s="202">
        <v>1.32754E-2</v>
      </c>
      <c r="J441" s="201">
        <v>45</v>
      </c>
      <c r="K441" s="202">
        <v>8.2000000000000003E-2</v>
      </c>
      <c r="L441" s="202">
        <v>3.4419100000000001E-2</v>
      </c>
    </row>
    <row r="442" spans="1:12" x14ac:dyDescent="0.35">
      <c r="A442" s="25">
        <v>435</v>
      </c>
      <c r="B442" s="32" t="s">
        <v>435</v>
      </c>
      <c r="C442" s="144" t="s">
        <v>26</v>
      </c>
      <c r="D442" s="323">
        <v>21583</v>
      </c>
      <c r="E442" s="324">
        <v>176.27809999999999</v>
      </c>
      <c r="F442" s="324">
        <v>35.956076299999999</v>
      </c>
      <c r="G442" s="323">
        <v>20945</v>
      </c>
      <c r="H442" s="324">
        <v>179.44171600000001</v>
      </c>
      <c r="I442" s="324">
        <v>37.154829683999999</v>
      </c>
      <c r="J442" s="323">
        <v>42528</v>
      </c>
      <c r="K442" s="324">
        <v>355.71981599999998</v>
      </c>
      <c r="L442" s="324">
        <v>73.110905983999999</v>
      </c>
    </row>
    <row r="443" spans="1:12" x14ac:dyDescent="0.35">
      <c r="A443" s="5">
        <v>436</v>
      </c>
      <c r="B443" s="36" t="s">
        <v>436</v>
      </c>
      <c r="C443" s="4" t="s">
        <v>25</v>
      </c>
      <c r="D443" s="201">
        <v>25805</v>
      </c>
      <c r="E443" s="202">
        <v>860.27570000000003</v>
      </c>
      <c r="F443" s="202">
        <v>2205.3496497000001</v>
      </c>
      <c r="G443" s="201">
        <v>20849</v>
      </c>
      <c r="H443" s="202">
        <v>633.021387</v>
      </c>
      <c r="I443" s="202">
        <v>1403.189615925</v>
      </c>
      <c r="J443" s="201">
        <v>46654</v>
      </c>
      <c r="K443" s="202">
        <v>1493.2970869999999</v>
      </c>
      <c r="L443" s="202">
        <v>3608.5392656250001</v>
      </c>
    </row>
    <row r="444" spans="1:12" x14ac:dyDescent="0.35">
      <c r="A444" s="25">
        <v>437</v>
      </c>
      <c r="B444" s="32" t="s">
        <v>437</v>
      </c>
      <c r="C444" s="144" t="s">
        <v>18</v>
      </c>
      <c r="D444" s="323">
        <v>400</v>
      </c>
      <c r="E444" s="324">
        <v>0.88349999999999995</v>
      </c>
      <c r="F444" s="324">
        <v>0.43608989999999997</v>
      </c>
      <c r="G444" s="323">
        <v>297</v>
      </c>
      <c r="H444" s="324">
        <v>0.79659999999999997</v>
      </c>
      <c r="I444" s="324">
        <v>0.39789960000000002</v>
      </c>
      <c r="J444" s="323">
        <v>697</v>
      </c>
      <c r="K444" s="324">
        <v>1.6800999999999999</v>
      </c>
      <c r="L444" s="324">
        <v>0.83398950000000005</v>
      </c>
    </row>
    <row r="445" spans="1:12" x14ac:dyDescent="0.35">
      <c r="A445" s="5">
        <v>438</v>
      </c>
      <c r="B445" s="36" t="s">
        <v>438</v>
      </c>
      <c r="C445" s="4" t="s">
        <v>25</v>
      </c>
      <c r="D445" s="201">
        <v>7</v>
      </c>
      <c r="E445" s="202">
        <v>7.1999999999999998E-3</v>
      </c>
      <c r="F445" s="203">
        <v>4.2405999999999998E-3</v>
      </c>
      <c r="G445" s="201">
        <v>2</v>
      </c>
      <c r="H445" s="202">
        <v>7.3000000000000001E-3</v>
      </c>
      <c r="I445" s="203">
        <v>4.2360000000000002E-3</v>
      </c>
      <c r="J445" s="201">
        <v>9</v>
      </c>
      <c r="K445" s="202">
        <v>1.4500000000000001E-2</v>
      </c>
      <c r="L445" s="202">
        <v>8.4766000000000008E-3</v>
      </c>
    </row>
    <row r="446" spans="1:12" x14ac:dyDescent="0.35">
      <c r="A446" s="25">
        <v>439</v>
      </c>
      <c r="B446" s="32" t="s">
        <v>616</v>
      </c>
      <c r="C446" s="144" t="s">
        <v>25</v>
      </c>
      <c r="D446" s="323">
        <v>67946</v>
      </c>
      <c r="E446" s="324">
        <v>657.4547</v>
      </c>
      <c r="F446" s="324">
        <v>310.6433548</v>
      </c>
      <c r="G446" s="323">
        <v>70523</v>
      </c>
      <c r="H446" s="324">
        <v>662.552999</v>
      </c>
      <c r="I446" s="324">
        <v>273.089598481</v>
      </c>
      <c r="J446" s="323">
        <v>138469</v>
      </c>
      <c r="K446" s="324">
        <v>1320.007699</v>
      </c>
      <c r="L446" s="324">
        <v>583.73295328100005</v>
      </c>
    </row>
    <row r="447" spans="1:12" x14ac:dyDescent="0.35">
      <c r="A447" s="5">
        <v>440</v>
      </c>
      <c r="B447" s="36" t="s">
        <v>439</v>
      </c>
      <c r="C447" s="4" t="s">
        <v>30</v>
      </c>
      <c r="D447" s="201">
        <v>1747</v>
      </c>
      <c r="E447" s="202">
        <v>23.7075</v>
      </c>
      <c r="F447" s="202">
        <v>7.1526657</v>
      </c>
      <c r="G447" s="201">
        <v>2698</v>
      </c>
      <c r="H447" s="202">
        <v>24.088699999999999</v>
      </c>
      <c r="I447" s="202">
        <v>7.2091590999999999</v>
      </c>
      <c r="J447" s="201">
        <v>4445</v>
      </c>
      <c r="K447" s="202">
        <v>47.796199999999999</v>
      </c>
      <c r="L447" s="202">
        <v>14.361824800000001</v>
      </c>
    </row>
    <row r="448" spans="1:12" x14ac:dyDescent="0.35">
      <c r="A448" s="25">
        <v>441</v>
      </c>
      <c r="B448" s="32" t="s">
        <v>440</v>
      </c>
      <c r="C448" s="144" t="s">
        <v>26</v>
      </c>
      <c r="D448" s="323">
        <v>54005</v>
      </c>
      <c r="E448" s="324">
        <v>740.76594999999998</v>
      </c>
      <c r="F448" s="324">
        <v>170.851191</v>
      </c>
      <c r="G448" s="323">
        <v>53916</v>
      </c>
      <c r="H448" s="324">
        <v>715.86241500000006</v>
      </c>
      <c r="I448" s="324">
        <v>172.440264125</v>
      </c>
      <c r="J448" s="323">
        <v>107921</v>
      </c>
      <c r="K448" s="324">
        <v>1456.628365</v>
      </c>
      <c r="L448" s="324">
        <v>343.29145512500003</v>
      </c>
    </row>
    <row r="449" spans="1:12" x14ac:dyDescent="0.35">
      <c r="A449" s="5">
        <v>442</v>
      </c>
      <c r="B449" s="36" t="s">
        <v>441</v>
      </c>
      <c r="C449" s="4" t="s">
        <v>39</v>
      </c>
      <c r="D449" s="201">
        <v>47667</v>
      </c>
      <c r="E449" s="202">
        <v>6.6304999999999996</v>
      </c>
      <c r="F449" s="202">
        <v>1.3169945999999999</v>
      </c>
      <c r="G449" s="201">
        <v>4555</v>
      </c>
      <c r="H449" s="202">
        <v>6.6818</v>
      </c>
      <c r="I449" s="202">
        <v>1.4309253</v>
      </c>
      <c r="J449" s="201">
        <v>52222</v>
      </c>
      <c r="K449" s="202">
        <v>13.3123</v>
      </c>
      <c r="L449" s="202">
        <v>2.7479198999999999</v>
      </c>
    </row>
    <row r="450" spans="1:12" x14ac:dyDescent="0.35">
      <c r="A450" s="25">
        <v>443</v>
      </c>
      <c r="B450" s="32" t="s">
        <v>442</v>
      </c>
      <c r="C450" s="144" t="s">
        <v>39</v>
      </c>
      <c r="D450" s="323">
        <v>75049</v>
      </c>
      <c r="E450" s="324">
        <v>8.7711000000000006</v>
      </c>
      <c r="F450" s="324">
        <v>1.1983105999999999</v>
      </c>
      <c r="G450" s="323">
        <v>4678</v>
      </c>
      <c r="H450" s="324">
        <v>9.5246999999999993</v>
      </c>
      <c r="I450" s="324">
        <v>1.3217751</v>
      </c>
      <c r="J450" s="323">
        <v>79727</v>
      </c>
      <c r="K450" s="324">
        <v>18.2958</v>
      </c>
      <c r="L450" s="324">
        <v>2.5200857000000001</v>
      </c>
    </row>
    <row r="451" spans="1:12" x14ac:dyDescent="0.35">
      <c r="A451" s="5">
        <v>444</v>
      </c>
      <c r="B451" s="36" t="s">
        <v>443</v>
      </c>
      <c r="C451" s="4" t="s">
        <v>39</v>
      </c>
      <c r="D451" s="201">
        <v>70</v>
      </c>
      <c r="E451" s="202">
        <v>5.4399999999999997E-2</v>
      </c>
      <c r="F451" s="202">
        <v>0.11504159999999999</v>
      </c>
      <c r="G451" s="201">
        <v>45</v>
      </c>
      <c r="H451" s="202">
        <v>6.7500000000000004E-2</v>
      </c>
      <c r="I451" s="202">
        <v>0.13618549999999999</v>
      </c>
      <c r="J451" s="201">
        <v>115</v>
      </c>
      <c r="K451" s="202">
        <v>0.12189999999999999</v>
      </c>
      <c r="L451" s="202">
        <v>0.25122709999999998</v>
      </c>
    </row>
    <row r="452" spans="1:12" x14ac:dyDescent="0.35">
      <c r="A452" s="25">
        <v>445</v>
      </c>
      <c r="B452" s="32" t="s">
        <v>444</v>
      </c>
      <c r="C452" s="144" t="s">
        <v>39</v>
      </c>
      <c r="D452" s="323">
        <v>1212</v>
      </c>
      <c r="E452" s="324">
        <v>5.3993000000000002</v>
      </c>
      <c r="F452" s="324">
        <v>2.6125596999999998</v>
      </c>
      <c r="G452" s="323">
        <v>838</v>
      </c>
      <c r="H452" s="324">
        <v>4.4512999999999998</v>
      </c>
      <c r="I452" s="324">
        <v>2.9547688999999999</v>
      </c>
      <c r="J452" s="323">
        <v>2050</v>
      </c>
      <c r="K452" s="324">
        <v>9.8506</v>
      </c>
      <c r="L452" s="324">
        <v>5.5673285999999997</v>
      </c>
    </row>
    <row r="453" spans="1:12" x14ac:dyDescent="0.35">
      <c r="A453" s="5">
        <v>446</v>
      </c>
      <c r="B453" s="36" t="s">
        <v>445</v>
      </c>
      <c r="C453" s="4" t="s">
        <v>38</v>
      </c>
      <c r="D453" s="201">
        <v>4240</v>
      </c>
      <c r="E453" s="202">
        <v>30.279299999999999</v>
      </c>
      <c r="F453" s="202">
        <v>11.246846100000001</v>
      </c>
      <c r="G453" s="201">
        <v>3973</v>
      </c>
      <c r="H453" s="202">
        <v>39.537999999999997</v>
      </c>
      <c r="I453" s="202">
        <v>11.7836348</v>
      </c>
      <c r="J453" s="201">
        <v>8213</v>
      </c>
      <c r="K453" s="202">
        <v>69.817300000000003</v>
      </c>
      <c r="L453" s="202">
        <v>23.030480900000001</v>
      </c>
    </row>
    <row r="454" spans="1:12" x14ac:dyDescent="0.35">
      <c r="A454" s="25">
        <v>447</v>
      </c>
      <c r="B454" s="32" t="s">
        <v>446</v>
      </c>
      <c r="C454" s="144" t="s">
        <v>38</v>
      </c>
      <c r="D454" s="323">
        <v>1031</v>
      </c>
      <c r="E454" s="324">
        <v>2.6112000000000002</v>
      </c>
      <c r="F454" s="324">
        <v>1.1439754</v>
      </c>
      <c r="G454" s="323">
        <v>820</v>
      </c>
      <c r="H454" s="324">
        <v>3.0183</v>
      </c>
      <c r="I454" s="324">
        <v>1.9076572999999999</v>
      </c>
      <c r="J454" s="323">
        <v>1851</v>
      </c>
      <c r="K454" s="324">
        <v>5.6295000000000002</v>
      </c>
      <c r="L454" s="324">
        <v>3.0516326999999999</v>
      </c>
    </row>
    <row r="455" spans="1:12" x14ac:dyDescent="0.35">
      <c r="A455" s="5">
        <v>448</v>
      </c>
      <c r="B455" s="36" t="s">
        <v>447</v>
      </c>
      <c r="C455" s="4" t="s">
        <v>25</v>
      </c>
      <c r="D455" s="201">
        <v>17891</v>
      </c>
      <c r="E455" s="202">
        <v>129.232</v>
      </c>
      <c r="F455" s="202">
        <v>49.3147333</v>
      </c>
      <c r="G455" s="201">
        <v>16641</v>
      </c>
      <c r="H455" s="202">
        <v>133.73670000000001</v>
      </c>
      <c r="I455" s="202">
        <v>49.133992800000001</v>
      </c>
      <c r="J455" s="201">
        <v>34532</v>
      </c>
      <c r="K455" s="202">
        <v>262.96870000000001</v>
      </c>
      <c r="L455" s="202">
        <v>98.448726100000002</v>
      </c>
    </row>
    <row r="456" spans="1:12" x14ac:dyDescent="0.35">
      <c r="A456" s="25">
        <v>449</v>
      </c>
      <c r="B456" s="32" t="s">
        <v>448</v>
      </c>
      <c r="C456" s="144" t="s">
        <v>27</v>
      </c>
      <c r="D456" s="323">
        <v>10826</v>
      </c>
      <c r="E456" s="324">
        <v>60.463751999999999</v>
      </c>
      <c r="F456" s="324">
        <v>14.6378333</v>
      </c>
      <c r="G456" s="323">
        <v>10621</v>
      </c>
      <c r="H456" s="324">
        <v>61.690899999999999</v>
      </c>
      <c r="I456" s="324">
        <v>15.092507299999999</v>
      </c>
      <c r="J456" s="323">
        <v>21447</v>
      </c>
      <c r="K456" s="324">
        <v>122.154652</v>
      </c>
      <c r="L456" s="324">
        <v>29.730340600000002</v>
      </c>
    </row>
    <row r="457" spans="1:12" x14ac:dyDescent="0.35">
      <c r="A457" s="5">
        <v>450</v>
      </c>
      <c r="B457" s="36" t="s">
        <v>449</v>
      </c>
      <c r="C457" s="4" t="s">
        <v>24</v>
      </c>
      <c r="D457" s="201">
        <v>1419</v>
      </c>
      <c r="E457" s="202">
        <v>4.2077999999999998</v>
      </c>
      <c r="F457" s="202">
        <v>1.2158070000000001</v>
      </c>
      <c r="G457" s="201">
        <v>996</v>
      </c>
      <c r="H457" s="202">
        <v>4.2416</v>
      </c>
      <c r="I457" s="202">
        <v>1.4085624999999999</v>
      </c>
      <c r="J457" s="201">
        <v>2415</v>
      </c>
      <c r="K457" s="202">
        <v>8.4494000000000007</v>
      </c>
      <c r="L457" s="202">
        <v>2.6243694999999998</v>
      </c>
    </row>
    <row r="458" spans="1:12" x14ac:dyDescent="0.35">
      <c r="A458" s="25">
        <v>451</v>
      </c>
      <c r="B458" s="32" t="s">
        <v>450</v>
      </c>
      <c r="C458" s="144" t="s">
        <v>40</v>
      </c>
      <c r="D458" s="323">
        <v>7</v>
      </c>
      <c r="E458" s="325">
        <v>2.0999999999999999E-3</v>
      </c>
      <c r="F458" s="325">
        <v>7.5960000000000003E-4</v>
      </c>
      <c r="G458" s="323">
        <v>1</v>
      </c>
      <c r="H458" s="326">
        <v>1E-4</v>
      </c>
      <c r="I458" s="326">
        <v>1.25E-4</v>
      </c>
      <c r="J458" s="323">
        <v>8</v>
      </c>
      <c r="K458" s="325">
        <v>2.2000000000000001E-3</v>
      </c>
      <c r="L458" s="325">
        <v>8.8460000000000003E-4</v>
      </c>
    </row>
    <row r="459" spans="1:12" x14ac:dyDescent="0.35">
      <c r="A459" s="5">
        <v>452</v>
      </c>
      <c r="B459" s="36" t="s">
        <v>451</v>
      </c>
      <c r="C459" s="4" t="s">
        <v>27</v>
      </c>
      <c r="D459" s="201">
        <v>921099</v>
      </c>
      <c r="E459" s="202">
        <v>14646.300093</v>
      </c>
      <c r="F459" s="202">
        <v>7966.1175155820001</v>
      </c>
      <c r="G459" s="201">
        <v>965028</v>
      </c>
      <c r="H459" s="202">
        <v>14393.712831000001</v>
      </c>
      <c r="I459" s="202">
        <v>7929.488599757</v>
      </c>
      <c r="J459" s="201">
        <v>1886127</v>
      </c>
      <c r="K459" s="202">
        <v>29040.012923999999</v>
      </c>
      <c r="L459" s="202">
        <v>15895.606115339</v>
      </c>
    </row>
    <row r="460" spans="1:12" x14ac:dyDescent="0.35">
      <c r="A460" s="25">
        <v>453</v>
      </c>
      <c r="B460" s="32" t="s">
        <v>452</v>
      </c>
      <c r="C460" s="144" t="s">
        <v>26</v>
      </c>
      <c r="D460" s="323">
        <v>98849</v>
      </c>
      <c r="E460" s="324">
        <v>2175.1455999999998</v>
      </c>
      <c r="F460" s="324">
        <v>641.53339400000004</v>
      </c>
      <c r="G460" s="323">
        <v>100783</v>
      </c>
      <c r="H460" s="324">
        <v>2127.6875679999998</v>
      </c>
      <c r="I460" s="324">
        <v>653.370300488</v>
      </c>
      <c r="J460" s="323">
        <v>199632</v>
      </c>
      <c r="K460" s="324">
        <v>4302.8331680000001</v>
      </c>
      <c r="L460" s="324">
        <v>1294.9036944879999</v>
      </c>
    </row>
    <row r="461" spans="1:12" x14ac:dyDescent="0.35">
      <c r="A461" s="5">
        <v>454</v>
      </c>
      <c r="B461" s="36" t="s">
        <v>453</v>
      </c>
      <c r="C461" s="4" t="s">
        <v>29</v>
      </c>
      <c r="D461" s="201">
        <v>8149</v>
      </c>
      <c r="E461" s="202">
        <v>96.644300000000001</v>
      </c>
      <c r="F461" s="202">
        <v>51.300594699999998</v>
      </c>
      <c r="G461" s="201">
        <v>8094</v>
      </c>
      <c r="H461" s="202">
        <v>89.982600000000005</v>
      </c>
      <c r="I461" s="202">
        <v>51.638637000000003</v>
      </c>
      <c r="J461" s="201">
        <v>16243</v>
      </c>
      <c r="K461" s="202">
        <v>186.62690000000001</v>
      </c>
      <c r="L461" s="202">
        <v>102.93923169999999</v>
      </c>
    </row>
    <row r="462" spans="1:12" x14ac:dyDescent="0.35">
      <c r="A462" s="25">
        <v>455</v>
      </c>
      <c r="B462" s="32" t="s">
        <v>454</v>
      </c>
      <c r="C462" s="144" t="s">
        <v>19</v>
      </c>
      <c r="D462" s="323">
        <v>19649</v>
      </c>
      <c r="E462" s="324">
        <v>85.581000000000003</v>
      </c>
      <c r="F462" s="324">
        <v>36.856401200000001</v>
      </c>
      <c r="G462" s="323">
        <v>16740</v>
      </c>
      <c r="H462" s="324">
        <v>83.155789999999996</v>
      </c>
      <c r="I462" s="324">
        <v>37.307292199999999</v>
      </c>
      <c r="J462" s="323">
        <v>36389</v>
      </c>
      <c r="K462" s="324">
        <v>168.73679000000001</v>
      </c>
      <c r="L462" s="324">
        <v>74.1636934</v>
      </c>
    </row>
    <row r="463" spans="1:12" x14ac:dyDescent="0.35">
      <c r="A463" s="5">
        <v>456</v>
      </c>
      <c r="B463" s="36" t="s">
        <v>455</v>
      </c>
      <c r="C463" s="4" t="s">
        <v>44</v>
      </c>
      <c r="D463" s="201">
        <v>2239</v>
      </c>
      <c r="E463" s="202">
        <v>6.0381</v>
      </c>
      <c r="F463" s="202">
        <v>1.8983833000000001</v>
      </c>
      <c r="G463" s="201">
        <v>1451</v>
      </c>
      <c r="H463" s="202">
        <v>5.8868999999999998</v>
      </c>
      <c r="I463" s="202">
        <v>1.9198390000000001</v>
      </c>
      <c r="J463" s="201">
        <v>3690</v>
      </c>
      <c r="K463" s="202">
        <v>11.925000000000001</v>
      </c>
      <c r="L463" s="202">
        <v>3.8182223</v>
      </c>
    </row>
    <row r="464" spans="1:12" x14ac:dyDescent="0.35">
      <c r="A464" s="25">
        <v>457</v>
      </c>
      <c r="B464" s="32" t="s">
        <v>456</v>
      </c>
      <c r="C464" s="144" t="s">
        <v>41</v>
      </c>
      <c r="D464" s="323">
        <v>26</v>
      </c>
      <c r="E464" s="324">
        <v>4.5100000000000001E-2</v>
      </c>
      <c r="F464" s="325">
        <v>1.7179E-2</v>
      </c>
      <c r="G464" s="323">
        <v>12</v>
      </c>
      <c r="H464" s="325">
        <v>3.0999999999999999E-3</v>
      </c>
      <c r="I464" s="326">
        <v>7.3426999999999997E-3</v>
      </c>
      <c r="J464" s="323">
        <v>38</v>
      </c>
      <c r="K464" s="324">
        <v>4.82E-2</v>
      </c>
      <c r="L464" s="325">
        <v>2.45217E-2</v>
      </c>
    </row>
    <row r="465" spans="1:12" x14ac:dyDescent="0.35">
      <c r="A465" s="5">
        <v>458</v>
      </c>
      <c r="B465" s="36" t="s">
        <v>457</v>
      </c>
      <c r="C465" s="4" t="s">
        <v>32</v>
      </c>
      <c r="D465" s="201">
        <v>305</v>
      </c>
      <c r="E465" s="202">
        <v>1.0099</v>
      </c>
      <c r="F465" s="202">
        <v>0.36741819999999997</v>
      </c>
      <c r="G465" s="201">
        <v>207</v>
      </c>
      <c r="H465" s="202">
        <v>0.88959999999999995</v>
      </c>
      <c r="I465" s="202">
        <v>0.36743769999999998</v>
      </c>
      <c r="J465" s="201">
        <v>512</v>
      </c>
      <c r="K465" s="202">
        <v>1.8995</v>
      </c>
      <c r="L465" s="202">
        <v>0.73485590000000001</v>
      </c>
    </row>
    <row r="466" spans="1:12" x14ac:dyDescent="0.35">
      <c r="A466" s="25">
        <v>459</v>
      </c>
      <c r="B466" s="32" t="s">
        <v>458</v>
      </c>
      <c r="C466" s="144" t="s">
        <v>44</v>
      </c>
      <c r="D466" s="323">
        <v>2343</v>
      </c>
      <c r="E466" s="324">
        <v>14.1348</v>
      </c>
      <c r="F466" s="324">
        <v>8.5927354999999999</v>
      </c>
      <c r="G466" s="323">
        <v>1936</v>
      </c>
      <c r="H466" s="324">
        <v>14.8012</v>
      </c>
      <c r="I466" s="324">
        <v>8.2553658999999993</v>
      </c>
      <c r="J466" s="323">
        <v>4279</v>
      </c>
      <c r="K466" s="324">
        <v>28.936</v>
      </c>
      <c r="L466" s="324">
        <v>16.848101400000001</v>
      </c>
    </row>
    <row r="467" spans="1:12" x14ac:dyDescent="0.35">
      <c r="A467" s="5">
        <v>460</v>
      </c>
      <c r="B467" s="36" t="s">
        <v>459</v>
      </c>
      <c r="C467" s="4" t="s">
        <v>29</v>
      </c>
      <c r="D467" s="201">
        <v>7457</v>
      </c>
      <c r="E467" s="202">
        <v>50.5809</v>
      </c>
      <c r="F467" s="202">
        <v>15.4163351</v>
      </c>
      <c r="G467" s="201">
        <v>7171</v>
      </c>
      <c r="H467" s="202">
        <v>52.081328999999997</v>
      </c>
      <c r="I467" s="202">
        <v>22.454263769000001</v>
      </c>
      <c r="J467" s="201">
        <v>14628</v>
      </c>
      <c r="K467" s="202">
        <v>102.662229</v>
      </c>
      <c r="L467" s="202">
        <v>37.870598868999998</v>
      </c>
    </row>
    <row r="468" spans="1:12" x14ac:dyDescent="0.35">
      <c r="A468" s="25">
        <v>461</v>
      </c>
      <c r="B468" s="32" t="s">
        <v>460</v>
      </c>
      <c r="C468" s="144" t="s">
        <v>48</v>
      </c>
      <c r="D468" s="323">
        <v>6610</v>
      </c>
      <c r="E468" s="324">
        <v>62.212600000000002</v>
      </c>
      <c r="F468" s="324">
        <v>25.343867199999998</v>
      </c>
      <c r="G468" s="323">
        <v>6739</v>
      </c>
      <c r="H468" s="324">
        <v>77.546400000000006</v>
      </c>
      <c r="I468" s="324">
        <v>26.323600800000001</v>
      </c>
      <c r="J468" s="323">
        <v>13349</v>
      </c>
      <c r="K468" s="324">
        <v>139.75899999999999</v>
      </c>
      <c r="L468" s="324">
        <v>51.667468</v>
      </c>
    </row>
    <row r="469" spans="1:12" x14ac:dyDescent="0.35">
      <c r="A469" s="5">
        <v>462</v>
      </c>
      <c r="B469" s="36" t="s">
        <v>461</v>
      </c>
      <c r="C469" s="4" t="s">
        <v>29</v>
      </c>
      <c r="D469" s="201">
        <v>3819</v>
      </c>
      <c r="E469" s="202">
        <v>22.7685</v>
      </c>
      <c r="F469" s="202">
        <v>5.8901820000000003</v>
      </c>
      <c r="G469" s="201">
        <v>3457</v>
      </c>
      <c r="H469" s="202">
        <v>22.761099999999999</v>
      </c>
      <c r="I469" s="202">
        <v>6.2575135</v>
      </c>
      <c r="J469" s="201">
        <v>7276</v>
      </c>
      <c r="K469" s="202">
        <v>45.529600000000002</v>
      </c>
      <c r="L469" s="202">
        <v>12.147695499999999</v>
      </c>
    </row>
    <row r="470" spans="1:12" x14ac:dyDescent="0.35">
      <c r="A470" s="25">
        <v>463</v>
      </c>
      <c r="B470" s="32" t="s">
        <v>462</v>
      </c>
      <c r="C470" s="144" t="s">
        <v>20</v>
      </c>
      <c r="D470" s="323">
        <v>352</v>
      </c>
      <c r="E470" s="324">
        <v>3.9022999999999999</v>
      </c>
      <c r="F470" s="324">
        <v>4.7882971000000003</v>
      </c>
      <c r="G470" s="323">
        <v>380</v>
      </c>
      <c r="H470" s="324">
        <v>5.6288999999999998</v>
      </c>
      <c r="I470" s="324">
        <v>1.5200944000000001</v>
      </c>
      <c r="J470" s="323">
        <v>732</v>
      </c>
      <c r="K470" s="324">
        <v>9.5312000000000001</v>
      </c>
      <c r="L470" s="324">
        <v>6.3083914999999999</v>
      </c>
    </row>
    <row r="471" spans="1:12" x14ac:dyDescent="0.35">
      <c r="A471" s="5">
        <v>464</v>
      </c>
      <c r="B471" s="36" t="s">
        <v>615</v>
      </c>
      <c r="C471" s="4" t="s">
        <v>20</v>
      </c>
      <c r="D471" s="201">
        <v>781656</v>
      </c>
      <c r="E471" s="202">
        <v>14330.195793999999</v>
      </c>
      <c r="F471" s="202">
        <v>6817.1349372840004</v>
      </c>
      <c r="G471" s="201">
        <v>772778</v>
      </c>
      <c r="H471" s="202">
        <v>15177.952225999999</v>
      </c>
      <c r="I471" s="202">
        <v>7019.6894901109999</v>
      </c>
      <c r="J471" s="201">
        <v>1554434</v>
      </c>
      <c r="K471" s="202">
        <v>29508.148020000001</v>
      </c>
      <c r="L471" s="202">
        <v>13836.824427395</v>
      </c>
    </row>
    <row r="472" spans="1:12" x14ac:dyDescent="0.35">
      <c r="A472" s="25">
        <v>465</v>
      </c>
      <c r="B472" s="32" t="s">
        <v>463</v>
      </c>
      <c r="C472" s="144" t="s">
        <v>20</v>
      </c>
      <c r="D472" s="323">
        <v>488498</v>
      </c>
      <c r="E472" s="324">
        <v>7021.571465</v>
      </c>
      <c r="F472" s="324">
        <v>2669.94773596</v>
      </c>
      <c r="G472" s="323">
        <v>475525</v>
      </c>
      <c r="H472" s="324">
        <v>7078.6867890000003</v>
      </c>
      <c r="I472" s="324">
        <v>2763.2867994829999</v>
      </c>
      <c r="J472" s="323">
        <v>964023</v>
      </c>
      <c r="K472" s="324">
        <v>14100.258254</v>
      </c>
      <c r="L472" s="324">
        <v>5433.2345354429999</v>
      </c>
    </row>
    <row r="473" spans="1:12" x14ac:dyDescent="0.35">
      <c r="A473" s="5">
        <v>466</v>
      </c>
      <c r="B473" s="36" t="s">
        <v>464</v>
      </c>
      <c r="C473" s="4" t="s">
        <v>35</v>
      </c>
      <c r="D473" s="201">
        <v>7614</v>
      </c>
      <c r="E473" s="202">
        <v>156.04470000000001</v>
      </c>
      <c r="F473" s="202">
        <v>404.412533</v>
      </c>
      <c r="G473" s="201">
        <v>6178</v>
      </c>
      <c r="H473" s="202">
        <v>109.12</v>
      </c>
      <c r="I473" s="202">
        <v>272.22304270000001</v>
      </c>
      <c r="J473" s="201">
        <v>13792</v>
      </c>
      <c r="K473" s="202">
        <v>265.16469999999998</v>
      </c>
      <c r="L473" s="202">
        <v>676.6355757</v>
      </c>
    </row>
    <row r="474" spans="1:12" x14ac:dyDescent="0.35">
      <c r="A474" s="25">
        <v>467</v>
      </c>
      <c r="B474" s="32" t="s">
        <v>465</v>
      </c>
      <c r="C474" s="144" t="s">
        <v>50</v>
      </c>
      <c r="D474" s="323">
        <v>7762</v>
      </c>
      <c r="E474" s="324">
        <v>101.86709999999999</v>
      </c>
      <c r="F474" s="324">
        <v>31.839767800000001</v>
      </c>
      <c r="G474" s="323">
        <v>8084</v>
      </c>
      <c r="H474" s="324">
        <v>95.294499999999999</v>
      </c>
      <c r="I474" s="324">
        <v>34.8968773</v>
      </c>
      <c r="J474" s="323">
        <v>15846</v>
      </c>
      <c r="K474" s="324">
        <v>197.16159999999999</v>
      </c>
      <c r="L474" s="324">
        <v>66.736645100000004</v>
      </c>
    </row>
    <row r="475" spans="1:12" x14ac:dyDescent="0.35">
      <c r="A475" s="5">
        <v>468</v>
      </c>
      <c r="B475" s="36" t="s">
        <v>466</v>
      </c>
      <c r="C475" s="4" t="s">
        <v>24</v>
      </c>
      <c r="D475" s="201">
        <v>5648</v>
      </c>
      <c r="E475" s="202">
        <v>34.162399999999998</v>
      </c>
      <c r="F475" s="202">
        <v>10.377364500000001</v>
      </c>
      <c r="G475" s="201">
        <v>5999</v>
      </c>
      <c r="H475" s="202">
        <v>34.878816</v>
      </c>
      <c r="I475" s="202">
        <v>10.812531172</v>
      </c>
      <c r="J475" s="201">
        <v>11647</v>
      </c>
      <c r="K475" s="202">
        <v>69.041216000000006</v>
      </c>
      <c r="L475" s="202">
        <v>21.189895671999999</v>
      </c>
    </row>
    <row r="476" spans="1:12" x14ac:dyDescent="0.35">
      <c r="A476" s="25">
        <v>469</v>
      </c>
      <c r="B476" s="32" t="s">
        <v>467</v>
      </c>
      <c r="C476" s="144" t="s">
        <v>24</v>
      </c>
      <c r="D476" s="323">
        <v>1024</v>
      </c>
      <c r="E476" s="324">
        <v>1.5002</v>
      </c>
      <c r="F476" s="324">
        <v>0.44751570000000002</v>
      </c>
      <c r="G476" s="323">
        <v>719</v>
      </c>
      <c r="H476" s="324">
        <v>2.1166</v>
      </c>
      <c r="I476" s="324">
        <v>1.0447236</v>
      </c>
      <c r="J476" s="323">
        <v>1743</v>
      </c>
      <c r="K476" s="324">
        <v>3.6168</v>
      </c>
      <c r="L476" s="324">
        <v>1.4922393</v>
      </c>
    </row>
    <row r="477" spans="1:12" x14ac:dyDescent="0.35">
      <c r="A477" s="5">
        <v>470</v>
      </c>
      <c r="B477" s="36" t="s">
        <v>468</v>
      </c>
      <c r="C477" s="4" t="s">
        <v>34</v>
      </c>
      <c r="D477" s="201">
        <v>27851</v>
      </c>
      <c r="E477" s="202">
        <v>482.13959999999997</v>
      </c>
      <c r="F477" s="202">
        <v>148.3829757</v>
      </c>
      <c r="G477" s="201">
        <v>29183</v>
      </c>
      <c r="H477" s="202">
        <v>529.98543800000004</v>
      </c>
      <c r="I477" s="202">
        <v>167.57693205000001</v>
      </c>
      <c r="J477" s="201">
        <v>57034</v>
      </c>
      <c r="K477" s="202">
        <v>1012.125038</v>
      </c>
      <c r="L477" s="202">
        <v>315.95990775000001</v>
      </c>
    </row>
    <row r="478" spans="1:12" x14ac:dyDescent="0.35">
      <c r="A478" s="25">
        <v>471</v>
      </c>
      <c r="B478" s="32" t="s">
        <v>469</v>
      </c>
      <c r="C478" s="144" t="s">
        <v>50</v>
      </c>
      <c r="D478" s="323">
        <v>1493</v>
      </c>
      <c r="E478" s="324">
        <v>3.1817000000000002</v>
      </c>
      <c r="F478" s="324">
        <v>3.8412361000000002</v>
      </c>
      <c r="G478" s="323">
        <v>878</v>
      </c>
      <c r="H478" s="324">
        <v>3.2858000000000001</v>
      </c>
      <c r="I478" s="324">
        <v>4.1421390999999996</v>
      </c>
      <c r="J478" s="323">
        <v>2371</v>
      </c>
      <c r="K478" s="324">
        <v>6.4675000000000002</v>
      </c>
      <c r="L478" s="324">
        <v>7.9833752000000002</v>
      </c>
    </row>
    <row r="479" spans="1:12" x14ac:dyDescent="0.35">
      <c r="A479" s="5">
        <v>472</v>
      </c>
      <c r="B479" s="36" t="s">
        <v>470</v>
      </c>
      <c r="C479" s="4" t="s">
        <v>50</v>
      </c>
      <c r="D479" s="201">
        <v>5466</v>
      </c>
      <c r="E479" s="202">
        <v>59.576900000000002</v>
      </c>
      <c r="F479" s="202">
        <v>31.5520779</v>
      </c>
      <c r="G479" s="201">
        <v>5487</v>
      </c>
      <c r="H479" s="202">
        <v>62.898099999999999</v>
      </c>
      <c r="I479" s="202">
        <v>25.147742600000001</v>
      </c>
      <c r="J479" s="201">
        <v>10953</v>
      </c>
      <c r="K479" s="202">
        <v>122.47499999999999</v>
      </c>
      <c r="L479" s="202">
        <v>56.699820500000001</v>
      </c>
    </row>
    <row r="480" spans="1:12" x14ac:dyDescent="0.35">
      <c r="A480" s="25">
        <v>473</v>
      </c>
      <c r="B480" s="32" t="s">
        <v>471</v>
      </c>
      <c r="C480" s="144" t="s">
        <v>50</v>
      </c>
      <c r="D480" s="323">
        <v>5081</v>
      </c>
      <c r="E480" s="324">
        <v>46.161999999999999</v>
      </c>
      <c r="F480" s="324">
        <v>11.3188719</v>
      </c>
      <c r="G480" s="323">
        <v>5012</v>
      </c>
      <c r="H480" s="324">
        <v>45.205300000000001</v>
      </c>
      <c r="I480" s="324">
        <v>11.394067099999999</v>
      </c>
      <c r="J480" s="323">
        <v>10093</v>
      </c>
      <c r="K480" s="324">
        <v>91.3673</v>
      </c>
      <c r="L480" s="324">
        <v>22.712938999999999</v>
      </c>
    </row>
    <row r="481" spans="1:12" x14ac:dyDescent="0.35">
      <c r="A481" s="5">
        <v>474</v>
      </c>
      <c r="B481" s="36" t="s">
        <v>472</v>
      </c>
      <c r="C481" s="4" t="s">
        <v>29</v>
      </c>
      <c r="D481" s="201">
        <v>1609</v>
      </c>
      <c r="E481" s="202">
        <v>5.9753999999999996</v>
      </c>
      <c r="F481" s="202">
        <v>1.8809094</v>
      </c>
      <c r="G481" s="201">
        <v>1381</v>
      </c>
      <c r="H481" s="202">
        <v>7.3221999999999996</v>
      </c>
      <c r="I481" s="202">
        <v>1.9482804</v>
      </c>
      <c r="J481" s="201">
        <v>2990</v>
      </c>
      <c r="K481" s="202">
        <v>13.297599999999999</v>
      </c>
      <c r="L481" s="202">
        <v>3.8291898</v>
      </c>
    </row>
    <row r="482" spans="1:12" x14ac:dyDescent="0.35">
      <c r="A482" s="25">
        <v>475</v>
      </c>
      <c r="B482" s="32" t="s">
        <v>473</v>
      </c>
      <c r="C482" s="144" t="s">
        <v>32</v>
      </c>
      <c r="D482" s="323">
        <v>13410</v>
      </c>
      <c r="E482" s="324">
        <v>133.71170000000001</v>
      </c>
      <c r="F482" s="324">
        <v>49.314109100000003</v>
      </c>
      <c r="G482" s="323">
        <v>13986</v>
      </c>
      <c r="H482" s="324">
        <v>130.85367099999999</v>
      </c>
      <c r="I482" s="324">
        <v>47.077383179000002</v>
      </c>
      <c r="J482" s="323">
        <v>27396</v>
      </c>
      <c r="K482" s="324">
        <v>264.56537100000003</v>
      </c>
      <c r="L482" s="324">
        <v>96.391492279000005</v>
      </c>
    </row>
    <row r="483" spans="1:12" x14ac:dyDescent="0.35">
      <c r="A483" s="5">
        <v>476</v>
      </c>
      <c r="B483" s="36" t="s">
        <v>474</v>
      </c>
      <c r="C483" s="4" t="s">
        <v>25</v>
      </c>
      <c r="D483" s="201">
        <v>290</v>
      </c>
      <c r="E483" s="202">
        <v>0.3599</v>
      </c>
      <c r="F483" s="202">
        <v>0.17829999999999999</v>
      </c>
      <c r="G483" s="201">
        <v>317</v>
      </c>
      <c r="H483" s="202">
        <v>0.78539999999999999</v>
      </c>
      <c r="I483" s="202">
        <v>0.83079369999999997</v>
      </c>
      <c r="J483" s="201">
        <v>607</v>
      </c>
      <c r="K483" s="202">
        <v>1.1453</v>
      </c>
      <c r="L483" s="202">
        <v>1.0090937</v>
      </c>
    </row>
    <row r="484" spans="1:12" x14ac:dyDescent="0.35">
      <c r="A484" s="25">
        <v>477</v>
      </c>
      <c r="B484" s="32" t="s">
        <v>614</v>
      </c>
      <c r="C484" s="144" t="s">
        <v>25</v>
      </c>
      <c r="D484" s="323">
        <v>53869</v>
      </c>
      <c r="E484" s="324">
        <v>495.43700000000001</v>
      </c>
      <c r="F484" s="324">
        <v>152.72572199999999</v>
      </c>
      <c r="G484" s="323">
        <v>55519</v>
      </c>
      <c r="H484" s="324">
        <v>492.23664500000001</v>
      </c>
      <c r="I484" s="324">
        <v>172.27548110000001</v>
      </c>
      <c r="J484" s="323">
        <v>109388</v>
      </c>
      <c r="K484" s="324">
        <v>987.67364499999996</v>
      </c>
      <c r="L484" s="324">
        <v>325.0012031</v>
      </c>
    </row>
    <row r="485" spans="1:12" x14ac:dyDescent="0.35">
      <c r="A485" s="5">
        <v>478</v>
      </c>
      <c r="B485" s="36" t="s">
        <v>475</v>
      </c>
      <c r="C485" s="4" t="s">
        <v>50</v>
      </c>
      <c r="D485" s="201">
        <v>15037</v>
      </c>
      <c r="E485" s="202">
        <v>184.8674</v>
      </c>
      <c r="F485" s="202">
        <v>68.7579736</v>
      </c>
      <c r="G485" s="201">
        <v>15324</v>
      </c>
      <c r="H485" s="202">
        <v>165.16726</v>
      </c>
      <c r="I485" s="202">
        <v>74.893279100000001</v>
      </c>
      <c r="J485" s="201">
        <v>30361</v>
      </c>
      <c r="K485" s="202">
        <v>350.03465999999997</v>
      </c>
      <c r="L485" s="202">
        <v>143.65125269999999</v>
      </c>
    </row>
    <row r="486" spans="1:12" x14ac:dyDescent="0.35">
      <c r="A486" s="25">
        <v>479</v>
      </c>
      <c r="B486" s="32" t="s">
        <v>476</v>
      </c>
      <c r="C486" s="144" t="s">
        <v>24</v>
      </c>
      <c r="D486" s="323">
        <v>3367</v>
      </c>
      <c r="E486" s="324">
        <v>17.981300000000001</v>
      </c>
      <c r="F486" s="324">
        <v>3.9622318000000001</v>
      </c>
      <c r="G486" s="323">
        <v>2498</v>
      </c>
      <c r="H486" s="324">
        <v>18.540700000000001</v>
      </c>
      <c r="I486" s="324">
        <v>4.4897355000000001</v>
      </c>
      <c r="J486" s="323">
        <v>5865</v>
      </c>
      <c r="K486" s="324">
        <v>36.521999999999998</v>
      </c>
      <c r="L486" s="324">
        <v>8.4519672999999997</v>
      </c>
    </row>
    <row r="487" spans="1:12" x14ac:dyDescent="0.35">
      <c r="A487" s="5">
        <v>480</v>
      </c>
      <c r="B487" s="36" t="s">
        <v>477</v>
      </c>
      <c r="C487" s="4" t="s">
        <v>26</v>
      </c>
      <c r="D487" s="201">
        <v>10</v>
      </c>
      <c r="E487" s="203">
        <v>1.4E-3</v>
      </c>
      <c r="F487" s="203">
        <v>1.7505000000000001E-3</v>
      </c>
      <c r="G487" s="201">
        <v>2</v>
      </c>
      <c r="H487" s="204">
        <v>2.0000000000000001E-4</v>
      </c>
      <c r="I487" s="320">
        <v>4.1E-5</v>
      </c>
      <c r="J487" s="201">
        <v>12</v>
      </c>
      <c r="K487" s="203">
        <v>1.6000000000000001E-3</v>
      </c>
      <c r="L487" s="203">
        <v>1.7914999999999999E-3</v>
      </c>
    </row>
    <row r="488" spans="1:12" x14ac:dyDescent="0.35">
      <c r="A488" s="25">
        <v>481</v>
      </c>
      <c r="B488" s="32" t="s">
        <v>613</v>
      </c>
      <c r="C488" s="144" t="s">
        <v>26</v>
      </c>
      <c r="D488" s="323">
        <v>47147</v>
      </c>
      <c r="E488" s="324">
        <v>440.53230000000002</v>
      </c>
      <c r="F488" s="324">
        <v>120.5753507</v>
      </c>
      <c r="G488" s="323">
        <v>41860</v>
      </c>
      <c r="H488" s="324">
        <v>470.30738700000001</v>
      </c>
      <c r="I488" s="324">
        <v>128.97411171799999</v>
      </c>
      <c r="J488" s="323">
        <v>89007</v>
      </c>
      <c r="K488" s="324">
        <v>910.83968700000003</v>
      </c>
      <c r="L488" s="324">
        <v>249.54946241799999</v>
      </c>
    </row>
    <row r="489" spans="1:12" x14ac:dyDescent="0.35">
      <c r="A489" s="5">
        <v>482</v>
      </c>
      <c r="B489" s="36" t="s">
        <v>478</v>
      </c>
      <c r="C489" s="4" t="s">
        <v>41</v>
      </c>
      <c r="D489" s="201">
        <v>914</v>
      </c>
      <c r="E489" s="202">
        <v>10.619899999999999</v>
      </c>
      <c r="F489" s="202">
        <v>2.6564705000000002</v>
      </c>
      <c r="G489" s="201">
        <v>903</v>
      </c>
      <c r="H489" s="202">
        <v>10.4711</v>
      </c>
      <c r="I489" s="202">
        <v>2.3490194999999998</v>
      </c>
      <c r="J489" s="201">
        <v>1817</v>
      </c>
      <c r="K489" s="202">
        <v>21.091000000000001</v>
      </c>
      <c r="L489" s="202">
        <v>5.00549</v>
      </c>
    </row>
    <row r="490" spans="1:12" x14ac:dyDescent="0.35">
      <c r="A490" s="25">
        <v>483</v>
      </c>
      <c r="B490" s="32" t="s">
        <v>479</v>
      </c>
      <c r="C490" s="144" t="s">
        <v>41</v>
      </c>
      <c r="D490" s="323">
        <v>87</v>
      </c>
      <c r="E490" s="324">
        <v>0.55730000000000002</v>
      </c>
      <c r="F490" s="324">
        <v>0.26108480000000001</v>
      </c>
      <c r="G490" s="323">
        <v>84</v>
      </c>
      <c r="H490" s="324">
        <v>0.67520000000000002</v>
      </c>
      <c r="I490" s="324">
        <v>0.32084960000000001</v>
      </c>
      <c r="J490" s="323">
        <v>171</v>
      </c>
      <c r="K490" s="324">
        <v>1.2324999999999999</v>
      </c>
      <c r="L490" s="324">
        <v>0.58193439999999996</v>
      </c>
    </row>
    <row r="491" spans="1:12" x14ac:dyDescent="0.35">
      <c r="A491" s="5">
        <v>484</v>
      </c>
      <c r="B491" s="36" t="s">
        <v>480</v>
      </c>
      <c r="C491" s="4" t="s">
        <v>26</v>
      </c>
      <c r="D491" s="201">
        <v>19759</v>
      </c>
      <c r="E491" s="202">
        <v>170.2457</v>
      </c>
      <c r="F491" s="202">
        <v>165.3763424</v>
      </c>
      <c r="G491" s="201">
        <v>19410</v>
      </c>
      <c r="H491" s="202">
        <v>185.76121599999999</v>
      </c>
      <c r="I491" s="202">
        <v>169.59309278399999</v>
      </c>
      <c r="J491" s="201">
        <v>39169</v>
      </c>
      <c r="K491" s="202">
        <v>356.00691599999999</v>
      </c>
      <c r="L491" s="202">
        <v>334.96943518400002</v>
      </c>
    </row>
    <row r="492" spans="1:12" x14ac:dyDescent="0.35">
      <c r="A492" s="25">
        <v>485</v>
      </c>
      <c r="B492" s="32" t="s">
        <v>481</v>
      </c>
      <c r="C492" s="144" t="s">
        <v>37</v>
      </c>
      <c r="D492" s="323">
        <v>4254</v>
      </c>
      <c r="E492" s="324">
        <v>44.411799999999999</v>
      </c>
      <c r="F492" s="324">
        <v>14.344569099999999</v>
      </c>
      <c r="G492" s="323">
        <v>3920</v>
      </c>
      <c r="H492" s="324">
        <v>54.447400000000002</v>
      </c>
      <c r="I492" s="324">
        <v>14.0160722</v>
      </c>
      <c r="J492" s="323">
        <v>8174</v>
      </c>
      <c r="K492" s="324">
        <v>98.859200000000001</v>
      </c>
      <c r="L492" s="324">
        <v>28.360641300000001</v>
      </c>
    </row>
    <row r="493" spans="1:12" x14ac:dyDescent="0.35">
      <c r="A493" s="5">
        <v>486</v>
      </c>
      <c r="B493" s="36" t="s">
        <v>612</v>
      </c>
      <c r="C493" s="4" t="s">
        <v>37</v>
      </c>
      <c r="D493" s="201">
        <v>350</v>
      </c>
      <c r="E493" s="202">
        <v>1.5927</v>
      </c>
      <c r="F493" s="202">
        <v>0.58740749999999997</v>
      </c>
      <c r="G493" s="201">
        <v>206</v>
      </c>
      <c r="H493" s="202">
        <v>1.6389</v>
      </c>
      <c r="I493" s="202">
        <v>0.58135870000000001</v>
      </c>
      <c r="J493" s="201">
        <v>556</v>
      </c>
      <c r="K493" s="202">
        <v>3.2315999999999998</v>
      </c>
      <c r="L493" s="202">
        <v>1.1687662000000001</v>
      </c>
    </row>
    <row r="494" spans="1:12" x14ac:dyDescent="0.35">
      <c r="A494" s="25">
        <v>487</v>
      </c>
      <c r="B494" s="32" t="s">
        <v>482</v>
      </c>
      <c r="C494" s="144" t="s">
        <v>39</v>
      </c>
      <c r="D494" s="323">
        <v>2049</v>
      </c>
      <c r="E494" s="324">
        <v>22.5947</v>
      </c>
      <c r="F494" s="324">
        <v>10.907856900000001</v>
      </c>
      <c r="G494" s="323">
        <v>1888</v>
      </c>
      <c r="H494" s="324">
        <v>7.2115</v>
      </c>
      <c r="I494" s="324">
        <v>8.8521125000000005</v>
      </c>
      <c r="J494" s="323">
        <v>3937</v>
      </c>
      <c r="K494" s="324">
        <v>29.8062</v>
      </c>
      <c r="L494" s="324">
        <v>19.759969399999999</v>
      </c>
    </row>
    <row r="495" spans="1:12" x14ac:dyDescent="0.35">
      <c r="A495" s="5">
        <v>488</v>
      </c>
      <c r="B495" s="36" t="s">
        <v>483</v>
      </c>
      <c r="C495" s="4" t="s">
        <v>39</v>
      </c>
      <c r="D495" s="201">
        <v>498</v>
      </c>
      <c r="E495" s="202">
        <v>2.0495000000000001</v>
      </c>
      <c r="F495" s="202">
        <v>1.1428324999999999</v>
      </c>
      <c r="G495" s="201">
        <v>512</v>
      </c>
      <c r="H495" s="202">
        <v>2.3471000000000002</v>
      </c>
      <c r="I495" s="202">
        <v>0.99239169999999999</v>
      </c>
      <c r="J495" s="201">
        <v>1010</v>
      </c>
      <c r="K495" s="202">
        <v>4.3966000000000003</v>
      </c>
      <c r="L495" s="202">
        <v>2.1352242000000001</v>
      </c>
    </row>
    <row r="496" spans="1:12" x14ac:dyDescent="0.35">
      <c r="A496" s="25">
        <v>489</v>
      </c>
      <c r="B496" s="32" t="s">
        <v>484</v>
      </c>
      <c r="C496" s="144" t="s">
        <v>50</v>
      </c>
      <c r="D496" s="323">
        <v>6814</v>
      </c>
      <c r="E496" s="324">
        <v>56.253300000000003</v>
      </c>
      <c r="F496" s="324">
        <v>18.2656353</v>
      </c>
      <c r="G496" s="323">
        <v>6106</v>
      </c>
      <c r="H496" s="324">
        <v>58.474899999999998</v>
      </c>
      <c r="I496" s="324">
        <v>18.081364499999999</v>
      </c>
      <c r="J496" s="323">
        <v>12920</v>
      </c>
      <c r="K496" s="324">
        <v>114.7282</v>
      </c>
      <c r="L496" s="324">
        <v>36.346999799999999</v>
      </c>
    </row>
    <row r="497" spans="1:12" x14ac:dyDescent="0.35">
      <c r="A497" s="5">
        <v>490</v>
      </c>
      <c r="B497" s="36" t="s">
        <v>518</v>
      </c>
      <c r="C497" s="4" t="s">
        <v>45</v>
      </c>
      <c r="D497" s="201">
        <v>621</v>
      </c>
      <c r="E497" s="202">
        <v>1.8263</v>
      </c>
      <c r="F497" s="202">
        <v>0.60628859999999996</v>
      </c>
      <c r="G497" s="201">
        <v>365</v>
      </c>
      <c r="H497" s="202">
        <v>1.2991999999999999</v>
      </c>
      <c r="I497" s="202">
        <v>0.57111489999999998</v>
      </c>
      <c r="J497" s="201">
        <v>986</v>
      </c>
      <c r="K497" s="202">
        <v>3.1255000000000002</v>
      </c>
      <c r="L497" s="202">
        <v>1.1774035</v>
      </c>
    </row>
    <row r="498" spans="1:12" x14ac:dyDescent="0.35">
      <c r="A498" s="25">
        <v>491</v>
      </c>
      <c r="B498" s="32" t="s">
        <v>519</v>
      </c>
      <c r="C498" s="144" t="s">
        <v>45</v>
      </c>
      <c r="D498" s="323">
        <v>5287</v>
      </c>
      <c r="E498" s="324">
        <v>52.265799999999999</v>
      </c>
      <c r="F498" s="324">
        <v>151.03517210000001</v>
      </c>
      <c r="G498" s="323">
        <v>4987</v>
      </c>
      <c r="H498" s="324">
        <v>58.555599999999998</v>
      </c>
      <c r="I498" s="324">
        <v>144.861605</v>
      </c>
      <c r="J498" s="323">
        <v>10274</v>
      </c>
      <c r="K498" s="324">
        <v>110.8214</v>
      </c>
      <c r="L498" s="324">
        <v>295.89677710000001</v>
      </c>
    </row>
    <row r="499" spans="1:12" x14ac:dyDescent="0.35">
      <c r="A499" s="5">
        <v>492</v>
      </c>
      <c r="B499" s="36" t="s">
        <v>485</v>
      </c>
      <c r="C499" s="4" t="s">
        <v>40</v>
      </c>
      <c r="D499" s="201">
        <v>2</v>
      </c>
      <c r="E499" s="204">
        <v>4.0000000000000002E-4</v>
      </c>
      <c r="F499" s="203">
        <v>1.359E-3</v>
      </c>
      <c r="G499" s="201">
        <v>0</v>
      </c>
      <c r="H499" s="202">
        <v>0</v>
      </c>
      <c r="I499" s="202">
        <v>0</v>
      </c>
      <c r="J499" s="201">
        <v>2</v>
      </c>
      <c r="K499" s="204">
        <v>4.0000000000000002E-4</v>
      </c>
      <c r="L499" s="203">
        <v>1.359E-3</v>
      </c>
    </row>
    <row r="500" spans="1:12" x14ac:dyDescent="0.35">
      <c r="A500" s="25">
        <v>493</v>
      </c>
      <c r="B500" s="32" t="s">
        <v>486</v>
      </c>
      <c r="C500" s="144" t="s">
        <v>47</v>
      </c>
      <c r="D500" s="323">
        <v>1944</v>
      </c>
      <c r="E500" s="324">
        <v>8.1966000000000001</v>
      </c>
      <c r="F500" s="324">
        <v>2.9902407000000002</v>
      </c>
      <c r="G500" s="323">
        <v>1777</v>
      </c>
      <c r="H500" s="324">
        <v>7.4962999999999997</v>
      </c>
      <c r="I500" s="324">
        <v>2.6921298999999999</v>
      </c>
      <c r="J500" s="323">
        <v>3721</v>
      </c>
      <c r="K500" s="324">
        <v>15.6929</v>
      </c>
      <c r="L500" s="324">
        <v>5.6823705999999996</v>
      </c>
    </row>
    <row r="501" spans="1:12" x14ac:dyDescent="0.35">
      <c r="A501" s="5">
        <v>494</v>
      </c>
      <c r="B501" s="36" t="s">
        <v>487</v>
      </c>
      <c r="C501" s="4" t="s">
        <v>44</v>
      </c>
      <c r="D501" s="201">
        <v>1569</v>
      </c>
      <c r="E501" s="202">
        <v>5.444</v>
      </c>
      <c r="F501" s="202">
        <v>1.9357580999999999</v>
      </c>
      <c r="G501" s="201">
        <v>1209</v>
      </c>
      <c r="H501" s="202">
        <v>4.7454000000000001</v>
      </c>
      <c r="I501" s="202">
        <v>1.7619172000000001</v>
      </c>
      <c r="J501" s="201">
        <v>2778</v>
      </c>
      <c r="K501" s="202">
        <v>10.189399999999999</v>
      </c>
      <c r="L501" s="202">
        <v>3.6976753000000002</v>
      </c>
    </row>
    <row r="502" spans="1:12" x14ac:dyDescent="0.35">
      <c r="A502" s="25">
        <v>495</v>
      </c>
      <c r="B502" s="32" t="s">
        <v>488</v>
      </c>
      <c r="C502" s="144" t="s">
        <v>27</v>
      </c>
      <c r="D502" s="323">
        <v>9325</v>
      </c>
      <c r="E502" s="324">
        <v>46.297499999999999</v>
      </c>
      <c r="F502" s="324">
        <v>14.72756</v>
      </c>
      <c r="G502" s="323">
        <v>8122</v>
      </c>
      <c r="H502" s="324">
        <v>46.6875</v>
      </c>
      <c r="I502" s="324">
        <v>14.982511300000001</v>
      </c>
      <c r="J502" s="323">
        <v>17447</v>
      </c>
      <c r="K502" s="324">
        <v>92.984999999999999</v>
      </c>
      <c r="L502" s="324">
        <v>29.710071299999999</v>
      </c>
    </row>
    <row r="503" spans="1:12" x14ac:dyDescent="0.35">
      <c r="A503" s="5">
        <v>496</v>
      </c>
      <c r="B503" s="36" t="s">
        <v>489</v>
      </c>
      <c r="C503" s="4" t="s">
        <v>36</v>
      </c>
      <c r="D503" s="201">
        <v>1138</v>
      </c>
      <c r="E503" s="202">
        <v>9.8745999999999992</v>
      </c>
      <c r="F503" s="202">
        <v>4.0407017999999999</v>
      </c>
      <c r="G503" s="201">
        <v>2064</v>
      </c>
      <c r="H503" s="202">
        <v>11.6683</v>
      </c>
      <c r="I503" s="202">
        <v>4.2693199000000002</v>
      </c>
      <c r="J503" s="201">
        <v>3202</v>
      </c>
      <c r="K503" s="202">
        <v>21.542899999999999</v>
      </c>
      <c r="L503" s="202">
        <v>8.3100217000000001</v>
      </c>
    </row>
    <row r="504" spans="1:12" x14ac:dyDescent="0.35">
      <c r="A504" s="25">
        <v>497</v>
      </c>
      <c r="B504" s="32" t="s">
        <v>490</v>
      </c>
      <c r="C504" s="144" t="s">
        <v>27</v>
      </c>
      <c r="D504" s="323">
        <v>24208</v>
      </c>
      <c r="E504" s="324">
        <v>167.99250000000001</v>
      </c>
      <c r="F504" s="324">
        <v>54.929138100000003</v>
      </c>
      <c r="G504" s="323">
        <v>22915</v>
      </c>
      <c r="H504" s="324">
        <v>172.32810000000001</v>
      </c>
      <c r="I504" s="324">
        <v>58.037681399999997</v>
      </c>
      <c r="J504" s="323">
        <v>47123</v>
      </c>
      <c r="K504" s="324">
        <v>340.32060000000001</v>
      </c>
      <c r="L504" s="324">
        <v>112.9668195</v>
      </c>
    </row>
    <row r="505" spans="1:12" x14ac:dyDescent="0.35">
      <c r="A505" s="5">
        <v>498</v>
      </c>
      <c r="B505" s="36" t="s">
        <v>491</v>
      </c>
      <c r="C505" s="4" t="s">
        <v>35</v>
      </c>
      <c r="D505" s="201">
        <v>2568</v>
      </c>
      <c r="E505" s="202">
        <v>12.630699999999999</v>
      </c>
      <c r="F505" s="202">
        <v>5.5364817000000004</v>
      </c>
      <c r="G505" s="201">
        <v>2658</v>
      </c>
      <c r="H505" s="202">
        <v>11.404199999999999</v>
      </c>
      <c r="I505" s="202">
        <v>4.9733390000000002</v>
      </c>
      <c r="J505" s="201">
        <v>5226</v>
      </c>
      <c r="K505" s="202">
        <v>24.0349</v>
      </c>
      <c r="L505" s="202">
        <v>10.509820700000001</v>
      </c>
    </row>
    <row r="506" spans="1:12" x14ac:dyDescent="0.35">
      <c r="A506" s="25">
        <v>499</v>
      </c>
      <c r="B506" s="32" t="s">
        <v>492</v>
      </c>
      <c r="C506" s="144" t="s">
        <v>35</v>
      </c>
      <c r="D506" s="323">
        <v>1747</v>
      </c>
      <c r="E506" s="324">
        <v>13.9129</v>
      </c>
      <c r="F506" s="324">
        <v>3.5466392999999998</v>
      </c>
      <c r="G506" s="323">
        <v>1637</v>
      </c>
      <c r="H506" s="324">
        <v>12.1974</v>
      </c>
      <c r="I506" s="324">
        <v>3.5473490000000001</v>
      </c>
      <c r="J506" s="323">
        <v>3384</v>
      </c>
      <c r="K506" s="324">
        <v>26.110299999999999</v>
      </c>
      <c r="L506" s="324">
        <v>7.0939883000000004</v>
      </c>
    </row>
    <row r="507" spans="1:12" x14ac:dyDescent="0.35">
      <c r="A507" s="5">
        <v>500</v>
      </c>
      <c r="B507" s="36" t="s">
        <v>493</v>
      </c>
      <c r="C507" s="4" t="s">
        <v>27</v>
      </c>
      <c r="D507" s="201">
        <v>36129</v>
      </c>
      <c r="E507" s="202">
        <v>257.02300000000002</v>
      </c>
      <c r="F507" s="202">
        <v>90.602607800000001</v>
      </c>
      <c r="G507" s="201">
        <v>33361</v>
      </c>
      <c r="H507" s="202">
        <v>261.75310000000002</v>
      </c>
      <c r="I507" s="202">
        <v>89.622027099999997</v>
      </c>
      <c r="J507" s="201">
        <v>69490</v>
      </c>
      <c r="K507" s="202">
        <v>518.77610000000004</v>
      </c>
      <c r="L507" s="202">
        <v>180.22463490000001</v>
      </c>
    </row>
    <row r="508" spans="1:12" x14ac:dyDescent="0.35">
      <c r="A508" s="25">
        <v>501</v>
      </c>
      <c r="B508" s="32" t="s">
        <v>494</v>
      </c>
      <c r="C508" s="144" t="s">
        <v>44</v>
      </c>
      <c r="D508" s="323">
        <v>1585</v>
      </c>
      <c r="E508" s="324">
        <v>8.2513000000000005</v>
      </c>
      <c r="F508" s="324">
        <v>3.2958921999999999</v>
      </c>
      <c r="G508" s="323">
        <v>1374</v>
      </c>
      <c r="H508" s="324">
        <v>9.2484000000000002</v>
      </c>
      <c r="I508" s="324">
        <v>3.1438676000000001</v>
      </c>
      <c r="J508" s="323">
        <v>2959</v>
      </c>
      <c r="K508" s="324">
        <v>17.499700000000001</v>
      </c>
      <c r="L508" s="324">
        <v>6.4397598</v>
      </c>
    </row>
    <row r="509" spans="1:12" x14ac:dyDescent="0.35">
      <c r="A509" s="5">
        <v>502</v>
      </c>
      <c r="B509" s="36" t="s">
        <v>495</v>
      </c>
      <c r="C509" s="4" t="s">
        <v>46</v>
      </c>
      <c r="D509" s="201">
        <v>426</v>
      </c>
      <c r="E509" s="202">
        <v>2.7324000000000002</v>
      </c>
      <c r="F509" s="202">
        <v>0.80597739999999995</v>
      </c>
      <c r="G509" s="201">
        <v>401</v>
      </c>
      <c r="H509" s="202">
        <v>3.5360999999999998</v>
      </c>
      <c r="I509" s="202">
        <v>0.8578152</v>
      </c>
      <c r="J509" s="201">
        <v>827</v>
      </c>
      <c r="K509" s="202">
        <v>6.2685000000000004</v>
      </c>
      <c r="L509" s="202">
        <v>1.6637926000000001</v>
      </c>
    </row>
    <row r="510" spans="1:12" x14ac:dyDescent="0.35">
      <c r="A510" s="25">
        <v>503</v>
      </c>
      <c r="B510" s="32" t="s">
        <v>496</v>
      </c>
      <c r="C510" s="144" t="s">
        <v>40</v>
      </c>
      <c r="D510" s="323">
        <v>64</v>
      </c>
      <c r="E510" s="324">
        <v>0.25940000000000002</v>
      </c>
      <c r="F510" s="324">
        <v>7.1523299999999998E-2</v>
      </c>
      <c r="G510" s="323">
        <v>30</v>
      </c>
      <c r="H510" s="324">
        <v>0.20760000000000001</v>
      </c>
      <c r="I510" s="324">
        <v>6.51592E-2</v>
      </c>
      <c r="J510" s="323">
        <v>94</v>
      </c>
      <c r="K510" s="324">
        <v>0.46700000000000003</v>
      </c>
      <c r="L510" s="324">
        <v>0.13668250000000001</v>
      </c>
    </row>
    <row r="511" spans="1:12" x14ac:dyDescent="0.35">
      <c r="A511" s="5">
        <v>504</v>
      </c>
      <c r="B511" s="36" t="s">
        <v>497</v>
      </c>
      <c r="C511" s="4" t="s">
        <v>35</v>
      </c>
      <c r="D511" s="201">
        <v>2284</v>
      </c>
      <c r="E511" s="202">
        <v>6.3887999999999998</v>
      </c>
      <c r="F511" s="202">
        <v>1.9866155000000001</v>
      </c>
      <c r="G511" s="201">
        <v>1776</v>
      </c>
      <c r="H511" s="202">
        <v>6.1590999999999996</v>
      </c>
      <c r="I511" s="202">
        <v>1.9450350999999999</v>
      </c>
      <c r="J511" s="201">
        <v>4060</v>
      </c>
      <c r="K511" s="202">
        <v>12.5479</v>
      </c>
      <c r="L511" s="202">
        <v>3.9316506000000002</v>
      </c>
    </row>
    <row r="512" spans="1:12" x14ac:dyDescent="0.35">
      <c r="A512" s="25">
        <v>505</v>
      </c>
      <c r="B512" s="32" t="s">
        <v>498</v>
      </c>
      <c r="C512" s="144" t="s">
        <v>26</v>
      </c>
      <c r="D512" s="323">
        <v>29334</v>
      </c>
      <c r="E512" s="324">
        <v>515.56809999999996</v>
      </c>
      <c r="F512" s="324">
        <v>154.55135369999999</v>
      </c>
      <c r="G512" s="323">
        <v>30428</v>
      </c>
      <c r="H512" s="324">
        <v>488.56139999999999</v>
      </c>
      <c r="I512" s="324">
        <v>148.01175520000001</v>
      </c>
      <c r="J512" s="323">
        <v>59762</v>
      </c>
      <c r="K512" s="324">
        <v>1004.1295</v>
      </c>
      <c r="L512" s="324">
        <v>302.56310889999997</v>
      </c>
    </row>
    <row r="513" spans="1:13" x14ac:dyDescent="0.35">
      <c r="A513" s="5">
        <v>506</v>
      </c>
      <c r="B513" s="36" t="s">
        <v>499</v>
      </c>
      <c r="C513" s="4" t="s">
        <v>26</v>
      </c>
      <c r="D513" s="201">
        <v>13253</v>
      </c>
      <c r="E513" s="202">
        <v>61.3369</v>
      </c>
      <c r="F513" s="202">
        <v>15.2537103</v>
      </c>
      <c r="G513" s="201">
        <v>12606</v>
      </c>
      <c r="H513" s="202">
        <v>67.923000000000002</v>
      </c>
      <c r="I513" s="202">
        <v>16.205198599999999</v>
      </c>
      <c r="J513" s="201">
        <v>25859</v>
      </c>
      <c r="K513" s="202">
        <v>129.25989999999999</v>
      </c>
      <c r="L513" s="202">
        <v>31.458908900000001</v>
      </c>
    </row>
    <row r="514" spans="1:13" x14ac:dyDescent="0.35">
      <c r="A514" s="25">
        <v>507</v>
      </c>
      <c r="B514" s="32" t="s">
        <v>500</v>
      </c>
      <c r="C514" s="144" t="s">
        <v>40</v>
      </c>
      <c r="D514" s="323">
        <v>93</v>
      </c>
      <c r="E514" s="324">
        <v>3.5722</v>
      </c>
      <c r="F514" s="324">
        <v>1.1282177</v>
      </c>
      <c r="G514" s="323">
        <v>82</v>
      </c>
      <c r="H514" s="324">
        <v>2.6945000000000001</v>
      </c>
      <c r="I514" s="324">
        <v>1.0419552000000001</v>
      </c>
      <c r="J514" s="323">
        <v>175</v>
      </c>
      <c r="K514" s="324">
        <v>6.2667000000000002</v>
      </c>
      <c r="L514" s="324">
        <v>2.1701728999999998</v>
      </c>
    </row>
    <row r="515" spans="1:13" x14ac:dyDescent="0.35">
      <c r="A515" s="5">
        <v>508</v>
      </c>
      <c r="B515" s="36" t="s">
        <v>501</v>
      </c>
      <c r="C515" s="4" t="s">
        <v>40</v>
      </c>
      <c r="D515" s="201">
        <v>370</v>
      </c>
      <c r="E515" s="202">
        <v>4.8028000000000004</v>
      </c>
      <c r="F515" s="202">
        <v>1.1400287</v>
      </c>
      <c r="G515" s="201">
        <v>681</v>
      </c>
      <c r="H515" s="202">
        <v>4.6702000000000004</v>
      </c>
      <c r="I515" s="202">
        <v>1.0055261</v>
      </c>
      <c r="J515" s="201">
        <v>1051</v>
      </c>
      <c r="K515" s="202">
        <v>9.4730000000000008</v>
      </c>
      <c r="L515" s="202">
        <v>2.1455548000000002</v>
      </c>
    </row>
    <row r="516" spans="1:13" x14ac:dyDescent="0.35">
      <c r="A516" s="25">
        <v>509</v>
      </c>
      <c r="B516" s="32" t="s">
        <v>502</v>
      </c>
      <c r="C516" s="144" t="s">
        <v>22</v>
      </c>
      <c r="D516" s="323">
        <v>112039</v>
      </c>
      <c r="E516" s="324">
        <v>909.95468400000004</v>
      </c>
      <c r="F516" s="324">
        <v>348.934764814</v>
      </c>
      <c r="G516" s="323">
        <v>107055</v>
      </c>
      <c r="H516" s="324">
        <v>952.56077300000004</v>
      </c>
      <c r="I516" s="324">
        <v>358.00475432299999</v>
      </c>
      <c r="J516" s="323">
        <v>219094</v>
      </c>
      <c r="K516" s="324">
        <v>1862.515457</v>
      </c>
      <c r="L516" s="324">
        <v>706.93951913700005</v>
      </c>
    </row>
    <row r="517" spans="1:13" customFormat="1" x14ac:dyDescent="0.35">
      <c r="A517" s="358" t="s">
        <v>9</v>
      </c>
      <c r="B517" s="359"/>
      <c r="C517" s="360"/>
      <c r="D517" s="178">
        <v>21049863</v>
      </c>
      <c r="E517" s="254">
        <v>386020.51746200013</v>
      </c>
      <c r="F517" s="254">
        <v>177453.4976214192</v>
      </c>
      <c r="G517" s="178">
        <v>20271624</v>
      </c>
      <c r="H517" s="254">
        <v>402518.24872799992</v>
      </c>
      <c r="I517" s="254">
        <v>175292.39023082674</v>
      </c>
      <c r="J517" s="178">
        <v>41321487</v>
      </c>
      <c r="K517" s="254">
        <v>788538.76619000128</v>
      </c>
      <c r="L517" s="254">
        <v>352745.88785224588</v>
      </c>
      <c r="M517" s="1"/>
    </row>
    <row r="518" spans="1:13" x14ac:dyDescent="0.35">
      <c r="D518" s="29"/>
      <c r="E518" s="29"/>
      <c r="F518" s="29"/>
      <c r="G518" s="29"/>
      <c r="H518" s="29"/>
      <c r="I518" s="29"/>
      <c r="J518" s="29"/>
      <c r="K518" s="29"/>
      <c r="L518" s="29"/>
    </row>
    <row r="519" spans="1:13" x14ac:dyDescent="0.35">
      <c r="A519" s="3" t="s">
        <v>705</v>
      </c>
    </row>
  </sheetData>
  <mergeCells count="7">
    <mergeCell ref="A517:C517"/>
    <mergeCell ref="J6:L6"/>
    <mergeCell ref="A6:A7"/>
    <mergeCell ref="B6:B7"/>
    <mergeCell ref="C6:C7"/>
    <mergeCell ref="D6:F6"/>
    <mergeCell ref="G6:I6"/>
  </mergeCell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tabColor rgb="FF00B050"/>
    <pageSetUpPr fitToPage="1"/>
  </sheetPr>
  <dimension ref="A1:L97"/>
  <sheetViews>
    <sheetView showGridLines="0" zoomScale="90" zoomScaleNormal="90" workbookViewId="0">
      <pane ySplit="1" topLeftCell="A5" activePane="bottomLeft" state="frozen"/>
      <selection activeCell="B244" sqref="B244"/>
      <selection pane="bottomLeft" activeCell="O41" sqref="O41"/>
    </sheetView>
  </sheetViews>
  <sheetFormatPr defaultColWidth="9.1796875" defaultRowHeight="14.5" x14ac:dyDescent="0.35"/>
  <cols>
    <col min="1" max="1" width="6.81640625" style="3" customWidth="1"/>
    <col min="2" max="2" width="29.1796875" style="3" bestFit="1" customWidth="1"/>
    <col min="3" max="3" width="15.453125" style="3" customWidth="1"/>
    <col min="4" max="4" width="10.90625" style="188" customWidth="1"/>
    <col min="5" max="5" width="13.54296875" style="188" customWidth="1"/>
    <col min="6" max="8" width="12.08984375" style="188" bestFit="1" customWidth="1"/>
    <col min="9" max="9" width="10.90625" style="188" customWidth="1"/>
    <col min="10" max="10" width="12.54296875" style="188" customWidth="1"/>
    <col min="11" max="11" width="10.90625" style="188" customWidth="1"/>
    <col min="12" max="12" width="22.90625" style="188" customWidth="1"/>
    <col min="13" max="250" width="9.1796875" style="1"/>
    <col min="251" max="251" width="6.81640625" style="1" customWidth="1"/>
    <col min="252" max="252" width="29.1796875" style="1" bestFit="1" customWidth="1"/>
    <col min="253" max="254" width="29.1796875" style="1" customWidth="1"/>
    <col min="255" max="255" width="13.1796875" style="1" bestFit="1" customWidth="1"/>
    <col min="256" max="256" width="10.90625" style="1" customWidth="1"/>
    <col min="257" max="257" width="13.54296875" style="1" customWidth="1"/>
    <col min="258" max="260" width="12.08984375" style="1" bestFit="1" customWidth="1"/>
    <col min="261" max="261" width="10.90625" style="1" customWidth="1"/>
    <col min="262" max="262" width="12.54296875" style="1" customWidth="1"/>
    <col min="263" max="263" width="10.90625" style="1" customWidth="1"/>
    <col min="264" max="264" width="22.90625" style="1" customWidth="1"/>
    <col min="265" max="506" width="9.1796875" style="1"/>
    <col min="507" max="507" width="6.81640625" style="1" customWidth="1"/>
    <col min="508" max="508" width="29.1796875" style="1" bestFit="1" customWidth="1"/>
    <col min="509" max="510" width="29.1796875" style="1" customWidth="1"/>
    <col min="511" max="511" width="13.1796875" style="1" bestFit="1" customWidth="1"/>
    <col min="512" max="512" width="10.90625" style="1" customWidth="1"/>
    <col min="513" max="513" width="13.54296875" style="1" customWidth="1"/>
    <col min="514" max="516" width="12.08984375" style="1" bestFit="1" customWidth="1"/>
    <col min="517" max="517" width="10.90625" style="1" customWidth="1"/>
    <col min="518" max="518" width="12.54296875" style="1" customWidth="1"/>
    <col min="519" max="519" width="10.90625" style="1" customWidth="1"/>
    <col min="520" max="520" width="22.90625" style="1" customWidth="1"/>
    <col min="521" max="762" width="9.1796875" style="1"/>
    <col min="763" max="763" width="6.81640625" style="1" customWidth="1"/>
    <col min="764" max="764" width="29.1796875" style="1" bestFit="1" customWidth="1"/>
    <col min="765" max="766" width="29.1796875" style="1" customWidth="1"/>
    <col min="767" max="767" width="13.1796875" style="1" bestFit="1" customWidth="1"/>
    <col min="768" max="768" width="10.90625" style="1" customWidth="1"/>
    <col min="769" max="769" width="13.54296875" style="1" customWidth="1"/>
    <col min="770" max="772" width="12.08984375" style="1" bestFit="1" customWidth="1"/>
    <col min="773" max="773" width="10.90625" style="1" customWidth="1"/>
    <col min="774" max="774" width="12.54296875" style="1" customWidth="1"/>
    <col min="775" max="775" width="10.90625" style="1" customWidth="1"/>
    <col min="776" max="776" width="22.90625" style="1" customWidth="1"/>
    <col min="777" max="1018" width="9.1796875" style="1"/>
    <col min="1019" max="1019" width="6.81640625" style="1" customWidth="1"/>
    <col min="1020" max="1020" width="29.1796875" style="1" bestFit="1" customWidth="1"/>
    <col min="1021" max="1022" width="29.1796875" style="1" customWidth="1"/>
    <col min="1023" max="1023" width="13.1796875" style="1" bestFit="1" customWidth="1"/>
    <col min="1024" max="1024" width="10.90625" style="1" customWidth="1"/>
    <col min="1025" max="1025" width="13.54296875" style="1" customWidth="1"/>
    <col min="1026" max="1028" width="12.08984375" style="1" bestFit="1" customWidth="1"/>
    <col min="1029" max="1029" width="10.90625" style="1" customWidth="1"/>
    <col min="1030" max="1030" width="12.54296875" style="1" customWidth="1"/>
    <col min="1031" max="1031" width="10.90625" style="1" customWidth="1"/>
    <col min="1032" max="1032" width="22.90625" style="1" customWidth="1"/>
    <col min="1033" max="1274" width="9.1796875" style="1"/>
    <col min="1275" max="1275" width="6.81640625" style="1" customWidth="1"/>
    <col min="1276" max="1276" width="29.1796875" style="1" bestFit="1" customWidth="1"/>
    <col min="1277" max="1278" width="29.1796875" style="1" customWidth="1"/>
    <col min="1279" max="1279" width="13.1796875" style="1" bestFit="1" customWidth="1"/>
    <col min="1280" max="1280" width="10.90625" style="1" customWidth="1"/>
    <col min="1281" max="1281" width="13.54296875" style="1" customWidth="1"/>
    <col min="1282" max="1284" width="12.08984375" style="1" bestFit="1" customWidth="1"/>
    <col min="1285" max="1285" width="10.90625" style="1" customWidth="1"/>
    <col min="1286" max="1286" width="12.54296875" style="1" customWidth="1"/>
    <col min="1287" max="1287" width="10.90625" style="1" customWidth="1"/>
    <col min="1288" max="1288" width="22.90625" style="1" customWidth="1"/>
    <col min="1289" max="1530" width="9.1796875" style="1"/>
    <col min="1531" max="1531" width="6.81640625" style="1" customWidth="1"/>
    <col min="1532" max="1532" width="29.1796875" style="1" bestFit="1" customWidth="1"/>
    <col min="1533" max="1534" width="29.1796875" style="1" customWidth="1"/>
    <col min="1535" max="1535" width="13.1796875" style="1" bestFit="1" customWidth="1"/>
    <col min="1536" max="1536" width="10.90625" style="1" customWidth="1"/>
    <col min="1537" max="1537" width="13.54296875" style="1" customWidth="1"/>
    <col min="1538" max="1540" width="12.08984375" style="1" bestFit="1" customWidth="1"/>
    <col min="1541" max="1541" width="10.90625" style="1" customWidth="1"/>
    <col min="1542" max="1542" width="12.54296875" style="1" customWidth="1"/>
    <col min="1543" max="1543" width="10.90625" style="1" customWidth="1"/>
    <col min="1544" max="1544" width="22.90625" style="1" customWidth="1"/>
    <col min="1545" max="1786" width="9.1796875" style="1"/>
    <col min="1787" max="1787" width="6.81640625" style="1" customWidth="1"/>
    <col min="1788" max="1788" width="29.1796875" style="1" bestFit="1" customWidth="1"/>
    <col min="1789" max="1790" width="29.1796875" style="1" customWidth="1"/>
    <col min="1791" max="1791" width="13.1796875" style="1" bestFit="1" customWidth="1"/>
    <col min="1792" max="1792" width="10.90625" style="1" customWidth="1"/>
    <col min="1793" max="1793" width="13.54296875" style="1" customWidth="1"/>
    <col min="1794" max="1796" width="12.08984375" style="1" bestFit="1" customWidth="1"/>
    <col min="1797" max="1797" width="10.90625" style="1" customWidth="1"/>
    <col min="1798" max="1798" width="12.54296875" style="1" customWidth="1"/>
    <col min="1799" max="1799" width="10.90625" style="1" customWidth="1"/>
    <col min="1800" max="1800" width="22.90625" style="1" customWidth="1"/>
    <col min="1801" max="2042" width="9.1796875" style="1"/>
    <col min="2043" max="2043" width="6.81640625" style="1" customWidth="1"/>
    <col min="2044" max="2044" width="29.1796875" style="1" bestFit="1" customWidth="1"/>
    <col min="2045" max="2046" width="29.1796875" style="1" customWidth="1"/>
    <col min="2047" max="2047" width="13.1796875" style="1" bestFit="1" customWidth="1"/>
    <col min="2048" max="2048" width="10.90625" style="1" customWidth="1"/>
    <col min="2049" max="2049" width="13.54296875" style="1" customWidth="1"/>
    <col min="2050" max="2052" width="12.08984375" style="1" bestFit="1" customWidth="1"/>
    <col min="2053" max="2053" width="10.90625" style="1" customWidth="1"/>
    <col min="2054" max="2054" width="12.54296875" style="1" customWidth="1"/>
    <col min="2055" max="2055" width="10.90625" style="1" customWidth="1"/>
    <col min="2056" max="2056" width="22.90625" style="1" customWidth="1"/>
    <col min="2057" max="2298" width="9.1796875" style="1"/>
    <col min="2299" max="2299" width="6.81640625" style="1" customWidth="1"/>
    <col min="2300" max="2300" width="29.1796875" style="1" bestFit="1" customWidth="1"/>
    <col min="2301" max="2302" width="29.1796875" style="1" customWidth="1"/>
    <col min="2303" max="2303" width="13.1796875" style="1" bestFit="1" customWidth="1"/>
    <col min="2304" max="2304" width="10.90625" style="1" customWidth="1"/>
    <col min="2305" max="2305" width="13.54296875" style="1" customWidth="1"/>
    <col min="2306" max="2308" width="12.08984375" style="1" bestFit="1" customWidth="1"/>
    <col min="2309" max="2309" width="10.90625" style="1" customWidth="1"/>
    <col min="2310" max="2310" width="12.54296875" style="1" customWidth="1"/>
    <col min="2311" max="2311" width="10.90625" style="1" customWidth="1"/>
    <col min="2312" max="2312" width="22.90625" style="1" customWidth="1"/>
    <col min="2313" max="2554" width="9.1796875" style="1"/>
    <col min="2555" max="2555" width="6.81640625" style="1" customWidth="1"/>
    <col min="2556" max="2556" width="29.1796875" style="1" bestFit="1" customWidth="1"/>
    <col min="2557" max="2558" width="29.1796875" style="1" customWidth="1"/>
    <col min="2559" max="2559" width="13.1796875" style="1" bestFit="1" customWidth="1"/>
    <col min="2560" max="2560" width="10.90625" style="1" customWidth="1"/>
    <col min="2561" max="2561" width="13.54296875" style="1" customWidth="1"/>
    <col min="2562" max="2564" width="12.08984375" style="1" bestFit="1" customWidth="1"/>
    <col min="2565" max="2565" width="10.90625" style="1" customWidth="1"/>
    <col min="2566" max="2566" width="12.54296875" style="1" customWidth="1"/>
    <col min="2567" max="2567" width="10.90625" style="1" customWidth="1"/>
    <col min="2568" max="2568" width="22.90625" style="1" customWidth="1"/>
    <col min="2569" max="2810" width="9.1796875" style="1"/>
    <col min="2811" max="2811" width="6.81640625" style="1" customWidth="1"/>
    <col min="2812" max="2812" width="29.1796875" style="1" bestFit="1" customWidth="1"/>
    <col min="2813" max="2814" width="29.1796875" style="1" customWidth="1"/>
    <col min="2815" max="2815" width="13.1796875" style="1" bestFit="1" customWidth="1"/>
    <col min="2816" max="2816" width="10.90625" style="1" customWidth="1"/>
    <col min="2817" max="2817" width="13.54296875" style="1" customWidth="1"/>
    <col min="2818" max="2820" width="12.08984375" style="1" bestFit="1" customWidth="1"/>
    <col min="2821" max="2821" width="10.90625" style="1" customWidth="1"/>
    <col min="2822" max="2822" width="12.54296875" style="1" customWidth="1"/>
    <col min="2823" max="2823" width="10.90625" style="1" customWidth="1"/>
    <col min="2824" max="2824" width="22.90625" style="1" customWidth="1"/>
    <col min="2825" max="3066" width="9.1796875" style="1"/>
    <col min="3067" max="3067" width="6.81640625" style="1" customWidth="1"/>
    <col min="3068" max="3068" width="29.1796875" style="1" bestFit="1" customWidth="1"/>
    <col min="3069" max="3070" width="29.1796875" style="1" customWidth="1"/>
    <col min="3071" max="3071" width="13.1796875" style="1" bestFit="1" customWidth="1"/>
    <col min="3072" max="3072" width="10.90625" style="1" customWidth="1"/>
    <col min="3073" max="3073" width="13.54296875" style="1" customWidth="1"/>
    <col min="3074" max="3076" width="12.08984375" style="1" bestFit="1" customWidth="1"/>
    <col min="3077" max="3077" width="10.90625" style="1" customWidth="1"/>
    <col min="3078" max="3078" width="12.54296875" style="1" customWidth="1"/>
    <col min="3079" max="3079" width="10.90625" style="1" customWidth="1"/>
    <col min="3080" max="3080" width="22.90625" style="1" customWidth="1"/>
    <col min="3081" max="3322" width="9.1796875" style="1"/>
    <col min="3323" max="3323" width="6.81640625" style="1" customWidth="1"/>
    <col min="3324" max="3324" width="29.1796875" style="1" bestFit="1" customWidth="1"/>
    <col min="3325" max="3326" width="29.1796875" style="1" customWidth="1"/>
    <col min="3327" max="3327" width="13.1796875" style="1" bestFit="1" customWidth="1"/>
    <col min="3328" max="3328" width="10.90625" style="1" customWidth="1"/>
    <col min="3329" max="3329" width="13.54296875" style="1" customWidth="1"/>
    <col min="3330" max="3332" width="12.08984375" style="1" bestFit="1" customWidth="1"/>
    <col min="3333" max="3333" width="10.90625" style="1" customWidth="1"/>
    <col min="3334" max="3334" width="12.54296875" style="1" customWidth="1"/>
    <col min="3335" max="3335" width="10.90625" style="1" customWidth="1"/>
    <col min="3336" max="3336" width="22.90625" style="1" customWidth="1"/>
    <col min="3337" max="3578" width="9.1796875" style="1"/>
    <col min="3579" max="3579" width="6.81640625" style="1" customWidth="1"/>
    <col min="3580" max="3580" width="29.1796875" style="1" bestFit="1" customWidth="1"/>
    <col min="3581" max="3582" width="29.1796875" style="1" customWidth="1"/>
    <col min="3583" max="3583" width="13.1796875" style="1" bestFit="1" customWidth="1"/>
    <col min="3584" max="3584" width="10.90625" style="1" customWidth="1"/>
    <col min="3585" max="3585" width="13.54296875" style="1" customWidth="1"/>
    <col min="3586" max="3588" width="12.08984375" style="1" bestFit="1" customWidth="1"/>
    <col min="3589" max="3589" width="10.90625" style="1" customWidth="1"/>
    <col min="3590" max="3590" width="12.54296875" style="1" customWidth="1"/>
    <col min="3591" max="3591" width="10.90625" style="1" customWidth="1"/>
    <col min="3592" max="3592" width="22.90625" style="1" customWidth="1"/>
    <col min="3593" max="3834" width="9.1796875" style="1"/>
    <col min="3835" max="3835" width="6.81640625" style="1" customWidth="1"/>
    <col min="3836" max="3836" width="29.1796875" style="1" bestFit="1" customWidth="1"/>
    <col min="3837" max="3838" width="29.1796875" style="1" customWidth="1"/>
    <col min="3839" max="3839" width="13.1796875" style="1" bestFit="1" customWidth="1"/>
    <col min="3840" max="3840" width="10.90625" style="1" customWidth="1"/>
    <col min="3841" max="3841" width="13.54296875" style="1" customWidth="1"/>
    <col min="3842" max="3844" width="12.08984375" style="1" bestFit="1" customWidth="1"/>
    <col min="3845" max="3845" width="10.90625" style="1" customWidth="1"/>
    <col min="3846" max="3846" width="12.54296875" style="1" customWidth="1"/>
    <col min="3847" max="3847" width="10.90625" style="1" customWidth="1"/>
    <col min="3848" max="3848" width="22.90625" style="1" customWidth="1"/>
    <col min="3849" max="4090" width="9.1796875" style="1"/>
    <col min="4091" max="4091" width="6.81640625" style="1" customWidth="1"/>
    <col min="4092" max="4092" width="29.1796875" style="1" bestFit="1" customWidth="1"/>
    <col min="4093" max="4094" width="29.1796875" style="1" customWidth="1"/>
    <col min="4095" max="4095" width="13.1796875" style="1" bestFit="1" customWidth="1"/>
    <col min="4096" max="4096" width="10.90625" style="1" customWidth="1"/>
    <col min="4097" max="4097" width="13.54296875" style="1" customWidth="1"/>
    <col min="4098" max="4100" width="12.08984375" style="1" bestFit="1" customWidth="1"/>
    <col min="4101" max="4101" width="10.90625" style="1" customWidth="1"/>
    <col min="4102" max="4102" width="12.54296875" style="1" customWidth="1"/>
    <col min="4103" max="4103" width="10.90625" style="1" customWidth="1"/>
    <col min="4104" max="4104" width="22.90625" style="1" customWidth="1"/>
    <col min="4105" max="4346" width="9.1796875" style="1"/>
    <col min="4347" max="4347" width="6.81640625" style="1" customWidth="1"/>
    <col min="4348" max="4348" width="29.1796875" style="1" bestFit="1" customWidth="1"/>
    <col min="4349" max="4350" width="29.1796875" style="1" customWidth="1"/>
    <col min="4351" max="4351" width="13.1796875" style="1" bestFit="1" customWidth="1"/>
    <col min="4352" max="4352" width="10.90625" style="1" customWidth="1"/>
    <col min="4353" max="4353" width="13.54296875" style="1" customWidth="1"/>
    <col min="4354" max="4356" width="12.08984375" style="1" bestFit="1" customWidth="1"/>
    <col min="4357" max="4357" width="10.90625" style="1" customWidth="1"/>
    <col min="4358" max="4358" width="12.54296875" style="1" customWidth="1"/>
    <col min="4359" max="4359" width="10.90625" style="1" customWidth="1"/>
    <col min="4360" max="4360" width="22.90625" style="1" customWidth="1"/>
    <col min="4361" max="4602" width="9.1796875" style="1"/>
    <col min="4603" max="4603" width="6.81640625" style="1" customWidth="1"/>
    <col min="4604" max="4604" width="29.1796875" style="1" bestFit="1" customWidth="1"/>
    <col min="4605" max="4606" width="29.1796875" style="1" customWidth="1"/>
    <col min="4607" max="4607" width="13.1796875" style="1" bestFit="1" customWidth="1"/>
    <col min="4608" max="4608" width="10.90625" style="1" customWidth="1"/>
    <col min="4609" max="4609" width="13.54296875" style="1" customWidth="1"/>
    <col min="4610" max="4612" width="12.08984375" style="1" bestFit="1" customWidth="1"/>
    <col min="4613" max="4613" width="10.90625" style="1" customWidth="1"/>
    <col min="4614" max="4614" width="12.54296875" style="1" customWidth="1"/>
    <col min="4615" max="4615" width="10.90625" style="1" customWidth="1"/>
    <col min="4616" max="4616" width="22.90625" style="1" customWidth="1"/>
    <col min="4617" max="4858" width="9.1796875" style="1"/>
    <col min="4859" max="4859" width="6.81640625" style="1" customWidth="1"/>
    <col min="4860" max="4860" width="29.1796875" style="1" bestFit="1" customWidth="1"/>
    <col min="4861" max="4862" width="29.1796875" style="1" customWidth="1"/>
    <col min="4863" max="4863" width="13.1796875" style="1" bestFit="1" customWidth="1"/>
    <col min="4864" max="4864" width="10.90625" style="1" customWidth="1"/>
    <col min="4865" max="4865" width="13.54296875" style="1" customWidth="1"/>
    <col min="4866" max="4868" width="12.08984375" style="1" bestFit="1" customWidth="1"/>
    <col min="4869" max="4869" width="10.90625" style="1" customWidth="1"/>
    <col min="4870" max="4870" width="12.54296875" style="1" customWidth="1"/>
    <col min="4871" max="4871" width="10.90625" style="1" customWidth="1"/>
    <col min="4872" max="4872" width="22.90625" style="1" customWidth="1"/>
    <col min="4873" max="5114" width="9.1796875" style="1"/>
    <col min="5115" max="5115" width="6.81640625" style="1" customWidth="1"/>
    <col min="5116" max="5116" width="29.1796875" style="1" bestFit="1" customWidth="1"/>
    <col min="5117" max="5118" width="29.1796875" style="1" customWidth="1"/>
    <col min="5119" max="5119" width="13.1796875" style="1" bestFit="1" customWidth="1"/>
    <col min="5120" max="5120" width="10.90625" style="1" customWidth="1"/>
    <col min="5121" max="5121" width="13.54296875" style="1" customWidth="1"/>
    <col min="5122" max="5124" width="12.08984375" style="1" bestFit="1" customWidth="1"/>
    <col min="5125" max="5125" width="10.90625" style="1" customWidth="1"/>
    <col min="5126" max="5126" width="12.54296875" style="1" customWidth="1"/>
    <col min="5127" max="5127" width="10.90625" style="1" customWidth="1"/>
    <col min="5128" max="5128" width="22.90625" style="1" customWidth="1"/>
    <col min="5129" max="5370" width="9.1796875" style="1"/>
    <col min="5371" max="5371" width="6.81640625" style="1" customWidth="1"/>
    <col min="5372" max="5372" width="29.1796875" style="1" bestFit="1" customWidth="1"/>
    <col min="5373" max="5374" width="29.1796875" style="1" customWidth="1"/>
    <col min="5375" max="5375" width="13.1796875" style="1" bestFit="1" customWidth="1"/>
    <col min="5376" max="5376" width="10.90625" style="1" customWidth="1"/>
    <col min="5377" max="5377" width="13.54296875" style="1" customWidth="1"/>
    <col min="5378" max="5380" width="12.08984375" style="1" bestFit="1" customWidth="1"/>
    <col min="5381" max="5381" width="10.90625" style="1" customWidth="1"/>
    <col min="5382" max="5382" width="12.54296875" style="1" customWidth="1"/>
    <col min="5383" max="5383" width="10.90625" style="1" customWidth="1"/>
    <col min="5384" max="5384" width="22.90625" style="1" customWidth="1"/>
    <col min="5385" max="5626" width="9.1796875" style="1"/>
    <col min="5627" max="5627" width="6.81640625" style="1" customWidth="1"/>
    <col min="5628" max="5628" width="29.1796875" style="1" bestFit="1" customWidth="1"/>
    <col min="5629" max="5630" width="29.1796875" style="1" customWidth="1"/>
    <col min="5631" max="5631" width="13.1796875" style="1" bestFit="1" customWidth="1"/>
    <col min="5632" max="5632" width="10.90625" style="1" customWidth="1"/>
    <col min="5633" max="5633" width="13.54296875" style="1" customWidth="1"/>
    <col min="5634" max="5636" width="12.08984375" style="1" bestFit="1" customWidth="1"/>
    <col min="5637" max="5637" width="10.90625" style="1" customWidth="1"/>
    <col min="5638" max="5638" width="12.54296875" style="1" customWidth="1"/>
    <col min="5639" max="5639" width="10.90625" style="1" customWidth="1"/>
    <col min="5640" max="5640" width="22.90625" style="1" customWidth="1"/>
    <col min="5641" max="5882" width="9.1796875" style="1"/>
    <col min="5883" max="5883" width="6.81640625" style="1" customWidth="1"/>
    <col min="5884" max="5884" width="29.1796875" style="1" bestFit="1" customWidth="1"/>
    <col min="5885" max="5886" width="29.1796875" style="1" customWidth="1"/>
    <col min="5887" max="5887" width="13.1796875" style="1" bestFit="1" customWidth="1"/>
    <col min="5888" max="5888" width="10.90625" style="1" customWidth="1"/>
    <col min="5889" max="5889" width="13.54296875" style="1" customWidth="1"/>
    <col min="5890" max="5892" width="12.08984375" style="1" bestFit="1" customWidth="1"/>
    <col min="5893" max="5893" width="10.90625" style="1" customWidth="1"/>
    <col min="5894" max="5894" width="12.54296875" style="1" customWidth="1"/>
    <col min="5895" max="5895" width="10.90625" style="1" customWidth="1"/>
    <col min="5896" max="5896" width="22.90625" style="1" customWidth="1"/>
    <col min="5897" max="6138" width="9.1796875" style="1"/>
    <col min="6139" max="6139" width="6.81640625" style="1" customWidth="1"/>
    <col min="6140" max="6140" width="29.1796875" style="1" bestFit="1" customWidth="1"/>
    <col min="6141" max="6142" width="29.1796875" style="1" customWidth="1"/>
    <col min="6143" max="6143" width="13.1796875" style="1" bestFit="1" customWidth="1"/>
    <col min="6144" max="6144" width="10.90625" style="1" customWidth="1"/>
    <col min="6145" max="6145" width="13.54296875" style="1" customWidth="1"/>
    <col min="6146" max="6148" width="12.08984375" style="1" bestFit="1" customWidth="1"/>
    <col min="6149" max="6149" width="10.90625" style="1" customWidth="1"/>
    <col min="6150" max="6150" width="12.54296875" style="1" customWidth="1"/>
    <col min="6151" max="6151" width="10.90625" style="1" customWidth="1"/>
    <col min="6152" max="6152" width="22.90625" style="1" customWidth="1"/>
    <col min="6153" max="6394" width="9.1796875" style="1"/>
    <col min="6395" max="6395" width="6.81640625" style="1" customWidth="1"/>
    <col min="6396" max="6396" width="29.1796875" style="1" bestFit="1" customWidth="1"/>
    <col min="6397" max="6398" width="29.1796875" style="1" customWidth="1"/>
    <col min="6399" max="6399" width="13.1796875" style="1" bestFit="1" customWidth="1"/>
    <col min="6400" max="6400" width="10.90625" style="1" customWidth="1"/>
    <col min="6401" max="6401" width="13.54296875" style="1" customWidth="1"/>
    <col min="6402" max="6404" width="12.08984375" style="1" bestFit="1" customWidth="1"/>
    <col min="6405" max="6405" width="10.90625" style="1" customWidth="1"/>
    <col min="6406" max="6406" width="12.54296875" style="1" customWidth="1"/>
    <col min="6407" max="6407" width="10.90625" style="1" customWidth="1"/>
    <col min="6408" max="6408" width="22.90625" style="1" customWidth="1"/>
    <col min="6409" max="6650" width="9.1796875" style="1"/>
    <col min="6651" max="6651" width="6.81640625" style="1" customWidth="1"/>
    <col min="6652" max="6652" width="29.1796875" style="1" bestFit="1" customWidth="1"/>
    <col min="6653" max="6654" width="29.1796875" style="1" customWidth="1"/>
    <col min="6655" max="6655" width="13.1796875" style="1" bestFit="1" customWidth="1"/>
    <col min="6656" max="6656" width="10.90625" style="1" customWidth="1"/>
    <col min="6657" max="6657" width="13.54296875" style="1" customWidth="1"/>
    <col min="6658" max="6660" width="12.08984375" style="1" bestFit="1" customWidth="1"/>
    <col min="6661" max="6661" width="10.90625" style="1" customWidth="1"/>
    <col min="6662" max="6662" width="12.54296875" style="1" customWidth="1"/>
    <col min="6663" max="6663" width="10.90625" style="1" customWidth="1"/>
    <col min="6664" max="6664" width="22.90625" style="1" customWidth="1"/>
    <col min="6665" max="6906" width="9.1796875" style="1"/>
    <col min="6907" max="6907" width="6.81640625" style="1" customWidth="1"/>
    <col min="6908" max="6908" width="29.1796875" style="1" bestFit="1" customWidth="1"/>
    <col min="6909" max="6910" width="29.1796875" style="1" customWidth="1"/>
    <col min="6911" max="6911" width="13.1796875" style="1" bestFit="1" customWidth="1"/>
    <col min="6912" max="6912" width="10.90625" style="1" customWidth="1"/>
    <col min="6913" max="6913" width="13.54296875" style="1" customWidth="1"/>
    <col min="6914" max="6916" width="12.08984375" style="1" bestFit="1" customWidth="1"/>
    <col min="6917" max="6917" width="10.90625" style="1" customWidth="1"/>
    <col min="6918" max="6918" width="12.54296875" style="1" customWidth="1"/>
    <col min="6919" max="6919" width="10.90625" style="1" customWidth="1"/>
    <col min="6920" max="6920" width="22.90625" style="1" customWidth="1"/>
    <col min="6921" max="7162" width="9.1796875" style="1"/>
    <col min="7163" max="7163" width="6.81640625" style="1" customWidth="1"/>
    <col min="7164" max="7164" width="29.1796875" style="1" bestFit="1" customWidth="1"/>
    <col min="7165" max="7166" width="29.1796875" style="1" customWidth="1"/>
    <col min="7167" max="7167" width="13.1796875" style="1" bestFit="1" customWidth="1"/>
    <col min="7168" max="7168" width="10.90625" style="1" customWidth="1"/>
    <col min="7169" max="7169" width="13.54296875" style="1" customWidth="1"/>
    <col min="7170" max="7172" width="12.08984375" style="1" bestFit="1" customWidth="1"/>
    <col min="7173" max="7173" width="10.90625" style="1" customWidth="1"/>
    <col min="7174" max="7174" width="12.54296875" style="1" customWidth="1"/>
    <col min="7175" max="7175" width="10.90625" style="1" customWidth="1"/>
    <col min="7176" max="7176" width="22.90625" style="1" customWidth="1"/>
    <col min="7177" max="7418" width="9.1796875" style="1"/>
    <col min="7419" max="7419" width="6.81640625" style="1" customWidth="1"/>
    <col min="7420" max="7420" width="29.1796875" style="1" bestFit="1" customWidth="1"/>
    <col min="7421" max="7422" width="29.1796875" style="1" customWidth="1"/>
    <col min="7423" max="7423" width="13.1796875" style="1" bestFit="1" customWidth="1"/>
    <col min="7424" max="7424" width="10.90625" style="1" customWidth="1"/>
    <col min="7425" max="7425" width="13.54296875" style="1" customWidth="1"/>
    <col min="7426" max="7428" width="12.08984375" style="1" bestFit="1" customWidth="1"/>
    <col min="7429" max="7429" width="10.90625" style="1" customWidth="1"/>
    <col min="7430" max="7430" width="12.54296875" style="1" customWidth="1"/>
    <col min="7431" max="7431" width="10.90625" style="1" customWidth="1"/>
    <col min="7432" max="7432" width="22.90625" style="1" customWidth="1"/>
    <col min="7433" max="7674" width="9.1796875" style="1"/>
    <col min="7675" max="7675" width="6.81640625" style="1" customWidth="1"/>
    <col min="7676" max="7676" width="29.1796875" style="1" bestFit="1" customWidth="1"/>
    <col min="7677" max="7678" width="29.1796875" style="1" customWidth="1"/>
    <col min="7679" max="7679" width="13.1796875" style="1" bestFit="1" customWidth="1"/>
    <col min="7680" max="7680" width="10.90625" style="1" customWidth="1"/>
    <col min="7681" max="7681" width="13.54296875" style="1" customWidth="1"/>
    <col min="7682" max="7684" width="12.08984375" style="1" bestFit="1" customWidth="1"/>
    <col min="7685" max="7685" width="10.90625" style="1" customWidth="1"/>
    <col min="7686" max="7686" width="12.54296875" style="1" customWidth="1"/>
    <col min="7687" max="7687" width="10.90625" style="1" customWidth="1"/>
    <col min="7688" max="7688" width="22.90625" style="1" customWidth="1"/>
    <col min="7689" max="7930" width="9.1796875" style="1"/>
    <col min="7931" max="7931" width="6.81640625" style="1" customWidth="1"/>
    <col min="7932" max="7932" width="29.1796875" style="1" bestFit="1" customWidth="1"/>
    <col min="7933" max="7934" width="29.1796875" style="1" customWidth="1"/>
    <col min="7935" max="7935" width="13.1796875" style="1" bestFit="1" customWidth="1"/>
    <col min="7936" max="7936" width="10.90625" style="1" customWidth="1"/>
    <col min="7937" max="7937" width="13.54296875" style="1" customWidth="1"/>
    <col min="7938" max="7940" width="12.08984375" style="1" bestFit="1" customWidth="1"/>
    <col min="7941" max="7941" width="10.90625" style="1" customWidth="1"/>
    <col min="7942" max="7942" width="12.54296875" style="1" customWidth="1"/>
    <col min="7943" max="7943" width="10.90625" style="1" customWidth="1"/>
    <col min="7944" max="7944" width="22.90625" style="1" customWidth="1"/>
    <col min="7945" max="8186" width="9.1796875" style="1"/>
    <col min="8187" max="8187" width="6.81640625" style="1" customWidth="1"/>
    <col min="8188" max="8188" width="29.1796875" style="1" bestFit="1" customWidth="1"/>
    <col min="8189" max="8190" width="29.1796875" style="1" customWidth="1"/>
    <col min="8191" max="8191" width="13.1796875" style="1" bestFit="1" customWidth="1"/>
    <col min="8192" max="8192" width="10.90625" style="1" customWidth="1"/>
    <col min="8193" max="8193" width="13.54296875" style="1" customWidth="1"/>
    <col min="8194" max="8196" width="12.08984375" style="1" bestFit="1" customWidth="1"/>
    <col min="8197" max="8197" width="10.90625" style="1" customWidth="1"/>
    <col min="8198" max="8198" width="12.54296875" style="1" customWidth="1"/>
    <col min="8199" max="8199" width="10.90625" style="1" customWidth="1"/>
    <col min="8200" max="8200" width="22.90625" style="1" customWidth="1"/>
    <col min="8201" max="8442" width="9.1796875" style="1"/>
    <col min="8443" max="8443" width="6.81640625" style="1" customWidth="1"/>
    <col min="8444" max="8444" width="29.1796875" style="1" bestFit="1" customWidth="1"/>
    <col min="8445" max="8446" width="29.1796875" style="1" customWidth="1"/>
    <col min="8447" max="8447" width="13.1796875" style="1" bestFit="1" customWidth="1"/>
    <col min="8448" max="8448" width="10.90625" style="1" customWidth="1"/>
    <col min="8449" max="8449" width="13.54296875" style="1" customWidth="1"/>
    <col min="8450" max="8452" width="12.08984375" style="1" bestFit="1" customWidth="1"/>
    <col min="8453" max="8453" width="10.90625" style="1" customWidth="1"/>
    <col min="8454" max="8454" width="12.54296875" style="1" customWidth="1"/>
    <col min="8455" max="8455" width="10.90625" style="1" customWidth="1"/>
    <col min="8456" max="8456" width="22.90625" style="1" customWidth="1"/>
    <col min="8457" max="8698" width="9.1796875" style="1"/>
    <col min="8699" max="8699" width="6.81640625" style="1" customWidth="1"/>
    <col min="8700" max="8700" width="29.1796875" style="1" bestFit="1" customWidth="1"/>
    <col min="8701" max="8702" width="29.1796875" style="1" customWidth="1"/>
    <col min="8703" max="8703" width="13.1796875" style="1" bestFit="1" customWidth="1"/>
    <col min="8704" max="8704" width="10.90625" style="1" customWidth="1"/>
    <col min="8705" max="8705" width="13.54296875" style="1" customWidth="1"/>
    <col min="8706" max="8708" width="12.08984375" style="1" bestFit="1" customWidth="1"/>
    <col min="8709" max="8709" width="10.90625" style="1" customWidth="1"/>
    <col min="8710" max="8710" width="12.54296875" style="1" customWidth="1"/>
    <col min="8711" max="8711" width="10.90625" style="1" customWidth="1"/>
    <col min="8712" max="8712" width="22.90625" style="1" customWidth="1"/>
    <col min="8713" max="8954" width="9.1796875" style="1"/>
    <col min="8955" max="8955" width="6.81640625" style="1" customWidth="1"/>
    <col min="8956" max="8956" width="29.1796875" style="1" bestFit="1" customWidth="1"/>
    <col min="8957" max="8958" width="29.1796875" style="1" customWidth="1"/>
    <col min="8959" max="8959" width="13.1796875" style="1" bestFit="1" customWidth="1"/>
    <col min="8960" max="8960" width="10.90625" style="1" customWidth="1"/>
    <col min="8961" max="8961" width="13.54296875" style="1" customWidth="1"/>
    <col min="8962" max="8964" width="12.08984375" style="1" bestFit="1" customWidth="1"/>
    <col min="8965" max="8965" width="10.90625" style="1" customWidth="1"/>
    <col min="8966" max="8966" width="12.54296875" style="1" customWidth="1"/>
    <col min="8967" max="8967" width="10.90625" style="1" customWidth="1"/>
    <col min="8968" max="8968" width="22.90625" style="1" customWidth="1"/>
    <col min="8969" max="9210" width="9.1796875" style="1"/>
    <col min="9211" max="9211" width="6.81640625" style="1" customWidth="1"/>
    <col min="9212" max="9212" width="29.1796875" style="1" bestFit="1" customWidth="1"/>
    <col min="9213" max="9214" width="29.1796875" style="1" customWidth="1"/>
    <col min="9215" max="9215" width="13.1796875" style="1" bestFit="1" customWidth="1"/>
    <col min="9216" max="9216" width="10.90625" style="1" customWidth="1"/>
    <col min="9217" max="9217" width="13.54296875" style="1" customWidth="1"/>
    <col min="9218" max="9220" width="12.08984375" style="1" bestFit="1" customWidth="1"/>
    <col min="9221" max="9221" width="10.90625" style="1" customWidth="1"/>
    <col min="9222" max="9222" width="12.54296875" style="1" customWidth="1"/>
    <col min="9223" max="9223" width="10.90625" style="1" customWidth="1"/>
    <col min="9224" max="9224" width="22.90625" style="1" customWidth="1"/>
    <col min="9225" max="9466" width="9.1796875" style="1"/>
    <col min="9467" max="9467" width="6.81640625" style="1" customWidth="1"/>
    <col min="9468" max="9468" width="29.1796875" style="1" bestFit="1" customWidth="1"/>
    <col min="9469" max="9470" width="29.1796875" style="1" customWidth="1"/>
    <col min="9471" max="9471" width="13.1796875" style="1" bestFit="1" customWidth="1"/>
    <col min="9472" max="9472" width="10.90625" style="1" customWidth="1"/>
    <col min="9473" max="9473" width="13.54296875" style="1" customWidth="1"/>
    <col min="9474" max="9476" width="12.08984375" style="1" bestFit="1" customWidth="1"/>
    <col min="9477" max="9477" width="10.90625" style="1" customWidth="1"/>
    <col min="9478" max="9478" width="12.54296875" style="1" customWidth="1"/>
    <col min="9479" max="9479" width="10.90625" style="1" customWidth="1"/>
    <col min="9480" max="9480" width="22.90625" style="1" customWidth="1"/>
    <col min="9481" max="9722" width="9.1796875" style="1"/>
    <col min="9723" max="9723" width="6.81640625" style="1" customWidth="1"/>
    <col min="9724" max="9724" width="29.1796875" style="1" bestFit="1" customWidth="1"/>
    <col min="9725" max="9726" width="29.1796875" style="1" customWidth="1"/>
    <col min="9727" max="9727" width="13.1796875" style="1" bestFit="1" customWidth="1"/>
    <col min="9728" max="9728" width="10.90625" style="1" customWidth="1"/>
    <col min="9729" max="9729" width="13.54296875" style="1" customWidth="1"/>
    <col min="9730" max="9732" width="12.08984375" style="1" bestFit="1" customWidth="1"/>
    <col min="9733" max="9733" width="10.90625" style="1" customWidth="1"/>
    <col min="9734" max="9734" width="12.54296875" style="1" customWidth="1"/>
    <col min="9735" max="9735" width="10.90625" style="1" customWidth="1"/>
    <col min="9736" max="9736" width="22.90625" style="1" customWidth="1"/>
    <col min="9737" max="9978" width="9.1796875" style="1"/>
    <col min="9979" max="9979" width="6.81640625" style="1" customWidth="1"/>
    <col min="9980" max="9980" width="29.1796875" style="1" bestFit="1" customWidth="1"/>
    <col min="9981" max="9982" width="29.1796875" style="1" customWidth="1"/>
    <col min="9983" max="9983" width="13.1796875" style="1" bestFit="1" customWidth="1"/>
    <col min="9984" max="9984" width="10.90625" style="1" customWidth="1"/>
    <col min="9985" max="9985" width="13.54296875" style="1" customWidth="1"/>
    <col min="9986" max="9988" width="12.08984375" style="1" bestFit="1" customWidth="1"/>
    <col min="9989" max="9989" width="10.90625" style="1" customWidth="1"/>
    <col min="9990" max="9990" width="12.54296875" style="1" customWidth="1"/>
    <col min="9991" max="9991" width="10.90625" style="1" customWidth="1"/>
    <col min="9992" max="9992" width="22.90625" style="1" customWidth="1"/>
    <col min="9993" max="10234" width="9.1796875" style="1"/>
    <col min="10235" max="10235" width="6.81640625" style="1" customWidth="1"/>
    <col min="10236" max="10236" width="29.1796875" style="1" bestFit="1" customWidth="1"/>
    <col min="10237" max="10238" width="29.1796875" style="1" customWidth="1"/>
    <col min="10239" max="10239" width="13.1796875" style="1" bestFit="1" customWidth="1"/>
    <col min="10240" max="10240" width="10.90625" style="1" customWidth="1"/>
    <col min="10241" max="10241" width="13.54296875" style="1" customWidth="1"/>
    <col min="10242" max="10244" width="12.08984375" style="1" bestFit="1" customWidth="1"/>
    <col min="10245" max="10245" width="10.90625" style="1" customWidth="1"/>
    <col min="10246" max="10246" width="12.54296875" style="1" customWidth="1"/>
    <col min="10247" max="10247" width="10.90625" style="1" customWidth="1"/>
    <col min="10248" max="10248" width="22.90625" style="1" customWidth="1"/>
    <col min="10249" max="10490" width="9.1796875" style="1"/>
    <col min="10491" max="10491" width="6.81640625" style="1" customWidth="1"/>
    <col min="10492" max="10492" width="29.1796875" style="1" bestFit="1" customWidth="1"/>
    <col min="10493" max="10494" width="29.1796875" style="1" customWidth="1"/>
    <col min="10495" max="10495" width="13.1796875" style="1" bestFit="1" customWidth="1"/>
    <col min="10496" max="10496" width="10.90625" style="1" customWidth="1"/>
    <col min="10497" max="10497" width="13.54296875" style="1" customWidth="1"/>
    <col min="10498" max="10500" width="12.08984375" style="1" bestFit="1" customWidth="1"/>
    <col min="10501" max="10501" width="10.90625" style="1" customWidth="1"/>
    <col min="10502" max="10502" width="12.54296875" style="1" customWidth="1"/>
    <col min="10503" max="10503" width="10.90625" style="1" customWidth="1"/>
    <col min="10504" max="10504" width="22.90625" style="1" customWidth="1"/>
    <col min="10505" max="10746" width="9.1796875" style="1"/>
    <col min="10747" max="10747" width="6.81640625" style="1" customWidth="1"/>
    <col min="10748" max="10748" width="29.1796875" style="1" bestFit="1" customWidth="1"/>
    <col min="10749" max="10750" width="29.1796875" style="1" customWidth="1"/>
    <col min="10751" max="10751" width="13.1796875" style="1" bestFit="1" customWidth="1"/>
    <col min="10752" max="10752" width="10.90625" style="1" customWidth="1"/>
    <col min="10753" max="10753" width="13.54296875" style="1" customWidth="1"/>
    <col min="10754" max="10756" width="12.08984375" style="1" bestFit="1" customWidth="1"/>
    <col min="10757" max="10757" width="10.90625" style="1" customWidth="1"/>
    <col min="10758" max="10758" width="12.54296875" style="1" customWidth="1"/>
    <col min="10759" max="10759" width="10.90625" style="1" customWidth="1"/>
    <col min="10760" max="10760" width="22.90625" style="1" customWidth="1"/>
    <col min="10761" max="11002" width="9.1796875" style="1"/>
    <col min="11003" max="11003" width="6.81640625" style="1" customWidth="1"/>
    <col min="11004" max="11004" width="29.1796875" style="1" bestFit="1" customWidth="1"/>
    <col min="11005" max="11006" width="29.1796875" style="1" customWidth="1"/>
    <col min="11007" max="11007" width="13.1796875" style="1" bestFit="1" customWidth="1"/>
    <col min="11008" max="11008" width="10.90625" style="1" customWidth="1"/>
    <col min="11009" max="11009" width="13.54296875" style="1" customWidth="1"/>
    <col min="11010" max="11012" width="12.08984375" style="1" bestFit="1" customWidth="1"/>
    <col min="11013" max="11013" width="10.90625" style="1" customWidth="1"/>
    <col min="11014" max="11014" width="12.54296875" style="1" customWidth="1"/>
    <col min="11015" max="11015" width="10.90625" style="1" customWidth="1"/>
    <col min="11016" max="11016" width="22.90625" style="1" customWidth="1"/>
    <col min="11017" max="11258" width="9.1796875" style="1"/>
    <col min="11259" max="11259" width="6.81640625" style="1" customWidth="1"/>
    <col min="11260" max="11260" width="29.1796875" style="1" bestFit="1" customWidth="1"/>
    <col min="11261" max="11262" width="29.1796875" style="1" customWidth="1"/>
    <col min="11263" max="11263" width="13.1796875" style="1" bestFit="1" customWidth="1"/>
    <col min="11264" max="11264" width="10.90625" style="1" customWidth="1"/>
    <col min="11265" max="11265" width="13.54296875" style="1" customWidth="1"/>
    <col min="11266" max="11268" width="12.08984375" style="1" bestFit="1" customWidth="1"/>
    <col min="11269" max="11269" width="10.90625" style="1" customWidth="1"/>
    <col min="11270" max="11270" width="12.54296875" style="1" customWidth="1"/>
    <col min="11271" max="11271" width="10.90625" style="1" customWidth="1"/>
    <col min="11272" max="11272" width="22.90625" style="1" customWidth="1"/>
    <col min="11273" max="11514" width="9.1796875" style="1"/>
    <col min="11515" max="11515" width="6.81640625" style="1" customWidth="1"/>
    <col min="11516" max="11516" width="29.1796875" style="1" bestFit="1" customWidth="1"/>
    <col min="11517" max="11518" width="29.1796875" style="1" customWidth="1"/>
    <col min="11519" max="11519" width="13.1796875" style="1" bestFit="1" customWidth="1"/>
    <col min="11520" max="11520" width="10.90625" style="1" customWidth="1"/>
    <col min="11521" max="11521" width="13.54296875" style="1" customWidth="1"/>
    <col min="11522" max="11524" width="12.08984375" style="1" bestFit="1" customWidth="1"/>
    <col min="11525" max="11525" width="10.90625" style="1" customWidth="1"/>
    <col min="11526" max="11526" width="12.54296875" style="1" customWidth="1"/>
    <col min="11527" max="11527" width="10.90625" style="1" customWidth="1"/>
    <col min="11528" max="11528" width="22.90625" style="1" customWidth="1"/>
    <col min="11529" max="11770" width="9.1796875" style="1"/>
    <col min="11771" max="11771" width="6.81640625" style="1" customWidth="1"/>
    <col min="11772" max="11772" width="29.1796875" style="1" bestFit="1" customWidth="1"/>
    <col min="11773" max="11774" width="29.1796875" style="1" customWidth="1"/>
    <col min="11775" max="11775" width="13.1796875" style="1" bestFit="1" customWidth="1"/>
    <col min="11776" max="11776" width="10.90625" style="1" customWidth="1"/>
    <col min="11777" max="11777" width="13.54296875" style="1" customWidth="1"/>
    <col min="11778" max="11780" width="12.08984375" style="1" bestFit="1" customWidth="1"/>
    <col min="11781" max="11781" width="10.90625" style="1" customWidth="1"/>
    <col min="11782" max="11782" width="12.54296875" style="1" customWidth="1"/>
    <col min="11783" max="11783" width="10.90625" style="1" customWidth="1"/>
    <col min="11784" max="11784" width="22.90625" style="1" customWidth="1"/>
    <col min="11785" max="12026" width="9.1796875" style="1"/>
    <col min="12027" max="12027" width="6.81640625" style="1" customWidth="1"/>
    <col min="12028" max="12028" width="29.1796875" style="1" bestFit="1" customWidth="1"/>
    <col min="12029" max="12030" width="29.1796875" style="1" customWidth="1"/>
    <col min="12031" max="12031" width="13.1796875" style="1" bestFit="1" customWidth="1"/>
    <col min="12032" max="12032" width="10.90625" style="1" customWidth="1"/>
    <col min="12033" max="12033" width="13.54296875" style="1" customWidth="1"/>
    <col min="12034" max="12036" width="12.08984375" style="1" bestFit="1" customWidth="1"/>
    <col min="12037" max="12037" width="10.90625" style="1" customWidth="1"/>
    <col min="12038" max="12038" width="12.54296875" style="1" customWidth="1"/>
    <col min="12039" max="12039" width="10.90625" style="1" customWidth="1"/>
    <col min="12040" max="12040" width="22.90625" style="1" customWidth="1"/>
    <col min="12041" max="12282" width="9.1796875" style="1"/>
    <col min="12283" max="12283" width="6.81640625" style="1" customWidth="1"/>
    <col min="12284" max="12284" width="29.1796875" style="1" bestFit="1" customWidth="1"/>
    <col min="12285" max="12286" width="29.1796875" style="1" customWidth="1"/>
    <col min="12287" max="12287" width="13.1796875" style="1" bestFit="1" customWidth="1"/>
    <col min="12288" max="12288" width="10.90625" style="1" customWidth="1"/>
    <col min="12289" max="12289" width="13.54296875" style="1" customWidth="1"/>
    <col min="12290" max="12292" width="12.08984375" style="1" bestFit="1" customWidth="1"/>
    <col min="12293" max="12293" width="10.90625" style="1" customWidth="1"/>
    <col min="12294" max="12294" width="12.54296875" style="1" customWidth="1"/>
    <col min="12295" max="12295" width="10.90625" style="1" customWidth="1"/>
    <col min="12296" max="12296" width="22.90625" style="1" customWidth="1"/>
    <col min="12297" max="12538" width="9.1796875" style="1"/>
    <col min="12539" max="12539" width="6.81640625" style="1" customWidth="1"/>
    <col min="12540" max="12540" width="29.1796875" style="1" bestFit="1" customWidth="1"/>
    <col min="12541" max="12542" width="29.1796875" style="1" customWidth="1"/>
    <col min="12543" max="12543" width="13.1796875" style="1" bestFit="1" customWidth="1"/>
    <col min="12544" max="12544" width="10.90625" style="1" customWidth="1"/>
    <col min="12545" max="12545" width="13.54296875" style="1" customWidth="1"/>
    <col min="12546" max="12548" width="12.08984375" style="1" bestFit="1" customWidth="1"/>
    <col min="12549" max="12549" width="10.90625" style="1" customWidth="1"/>
    <col min="12550" max="12550" width="12.54296875" style="1" customWidth="1"/>
    <col min="12551" max="12551" width="10.90625" style="1" customWidth="1"/>
    <col min="12552" max="12552" width="22.90625" style="1" customWidth="1"/>
    <col min="12553" max="12794" width="9.1796875" style="1"/>
    <col min="12795" max="12795" width="6.81640625" style="1" customWidth="1"/>
    <col min="12796" max="12796" width="29.1796875" style="1" bestFit="1" customWidth="1"/>
    <col min="12797" max="12798" width="29.1796875" style="1" customWidth="1"/>
    <col min="12799" max="12799" width="13.1796875" style="1" bestFit="1" customWidth="1"/>
    <col min="12800" max="12800" width="10.90625" style="1" customWidth="1"/>
    <col min="12801" max="12801" width="13.54296875" style="1" customWidth="1"/>
    <col min="12802" max="12804" width="12.08984375" style="1" bestFit="1" customWidth="1"/>
    <col min="12805" max="12805" width="10.90625" style="1" customWidth="1"/>
    <col min="12806" max="12806" width="12.54296875" style="1" customWidth="1"/>
    <col min="12807" max="12807" width="10.90625" style="1" customWidth="1"/>
    <col min="12808" max="12808" width="22.90625" style="1" customWidth="1"/>
    <col min="12809" max="13050" width="9.1796875" style="1"/>
    <col min="13051" max="13051" width="6.81640625" style="1" customWidth="1"/>
    <col min="13052" max="13052" width="29.1796875" style="1" bestFit="1" customWidth="1"/>
    <col min="13053" max="13054" width="29.1796875" style="1" customWidth="1"/>
    <col min="13055" max="13055" width="13.1796875" style="1" bestFit="1" customWidth="1"/>
    <col min="13056" max="13056" width="10.90625" style="1" customWidth="1"/>
    <col min="13057" max="13057" width="13.54296875" style="1" customWidth="1"/>
    <col min="13058" max="13060" width="12.08984375" style="1" bestFit="1" customWidth="1"/>
    <col min="13061" max="13061" width="10.90625" style="1" customWidth="1"/>
    <col min="13062" max="13062" width="12.54296875" style="1" customWidth="1"/>
    <col min="13063" max="13063" width="10.90625" style="1" customWidth="1"/>
    <col min="13064" max="13064" width="22.90625" style="1" customWidth="1"/>
    <col min="13065" max="13306" width="9.1796875" style="1"/>
    <col min="13307" max="13307" width="6.81640625" style="1" customWidth="1"/>
    <col min="13308" max="13308" width="29.1796875" style="1" bestFit="1" customWidth="1"/>
    <col min="13309" max="13310" width="29.1796875" style="1" customWidth="1"/>
    <col min="13311" max="13311" width="13.1796875" style="1" bestFit="1" customWidth="1"/>
    <col min="13312" max="13312" width="10.90625" style="1" customWidth="1"/>
    <col min="13313" max="13313" width="13.54296875" style="1" customWidth="1"/>
    <col min="13314" max="13316" width="12.08984375" style="1" bestFit="1" customWidth="1"/>
    <col min="13317" max="13317" width="10.90625" style="1" customWidth="1"/>
    <col min="13318" max="13318" width="12.54296875" style="1" customWidth="1"/>
    <col min="13319" max="13319" width="10.90625" style="1" customWidth="1"/>
    <col min="13320" max="13320" width="22.90625" style="1" customWidth="1"/>
    <col min="13321" max="13562" width="9.1796875" style="1"/>
    <col min="13563" max="13563" width="6.81640625" style="1" customWidth="1"/>
    <col min="13564" max="13564" width="29.1796875" style="1" bestFit="1" customWidth="1"/>
    <col min="13565" max="13566" width="29.1796875" style="1" customWidth="1"/>
    <col min="13567" max="13567" width="13.1796875" style="1" bestFit="1" customWidth="1"/>
    <col min="13568" max="13568" width="10.90625" style="1" customWidth="1"/>
    <col min="13569" max="13569" width="13.54296875" style="1" customWidth="1"/>
    <col min="13570" max="13572" width="12.08984375" style="1" bestFit="1" customWidth="1"/>
    <col min="13573" max="13573" width="10.90625" style="1" customWidth="1"/>
    <col min="13574" max="13574" width="12.54296875" style="1" customWidth="1"/>
    <col min="13575" max="13575" width="10.90625" style="1" customWidth="1"/>
    <col min="13576" max="13576" width="22.90625" style="1" customWidth="1"/>
    <col min="13577" max="13818" width="9.1796875" style="1"/>
    <col min="13819" max="13819" width="6.81640625" style="1" customWidth="1"/>
    <col min="13820" max="13820" width="29.1796875" style="1" bestFit="1" customWidth="1"/>
    <col min="13821" max="13822" width="29.1796875" style="1" customWidth="1"/>
    <col min="13823" max="13823" width="13.1796875" style="1" bestFit="1" customWidth="1"/>
    <col min="13824" max="13824" width="10.90625" style="1" customWidth="1"/>
    <col min="13825" max="13825" width="13.54296875" style="1" customWidth="1"/>
    <col min="13826" max="13828" width="12.08984375" style="1" bestFit="1" customWidth="1"/>
    <col min="13829" max="13829" width="10.90625" style="1" customWidth="1"/>
    <col min="13830" max="13830" width="12.54296875" style="1" customWidth="1"/>
    <col min="13831" max="13831" width="10.90625" style="1" customWidth="1"/>
    <col min="13832" max="13832" width="22.90625" style="1" customWidth="1"/>
    <col min="13833" max="14074" width="9.1796875" style="1"/>
    <col min="14075" max="14075" width="6.81640625" style="1" customWidth="1"/>
    <col min="14076" max="14076" width="29.1796875" style="1" bestFit="1" customWidth="1"/>
    <col min="14077" max="14078" width="29.1796875" style="1" customWidth="1"/>
    <col min="14079" max="14079" width="13.1796875" style="1" bestFit="1" customWidth="1"/>
    <col min="14080" max="14080" width="10.90625" style="1" customWidth="1"/>
    <col min="14081" max="14081" width="13.54296875" style="1" customWidth="1"/>
    <col min="14082" max="14084" width="12.08984375" style="1" bestFit="1" customWidth="1"/>
    <col min="14085" max="14085" width="10.90625" style="1" customWidth="1"/>
    <col min="14086" max="14086" width="12.54296875" style="1" customWidth="1"/>
    <col min="14087" max="14087" width="10.90625" style="1" customWidth="1"/>
    <col min="14088" max="14088" width="22.90625" style="1" customWidth="1"/>
    <col min="14089" max="14330" width="9.1796875" style="1"/>
    <col min="14331" max="14331" width="6.81640625" style="1" customWidth="1"/>
    <col min="14332" max="14332" width="29.1796875" style="1" bestFit="1" customWidth="1"/>
    <col min="14333" max="14334" width="29.1796875" style="1" customWidth="1"/>
    <col min="14335" max="14335" width="13.1796875" style="1" bestFit="1" customWidth="1"/>
    <col min="14336" max="14336" width="10.90625" style="1" customWidth="1"/>
    <col min="14337" max="14337" width="13.54296875" style="1" customWidth="1"/>
    <col min="14338" max="14340" width="12.08984375" style="1" bestFit="1" customWidth="1"/>
    <col min="14341" max="14341" width="10.90625" style="1" customWidth="1"/>
    <col min="14342" max="14342" width="12.54296875" style="1" customWidth="1"/>
    <col min="14343" max="14343" width="10.90625" style="1" customWidth="1"/>
    <col min="14344" max="14344" width="22.90625" style="1" customWidth="1"/>
    <col min="14345" max="14586" width="9.1796875" style="1"/>
    <col min="14587" max="14587" width="6.81640625" style="1" customWidth="1"/>
    <col min="14588" max="14588" width="29.1796875" style="1" bestFit="1" customWidth="1"/>
    <col min="14589" max="14590" width="29.1796875" style="1" customWidth="1"/>
    <col min="14591" max="14591" width="13.1796875" style="1" bestFit="1" customWidth="1"/>
    <col min="14592" max="14592" width="10.90625" style="1" customWidth="1"/>
    <col min="14593" max="14593" width="13.54296875" style="1" customWidth="1"/>
    <col min="14594" max="14596" width="12.08984375" style="1" bestFit="1" customWidth="1"/>
    <col min="14597" max="14597" width="10.90625" style="1" customWidth="1"/>
    <col min="14598" max="14598" width="12.54296875" style="1" customWidth="1"/>
    <col min="14599" max="14599" width="10.90625" style="1" customWidth="1"/>
    <col min="14600" max="14600" width="22.90625" style="1" customWidth="1"/>
    <col min="14601" max="14842" width="9.1796875" style="1"/>
    <col min="14843" max="14843" width="6.81640625" style="1" customWidth="1"/>
    <col min="14844" max="14844" width="29.1796875" style="1" bestFit="1" customWidth="1"/>
    <col min="14845" max="14846" width="29.1796875" style="1" customWidth="1"/>
    <col min="14847" max="14847" width="13.1796875" style="1" bestFit="1" customWidth="1"/>
    <col min="14848" max="14848" width="10.90625" style="1" customWidth="1"/>
    <col min="14849" max="14849" width="13.54296875" style="1" customWidth="1"/>
    <col min="14850" max="14852" width="12.08984375" style="1" bestFit="1" customWidth="1"/>
    <col min="14853" max="14853" width="10.90625" style="1" customWidth="1"/>
    <col min="14854" max="14854" width="12.54296875" style="1" customWidth="1"/>
    <col min="14855" max="14855" width="10.90625" style="1" customWidth="1"/>
    <col min="14856" max="14856" width="22.90625" style="1" customWidth="1"/>
    <col min="14857" max="15098" width="9.1796875" style="1"/>
    <col min="15099" max="15099" width="6.81640625" style="1" customWidth="1"/>
    <col min="15100" max="15100" width="29.1796875" style="1" bestFit="1" customWidth="1"/>
    <col min="15101" max="15102" width="29.1796875" style="1" customWidth="1"/>
    <col min="15103" max="15103" width="13.1796875" style="1" bestFit="1" customWidth="1"/>
    <col min="15104" max="15104" width="10.90625" style="1" customWidth="1"/>
    <col min="15105" max="15105" width="13.54296875" style="1" customWidth="1"/>
    <col min="15106" max="15108" width="12.08984375" style="1" bestFit="1" customWidth="1"/>
    <col min="15109" max="15109" width="10.90625" style="1" customWidth="1"/>
    <col min="15110" max="15110" width="12.54296875" style="1" customWidth="1"/>
    <col min="15111" max="15111" width="10.90625" style="1" customWidth="1"/>
    <col min="15112" max="15112" width="22.90625" style="1" customWidth="1"/>
    <col min="15113" max="15354" width="9.1796875" style="1"/>
    <col min="15355" max="15355" width="6.81640625" style="1" customWidth="1"/>
    <col min="15356" max="15356" width="29.1796875" style="1" bestFit="1" customWidth="1"/>
    <col min="15357" max="15358" width="29.1796875" style="1" customWidth="1"/>
    <col min="15359" max="15359" width="13.1796875" style="1" bestFit="1" customWidth="1"/>
    <col min="15360" max="15360" width="10.90625" style="1" customWidth="1"/>
    <col min="15361" max="15361" width="13.54296875" style="1" customWidth="1"/>
    <col min="15362" max="15364" width="12.08984375" style="1" bestFit="1" customWidth="1"/>
    <col min="15365" max="15365" width="10.90625" style="1" customWidth="1"/>
    <col min="15366" max="15366" width="12.54296875" style="1" customWidth="1"/>
    <col min="15367" max="15367" width="10.90625" style="1" customWidth="1"/>
    <col min="15368" max="15368" width="22.90625" style="1" customWidth="1"/>
    <col min="15369" max="15610" width="9.1796875" style="1"/>
    <col min="15611" max="15611" width="6.81640625" style="1" customWidth="1"/>
    <col min="15612" max="15612" width="29.1796875" style="1" bestFit="1" customWidth="1"/>
    <col min="15613" max="15614" width="29.1796875" style="1" customWidth="1"/>
    <col min="15615" max="15615" width="13.1796875" style="1" bestFit="1" customWidth="1"/>
    <col min="15616" max="15616" width="10.90625" style="1" customWidth="1"/>
    <col min="15617" max="15617" width="13.54296875" style="1" customWidth="1"/>
    <col min="15618" max="15620" width="12.08984375" style="1" bestFit="1" customWidth="1"/>
    <col min="15621" max="15621" width="10.90625" style="1" customWidth="1"/>
    <col min="15622" max="15622" width="12.54296875" style="1" customWidth="1"/>
    <col min="15623" max="15623" width="10.90625" style="1" customWidth="1"/>
    <col min="15624" max="15624" width="22.90625" style="1" customWidth="1"/>
    <col min="15625" max="15866" width="9.1796875" style="1"/>
    <col min="15867" max="15867" width="6.81640625" style="1" customWidth="1"/>
    <col min="15868" max="15868" width="29.1796875" style="1" bestFit="1" customWidth="1"/>
    <col min="15869" max="15870" width="29.1796875" style="1" customWidth="1"/>
    <col min="15871" max="15871" width="13.1796875" style="1" bestFit="1" customWidth="1"/>
    <col min="15872" max="15872" width="10.90625" style="1" customWidth="1"/>
    <col min="15873" max="15873" width="13.54296875" style="1" customWidth="1"/>
    <col min="15874" max="15876" width="12.08984375" style="1" bestFit="1" customWidth="1"/>
    <col min="15877" max="15877" width="10.90625" style="1" customWidth="1"/>
    <col min="15878" max="15878" width="12.54296875" style="1" customWidth="1"/>
    <col min="15879" max="15879" width="10.90625" style="1" customWidth="1"/>
    <col min="15880" max="15880" width="22.90625" style="1" customWidth="1"/>
    <col min="15881" max="16122" width="9.1796875" style="1"/>
    <col min="16123" max="16123" width="6.81640625" style="1" customWidth="1"/>
    <col min="16124" max="16124" width="29.1796875" style="1" bestFit="1" customWidth="1"/>
    <col min="16125" max="16126" width="29.1796875" style="1" customWidth="1"/>
    <col min="16127" max="16127" width="13.1796875" style="1" bestFit="1" customWidth="1"/>
    <col min="16128" max="16128" width="10.90625" style="1" customWidth="1"/>
    <col min="16129" max="16129" width="13.54296875" style="1" customWidth="1"/>
    <col min="16130" max="16132" width="12.08984375" style="1" bestFit="1" customWidth="1"/>
    <col min="16133" max="16133" width="10.90625" style="1" customWidth="1"/>
    <col min="16134" max="16134" width="12.54296875" style="1" customWidth="1"/>
    <col min="16135" max="16135" width="10.90625" style="1" customWidth="1"/>
    <col min="16136" max="16136" width="22.90625" style="1" customWidth="1"/>
    <col min="16137" max="16384" width="9.1796875" style="1"/>
  </cols>
  <sheetData>
    <row r="1" spans="1:12" ht="20.25" customHeight="1" x14ac:dyDescent="0.35">
      <c r="A1" s="170" t="s">
        <v>652</v>
      </c>
      <c r="B1" s="374" t="s">
        <v>698</v>
      </c>
      <c r="C1" s="374"/>
      <c r="D1" s="374"/>
      <c r="E1" s="374"/>
      <c r="F1" s="374"/>
      <c r="G1" s="374"/>
      <c r="H1" s="374"/>
      <c r="I1" s="374"/>
      <c r="J1" s="374"/>
      <c r="K1" s="374"/>
      <c r="L1" s="183" t="s">
        <v>804</v>
      </c>
    </row>
    <row r="2" spans="1:12" ht="6.75" customHeight="1" x14ac:dyDescent="0.35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27"/>
    </row>
    <row r="3" spans="1:12" ht="20.25" customHeight="1" x14ac:dyDescent="0.35">
      <c r="A3" s="11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2"/>
    </row>
    <row r="4" spans="1:12" ht="20.25" customHeight="1" x14ac:dyDescent="0.35">
      <c r="A4" s="1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3"/>
    </row>
    <row r="5" spans="1:12" s="7" customFormat="1" ht="35.25" customHeight="1" x14ac:dyDescent="0.35">
      <c r="A5" s="14" t="s">
        <v>798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47" t="s">
        <v>526</v>
      </c>
    </row>
    <row r="6" spans="1:12" x14ac:dyDescent="0.35">
      <c r="A6" s="345" t="s">
        <v>12</v>
      </c>
      <c r="B6" s="347" t="s">
        <v>11</v>
      </c>
      <c r="C6" s="349" t="s">
        <v>10</v>
      </c>
      <c r="D6" s="349"/>
      <c r="E6" s="349"/>
      <c r="F6" s="349"/>
      <c r="G6" s="349"/>
      <c r="H6" s="349"/>
      <c r="I6" s="349"/>
      <c r="J6" s="349"/>
      <c r="K6" s="349"/>
      <c r="L6" s="366" t="s">
        <v>14</v>
      </c>
    </row>
    <row r="7" spans="1:12" x14ac:dyDescent="0.35">
      <c r="A7" s="346"/>
      <c r="B7" s="348"/>
      <c r="C7" s="294" t="s">
        <v>0</v>
      </c>
      <c r="D7" s="294" t="s">
        <v>1</v>
      </c>
      <c r="E7" s="294" t="s">
        <v>2</v>
      </c>
      <c r="F7" s="294" t="s">
        <v>3</v>
      </c>
      <c r="G7" s="294" t="s">
        <v>4</v>
      </c>
      <c r="H7" s="294" t="s">
        <v>5</v>
      </c>
      <c r="I7" s="294" t="s">
        <v>6</v>
      </c>
      <c r="J7" s="294" t="s">
        <v>7</v>
      </c>
      <c r="K7" s="294" t="s">
        <v>8</v>
      </c>
      <c r="L7" s="373"/>
    </row>
    <row r="8" spans="1:12" x14ac:dyDescent="0.35">
      <c r="A8" s="22">
        <v>1</v>
      </c>
      <c r="B8" s="23" t="s">
        <v>18</v>
      </c>
      <c r="C8" s="42">
        <v>3.0171503999999998</v>
      </c>
      <c r="D8" s="42">
        <v>0</v>
      </c>
      <c r="E8" s="42">
        <v>0</v>
      </c>
      <c r="F8" s="42">
        <v>1071.522711627</v>
      </c>
      <c r="G8" s="42">
        <v>0</v>
      </c>
      <c r="H8" s="42">
        <v>0</v>
      </c>
      <c r="I8" s="42">
        <v>0.3528384</v>
      </c>
      <c r="J8" s="42">
        <v>1.5508449600000001</v>
      </c>
      <c r="K8" s="42">
        <v>0</v>
      </c>
      <c r="L8" s="184">
        <v>1076.4435453870001</v>
      </c>
    </row>
    <row r="9" spans="1:12" x14ac:dyDescent="0.35">
      <c r="A9" s="16">
        <v>2</v>
      </c>
      <c r="B9" s="20" t="s">
        <v>19</v>
      </c>
      <c r="C9" s="44">
        <v>501.90162772000002</v>
      </c>
      <c r="D9" s="44">
        <v>0</v>
      </c>
      <c r="E9" s="44">
        <v>0</v>
      </c>
      <c r="F9" s="44">
        <v>3638.7683774420002</v>
      </c>
      <c r="G9" s="44">
        <v>0</v>
      </c>
      <c r="H9" s="44">
        <v>0</v>
      </c>
      <c r="I9" s="44">
        <v>4.0606393000000001</v>
      </c>
      <c r="J9" s="44">
        <v>2.5885849799999998</v>
      </c>
      <c r="K9" s="44">
        <v>0</v>
      </c>
      <c r="L9" s="185">
        <v>4147.3192294419996</v>
      </c>
    </row>
    <row r="10" spans="1:12" x14ac:dyDescent="0.35">
      <c r="A10" s="22">
        <v>3</v>
      </c>
      <c r="B10" s="23" t="s">
        <v>20</v>
      </c>
      <c r="C10" s="42">
        <v>61443.245081747998</v>
      </c>
      <c r="D10" s="42">
        <v>142.68904228</v>
      </c>
      <c r="E10" s="42">
        <v>22.076497100000001</v>
      </c>
      <c r="F10" s="42">
        <v>18460.098519853</v>
      </c>
      <c r="G10" s="42">
        <v>0</v>
      </c>
      <c r="H10" s="42">
        <v>0</v>
      </c>
      <c r="I10" s="42">
        <v>90.213994659999997</v>
      </c>
      <c r="J10" s="42">
        <v>705.45523030200002</v>
      </c>
      <c r="K10" s="42">
        <v>1.363101025</v>
      </c>
      <c r="L10" s="184">
        <v>80865.141466967994</v>
      </c>
    </row>
    <row r="11" spans="1:12" x14ac:dyDescent="0.35">
      <c r="A11" s="16">
        <v>4</v>
      </c>
      <c r="B11" s="20" t="s">
        <v>21</v>
      </c>
      <c r="C11" s="44">
        <v>1.5219746999999999</v>
      </c>
      <c r="D11" s="44">
        <v>0</v>
      </c>
      <c r="E11" s="44">
        <v>0</v>
      </c>
      <c r="F11" s="44">
        <v>235.33156087899999</v>
      </c>
      <c r="G11" s="44">
        <v>0</v>
      </c>
      <c r="H11" s="44">
        <v>0</v>
      </c>
      <c r="I11" s="44">
        <v>4.5119550000000001E-2</v>
      </c>
      <c r="J11" s="44">
        <v>0</v>
      </c>
      <c r="K11" s="44">
        <v>0</v>
      </c>
      <c r="L11" s="185">
        <v>236.89865512899999</v>
      </c>
    </row>
    <row r="12" spans="1:12" x14ac:dyDescent="0.35">
      <c r="A12" s="22">
        <v>5</v>
      </c>
      <c r="B12" s="23" t="s">
        <v>22</v>
      </c>
      <c r="C12" s="42">
        <v>174.420569836</v>
      </c>
      <c r="D12" s="42">
        <v>22.323293150000001</v>
      </c>
      <c r="E12" s="42">
        <v>0</v>
      </c>
      <c r="F12" s="42">
        <v>2601.1512034960001</v>
      </c>
      <c r="G12" s="42">
        <v>0</v>
      </c>
      <c r="H12" s="42">
        <v>0</v>
      </c>
      <c r="I12" s="42">
        <v>3.3441111779999999</v>
      </c>
      <c r="J12" s="42">
        <v>20.999289558000001</v>
      </c>
      <c r="K12" s="42">
        <v>0</v>
      </c>
      <c r="L12" s="184">
        <v>2822.2384672180001</v>
      </c>
    </row>
    <row r="13" spans="1:12" x14ac:dyDescent="0.35">
      <c r="A13" s="16">
        <v>6</v>
      </c>
      <c r="B13" s="20" t="s">
        <v>23</v>
      </c>
      <c r="C13" s="44">
        <v>1273527.2805288259</v>
      </c>
      <c r="D13" s="44">
        <v>2959.5322102169998</v>
      </c>
      <c r="E13" s="44">
        <v>106045.59945600999</v>
      </c>
      <c r="F13" s="44">
        <v>525410.21878103004</v>
      </c>
      <c r="G13" s="44">
        <v>239868.35416895599</v>
      </c>
      <c r="H13" s="44">
        <v>140085.81585164799</v>
      </c>
      <c r="I13" s="44">
        <v>58145.813804630001</v>
      </c>
      <c r="J13" s="44">
        <v>24990.234118801</v>
      </c>
      <c r="K13" s="44">
        <v>21018.748600915002</v>
      </c>
      <c r="L13" s="185">
        <v>2392051.5975210331</v>
      </c>
    </row>
    <row r="14" spans="1:12" x14ac:dyDescent="0.35">
      <c r="A14" s="22">
        <v>7</v>
      </c>
      <c r="B14" s="23" t="s">
        <v>17</v>
      </c>
      <c r="C14" s="42">
        <v>0</v>
      </c>
      <c r="D14" s="42">
        <v>0</v>
      </c>
      <c r="E14" s="42">
        <v>0</v>
      </c>
      <c r="F14" s="42">
        <v>56.474408736000001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184">
        <v>56.474408736000001</v>
      </c>
    </row>
    <row r="15" spans="1:12" x14ac:dyDescent="0.35">
      <c r="A15" s="16">
        <v>8</v>
      </c>
      <c r="B15" s="20" t="s">
        <v>24</v>
      </c>
      <c r="C15" s="44">
        <v>10.180130107</v>
      </c>
      <c r="D15" s="44">
        <v>0</v>
      </c>
      <c r="E15" s="44">
        <v>0</v>
      </c>
      <c r="F15" s="44">
        <v>1912.996555101</v>
      </c>
      <c r="G15" s="44">
        <v>0</v>
      </c>
      <c r="H15" s="44">
        <v>0</v>
      </c>
      <c r="I15" s="44">
        <v>0</v>
      </c>
      <c r="J15" s="44">
        <v>0.1648</v>
      </c>
      <c r="K15" s="44">
        <v>0</v>
      </c>
      <c r="L15" s="185">
        <v>1923.341485208</v>
      </c>
    </row>
    <row r="16" spans="1:12" x14ac:dyDescent="0.35">
      <c r="A16" s="22">
        <v>9</v>
      </c>
      <c r="B16" s="23" t="s">
        <v>25</v>
      </c>
      <c r="C16" s="42">
        <v>35281.461860714997</v>
      </c>
      <c r="D16" s="42">
        <v>3423.5173205400001</v>
      </c>
      <c r="E16" s="42">
        <v>19.382167825</v>
      </c>
      <c r="F16" s="42">
        <v>54973.283736942001</v>
      </c>
      <c r="G16" s="42">
        <v>1.2130799999999999</v>
      </c>
      <c r="H16" s="42">
        <v>0</v>
      </c>
      <c r="I16" s="42">
        <v>137.73207667</v>
      </c>
      <c r="J16" s="42">
        <v>4485.2656693420004</v>
      </c>
      <c r="K16" s="263">
        <v>7.3099999999999999E-4</v>
      </c>
      <c r="L16" s="184">
        <v>98321.856643034</v>
      </c>
    </row>
    <row r="17" spans="1:12" x14ac:dyDescent="0.35">
      <c r="A17" s="16">
        <v>10</v>
      </c>
      <c r="B17" s="20" t="s">
        <v>26</v>
      </c>
      <c r="C17" s="44">
        <v>9043.7129575769995</v>
      </c>
      <c r="D17" s="44">
        <v>3.8411544379999998</v>
      </c>
      <c r="E17" s="44">
        <v>0</v>
      </c>
      <c r="F17" s="44">
        <v>18222.16206282</v>
      </c>
      <c r="G17" s="44">
        <v>0</v>
      </c>
      <c r="H17" s="44">
        <v>0</v>
      </c>
      <c r="I17" s="44">
        <v>248.07088954</v>
      </c>
      <c r="J17" s="44">
        <v>226.30684654300001</v>
      </c>
      <c r="K17" s="44">
        <v>0</v>
      </c>
      <c r="L17" s="185">
        <v>27744.093910918</v>
      </c>
    </row>
    <row r="18" spans="1:12" x14ac:dyDescent="0.35">
      <c r="A18" s="22">
        <v>11</v>
      </c>
      <c r="B18" s="23" t="s">
        <v>27</v>
      </c>
      <c r="C18" s="42">
        <v>48067.325583942998</v>
      </c>
      <c r="D18" s="42">
        <v>11.036936945000001</v>
      </c>
      <c r="E18" s="42">
        <v>0.52012179999999997</v>
      </c>
      <c r="F18" s="42">
        <v>47103.619603138999</v>
      </c>
      <c r="G18" s="42">
        <v>0</v>
      </c>
      <c r="H18" s="42">
        <v>0</v>
      </c>
      <c r="I18" s="42">
        <v>14.010589789000001</v>
      </c>
      <c r="J18" s="42">
        <v>149.73223684800001</v>
      </c>
      <c r="K18" s="42">
        <v>70.520816499999995</v>
      </c>
      <c r="L18" s="184">
        <v>95416.765888964001</v>
      </c>
    </row>
    <row r="19" spans="1:12" x14ac:dyDescent="0.35">
      <c r="A19" s="16">
        <v>12</v>
      </c>
      <c r="B19" s="20" t="s">
        <v>28</v>
      </c>
      <c r="C19" s="44">
        <v>13.719264865</v>
      </c>
      <c r="D19" s="44">
        <v>0</v>
      </c>
      <c r="E19" s="44">
        <v>0</v>
      </c>
      <c r="F19" s="44">
        <v>3180.00607988</v>
      </c>
      <c r="G19" s="44">
        <v>0</v>
      </c>
      <c r="H19" s="44">
        <v>0</v>
      </c>
      <c r="I19" s="44">
        <v>2.1246535999999998</v>
      </c>
      <c r="J19" s="44">
        <v>2.3496747199999999</v>
      </c>
      <c r="K19" s="44">
        <v>0</v>
      </c>
      <c r="L19" s="185">
        <v>3198.1996730649998</v>
      </c>
    </row>
    <row r="20" spans="1:12" x14ac:dyDescent="0.35">
      <c r="A20" s="22">
        <v>13</v>
      </c>
      <c r="B20" s="23" t="s">
        <v>29</v>
      </c>
      <c r="C20" s="42">
        <v>28118.866028690001</v>
      </c>
      <c r="D20" s="42">
        <v>0</v>
      </c>
      <c r="E20" s="42">
        <v>10.4797049</v>
      </c>
      <c r="F20" s="42">
        <v>1306.339888389</v>
      </c>
      <c r="G20" s="42">
        <v>0</v>
      </c>
      <c r="H20" s="42">
        <v>0</v>
      </c>
      <c r="I20" s="42">
        <v>0.2158458</v>
      </c>
      <c r="J20" s="42">
        <v>0</v>
      </c>
      <c r="K20" s="42">
        <v>0</v>
      </c>
      <c r="L20" s="184">
        <v>29435.901467779</v>
      </c>
    </row>
    <row r="21" spans="1:12" x14ac:dyDescent="0.35">
      <c r="A21" s="16">
        <v>14</v>
      </c>
      <c r="B21" s="20" t="s">
        <v>30</v>
      </c>
      <c r="C21" s="44">
        <v>1005.3357255</v>
      </c>
      <c r="D21" s="44">
        <v>0</v>
      </c>
      <c r="E21" s="44">
        <v>111.069943635</v>
      </c>
      <c r="F21" s="44">
        <v>366.54663120999999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185">
        <v>1482.9523003449999</v>
      </c>
    </row>
    <row r="22" spans="1:12" x14ac:dyDescent="0.35">
      <c r="A22" s="22">
        <v>15</v>
      </c>
      <c r="B22" s="23" t="s">
        <v>31</v>
      </c>
      <c r="C22" s="42">
        <v>815.914186449</v>
      </c>
      <c r="D22" s="42">
        <v>0.51973999999999998</v>
      </c>
      <c r="E22" s="42">
        <v>0</v>
      </c>
      <c r="F22" s="42">
        <v>3886.5959380160002</v>
      </c>
      <c r="G22" s="42">
        <v>0</v>
      </c>
      <c r="H22" s="42">
        <v>0</v>
      </c>
      <c r="I22" s="42">
        <v>0</v>
      </c>
      <c r="J22" s="42">
        <v>46.409635899999998</v>
      </c>
      <c r="K22" s="42">
        <v>0</v>
      </c>
      <c r="L22" s="184">
        <v>4749.4395003649997</v>
      </c>
    </row>
    <row r="23" spans="1:12" x14ac:dyDescent="0.35">
      <c r="A23" s="16">
        <v>16</v>
      </c>
      <c r="B23" s="20" t="s">
        <v>32</v>
      </c>
      <c r="C23" s="44">
        <v>0</v>
      </c>
      <c r="D23" s="44">
        <v>0</v>
      </c>
      <c r="E23" s="44">
        <v>0</v>
      </c>
      <c r="F23" s="44">
        <v>390.222441129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185">
        <v>390.222441129</v>
      </c>
    </row>
    <row r="24" spans="1:12" x14ac:dyDescent="0.35">
      <c r="A24" s="22">
        <v>17</v>
      </c>
      <c r="B24" s="23" t="s">
        <v>33</v>
      </c>
      <c r="C24" s="42">
        <v>2.46888627</v>
      </c>
      <c r="D24" s="42">
        <v>0</v>
      </c>
      <c r="E24" s="42">
        <v>0</v>
      </c>
      <c r="F24" s="42">
        <v>693.92554975799999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184">
        <v>696.39443602799997</v>
      </c>
    </row>
    <row r="25" spans="1:12" x14ac:dyDescent="0.35">
      <c r="A25" s="16">
        <v>18</v>
      </c>
      <c r="B25" s="20" t="s">
        <v>34</v>
      </c>
      <c r="C25" s="44">
        <v>375.66117701600001</v>
      </c>
      <c r="D25" s="44">
        <v>0</v>
      </c>
      <c r="E25" s="44">
        <v>0</v>
      </c>
      <c r="F25" s="44">
        <v>2417.8252666829999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185">
        <v>2793.4864436990001</v>
      </c>
    </row>
    <row r="26" spans="1:12" x14ac:dyDescent="0.35">
      <c r="A26" s="22">
        <v>19</v>
      </c>
      <c r="B26" s="23" t="s">
        <v>35</v>
      </c>
      <c r="C26" s="42">
        <v>1423.3405343300001</v>
      </c>
      <c r="D26" s="42">
        <v>0</v>
      </c>
      <c r="E26" s="42">
        <v>0</v>
      </c>
      <c r="F26" s="42">
        <v>2412.9527038579999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184">
        <v>3836.293238188</v>
      </c>
    </row>
    <row r="27" spans="1:12" x14ac:dyDescent="0.35">
      <c r="A27" s="16">
        <v>20</v>
      </c>
      <c r="B27" s="20" t="s">
        <v>36</v>
      </c>
      <c r="C27" s="44">
        <v>0</v>
      </c>
      <c r="D27" s="44">
        <v>0</v>
      </c>
      <c r="E27" s="44">
        <v>0</v>
      </c>
      <c r="F27" s="44">
        <v>410.81543057900001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185">
        <v>410.81543057900001</v>
      </c>
    </row>
    <row r="28" spans="1:12" x14ac:dyDescent="0.35">
      <c r="A28" s="22">
        <v>21</v>
      </c>
      <c r="B28" s="23" t="s">
        <v>37</v>
      </c>
      <c r="C28" s="42">
        <v>0</v>
      </c>
      <c r="D28" s="42">
        <v>0</v>
      </c>
      <c r="E28" s="42">
        <v>0</v>
      </c>
      <c r="F28" s="42">
        <v>122.31962171399999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184">
        <v>122.31962171399999</v>
      </c>
    </row>
    <row r="29" spans="1:12" x14ac:dyDescent="0.35">
      <c r="A29" s="16">
        <v>22</v>
      </c>
      <c r="B29" s="20" t="s">
        <v>38</v>
      </c>
      <c r="C29" s="44">
        <v>0.79092479999999998</v>
      </c>
      <c r="D29" s="44">
        <v>0</v>
      </c>
      <c r="E29" s="44">
        <v>0</v>
      </c>
      <c r="F29" s="44">
        <v>820.22632107899994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185">
        <v>821.01724587900003</v>
      </c>
    </row>
    <row r="30" spans="1:12" x14ac:dyDescent="0.35">
      <c r="A30" s="22">
        <v>23</v>
      </c>
      <c r="B30" s="23" t="s">
        <v>39</v>
      </c>
      <c r="C30" s="42">
        <v>7.5473181159999996</v>
      </c>
      <c r="D30" s="42">
        <v>0</v>
      </c>
      <c r="E30" s="42">
        <v>0</v>
      </c>
      <c r="F30" s="42">
        <v>446.58615803599997</v>
      </c>
      <c r="G30" s="42">
        <v>0</v>
      </c>
      <c r="H30" s="42">
        <v>0</v>
      </c>
      <c r="I30" s="42">
        <v>0</v>
      </c>
      <c r="J30" s="264">
        <v>3.7499999999999997E-5</v>
      </c>
      <c r="K30" s="42">
        <v>0</v>
      </c>
      <c r="L30" s="184">
        <v>454.13351365199998</v>
      </c>
    </row>
    <row r="31" spans="1:12" x14ac:dyDescent="0.35">
      <c r="A31" s="16">
        <v>24</v>
      </c>
      <c r="B31" s="20" t="s">
        <v>40</v>
      </c>
      <c r="C31" s="44">
        <v>0.64366789999999996</v>
      </c>
      <c r="D31" s="44">
        <v>0</v>
      </c>
      <c r="E31" s="44">
        <v>0</v>
      </c>
      <c r="F31" s="44">
        <v>718.367562658</v>
      </c>
      <c r="G31" s="44">
        <v>0</v>
      </c>
      <c r="H31" s="44">
        <v>0</v>
      </c>
      <c r="I31" s="44">
        <v>0</v>
      </c>
      <c r="J31" s="44">
        <v>60.808755327999997</v>
      </c>
      <c r="K31" s="44">
        <v>0</v>
      </c>
      <c r="L31" s="185">
        <v>779.81998588600004</v>
      </c>
    </row>
    <row r="32" spans="1:12" x14ac:dyDescent="0.35">
      <c r="A32" s="22">
        <v>25</v>
      </c>
      <c r="B32" s="23" t="s">
        <v>41</v>
      </c>
      <c r="C32" s="42">
        <v>0</v>
      </c>
      <c r="D32" s="42">
        <v>0</v>
      </c>
      <c r="E32" s="42">
        <v>0</v>
      </c>
      <c r="F32" s="42">
        <v>264.69297530699998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184">
        <v>264.69297530699998</v>
      </c>
    </row>
    <row r="33" spans="1:12" x14ac:dyDescent="0.35">
      <c r="A33" s="16">
        <v>26</v>
      </c>
      <c r="B33" s="20" t="s">
        <v>42</v>
      </c>
      <c r="C33" s="44">
        <v>4.7758215499999999</v>
      </c>
      <c r="D33" s="44">
        <v>0</v>
      </c>
      <c r="E33" s="44">
        <v>0</v>
      </c>
      <c r="F33" s="44">
        <v>4254.2093618139997</v>
      </c>
      <c r="G33" s="44">
        <v>0</v>
      </c>
      <c r="H33" s="44">
        <v>0</v>
      </c>
      <c r="I33" s="265">
        <v>8.7399999999999999E-4</v>
      </c>
      <c r="J33" s="44">
        <v>0</v>
      </c>
      <c r="K33" s="44">
        <v>0</v>
      </c>
      <c r="L33" s="185">
        <v>4258.9860573639999</v>
      </c>
    </row>
    <row r="34" spans="1:12" x14ac:dyDescent="0.35">
      <c r="A34" s="22">
        <v>27</v>
      </c>
      <c r="B34" s="23" t="s">
        <v>43</v>
      </c>
      <c r="C34" s="42">
        <v>14.638020900000001</v>
      </c>
      <c r="D34" s="42">
        <v>0</v>
      </c>
      <c r="E34" s="42">
        <v>0</v>
      </c>
      <c r="F34" s="42">
        <v>30.070981087</v>
      </c>
      <c r="G34" s="42">
        <v>0</v>
      </c>
      <c r="H34" s="42">
        <v>0</v>
      </c>
      <c r="I34" s="263">
        <v>0</v>
      </c>
      <c r="J34" s="42">
        <v>0</v>
      </c>
      <c r="K34" s="42">
        <v>0</v>
      </c>
      <c r="L34" s="184">
        <v>44.709001987000001</v>
      </c>
    </row>
    <row r="35" spans="1:12" x14ac:dyDescent="0.35">
      <c r="A35" s="16">
        <v>28</v>
      </c>
      <c r="B35" s="20" t="s">
        <v>44</v>
      </c>
      <c r="C35" s="44">
        <v>104.086736871</v>
      </c>
      <c r="D35" s="44">
        <v>0</v>
      </c>
      <c r="E35" s="44">
        <v>0</v>
      </c>
      <c r="F35" s="44">
        <v>2413.691753991</v>
      </c>
      <c r="G35" s="44">
        <v>0</v>
      </c>
      <c r="H35" s="44">
        <v>0</v>
      </c>
      <c r="I35" s="266">
        <v>2.904E-5</v>
      </c>
      <c r="J35" s="44">
        <v>16.67833705</v>
      </c>
      <c r="K35" s="44">
        <v>0</v>
      </c>
      <c r="L35" s="185">
        <v>2534.4568569520002</v>
      </c>
    </row>
    <row r="36" spans="1:12" x14ac:dyDescent="0.35">
      <c r="A36" s="22">
        <v>29</v>
      </c>
      <c r="B36" s="23" t="s">
        <v>45</v>
      </c>
      <c r="C36" s="42">
        <v>0</v>
      </c>
      <c r="D36" s="42">
        <v>0</v>
      </c>
      <c r="E36" s="42">
        <v>0</v>
      </c>
      <c r="F36" s="42">
        <v>621.44613803100003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184">
        <v>621.44613803100003</v>
      </c>
    </row>
    <row r="37" spans="1:12" x14ac:dyDescent="0.35">
      <c r="A37" s="16">
        <v>30</v>
      </c>
      <c r="B37" s="20" t="s">
        <v>46</v>
      </c>
      <c r="C37" s="44">
        <v>1.4503820000000001</v>
      </c>
      <c r="D37" s="44">
        <v>0</v>
      </c>
      <c r="E37" s="44">
        <v>0</v>
      </c>
      <c r="F37" s="44">
        <v>488.60471063900002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185">
        <v>490.05509263900001</v>
      </c>
    </row>
    <row r="38" spans="1:12" x14ac:dyDescent="0.35">
      <c r="A38" s="22">
        <v>31</v>
      </c>
      <c r="B38" s="23" t="s">
        <v>47</v>
      </c>
      <c r="C38" s="42">
        <v>1.137275</v>
      </c>
      <c r="D38" s="42">
        <v>0</v>
      </c>
      <c r="E38" s="42">
        <v>0</v>
      </c>
      <c r="F38" s="42">
        <v>934.93779709099999</v>
      </c>
      <c r="G38" s="42">
        <v>0</v>
      </c>
      <c r="H38" s="42">
        <v>0</v>
      </c>
      <c r="I38" s="42">
        <v>5.2915641000000004</v>
      </c>
      <c r="J38" s="42">
        <v>0.80780470000000004</v>
      </c>
      <c r="K38" s="42">
        <v>0</v>
      </c>
      <c r="L38" s="184">
        <v>942.17444089100002</v>
      </c>
    </row>
    <row r="39" spans="1:12" x14ac:dyDescent="0.35">
      <c r="A39" s="16">
        <v>32</v>
      </c>
      <c r="B39" s="20" t="s">
        <v>48</v>
      </c>
      <c r="C39" s="44">
        <v>54.380720510000003</v>
      </c>
      <c r="D39" s="44">
        <v>0</v>
      </c>
      <c r="E39" s="44">
        <v>0</v>
      </c>
      <c r="F39" s="44">
        <v>916.87924427200005</v>
      </c>
      <c r="G39" s="44">
        <v>0</v>
      </c>
      <c r="H39" s="44">
        <v>0</v>
      </c>
      <c r="I39" s="44">
        <v>0.61041400000000001</v>
      </c>
      <c r="J39" s="44">
        <v>74.512107825000001</v>
      </c>
      <c r="K39" s="44">
        <v>0</v>
      </c>
      <c r="L39" s="185">
        <v>1046.3824866069999</v>
      </c>
    </row>
    <row r="40" spans="1:12" x14ac:dyDescent="0.35">
      <c r="A40" s="22">
        <v>33</v>
      </c>
      <c r="B40" s="23" t="s">
        <v>49</v>
      </c>
      <c r="C40" s="42">
        <v>208.738247543</v>
      </c>
      <c r="D40" s="42">
        <v>105.334710691</v>
      </c>
      <c r="E40" s="42">
        <v>0</v>
      </c>
      <c r="F40" s="42">
        <v>4105.101847725</v>
      </c>
      <c r="G40" s="42">
        <v>0</v>
      </c>
      <c r="H40" s="42">
        <v>0</v>
      </c>
      <c r="I40" s="42">
        <v>1.8366865000000001</v>
      </c>
      <c r="J40" s="42">
        <v>259.91616709700003</v>
      </c>
      <c r="K40" s="42">
        <v>0</v>
      </c>
      <c r="L40" s="184">
        <v>4680.9276595560004</v>
      </c>
    </row>
    <row r="41" spans="1:12" x14ac:dyDescent="0.35">
      <c r="A41" s="16">
        <v>34</v>
      </c>
      <c r="B41" s="20" t="s">
        <v>50</v>
      </c>
      <c r="C41" s="44">
        <v>16205.742973955001</v>
      </c>
      <c r="D41" s="44">
        <v>0</v>
      </c>
      <c r="E41" s="44">
        <v>125.097082</v>
      </c>
      <c r="F41" s="44">
        <v>15013.574071105</v>
      </c>
      <c r="G41" s="44">
        <v>0</v>
      </c>
      <c r="H41" s="44">
        <v>0</v>
      </c>
      <c r="I41" s="44">
        <v>20.016406199999999</v>
      </c>
      <c r="J41" s="44">
        <v>9.2899890000000003</v>
      </c>
      <c r="K41" s="44">
        <v>0</v>
      </c>
      <c r="L41" s="185">
        <v>31373.720522259999</v>
      </c>
    </row>
    <row r="42" spans="1:12" x14ac:dyDescent="0.35">
      <c r="A42" s="356" t="s">
        <v>9</v>
      </c>
      <c r="B42" s="357"/>
      <c r="C42" s="186">
        <v>1476413.3053578376</v>
      </c>
      <c r="D42" s="186">
        <v>6668.7944082609984</v>
      </c>
      <c r="E42" s="186">
        <v>106334.22497326999</v>
      </c>
      <c r="F42" s="186">
        <v>719901.56599511602</v>
      </c>
      <c r="G42" s="186">
        <v>239869.56724895598</v>
      </c>
      <c r="H42" s="186">
        <v>140085.81585164799</v>
      </c>
      <c r="I42" s="186">
        <v>58673.740536956997</v>
      </c>
      <c r="J42" s="186">
        <v>31053.070130454005</v>
      </c>
      <c r="K42" s="186">
        <v>21090.633249440001</v>
      </c>
      <c r="L42" s="186">
        <v>2800090.7177519375</v>
      </c>
    </row>
    <row r="43" spans="1:12" x14ac:dyDescent="0.35">
      <c r="A43" s="293"/>
      <c r="B43" s="293"/>
      <c r="C43" s="187"/>
      <c r="D43" s="187"/>
      <c r="E43" s="187"/>
      <c r="F43" s="187"/>
      <c r="G43" s="187"/>
      <c r="H43" s="187"/>
      <c r="I43" s="187"/>
      <c r="J43" s="187"/>
      <c r="K43" s="187"/>
      <c r="L43" s="187"/>
    </row>
    <row r="44" spans="1:12" x14ac:dyDescent="0.35">
      <c r="A44" s="3" t="s">
        <v>706</v>
      </c>
    </row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</sheetData>
  <mergeCells count="6">
    <mergeCell ref="L6:L7"/>
    <mergeCell ref="A42:B42"/>
    <mergeCell ref="B1:K1"/>
    <mergeCell ref="A6:A7"/>
    <mergeCell ref="B6:B7"/>
    <mergeCell ref="C6:K6"/>
  </mergeCell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rgb="FFFFC000"/>
    <pageSetUpPr fitToPage="1"/>
  </sheetPr>
  <dimension ref="A1:WVM519"/>
  <sheetViews>
    <sheetView showGridLines="0" zoomScale="80" zoomScaleNormal="80" workbookViewId="0">
      <pane ySplit="1" topLeftCell="A473" activePane="bottomLeft" state="frozen"/>
      <selection activeCell="B244" sqref="B244"/>
      <selection pane="bottomLeft" activeCell="C516" sqref="C516"/>
    </sheetView>
  </sheetViews>
  <sheetFormatPr defaultColWidth="9.1796875" defaultRowHeight="14.5" x14ac:dyDescent="0.35"/>
  <cols>
    <col min="1" max="1" width="7" style="1" customWidth="1"/>
    <col min="2" max="2" width="32.1796875" style="1" bestFit="1" customWidth="1"/>
    <col min="3" max="3" width="32.1796875" style="1" customWidth="1"/>
    <col min="4" max="4" width="17.08984375" style="1" bestFit="1" customWidth="1"/>
    <col min="5" max="5" width="14.36328125" style="1" bestFit="1" customWidth="1"/>
    <col min="6" max="6" width="15.90625" style="1" bestFit="1" customWidth="1"/>
    <col min="7" max="7" width="17.453125" style="1" customWidth="1"/>
    <col min="8" max="8" width="18" style="1" customWidth="1"/>
    <col min="9" max="9" width="17.08984375" style="1" bestFit="1" customWidth="1"/>
    <col min="10" max="10" width="14.81640625" style="1" bestFit="1" customWidth="1"/>
    <col min="11" max="11" width="14.54296875" style="1" bestFit="1" customWidth="1"/>
    <col min="12" max="12" width="15.90625" style="1" bestFit="1" customWidth="1"/>
    <col min="13" max="13" width="20.1796875" style="1" customWidth="1"/>
    <col min="14" max="249" width="9.1796875" style="1"/>
    <col min="250" max="250" width="7" style="1" customWidth="1"/>
    <col min="251" max="251" width="32.1796875" style="1" bestFit="1" customWidth="1"/>
    <col min="252" max="252" width="17.08984375" style="1" bestFit="1" customWidth="1"/>
    <col min="253" max="253" width="14.36328125" style="1" bestFit="1" customWidth="1"/>
    <col min="254" max="254" width="15.90625" style="1" bestFit="1" customWidth="1"/>
    <col min="255" max="255" width="17.453125" style="1" customWidth="1"/>
    <col min="256" max="256" width="18" style="1" customWidth="1"/>
    <col min="257" max="257" width="17.08984375" style="1" bestFit="1" customWidth="1"/>
    <col min="258" max="258" width="14.81640625" style="1" bestFit="1" customWidth="1"/>
    <col min="259" max="259" width="14.54296875" style="1" bestFit="1" customWidth="1"/>
    <col min="260" max="260" width="15.90625" style="1" bestFit="1" customWidth="1"/>
    <col min="261" max="261" width="20.1796875" style="1" customWidth="1"/>
    <col min="262" max="505" width="9.1796875" style="1"/>
    <col min="506" max="506" width="7" style="1" customWidth="1"/>
    <col min="507" max="507" width="32.1796875" style="1" bestFit="1" customWidth="1"/>
    <col min="508" max="508" width="17.08984375" style="1" bestFit="1" customWidth="1"/>
    <col min="509" max="509" width="14.36328125" style="1" bestFit="1" customWidth="1"/>
    <col min="510" max="510" width="15.90625" style="1" bestFit="1" customWidth="1"/>
    <col min="511" max="511" width="17.453125" style="1" customWidth="1"/>
    <col min="512" max="512" width="18" style="1" customWidth="1"/>
    <col min="513" max="513" width="17.08984375" style="1" bestFit="1" customWidth="1"/>
    <col min="514" max="514" width="14.81640625" style="1" bestFit="1" customWidth="1"/>
    <col min="515" max="515" width="14.54296875" style="1" bestFit="1" customWidth="1"/>
    <col min="516" max="516" width="15.90625" style="1" bestFit="1" customWidth="1"/>
    <col min="517" max="517" width="20.1796875" style="1" customWidth="1"/>
    <col min="518" max="761" width="9.1796875" style="1"/>
    <col min="762" max="762" width="7" style="1" customWidth="1"/>
    <col min="763" max="763" width="32.1796875" style="1" bestFit="1" customWidth="1"/>
    <col min="764" max="764" width="17.08984375" style="1" bestFit="1" customWidth="1"/>
    <col min="765" max="765" width="14.36328125" style="1" bestFit="1" customWidth="1"/>
    <col min="766" max="766" width="15.90625" style="1" bestFit="1" customWidth="1"/>
    <col min="767" max="767" width="17.453125" style="1" customWidth="1"/>
    <col min="768" max="768" width="18" style="1" customWidth="1"/>
    <col min="769" max="769" width="17.08984375" style="1" bestFit="1" customWidth="1"/>
    <col min="770" max="770" width="14.81640625" style="1" bestFit="1" customWidth="1"/>
    <col min="771" max="771" width="14.54296875" style="1" bestFit="1" customWidth="1"/>
    <col min="772" max="772" width="15.90625" style="1" bestFit="1" customWidth="1"/>
    <col min="773" max="773" width="20.1796875" style="1" customWidth="1"/>
    <col min="774" max="1017" width="9.1796875" style="1"/>
    <col min="1018" max="1018" width="7" style="1" customWidth="1"/>
    <col min="1019" max="1019" width="32.1796875" style="1" bestFit="1" customWidth="1"/>
    <col min="1020" max="1020" width="17.08984375" style="1" bestFit="1" customWidth="1"/>
    <col min="1021" max="1021" width="14.36328125" style="1" bestFit="1" customWidth="1"/>
    <col min="1022" max="1022" width="15.90625" style="1" bestFit="1" customWidth="1"/>
    <col min="1023" max="1023" width="17.453125" style="1" customWidth="1"/>
    <col min="1024" max="1024" width="18" style="1" customWidth="1"/>
    <col min="1025" max="1025" width="17.08984375" style="1" bestFit="1" customWidth="1"/>
    <col min="1026" max="1026" width="14.81640625" style="1" bestFit="1" customWidth="1"/>
    <col min="1027" max="1027" width="14.54296875" style="1" bestFit="1" customWidth="1"/>
    <col min="1028" max="1028" width="15.90625" style="1" bestFit="1" customWidth="1"/>
    <col min="1029" max="1029" width="20.1796875" style="1" customWidth="1"/>
    <col min="1030" max="1273" width="9.1796875" style="1"/>
    <col min="1274" max="1274" width="7" style="1" customWidth="1"/>
    <col min="1275" max="1275" width="32.1796875" style="1" bestFit="1" customWidth="1"/>
    <col min="1276" max="1276" width="17.08984375" style="1" bestFit="1" customWidth="1"/>
    <col min="1277" max="1277" width="14.36328125" style="1" bestFit="1" customWidth="1"/>
    <col min="1278" max="1278" width="15.90625" style="1" bestFit="1" customWidth="1"/>
    <col min="1279" max="1279" width="17.453125" style="1" customWidth="1"/>
    <col min="1280" max="1280" width="18" style="1" customWidth="1"/>
    <col min="1281" max="1281" width="17.08984375" style="1" bestFit="1" customWidth="1"/>
    <col min="1282" max="1282" width="14.81640625" style="1" bestFit="1" customWidth="1"/>
    <col min="1283" max="1283" width="14.54296875" style="1" bestFit="1" customWidth="1"/>
    <col min="1284" max="1284" width="15.90625" style="1" bestFit="1" customWidth="1"/>
    <col min="1285" max="1285" width="20.1796875" style="1" customWidth="1"/>
    <col min="1286" max="1529" width="9.1796875" style="1"/>
    <col min="1530" max="1530" width="7" style="1" customWidth="1"/>
    <col min="1531" max="1531" width="32.1796875" style="1" bestFit="1" customWidth="1"/>
    <col min="1532" max="1532" width="17.08984375" style="1" bestFit="1" customWidth="1"/>
    <col min="1533" max="1533" width="14.36328125" style="1" bestFit="1" customWidth="1"/>
    <col min="1534" max="1534" width="15.90625" style="1" bestFit="1" customWidth="1"/>
    <col min="1535" max="1535" width="17.453125" style="1" customWidth="1"/>
    <col min="1536" max="1536" width="18" style="1" customWidth="1"/>
    <col min="1537" max="1537" width="17.08984375" style="1" bestFit="1" customWidth="1"/>
    <col min="1538" max="1538" width="14.81640625" style="1" bestFit="1" customWidth="1"/>
    <col min="1539" max="1539" width="14.54296875" style="1" bestFit="1" customWidth="1"/>
    <col min="1540" max="1540" width="15.90625" style="1" bestFit="1" customWidth="1"/>
    <col min="1541" max="1541" width="20.1796875" style="1" customWidth="1"/>
    <col min="1542" max="1785" width="9.1796875" style="1"/>
    <col min="1786" max="1786" width="7" style="1" customWidth="1"/>
    <col min="1787" max="1787" width="32.1796875" style="1" bestFit="1" customWidth="1"/>
    <col min="1788" max="1788" width="17.08984375" style="1" bestFit="1" customWidth="1"/>
    <col min="1789" max="1789" width="14.36328125" style="1" bestFit="1" customWidth="1"/>
    <col min="1790" max="1790" width="15.90625" style="1" bestFit="1" customWidth="1"/>
    <col min="1791" max="1791" width="17.453125" style="1" customWidth="1"/>
    <col min="1792" max="1792" width="18" style="1" customWidth="1"/>
    <col min="1793" max="1793" width="17.08984375" style="1" bestFit="1" customWidth="1"/>
    <col min="1794" max="1794" width="14.81640625" style="1" bestFit="1" customWidth="1"/>
    <col min="1795" max="1795" width="14.54296875" style="1" bestFit="1" customWidth="1"/>
    <col min="1796" max="1796" width="15.90625" style="1" bestFit="1" customWidth="1"/>
    <col min="1797" max="1797" width="20.1796875" style="1" customWidth="1"/>
    <col min="1798" max="2041" width="9.1796875" style="1"/>
    <col min="2042" max="2042" width="7" style="1" customWidth="1"/>
    <col min="2043" max="2043" width="32.1796875" style="1" bestFit="1" customWidth="1"/>
    <col min="2044" max="2044" width="17.08984375" style="1" bestFit="1" customWidth="1"/>
    <col min="2045" max="2045" width="14.36328125" style="1" bestFit="1" customWidth="1"/>
    <col min="2046" max="2046" width="15.90625" style="1" bestFit="1" customWidth="1"/>
    <col min="2047" max="2047" width="17.453125" style="1" customWidth="1"/>
    <col min="2048" max="2048" width="18" style="1" customWidth="1"/>
    <col min="2049" max="2049" width="17.08984375" style="1" bestFit="1" customWidth="1"/>
    <col min="2050" max="2050" width="14.81640625" style="1" bestFit="1" customWidth="1"/>
    <col min="2051" max="2051" width="14.54296875" style="1" bestFit="1" customWidth="1"/>
    <col min="2052" max="2052" width="15.90625" style="1" bestFit="1" customWidth="1"/>
    <col min="2053" max="2053" width="20.1796875" style="1" customWidth="1"/>
    <col min="2054" max="2297" width="9.1796875" style="1"/>
    <col min="2298" max="2298" width="7" style="1" customWidth="1"/>
    <col min="2299" max="2299" width="32.1796875" style="1" bestFit="1" customWidth="1"/>
    <col min="2300" max="2300" width="17.08984375" style="1" bestFit="1" customWidth="1"/>
    <col min="2301" max="2301" width="14.36328125" style="1" bestFit="1" customWidth="1"/>
    <col min="2302" max="2302" width="15.90625" style="1" bestFit="1" customWidth="1"/>
    <col min="2303" max="2303" width="17.453125" style="1" customWidth="1"/>
    <col min="2304" max="2304" width="18" style="1" customWidth="1"/>
    <col min="2305" max="2305" width="17.08984375" style="1" bestFit="1" customWidth="1"/>
    <col min="2306" max="2306" width="14.81640625" style="1" bestFit="1" customWidth="1"/>
    <col min="2307" max="2307" width="14.54296875" style="1" bestFit="1" customWidth="1"/>
    <col min="2308" max="2308" width="15.90625" style="1" bestFit="1" customWidth="1"/>
    <col min="2309" max="2309" width="20.1796875" style="1" customWidth="1"/>
    <col min="2310" max="2553" width="9.1796875" style="1"/>
    <col min="2554" max="2554" width="7" style="1" customWidth="1"/>
    <col min="2555" max="2555" width="32.1796875" style="1" bestFit="1" customWidth="1"/>
    <col min="2556" max="2556" width="17.08984375" style="1" bestFit="1" customWidth="1"/>
    <col min="2557" max="2557" width="14.36328125" style="1" bestFit="1" customWidth="1"/>
    <col min="2558" max="2558" width="15.90625" style="1" bestFit="1" customWidth="1"/>
    <col min="2559" max="2559" width="17.453125" style="1" customWidth="1"/>
    <col min="2560" max="2560" width="18" style="1" customWidth="1"/>
    <col min="2561" max="2561" width="17.08984375" style="1" bestFit="1" customWidth="1"/>
    <col min="2562" max="2562" width="14.81640625" style="1" bestFit="1" customWidth="1"/>
    <col min="2563" max="2563" width="14.54296875" style="1" bestFit="1" customWidth="1"/>
    <col min="2564" max="2564" width="15.90625" style="1" bestFit="1" customWidth="1"/>
    <col min="2565" max="2565" width="20.1796875" style="1" customWidth="1"/>
    <col min="2566" max="2809" width="9.1796875" style="1"/>
    <col min="2810" max="2810" width="7" style="1" customWidth="1"/>
    <col min="2811" max="2811" width="32.1796875" style="1" bestFit="1" customWidth="1"/>
    <col min="2812" max="2812" width="17.08984375" style="1" bestFit="1" customWidth="1"/>
    <col min="2813" max="2813" width="14.36328125" style="1" bestFit="1" customWidth="1"/>
    <col min="2814" max="2814" width="15.90625" style="1" bestFit="1" customWidth="1"/>
    <col min="2815" max="2815" width="17.453125" style="1" customWidth="1"/>
    <col min="2816" max="2816" width="18" style="1" customWidth="1"/>
    <col min="2817" max="2817" width="17.08984375" style="1" bestFit="1" customWidth="1"/>
    <col min="2818" max="2818" width="14.81640625" style="1" bestFit="1" customWidth="1"/>
    <col min="2819" max="2819" width="14.54296875" style="1" bestFit="1" customWidth="1"/>
    <col min="2820" max="2820" width="15.90625" style="1" bestFit="1" customWidth="1"/>
    <col min="2821" max="2821" width="20.1796875" style="1" customWidth="1"/>
    <col min="2822" max="3065" width="9.1796875" style="1"/>
    <col min="3066" max="3066" width="7" style="1" customWidth="1"/>
    <col min="3067" max="3067" width="32.1796875" style="1" bestFit="1" customWidth="1"/>
    <col min="3068" max="3068" width="17.08984375" style="1" bestFit="1" customWidth="1"/>
    <col min="3069" max="3069" width="14.36328125" style="1" bestFit="1" customWidth="1"/>
    <col min="3070" max="3070" width="15.90625" style="1" bestFit="1" customWidth="1"/>
    <col min="3071" max="3071" width="17.453125" style="1" customWidth="1"/>
    <col min="3072" max="3072" width="18" style="1" customWidth="1"/>
    <col min="3073" max="3073" width="17.08984375" style="1" bestFit="1" customWidth="1"/>
    <col min="3074" max="3074" width="14.81640625" style="1" bestFit="1" customWidth="1"/>
    <col min="3075" max="3075" width="14.54296875" style="1" bestFit="1" customWidth="1"/>
    <col min="3076" max="3076" width="15.90625" style="1" bestFit="1" customWidth="1"/>
    <col min="3077" max="3077" width="20.1796875" style="1" customWidth="1"/>
    <col min="3078" max="3321" width="9.1796875" style="1"/>
    <col min="3322" max="3322" width="7" style="1" customWidth="1"/>
    <col min="3323" max="3323" width="32.1796875" style="1" bestFit="1" customWidth="1"/>
    <col min="3324" max="3324" width="17.08984375" style="1" bestFit="1" customWidth="1"/>
    <col min="3325" max="3325" width="14.36328125" style="1" bestFit="1" customWidth="1"/>
    <col min="3326" max="3326" width="15.90625" style="1" bestFit="1" customWidth="1"/>
    <col min="3327" max="3327" width="17.453125" style="1" customWidth="1"/>
    <col min="3328" max="3328" width="18" style="1" customWidth="1"/>
    <col min="3329" max="3329" width="17.08984375" style="1" bestFit="1" customWidth="1"/>
    <col min="3330" max="3330" width="14.81640625" style="1" bestFit="1" customWidth="1"/>
    <col min="3331" max="3331" width="14.54296875" style="1" bestFit="1" customWidth="1"/>
    <col min="3332" max="3332" width="15.90625" style="1" bestFit="1" customWidth="1"/>
    <col min="3333" max="3333" width="20.1796875" style="1" customWidth="1"/>
    <col min="3334" max="3577" width="9.1796875" style="1"/>
    <col min="3578" max="3578" width="7" style="1" customWidth="1"/>
    <col min="3579" max="3579" width="32.1796875" style="1" bestFit="1" customWidth="1"/>
    <col min="3580" max="3580" width="17.08984375" style="1" bestFit="1" customWidth="1"/>
    <col min="3581" max="3581" width="14.36328125" style="1" bestFit="1" customWidth="1"/>
    <col min="3582" max="3582" width="15.90625" style="1" bestFit="1" customWidth="1"/>
    <col min="3583" max="3583" width="17.453125" style="1" customWidth="1"/>
    <col min="3584" max="3584" width="18" style="1" customWidth="1"/>
    <col min="3585" max="3585" width="17.08984375" style="1" bestFit="1" customWidth="1"/>
    <col min="3586" max="3586" width="14.81640625" style="1" bestFit="1" customWidth="1"/>
    <col min="3587" max="3587" width="14.54296875" style="1" bestFit="1" customWidth="1"/>
    <col min="3588" max="3588" width="15.90625" style="1" bestFit="1" customWidth="1"/>
    <col min="3589" max="3589" width="20.1796875" style="1" customWidth="1"/>
    <col min="3590" max="3833" width="9.1796875" style="1"/>
    <col min="3834" max="3834" width="7" style="1" customWidth="1"/>
    <col min="3835" max="3835" width="32.1796875" style="1" bestFit="1" customWidth="1"/>
    <col min="3836" max="3836" width="17.08984375" style="1" bestFit="1" customWidth="1"/>
    <col min="3837" max="3837" width="14.36328125" style="1" bestFit="1" customWidth="1"/>
    <col min="3838" max="3838" width="15.90625" style="1" bestFit="1" customWidth="1"/>
    <col min="3839" max="3839" width="17.453125" style="1" customWidth="1"/>
    <col min="3840" max="3840" width="18" style="1" customWidth="1"/>
    <col min="3841" max="3841" width="17.08984375" style="1" bestFit="1" customWidth="1"/>
    <col min="3842" max="3842" width="14.81640625" style="1" bestFit="1" customWidth="1"/>
    <col min="3843" max="3843" width="14.54296875" style="1" bestFit="1" customWidth="1"/>
    <col min="3844" max="3844" width="15.90625" style="1" bestFit="1" customWidth="1"/>
    <col min="3845" max="3845" width="20.1796875" style="1" customWidth="1"/>
    <col min="3846" max="4089" width="9.1796875" style="1"/>
    <col min="4090" max="4090" width="7" style="1" customWidth="1"/>
    <col min="4091" max="4091" width="32.1796875" style="1" bestFit="1" customWidth="1"/>
    <col min="4092" max="4092" width="17.08984375" style="1" bestFit="1" customWidth="1"/>
    <col min="4093" max="4093" width="14.36328125" style="1" bestFit="1" customWidth="1"/>
    <col min="4094" max="4094" width="15.90625" style="1" bestFit="1" customWidth="1"/>
    <col min="4095" max="4095" width="17.453125" style="1" customWidth="1"/>
    <col min="4096" max="4096" width="18" style="1" customWidth="1"/>
    <col min="4097" max="4097" width="17.08984375" style="1" bestFit="1" customWidth="1"/>
    <col min="4098" max="4098" width="14.81640625" style="1" bestFit="1" customWidth="1"/>
    <col min="4099" max="4099" width="14.54296875" style="1" bestFit="1" customWidth="1"/>
    <col min="4100" max="4100" width="15.90625" style="1" bestFit="1" customWidth="1"/>
    <col min="4101" max="4101" width="20.1796875" style="1" customWidth="1"/>
    <col min="4102" max="4345" width="9.1796875" style="1"/>
    <col min="4346" max="4346" width="7" style="1" customWidth="1"/>
    <col min="4347" max="4347" width="32.1796875" style="1" bestFit="1" customWidth="1"/>
    <col min="4348" max="4348" width="17.08984375" style="1" bestFit="1" customWidth="1"/>
    <col min="4349" max="4349" width="14.36328125" style="1" bestFit="1" customWidth="1"/>
    <col min="4350" max="4350" width="15.90625" style="1" bestFit="1" customWidth="1"/>
    <col min="4351" max="4351" width="17.453125" style="1" customWidth="1"/>
    <col min="4352" max="4352" width="18" style="1" customWidth="1"/>
    <col min="4353" max="4353" width="17.08984375" style="1" bestFit="1" customWidth="1"/>
    <col min="4354" max="4354" width="14.81640625" style="1" bestFit="1" customWidth="1"/>
    <col min="4355" max="4355" width="14.54296875" style="1" bestFit="1" customWidth="1"/>
    <col min="4356" max="4356" width="15.90625" style="1" bestFit="1" customWidth="1"/>
    <col min="4357" max="4357" width="20.1796875" style="1" customWidth="1"/>
    <col min="4358" max="4601" width="9.1796875" style="1"/>
    <col min="4602" max="4602" width="7" style="1" customWidth="1"/>
    <col min="4603" max="4603" width="32.1796875" style="1" bestFit="1" customWidth="1"/>
    <col min="4604" max="4604" width="17.08984375" style="1" bestFit="1" customWidth="1"/>
    <col min="4605" max="4605" width="14.36328125" style="1" bestFit="1" customWidth="1"/>
    <col min="4606" max="4606" width="15.90625" style="1" bestFit="1" customWidth="1"/>
    <col min="4607" max="4607" width="17.453125" style="1" customWidth="1"/>
    <col min="4608" max="4608" width="18" style="1" customWidth="1"/>
    <col min="4609" max="4609" width="17.08984375" style="1" bestFit="1" customWidth="1"/>
    <col min="4610" max="4610" width="14.81640625" style="1" bestFit="1" customWidth="1"/>
    <col min="4611" max="4611" width="14.54296875" style="1" bestFit="1" customWidth="1"/>
    <col min="4612" max="4612" width="15.90625" style="1" bestFit="1" customWidth="1"/>
    <col min="4613" max="4613" width="20.1796875" style="1" customWidth="1"/>
    <col min="4614" max="4857" width="9.1796875" style="1"/>
    <col min="4858" max="4858" width="7" style="1" customWidth="1"/>
    <col min="4859" max="4859" width="32.1796875" style="1" bestFit="1" customWidth="1"/>
    <col min="4860" max="4860" width="17.08984375" style="1" bestFit="1" customWidth="1"/>
    <col min="4861" max="4861" width="14.36328125" style="1" bestFit="1" customWidth="1"/>
    <col min="4862" max="4862" width="15.90625" style="1" bestFit="1" customWidth="1"/>
    <col min="4863" max="4863" width="17.453125" style="1" customWidth="1"/>
    <col min="4864" max="4864" width="18" style="1" customWidth="1"/>
    <col min="4865" max="4865" width="17.08984375" style="1" bestFit="1" customWidth="1"/>
    <col min="4866" max="4866" width="14.81640625" style="1" bestFit="1" customWidth="1"/>
    <col min="4867" max="4867" width="14.54296875" style="1" bestFit="1" customWidth="1"/>
    <col min="4868" max="4868" width="15.90625" style="1" bestFit="1" customWidth="1"/>
    <col min="4869" max="4869" width="20.1796875" style="1" customWidth="1"/>
    <col min="4870" max="5113" width="9.1796875" style="1"/>
    <col min="5114" max="5114" width="7" style="1" customWidth="1"/>
    <col min="5115" max="5115" width="32.1796875" style="1" bestFit="1" customWidth="1"/>
    <col min="5116" max="5116" width="17.08984375" style="1" bestFit="1" customWidth="1"/>
    <col min="5117" max="5117" width="14.36328125" style="1" bestFit="1" customWidth="1"/>
    <col min="5118" max="5118" width="15.90625" style="1" bestFit="1" customWidth="1"/>
    <col min="5119" max="5119" width="17.453125" style="1" customWidth="1"/>
    <col min="5120" max="5120" width="18" style="1" customWidth="1"/>
    <col min="5121" max="5121" width="17.08984375" style="1" bestFit="1" customWidth="1"/>
    <col min="5122" max="5122" width="14.81640625" style="1" bestFit="1" customWidth="1"/>
    <col min="5123" max="5123" width="14.54296875" style="1" bestFit="1" customWidth="1"/>
    <col min="5124" max="5124" width="15.90625" style="1" bestFit="1" customWidth="1"/>
    <col min="5125" max="5125" width="20.1796875" style="1" customWidth="1"/>
    <col min="5126" max="5369" width="9.1796875" style="1"/>
    <col min="5370" max="5370" width="7" style="1" customWidth="1"/>
    <col min="5371" max="5371" width="32.1796875" style="1" bestFit="1" customWidth="1"/>
    <col min="5372" max="5372" width="17.08984375" style="1" bestFit="1" customWidth="1"/>
    <col min="5373" max="5373" width="14.36328125" style="1" bestFit="1" customWidth="1"/>
    <col min="5374" max="5374" width="15.90625" style="1" bestFit="1" customWidth="1"/>
    <col min="5375" max="5375" width="17.453125" style="1" customWidth="1"/>
    <col min="5376" max="5376" width="18" style="1" customWidth="1"/>
    <col min="5377" max="5377" width="17.08984375" style="1" bestFit="1" customWidth="1"/>
    <col min="5378" max="5378" width="14.81640625" style="1" bestFit="1" customWidth="1"/>
    <col min="5379" max="5379" width="14.54296875" style="1" bestFit="1" customWidth="1"/>
    <col min="5380" max="5380" width="15.90625" style="1" bestFit="1" customWidth="1"/>
    <col min="5381" max="5381" width="20.1796875" style="1" customWidth="1"/>
    <col min="5382" max="5625" width="9.1796875" style="1"/>
    <col min="5626" max="5626" width="7" style="1" customWidth="1"/>
    <col min="5627" max="5627" width="32.1796875" style="1" bestFit="1" customWidth="1"/>
    <col min="5628" max="5628" width="17.08984375" style="1" bestFit="1" customWidth="1"/>
    <col min="5629" max="5629" width="14.36328125" style="1" bestFit="1" customWidth="1"/>
    <col min="5630" max="5630" width="15.90625" style="1" bestFit="1" customWidth="1"/>
    <col min="5631" max="5631" width="17.453125" style="1" customWidth="1"/>
    <col min="5632" max="5632" width="18" style="1" customWidth="1"/>
    <col min="5633" max="5633" width="17.08984375" style="1" bestFit="1" customWidth="1"/>
    <col min="5634" max="5634" width="14.81640625" style="1" bestFit="1" customWidth="1"/>
    <col min="5635" max="5635" width="14.54296875" style="1" bestFit="1" customWidth="1"/>
    <col min="5636" max="5636" width="15.90625" style="1" bestFit="1" customWidth="1"/>
    <col min="5637" max="5637" width="20.1796875" style="1" customWidth="1"/>
    <col min="5638" max="5881" width="9.1796875" style="1"/>
    <col min="5882" max="5882" width="7" style="1" customWidth="1"/>
    <col min="5883" max="5883" width="32.1796875" style="1" bestFit="1" customWidth="1"/>
    <col min="5884" max="5884" width="17.08984375" style="1" bestFit="1" customWidth="1"/>
    <col min="5885" max="5885" width="14.36328125" style="1" bestFit="1" customWidth="1"/>
    <col min="5886" max="5886" width="15.90625" style="1" bestFit="1" customWidth="1"/>
    <col min="5887" max="5887" width="17.453125" style="1" customWidth="1"/>
    <col min="5888" max="5888" width="18" style="1" customWidth="1"/>
    <col min="5889" max="5889" width="17.08984375" style="1" bestFit="1" customWidth="1"/>
    <col min="5890" max="5890" width="14.81640625" style="1" bestFit="1" customWidth="1"/>
    <col min="5891" max="5891" width="14.54296875" style="1" bestFit="1" customWidth="1"/>
    <col min="5892" max="5892" width="15.90625" style="1" bestFit="1" customWidth="1"/>
    <col min="5893" max="5893" width="20.1796875" style="1" customWidth="1"/>
    <col min="5894" max="6137" width="9.1796875" style="1"/>
    <col min="6138" max="6138" width="7" style="1" customWidth="1"/>
    <col min="6139" max="6139" width="32.1796875" style="1" bestFit="1" customWidth="1"/>
    <col min="6140" max="6140" width="17.08984375" style="1" bestFit="1" customWidth="1"/>
    <col min="6141" max="6141" width="14.36328125" style="1" bestFit="1" customWidth="1"/>
    <col min="6142" max="6142" width="15.90625" style="1" bestFit="1" customWidth="1"/>
    <col min="6143" max="6143" width="17.453125" style="1" customWidth="1"/>
    <col min="6144" max="6144" width="18" style="1" customWidth="1"/>
    <col min="6145" max="6145" width="17.08984375" style="1" bestFit="1" customWidth="1"/>
    <col min="6146" max="6146" width="14.81640625" style="1" bestFit="1" customWidth="1"/>
    <col min="6147" max="6147" width="14.54296875" style="1" bestFit="1" customWidth="1"/>
    <col min="6148" max="6148" width="15.90625" style="1" bestFit="1" customWidth="1"/>
    <col min="6149" max="6149" width="20.1796875" style="1" customWidth="1"/>
    <col min="6150" max="6393" width="9.1796875" style="1"/>
    <col min="6394" max="6394" width="7" style="1" customWidth="1"/>
    <col min="6395" max="6395" width="32.1796875" style="1" bestFit="1" customWidth="1"/>
    <col min="6396" max="6396" width="17.08984375" style="1" bestFit="1" customWidth="1"/>
    <col min="6397" max="6397" width="14.36328125" style="1" bestFit="1" customWidth="1"/>
    <col min="6398" max="6398" width="15.90625" style="1" bestFit="1" customWidth="1"/>
    <col min="6399" max="6399" width="17.453125" style="1" customWidth="1"/>
    <col min="6400" max="6400" width="18" style="1" customWidth="1"/>
    <col min="6401" max="6401" width="17.08984375" style="1" bestFit="1" customWidth="1"/>
    <col min="6402" max="6402" width="14.81640625" style="1" bestFit="1" customWidth="1"/>
    <col min="6403" max="6403" width="14.54296875" style="1" bestFit="1" customWidth="1"/>
    <col min="6404" max="6404" width="15.90625" style="1" bestFit="1" customWidth="1"/>
    <col min="6405" max="6405" width="20.1796875" style="1" customWidth="1"/>
    <col min="6406" max="6649" width="9.1796875" style="1"/>
    <col min="6650" max="6650" width="7" style="1" customWidth="1"/>
    <col min="6651" max="6651" width="32.1796875" style="1" bestFit="1" customWidth="1"/>
    <col min="6652" max="6652" width="17.08984375" style="1" bestFit="1" customWidth="1"/>
    <col min="6653" max="6653" width="14.36328125" style="1" bestFit="1" customWidth="1"/>
    <col min="6654" max="6654" width="15.90625" style="1" bestFit="1" customWidth="1"/>
    <col min="6655" max="6655" width="17.453125" style="1" customWidth="1"/>
    <col min="6656" max="6656" width="18" style="1" customWidth="1"/>
    <col min="6657" max="6657" width="17.08984375" style="1" bestFit="1" customWidth="1"/>
    <col min="6658" max="6658" width="14.81640625" style="1" bestFit="1" customWidth="1"/>
    <col min="6659" max="6659" width="14.54296875" style="1" bestFit="1" customWidth="1"/>
    <col min="6660" max="6660" width="15.90625" style="1" bestFit="1" customWidth="1"/>
    <col min="6661" max="6661" width="20.1796875" style="1" customWidth="1"/>
    <col min="6662" max="6905" width="9.1796875" style="1"/>
    <col min="6906" max="6906" width="7" style="1" customWidth="1"/>
    <col min="6907" max="6907" width="32.1796875" style="1" bestFit="1" customWidth="1"/>
    <col min="6908" max="6908" width="17.08984375" style="1" bestFit="1" customWidth="1"/>
    <col min="6909" max="6909" width="14.36328125" style="1" bestFit="1" customWidth="1"/>
    <col min="6910" max="6910" width="15.90625" style="1" bestFit="1" customWidth="1"/>
    <col min="6911" max="6911" width="17.453125" style="1" customWidth="1"/>
    <col min="6912" max="6912" width="18" style="1" customWidth="1"/>
    <col min="6913" max="6913" width="17.08984375" style="1" bestFit="1" customWidth="1"/>
    <col min="6914" max="6914" width="14.81640625" style="1" bestFit="1" customWidth="1"/>
    <col min="6915" max="6915" width="14.54296875" style="1" bestFit="1" customWidth="1"/>
    <col min="6916" max="6916" width="15.90625" style="1" bestFit="1" customWidth="1"/>
    <col min="6917" max="6917" width="20.1796875" style="1" customWidth="1"/>
    <col min="6918" max="7161" width="9.1796875" style="1"/>
    <col min="7162" max="7162" width="7" style="1" customWidth="1"/>
    <col min="7163" max="7163" width="32.1796875" style="1" bestFit="1" customWidth="1"/>
    <col min="7164" max="7164" width="17.08984375" style="1" bestFit="1" customWidth="1"/>
    <col min="7165" max="7165" width="14.36328125" style="1" bestFit="1" customWidth="1"/>
    <col min="7166" max="7166" width="15.90625" style="1" bestFit="1" customWidth="1"/>
    <col min="7167" max="7167" width="17.453125" style="1" customWidth="1"/>
    <col min="7168" max="7168" width="18" style="1" customWidth="1"/>
    <col min="7169" max="7169" width="17.08984375" style="1" bestFit="1" customWidth="1"/>
    <col min="7170" max="7170" width="14.81640625" style="1" bestFit="1" customWidth="1"/>
    <col min="7171" max="7171" width="14.54296875" style="1" bestFit="1" customWidth="1"/>
    <col min="7172" max="7172" width="15.90625" style="1" bestFit="1" customWidth="1"/>
    <col min="7173" max="7173" width="20.1796875" style="1" customWidth="1"/>
    <col min="7174" max="7417" width="9.1796875" style="1"/>
    <col min="7418" max="7418" width="7" style="1" customWidth="1"/>
    <col min="7419" max="7419" width="32.1796875" style="1" bestFit="1" customWidth="1"/>
    <col min="7420" max="7420" width="17.08984375" style="1" bestFit="1" customWidth="1"/>
    <col min="7421" max="7421" width="14.36328125" style="1" bestFit="1" customWidth="1"/>
    <col min="7422" max="7422" width="15.90625" style="1" bestFit="1" customWidth="1"/>
    <col min="7423" max="7423" width="17.453125" style="1" customWidth="1"/>
    <col min="7424" max="7424" width="18" style="1" customWidth="1"/>
    <col min="7425" max="7425" width="17.08984375" style="1" bestFit="1" customWidth="1"/>
    <col min="7426" max="7426" width="14.81640625" style="1" bestFit="1" customWidth="1"/>
    <col min="7427" max="7427" width="14.54296875" style="1" bestFit="1" customWidth="1"/>
    <col min="7428" max="7428" width="15.90625" style="1" bestFit="1" customWidth="1"/>
    <col min="7429" max="7429" width="20.1796875" style="1" customWidth="1"/>
    <col min="7430" max="7673" width="9.1796875" style="1"/>
    <col min="7674" max="7674" width="7" style="1" customWidth="1"/>
    <col min="7675" max="7675" width="32.1796875" style="1" bestFit="1" customWidth="1"/>
    <col min="7676" max="7676" width="17.08984375" style="1" bestFit="1" customWidth="1"/>
    <col min="7677" max="7677" width="14.36328125" style="1" bestFit="1" customWidth="1"/>
    <col min="7678" max="7678" width="15.90625" style="1" bestFit="1" customWidth="1"/>
    <col min="7679" max="7679" width="17.453125" style="1" customWidth="1"/>
    <col min="7680" max="7680" width="18" style="1" customWidth="1"/>
    <col min="7681" max="7681" width="17.08984375" style="1" bestFit="1" customWidth="1"/>
    <col min="7682" max="7682" width="14.81640625" style="1" bestFit="1" customWidth="1"/>
    <col min="7683" max="7683" width="14.54296875" style="1" bestFit="1" customWidth="1"/>
    <col min="7684" max="7684" width="15.90625" style="1" bestFit="1" customWidth="1"/>
    <col min="7685" max="7685" width="20.1796875" style="1" customWidth="1"/>
    <col min="7686" max="7929" width="9.1796875" style="1"/>
    <col min="7930" max="7930" width="7" style="1" customWidth="1"/>
    <col min="7931" max="7931" width="32.1796875" style="1" bestFit="1" customWidth="1"/>
    <col min="7932" max="7932" width="17.08984375" style="1" bestFit="1" customWidth="1"/>
    <col min="7933" max="7933" width="14.36328125" style="1" bestFit="1" customWidth="1"/>
    <col min="7934" max="7934" width="15.90625" style="1" bestFit="1" customWidth="1"/>
    <col min="7935" max="7935" width="17.453125" style="1" customWidth="1"/>
    <col min="7936" max="7936" width="18" style="1" customWidth="1"/>
    <col min="7937" max="7937" width="17.08984375" style="1" bestFit="1" customWidth="1"/>
    <col min="7938" max="7938" width="14.81640625" style="1" bestFit="1" customWidth="1"/>
    <col min="7939" max="7939" width="14.54296875" style="1" bestFit="1" customWidth="1"/>
    <col min="7940" max="7940" width="15.90625" style="1" bestFit="1" customWidth="1"/>
    <col min="7941" max="7941" width="20.1796875" style="1" customWidth="1"/>
    <col min="7942" max="8185" width="9.1796875" style="1"/>
    <col min="8186" max="8186" width="7" style="1" customWidth="1"/>
    <col min="8187" max="8187" width="32.1796875" style="1" bestFit="1" customWidth="1"/>
    <col min="8188" max="8188" width="17.08984375" style="1" bestFit="1" customWidth="1"/>
    <col min="8189" max="8189" width="14.36328125" style="1" bestFit="1" customWidth="1"/>
    <col min="8190" max="8190" width="15.90625" style="1" bestFit="1" customWidth="1"/>
    <col min="8191" max="8191" width="17.453125" style="1" customWidth="1"/>
    <col min="8192" max="8192" width="18" style="1" customWidth="1"/>
    <col min="8193" max="8193" width="17.08984375" style="1" bestFit="1" customWidth="1"/>
    <col min="8194" max="8194" width="14.81640625" style="1" bestFit="1" customWidth="1"/>
    <col min="8195" max="8195" width="14.54296875" style="1" bestFit="1" customWidth="1"/>
    <col min="8196" max="8196" width="15.90625" style="1" bestFit="1" customWidth="1"/>
    <col min="8197" max="8197" width="20.1796875" style="1" customWidth="1"/>
    <col min="8198" max="8441" width="9.1796875" style="1"/>
    <col min="8442" max="8442" width="7" style="1" customWidth="1"/>
    <col min="8443" max="8443" width="32.1796875" style="1" bestFit="1" customWidth="1"/>
    <col min="8444" max="8444" width="17.08984375" style="1" bestFit="1" customWidth="1"/>
    <col min="8445" max="8445" width="14.36328125" style="1" bestFit="1" customWidth="1"/>
    <col min="8446" max="8446" width="15.90625" style="1" bestFit="1" customWidth="1"/>
    <col min="8447" max="8447" width="17.453125" style="1" customWidth="1"/>
    <col min="8448" max="8448" width="18" style="1" customWidth="1"/>
    <col min="8449" max="8449" width="17.08984375" style="1" bestFit="1" customWidth="1"/>
    <col min="8450" max="8450" width="14.81640625" style="1" bestFit="1" customWidth="1"/>
    <col min="8451" max="8451" width="14.54296875" style="1" bestFit="1" customWidth="1"/>
    <col min="8452" max="8452" width="15.90625" style="1" bestFit="1" customWidth="1"/>
    <col min="8453" max="8453" width="20.1796875" style="1" customWidth="1"/>
    <col min="8454" max="8697" width="9.1796875" style="1"/>
    <col min="8698" max="8698" width="7" style="1" customWidth="1"/>
    <col min="8699" max="8699" width="32.1796875" style="1" bestFit="1" customWidth="1"/>
    <col min="8700" max="8700" width="17.08984375" style="1" bestFit="1" customWidth="1"/>
    <col min="8701" max="8701" width="14.36328125" style="1" bestFit="1" customWidth="1"/>
    <col min="8702" max="8702" width="15.90625" style="1" bestFit="1" customWidth="1"/>
    <col min="8703" max="8703" width="17.453125" style="1" customWidth="1"/>
    <col min="8704" max="8704" width="18" style="1" customWidth="1"/>
    <col min="8705" max="8705" width="17.08984375" style="1" bestFit="1" customWidth="1"/>
    <col min="8706" max="8706" width="14.81640625" style="1" bestFit="1" customWidth="1"/>
    <col min="8707" max="8707" width="14.54296875" style="1" bestFit="1" customWidth="1"/>
    <col min="8708" max="8708" width="15.90625" style="1" bestFit="1" customWidth="1"/>
    <col min="8709" max="8709" width="20.1796875" style="1" customWidth="1"/>
    <col min="8710" max="8953" width="9.1796875" style="1"/>
    <col min="8954" max="8954" width="7" style="1" customWidth="1"/>
    <col min="8955" max="8955" width="32.1796875" style="1" bestFit="1" customWidth="1"/>
    <col min="8956" max="8956" width="17.08984375" style="1" bestFit="1" customWidth="1"/>
    <col min="8957" max="8957" width="14.36328125" style="1" bestFit="1" customWidth="1"/>
    <col min="8958" max="8958" width="15.90625" style="1" bestFit="1" customWidth="1"/>
    <col min="8959" max="8959" width="17.453125" style="1" customWidth="1"/>
    <col min="8960" max="8960" width="18" style="1" customWidth="1"/>
    <col min="8961" max="8961" width="17.08984375" style="1" bestFit="1" customWidth="1"/>
    <col min="8962" max="8962" width="14.81640625" style="1" bestFit="1" customWidth="1"/>
    <col min="8963" max="8963" width="14.54296875" style="1" bestFit="1" customWidth="1"/>
    <col min="8964" max="8964" width="15.90625" style="1" bestFit="1" customWidth="1"/>
    <col min="8965" max="8965" width="20.1796875" style="1" customWidth="1"/>
    <col min="8966" max="9209" width="9.1796875" style="1"/>
    <col min="9210" max="9210" width="7" style="1" customWidth="1"/>
    <col min="9211" max="9211" width="32.1796875" style="1" bestFit="1" customWidth="1"/>
    <col min="9212" max="9212" width="17.08984375" style="1" bestFit="1" customWidth="1"/>
    <col min="9213" max="9213" width="14.36328125" style="1" bestFit="1" customWidth="1"/>
    <col min="9214" max="9214" width="15.90625" style="1" bestFit="1" customWidth="1"/>
    <col min="9215" max="9215" width="17.453125" style="1" customWidth="1"/>
    <col min="9216" max="9216" width="18" style="1" customWidth="1"/>
    <col min="9217" max="9217" width="17.08984375" style="1" bestFit="1" customWidth="1"/>
    <col min="9218" max="9218" width="14.81640625" style="1" bestFit="1" customWidth="1"/>
    <col min="9219" max="9219" width="14.54296875" style="1" bestFit="1" customWidth="1"/>
    <col min="9220" max="9220" width="15.90625" style="1" bestFit="1" customWidth="1"/>
    <col min="9221" max="9221" width="20.1796875" style="1" customWidth="1"/>
    <col min="9222" max="9465" width="9.1796875" style="1"/>
    <col min="9466" max="9466" width="7" style="1" customWidth="1"/>
    <col min="9467" max="9467" width="32.1796875" style="1" bestFit="1" customWidth="1"/>
    <col min="9468" max="9468" width="17.08984375" style="1" bestFit="1" customWidth="1"/>
    <col min="9469" max="9469" width="14.36328125" style="1" bestFit="1" customWidth="1"/>
    <col min="9470" max="9470" width="15.90625" style="1" bestFit="1" customWidth="1"/>
    <col min="9471" max="9471" width="17.453125" style="1" customWidth="1"/>
    <col min="9472" max="9472" width="18" style="1" customWidth="1"/>
    <col min="9473" max="9473" width="17.08984375" style="1" bestFit="1" customWidth="1"/>
    <col min="9474" max="9474" width="14.81640625" style="1" bestFit="1" customWidth="1"/>
    <col min="9475" max="9475" width="14.54296875" style="1" bestFit="1" customWidth="1"/>
    <col min="9476" max="9476" width="15.90625" style="1" bestFit="1" customWidth="1"/>
    <col min="9477" max="9477" width="20.1796875" style="1" customWidth="1"/>
    <col min="9478" max="9721" width="9.1796875" style="1"/>
    <col min="9722" max="9722" width="7" style="1" customWidth="1"/>
    <col min="9723" max="9723" width="32.1796875" style="1" bestFit="1" customWidth="1"/>
    <col min="9724" max="9724" width="17.08984375" style="1" bestFit="1" customWidth="1"/>
    <col min="9725" max="9725" width="14.36328125" style="1" bestFit="1" customWidth="1"/>
    <col min="9726" max="9726" width="15.90625" style="1" bestFit="1" customWidth="1"/>
    <col min="9727" max="9727" width="17.453125" style="1" customWidth="1"/>
    <col min="9728" max="9728" width="18" style="1" customWidth="1"/>
    <col min="9729" max="9729" width="17.08984375" style="1" bestFit="1" customWidth="1"/>
    <col min="9730" max="9730" width="14.81640625" style="1" bestFit="1" customWidth="1"/>
    <col min="9731" max="9731" width="14.54296875" style="1" bestFit="1" customWidth="1"/>
    <col min="9732" max="9732" width="15.90625" style="1" bestFit="1" customWidth="1"/>
    <col min="9733" max="9733" width="20.1796875" style="1" customWidth="1"/>
    <col min="9734" max="9977" width="9.1796875" style="1"/>
    <col min="9978" max="9978" width="7" style="1" customWidth="1"/>
    <col min="9979" max="9979" width="32.1796875" style="1" bestFit="1" customWidth="1"/>
    <col min="9980" max="9980" width="17.08984375" style="1" bestFit="1" customWidth="1"/>
    <col min="9981" max="9981" width="14.36328125" style="1" bestFit="1" customWidth="1"/>
    <col min="9982" max="9982" width="15.90625" style="1" bestFit="1" customWidth="1"/>
    <col min="9983" max="9983" width="17.453125" style="1" customWidth="1"/>
    <col min="9984" max="9984" width="18" style="1" customWidth="1"/>
    <col min="9985" max="9985" width="17.08984375" style="1" bestFit="1" customWidth="1"/>
    <col min="9986" max="9986" width="14.81640625" style="1" bestFit="1" customWidth="1"/>
    <col min="9987" max="9987" width="14.54296875" style="1" bestFit="1" customWidth="1"/>
    <col min="9988" max="9988" width="15.90625" style="1" bestFit="1" customWidth="1"/>
    <col min="9989" max="9989" width="20.1796875" style="1" customWidth="1"/>
    <col min="9990" max="10233" width="9.1796875" style="1"/>
    <col min="10234" max="10234" width="7" style="1" customWidth="1"/>
    <col min="10235" max="10235" width="32.1796875" style="1" bestFit="1" customWidth="1"/>
    <col min="10236" max="10236" width="17.08984375" style="1" bestFit="1" customWidth="1"/>
    <col min="10237" max="10237" width="14.36328125" style="1" bestFit="1" customWidth="1"/>
    <col min="10238" max="10238" width="15.90625" style="1" bestFit="1" customWidth="1"/>
    <col min="10239" max="10239" width="17.453125" style="1" customWidth="1"/>
    <col min="10240" max="10240" width="18" style="1" customWidth="1"/>
    <col min="10241" max="10241" width="17.08984375" style="1" bestFit="1" customWidth="1"/>
    <col min="10242" max="10242" width="14.81640625" style="1" bestFit="1" customWidth="1"/>
    <col min="10243" max="10243" width="14.54296875" style="1" bestFit="1" customWidth="1"/>
    <col min="10244" max="10244" width="15.90625" style="1" bestFit="1" customWidth="1"/>
    <col min="10245" max="10245" width="20.1796875" style="1" customWidth="1"/>
    <col min="10246" max="10489" width="9.1796875" style="1"/>
    <col min="10490" max="10490" width="7" style="1" customWidth="1"/>
    <col min="10491" max="10491" width="32.1796875" style="1" bestFit="1" customWidth="1"/>
    <col min="10492" max="10492" width="17.08984375" style="1" bestFit="1" customWidth="1"/>
    <col min="10493" max="10493" width="14.36328125" style="1" bestFit="1" customWidth="1"/>
    <col min="10494" max="10494" width="15.90625" style="1" bestFit="1" customWidth="1"/>
    <col min="10495" max="10495" width="17.453125" style="1" customWidth="1"/>
    <col min="10496" max="10496" width="18" style="1" customWidth="1"/>
    <col min="10497" max="10497" width="17.08984375" style="1" bestFit="1" customWidth="1"/>
    <col min="10498" max="10498" width="14.81640625" style="1" bestFit="1" customWidth="1"/>
    <col min="10499" max="10499" width="14.54296875" style="1" bestFit="1" customWidth="1"/>
    <col min="10500" max="10500" width="15.90625" style="1" bestFit="1" customWidth="1"/>
    <col min="10501" max="10501" width="20.1796875" style="1" customWidth="1"/>
    <col min="10502" max="10745" width="9.1796875" style="1"/>
    <col min="10746" max="10746" width="7" style="1" customWidth="1"/>
    <col min="10747" max="10747" width="32.1796875" style="1" bestFit="1" customWidth="1"/>
    <col min="10748" max="10748" width="17.08984375" style="1" bestFit="1" customWidth="1"/>
    <col min="10749" max="10749" width="14.36328125" style="1" bestFit="1" customWidth="1"/>
    <col min="10750" max="10750" width="15.90625" style="1" bestFit="1" customWidth="1"/>
    <col min="10751" max="10751" width="17.453125" style="1" customWidth="1"/>
    <col min="10752" max="10752" width="18" style="1" customWidth="1"/>
    <col min="10753" max="10753" width="17.08984375" style="1" bestFit="1" customWidth="1"/>
    <col min="10754" max="10754" width="14.81640625" style="1" bestFit="1" customWidth="1"/>
    <col min="10755" max="10755" width="14.54296875" style="1" bestFit="1" customWidth="1"/>
    <col min="10756" max="10756" width="15.90625" style="1" bestFit="1" customWidth="1"/>
    <col min="10757" max="10757" width="20.1796875" style="1" customWidth="1"/>
    <col min="10758" max="11001" width="9.1796875" style="1"/>
    <col min="11002" max="11002" width="7" style="1" customWidth="1"/>
    <col min="11003" max="11003" width="32.1796875" style="1" bestFit="1" customWidth="1"/>
    <col min="11004" max="11004" width="17.08984375" style="1" bestFit="1" customWidth="1"/>
    <col min="11005" max="11005" width="14.36328125" style="1" bestFit="1" customWidth="1"/>
    <col min="11006" max="11006" width="15.90625" style="1" bestFit="1" customWidth="1"/>
    <col min="11007" max="11007" width="17.453125" style="1" customWidth="1"/>
    <col min="11008" max="11008" width="18" style="1" customWidth="1"/>
    <col min="11009" max="11009" width="17.08984375" style="1" bestFit="1" customWidth="1"/>
    <col min="11010" max="11010" width="14.81640625" style="1" bestFit="1" customWidth="1"/>
    <col min="11011" max="11011" width="14.54296875" style="1" bestFit="1" customWidth="1"/>
    <col min="11012" max="11012" width="15.90625" style="1" bestFit="1" customWidth="1"/>
    <col min="11013" max="11013" width="20.1796875" style="1" customWidth="1"/>
    <col min="11014" max="11257" width="9.1796875" style="1"/>
    <col min="11258" max="11258" width="7" style="1" customWidth="1"/>
    <col min="11259" max="11259" width="32.1796875" style="1" bestFit="1" customWidth="1"/>
    <col min="11260" max="11260" width="17.08984375" style="1" bestFit="1" customWidth="1"/>
    <col min="11261" max="11261" width="14.36328125" style="1" bestFit="1" customWidth="1"/>
    <col min="11262" max="11262" width="15.90625" style="1" bestFit="1" customWidth="1"/>
    <col min="11263" max="11263" width="17.453125" style="1" customWidth="1"/>
    <col min="11264" max="11264" width="18" style="1" customWidth="1"/>
    <col min="11265" max="11265" width="17.08984375" style="1" bestFit="1" customWidth="1"/>
    <col min="11266" max="11266" width="14.81640625" style="1" bestFit="1" customWidth="1"/>
    <col min="11267" max="11267" width="14.54296875" style="1" bestFit="1" customWidth="1"/>
    <col min="11268" max="11268" width="15.90625" style="1" bestFit="1" customWidth="1"/>
    <col min="11269" max="11269" width="20.1796875" style="1" customWidth="1"/>
    <col min="11270" max="11513" width="9.1796875" style="1"/>
    <col min="11514" max="11514" width="7" style="1" customWidth="1"/>
    <col min="11515" max="11515" width="32.1796875" style="1" bestFit="1" customWidth="1"/>
    <col min="11516" max="11516" width="17.08984375" style="1" bestFit="1" customWidth="1"/>
    <col min="11517" max="11517" width="14.36328125" style="1" bestFit="1" customWidth="1"/>
    <col min="11518" max="11518" width="15.90625" style="1" bestFit="1" customWidth="1"/>
    <col min="11519" max="11519" width="17.453125" style="1" customWidth="1"/>
    <col min="11520" max="11520" width="18" style="1" customWidth="1"/>
    <col min="11521" max="11521" width="17.08984375" style="1" bestFit="1" customWidth="1"/>
    <col min="11522" max="11522" width="14.81640625" style="1" bestFit="1" customWidth="1"/>
    <col min="11523" max="11523" width="14.54296875" style="1" bestFit="1" customWidth="1"/>
    <col min="11524" max="11524" width="15.90625" style="1" bestFit="1" customWidth="1"/>
    <col min="11525" max="11525" width="20.1796875" style="1" customWidth="1"/>
    <col min="11526" max="11769" width="9.1796875" style="1"/>
    <col min="11770" max="11770" width="7" style="1" customWidth="1"/>
    <col min="11771" max="11771" width="32.1796875" style="1" bestFit="1" customWidth="1"/>
    <col min="11772" max="11772" width="17.08984375" style="1" bestFit="1" customWidth="1"/>
    <col min="11773" max="11773" width="14.36328125" style="1" bestFit="1" customWidth="1"/>
    <col min="11774" max="11774" width="15.90625" style="1" bestFit="1" customWidth="1"/>
    <col min="11775" max="11775" width="17.453125" style="1" customWidth="1"/>
    <col min="11776" max="11776" width="18" style="1" customWidth="1"/>
    <col min="11777" max="11777" width="17.08984375" style="1" bestFit="1" customWidth="1"/>
    <col min="11778" max="11778" width="14.81640625" style="1" bestFit="1" customWidth="1"/>
    <col min="11779" max="11779" width="14.54296875" style="1" bestFit="1" customWidth="1"/>
    <col min="11780" max="11780" width="15.90625" style="1" bestFit="1" customWidth="1"/>
    <col min="11781" max="11781" width="20.1796875" style="1" customWidth="1"/>
    <col min="11782" max="12025" width="9.1796875" style="1"/>
    <col min="12026" max="12026" width="7" style="1" customWidth="1"/>
    <col min="12027" max="12027" width="32.1796875" style="1" bestFit="1" customWidth="1"/>
    <col min="12028" max="12028" width="17.08984375" style="1" bestFit="1" customWidth="1"/>
    <col min="12029" max="12029" width="14.36328125" style="1" bestFit="1" customWidth="1"/>
    <col min="12030" max="12030" width="15.90625" style="1" bestFit="1" customWidth="1"/>
    <col min="12031" max="12031" width="17.453125" style="1" customWidth="1"/>
    <col min="12032" max="12032" width="18" style="1" customWidth="1"/>
    <col min="12033" max="12033" width="17.08984375" style="1" bestFit="1" customWidth="1"/>
    <col min="12034" max="12034" width="14.81640625" style="1" bestFit="1" customWidth="1"/>
    <col min="12035" max="12035" width="14.54296875" style="1" bestFit="1" customWidth="1"/>
    <col min="12036" max="12036" width="15.90625" style="1" bestFit="1" customWidth="1"/>
    <col min="12037" max="12037" width="20.1796875" style="1" customWidth="1"/>
    <col min="12038" max="12281" width="9.1796875" style="1"/>
    <col min="12282" max="12282" width="7" style="1" customWidth="1"/>
    <col min="12283" max="12283" width="32.1796875" style="1" bestFit="1" customWidth="1"/>
    <col min="12284" max="12284" width="17.08984375" style="1" bestFit="1" customWidth="1"/>
    <col min="12285" max="12285" width="14.36328125" style="1" bestFit="1" customWidth="1"/>
    <col min="12286" max="12286" width="15.90625" style="1" bestFit="1" customWidth="1"/>
    <col min="12287" max="12287" width="17.453125" style="1" customWidth="1"/>
    <col min="12288" max="12288" width="18" style="1" customWidth="1"/>
    <col min="12289" max="12289" width="17.08984375" style="1" bestFit="1" customWidth="1"/>
    <col min="12290" max="12290" width="14.81640625" style="1" bestFit="1" customWidth="1"/>
    <col min="12291" max="12291" width="14.54296875" style="1" bestFit="1" customWidth="1"/>
    <col min="12292" max="12292" width="15.90625" style="1" bestFit="1" customWidth="1"/>
    <col min="12293" max="12293" width="20.1796875" style="1" customWidth="1"/>
    <col min="12294" max="12537" width="9.1796875" style="1"/>
    <col min="12538" max="12538" width="7" style="1" customWidth="1"/>
    <col min="12539" max="12539" width="32.1796875" style="1" bestFit="1" customWidth="1"/>
    <col min="12540" max="12540" width="17.08984375" style="1" bestFit="1" customWidth="1"/>
    <col min="12541" max="12541" width="14.36328125" style="1" bestFit="1" customWidth="1"/>
    <col min="12542" max="12542" width="15.90625" style="1" bestFit="1" customWidth="1"/>
    <col min="12543" max="12543" width="17.453125" style="1" customWidth="1"/>
    <col min="12544" max="12544" width="18" style="1" customWidth="1"/>
    <col min="12545" max="12545" width="17.08984375" style="1" bestFit="1" customWidth="1"/>
    <col min="12546" max="12546" width="14.81640625" style="1" bestFit="1" customWidth="1"/>
    <col min="12547" max="12547" width="14.54296875" style="1" bestFit="1" customWidth="1"/>
    <col min="12548" max="12548" width="15.90625" style="1" bestFit="1" customWidth="1"/>
    <col min="12549" max="12549" width="20.1796875" style="1" customWidth="1"/>
    <col min="12550" max="12793" width="9.1796875" style="1"/>
    <col min="12794" max="12794" width="7" style="1" customWidth="1"/>
    <col min="12795" max="12795" width="32.1796875" style="1" bestFit="1" customWidth="1"/>
    <col min="12796" max="12796" width="17.08984375" style="1" bestFit="1" customWidth="1"/>
    <col min="12797" max="12797" width="14.36328125" style="1" bestFit="1" customWidth="1"/>
    <col min="12798" max="12798" width="15.90625" style="1" bestFit="1" customWidth="1"/>
    <col min="12799" max="12799" width="17.453125" style="1" customWidth="1"/>
    <col min="12800" max="12800" width="18" style="1" customWidth="1"/>
    <col min="12801" max="12801" width="17.08984375" style="1" bestFit="1" customWidth="1"/>
    <col min="12802" max="12802" width="14.81640625" style="1" bestFit="1" customWidth="1"/>
    <col min="12803" max="12803" width="14.54296875" style="1" bestFit="1" customWidth="1"/>
    <col min="12804" max="12804" width="15.90625" style="1" bestFit="1" customWidth="1"/>
    <col min="12805" max="12805" width="20.1796875" style="1" customWidth="1"/>
    <col min="12806" max="13049" width="9.1796875" style="1"/>
    <col min="13050" max="13050" width="7" style="1" customWidth="1"/>
    <col min="13051" max="13051" width="32.1796875" style="1" bestFit="1" customWidth="1"/>
    <col min="13052" max="13052" width="17.08984375" style="1" bestFit="1" customWidth="1"/>
    <col min="13053" max="13053" width="14.36328125" style="1" bestFit="1" customWidth="1"/>
    <col min="13054" max="13054" width="15.90625" style="1" bestFit="1" customWidth="1"/>
    <col min="13055" max="13055" width="17.453125" style="1" customWidth="1"/>
    <col min="13056" max="13056" width="18" style="1" customWidth="1"/>
    <col min="13057" max="13057" width="17.08984375" style="1" bestFit="1" customWidth="1"/>
    <col min="13058" max="13058" width="14.81640625" style="1" bestFit="1" customWidth="1"/>
    <col min="13059" max="13059" width="14.54296875" style="1" bestFit="1" customWidth="1"/>
    <col min="13060" max="13060" width="15.90625" style="1" bestFit="1" customWidth="1"/>
    <col min="13061" max="13061" width="20.1796875" style="1" customWidth="1"/>
    <col min="13062" max="13305" width="9.1796875" style="1"/>
    <col min="13306" max="13306" width="7" style="1" customWidth="1"/>
    <col min="13307" max="13307" width="32.1796875" style="1" bestFit="1" customWidth="1"/>
    <col min="13308" max="13308" width="17.08984375" style="1" bestFit="1" customWidth="1"/>
    <col min="13309" max="13309" width="14.36328125" style="1" bestFit="1" customWidth="1"/>
    <col min="13310" max="13310" width="15.90625" style="1" bestFit="1" customWidth="1"/>
    <col min="13311" max="13311" width="17.453125" style="1" customWidth="1"/>
    <col min="13312" max="13312" width="18" style="1" customWidth="1"/>
    <col min="13313" max="13313" width="17.08984375" style="1" bestFit="1" customWidth="1"/>
    <col min="13314" max="13314" width="14.81640625" style="1" bestFit="1" customWidth="1"/>
    <col min="13315" max="13315" width="14.54296875" style="1" bestFit="1" customWidth="1"/>
    <col min="13316" max="13316" width="15.90625" style="1" bestFit="1" customWidth="1"/>
    <col min="13317" max="13317" width="20.1796875" style="1" customWidth="1"/>
    <col min="13318" max="13561" width="9.1796875" style="1"/>
    <col min="13562" max="13562" width="7" style="1" customWidth="1"/>
    <col min="13563" max="13563" width="32.1796875" style="1" bestFit="1" customWidth="1"/>
    <col min="13564" max="13564" width="17.08984375" style="1" bestFit="1" customWidth="1"/>
    <col min="13565" max="13565" width="14.36328125" style="1" bestFit="1" customWidth="1"/>
    <col min="13566" max="13566" width="15.90625" style="1" bestFit="1" customWidth="1"/>
    <col min="13567" max="13567" width="17.453125" style="1" customWidth="1"/>
    <col min="13568" max="13568" width="18" style="1" customWidth="1"/>
    <col min="13569" max="13569" width="17.08984375" style="1" bestFit="1" customWidth="1"/>
    <col min="13570" max="13570" width="14.81640625" style="1" bestFit="1" customWidth="1"/>
    <col min="13571" max="13571" width="14.54296875" style="1" bestFit="1" customWidth="1"/>
    <col min="13572" max="13572" width="15.90625" style="1" bestFit="1" customWidth="1"/>
    <col min="13573" max="13573" width="20.1796875" style="1" customWidth="1"/>
    <col min="13574" max="13817" width="9.1796875" style="1"/>
    <col min="13818" max="13818" width="7" style="1" customWidth="1"/>
    <col min="13819" max="13819" width="32.1796875" style="1" bestFit="1" customWidth="1"/>
    <col min="13820" max="13820" width="17.08984375" style="1" bestFit="1" customWidth="1"/>
    <col min="13821" max="13821" width="14.36328125" style="1" bestFit="1" customWidth="1"/>
    <col min="13822" max="13822" width="15.90625" style="1" bestFit="1" customWidth="1"/>
    <col min="13823" max="13823" width="17.453125" style="1" customWidth="1"/>
    <col min="13824" max="13824" width="18" style="1" customWidth="1"/>
    <col min="13825" max="13825" width="17.08984375" style="1" bestFit="1" customWidth="1"/>
    <col min="13826" max="13826" width="14.81640625" style="1" bestFit="1" customWidth="1"/>
    <col min="13827" max="13827" width="14.54296875" style="1" bestFit="1" customWidth="1"/>
    <col min="13828" max="13828" width="15.90625" style="1" bestFit="1" customWidth="1"/>
    <col min="13829" max="13829" width="20.1796875" style="1" customWidth="1"/>
    <col min="13830" max="14073" width="9.1796875" style="1"/>
    <col min="14074" max="14074" width="7" style="1" customWidth="1"/>
    <col min="14075" max="14075" width="32.1796875" style="1" bestFit="1" customWidth="1"/>
    <col min="14076" max="14076" width="17.08984375" style="1" bestFit="1" customWidth="1"/>
    <col min="14077" max="14077" width="14.36328125" style="1" bestFit="1" customWidth="1"/>
    <col min="14078" max="14078" width="15.90625" style="1" bestFit="1" customWidth="1"/>
    <col min="14079" max="14079" width="17.453125" style="1" customWidth="1"/>
    <col min="14080" max="14080" width="18" style="1" customWidth="1"/>
    <col min="14081" max="14081" width="17.08984375" style="1" bestFit="1" customWidth="1"/>
    <col min="14082" max="14082" width="14.81640625" style="1" bestFit="1" customWidth="1"/>
    <col min="14083" max="14083" width="14.54296875" style="1" bestFit="1" customWidth="1"/>
    <col min="14084" max="14084" width="15.90625" style="1" bestFit="1" customWidth="1"/>
    <col min="14085" max="14085" width="20.1796875" style="1" customWidth="1"/>
    <col min="14086" max="14329" width="9.1796875" style="1"/>
    <col min="14330" max="14330" width="7" style="1" customWidth="1"/>
    <col min="14331" max="14331" width="32.1796875" style="1" bestFit="1" customWidth="1"/>
    <col min="14332" max="14332" width="17.08984375" style="1" bestFit="1" customWidth="1"/>
    <col min="14333" max="14333" width="14.36328125" style="1" bestFit="1" customWidth="1"/>
    <col min="14334" max="14334" width="15.90625" style="1" bestFit="1" customWidth="1"/>
    <col min="14335" max="14335" width="17.453125" style="1" customWidth="1"/>
    <col min="14336" max="14336" width="18" style="1" customWidth="1"/>
    <col min="14337" max="14337" width="17.08984375" style="1" bestFit="1" customWidth="1"/>
    <col min="14338" max="14338" width="14.81640625" style="1" bestFit="1" customWidth="1"/>
    <col min="14339" max="14339" width="14.54296875" style="1" bestFit="1" customWidth="1"/>
    <col min="14340" max="14340" width="15.90625" style="1" bestFit="1" customWidth="1"/>
    <col min="14341" max="14341" width="20.1796875" style="1" customWidth="1"/>
    <col min="14342" max="14585" width="9.1796875" style="1"/>
    <col min="14586" max="14586" width="7" style="1" customWidth="1"/>
    <col min="14587" max="14587" width="32.1796875" style="1" bestFit="1" customWidth="1"/>
    <col min="14588" max="14588" width="17.08984375" style="1" bestFit="1" customWidth="1"/>
    <col min="14589" max="14589" width="14.36328125" style="1" bestFit="1" customWidth="1"/>
    <col min="14590" max="14590" width="15.90625" style="1" bestFit="1" customWidth="1"/>
    <col min="14591" max="14591" width="17.453125" style="1" customWidth="1"/>
    <col min="14592" max="14592" width="18" style="1" customWidth="1"/>
    <col min="14593" max="14593" width="17.08984375" style="1" bestFit="1" customWidth="1"/>
    <col min="14594" max="14594" width="14.81640625" style="1" bestFit="1" customWidth="1"/>
    <col min="14595" max="14595" width="14.54296875" style="1" bestFit="1" customWidth="1"/>
    <col min="14596" max="14596" width="15.90625" style="1" bestFit="1" customWidth="1"/>
    <col min="14597" max="14597" width="20.1796875" style="1" customWidth="1"/>
    <col min="14598" max="14841" width="9.1796875" style="1"/>
    <col min="14842" max="14842" width="7" style="1" customWidth="1"/>
    <col min="14843" max="14843" width="32.1796875" style="1" bestFit="1" customWidth="1"/>
    <col min="14844" max="14844" width="17.08984375" style="1" bestFit="1" customWidth="1"/>
    <col min="14845" max="14845" width="14.36328125" style="1" bestFit="1" customWidth="1"/>
    <col min="14846" max="14846" width="15.90625" style="1" bestFit="1" customWidth="1"/>
    <col min="14847" max="14847" width="17.453125" style="1" customWidth="1"/>
    <col min="14848" max="14848" width="18" style="1" customWidth="1"/>
    <col min="14849" max="14849" width="17.08984375" style="1" bestFit="1" customWidth="1"/>
    <col min="14850" max="14850" width="14.81640625" style="1" bestFit="1" customWidth="1"/>
    <col min="14851" max="14851" width="14.54296875" style="1" bestFit="1" customWidth="1"/>
    <col min="14852" max="14852" width="15.90625" style="1" bestFit="1" customWidth="1"/>
    <col min="14853" max="14853" width="20.1796875" style="1" customWidth="1"/>
    <col min="14854" max="15097" width="9.1796875" style="1"/>
    <col min="15098" max="15098" width="7" style="1" customWidth="1"/>
    <col min="15099" max="15099" width="32.1796875" style="1" bestFit="1" customWidth="1"/>
    <col min="15100" max="15100" width="17.08984375" style="1" bestFit="1" customWidth="1"/>
    <col min="15101" max="15101" width="14.36328125" style="1" bestFit="1" customWidth="1"/>
    <col min="15102" max="15102" width="15.90625" style="1" bestFit="1" customWidth="1"/>
    <col min="15103" max="15103" width="17.453125" style="1" customWidth="1"/>
    <col min="15104" max="15104" width="18" style="1" customWidth="1"/>
    <col min="15105" max="15105" width="17.08984375" style="1" bestFit="1" customWidth="1"/>
    <col min="15106" max="15106" width="14.81640625" style="1" bestFit="1" customWidth="1"/>
    <col min="15107" max="15107" width="14.54296875" style="1" bestFit="1" customWidth="1"/>
    <col min="15108" max="15108" width="15.90625" style="1" bestFit="1" customWidth="1"/>
    <col min="15109" max="15109" width="20.1796875" style="1" customWidth="1"/>
    <col min="15110" max="15353" width="9.1796875" style="1"/>
    <col min="15354" max="15354" width="7" style="1" customWidth="1"/>
    <col min="15355" max="15355" width="32.1796875" style="1" bestFit="1" customWidth="1"/>
    <col min="15356" max="15356" width="17.08984375" style="1" bestFit="1" customWidth="1"/>
    <col min="15357" max="15357" width="14.36328125" style="1" bestFit="1" customWidth="1"/>
    <col min="15358" max="15358" width="15.90625" style="1" bestFit="1" customWidth="1"/>
    <col min="15359" max="15359" width="17.453125" style="1" customWidth="1"/>
    <col min="15360" max="15360" width="18" style="1" customWidth="1"/>
    <col min="15361" max="15361" width="17.08984375" style="1" bestFit="1" customWidth="1"/>
    <col min="15362" max="15362" width="14.81640625" style="1" bestFit="1" customWidth="1"/>
    <col min="15363" max="15363" width="14.54296875" style="1" bestFit="1" customWidth="1"/>
    <col min="15364" max="15364" width="15.90625" style="1" bestFit="1" customWidth="1"/>
    <col min="15365" max="15365" width="20.1796875" style="1" customWidth="1"/>
    <col min="15366" max="15609" width="9.1796875" style="1"/>
    <col min="15610" max="15610" width="7" style="1" customWidth="1"/>
    <col min="15611" max="15611" width="32.1796875" style="1" bestFit="1" customWidth="1"/>
    <col min="15612" max="15612" width="17.08984375" style="1" bestFit="1" customWidth="1"/>
    <col min="15613" max="15613" width="14.36328125" style="1" bestFit="1" customWidth="1"/>
    <col min="15614" max="15614" width="15.90625" style="1" bestFit="1" customWidth="1"/>
    <col min="15615" max="15615" width="17.453125" style="1" customWidth="1"/>
    <col min="15616" max="15616" width="18" style="1" customWidth="1"/>
    <col min="15617" max="15617" width="17.08984375" style="1" bestFit="1" customWidth="1"/>
    <col min="15618" max="15618" width="14.81640625" style="1" bestFit="1" customWidth="1"/>
    <col min="15619" max="15619" width="14.54296875" style="1" bestFit="1" customWidth="1"/>
    <col min="15620" max="15620" width="15.90625" style="1" bestFit="1" customWidth="1"/>
    <col min="15621" max="15621" width="20.1796875" style="1" customWidth="1"/>
    <col min="15622" max="15865" width="9.1796875" style="1"/>
    <col min="15866" max="15866" width="7" style="1" customWidth="1"/>
    <col min="15867" max="15867" width="32.1796875" style="1" bestFit="1" customWidth="1"/>
    <col min="15868" max="15868" width="17.08984375" style="1" bestFit="1" customWidth="1"/>
    <col min="15869" max="15869" width="14.36328125" style="1" bestFit="1" customWidth="1"/>
    <col min="15870" max="15870" width="15.90625" style="1" bestFit="1" customWidth="1"/>
    <col min="15871" max="15871" width="17.453125" style="1" customWidth="1"/>
    <col min="15872" max="15872" width="18" style="1" customWidth="1"/>
    <col min="15873" max="15873" width="17.08984375" style="1" bestFit="1" customWidth="1"/>
    <col min="15874" max="15874" width="14.81640625" style="1" bestFit="1" customWidth="1"/>
    <col min="15875" max="15875" width="14.54296875" style="1" bestFit="1" customWidth="1"/>
    <col min="15876" max="15876" width="15.90625" style="1" bestFit="1" customWidth="1"/>
    <col min="15877" max="15877" width="20.1796875" style="1" customWidth="1"/>
    <col min="15878" max="16121" width="9.1796875" style="1"/>
    <col min="16122" max="16122" width="7" style="1" customWidth="1"/>
    <col min="16123" max="16123" width="32.1796875" style="1" bestFit="1" customWidth="1"/>
    <col min="16124" max="16124" width="17.08984375" style="1" bestFit="1" customWidth="1"/>
    <col min="16125" max="16125" width="14.36328125" style="1" bestFit="1" customWidth="1"/>
    <col min="16126" max="16126" width="15.90625" style="1" bestFit="1" customWidth="1"/>
    <col min="16127" max="16127" width="17.453125" style="1" customWidth="1"/>
    <col min="16128" max="16128" width="18" style="1" customWidth="1"/>
    <col min="16129" max="16129" width="17.08984375" style="1" bestFit="1" customWidth="1"/>
    <col min="16130" max="16130" width="14.81640625" style="1" bestFit="1" customWidth="1"/>
    <col min="16131" max="16131" width="14.54296875" style="1" bestFit="1" customWidth="1"/>
    <col min="16132" max="16132" width="15.90625" style="1" bestFit="1" customWidth="1"/>
    <col min="16133" max="16133" width="20.1796875" style="1" customWidth="1"/>
    <col min="16134" max="16384" width="9.1796875" style="1"/>
  </cols>
  <sheetData>
    <row r="1" spans="1:13" ht="20.25" customHeight="1" x14ac:dyDescent="0.35">
      <c r="A1" s="170" t="s">
        <v>581</v>
      </c>
      <c r="B1" s="374" t="s">
        <v>698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183" t="s">
        <v>804</v>
      </c>
    </row>
    <row r="2" spans="1:13" ht="6.75" customHeight="1" x14ac:dyDescent="0.35">
      <c r="A2" s="170"/>
      <c r="B2" s="171"/>
      <c r="C2" s="171"/>
      <c r="D2" s="173"/>
      <c r="E2" s="171"/>
      <c r="F2" s="171"/>
      <c r="G2" s="171"/>
      <c r="H2" s="171"/>
      <c r="I2" s="171"/>
      <c r="J2" s="171"/>
      <c r="K2" s="171"/>
      <c r="L2" s="171"/>
      <c r="M2" s="27"/>
    </row>
    <row r="3" spans="1:13" ht="20.25" customHeight="1" x14ac:dyDescent="0.35">
      <c r="A3" s="11"/>
      <c r="B3" s="174"/>
      <c r="C3" s="174"/>
      <c r="D3" s="176"/>
      <c r="E3" s="174"/>
      <c r="F3" s="174"/>
      <c r="G3" s="174"/>
      <c r="H3" s="174"/>
      <c r="I3" s="174"/>
      <c r="J3" s="174"/>
      <c r="K3" s="174"/>
      <c r="L3" s="174"/>
      <c r="M3" s="12"/>
    </row>
    <row r="4" spans="1:13" ht="20.25" customHeight="1" x14ac:dyDescent="0.35">
      <c r="A4" s="11"/>
      <c r="B4" s="177"/>
      <c r="C4" s="177"/>
      <c r="D4" s="189"/>
      <c r="E4" s="177"/>
      <c r="F4" s="177"/>
      <c r="G4" s="177"/>
      <c r="H4" s="177"/>
      <c r="I4" s="177"/>
      <c r="J4" s="177"/>
      <c r="K4" s="177"/>
      <c r="L4" s="177"/>
      <c r="M4" s="13"/>
    </row>
    <row r="5" spans="1:13" s="7" customFormat="1" ht="35.25" customHeight="1" x14ac:dyDescent="0.35">
      <c r="A5" s="14" t="s">
        <v>799</v>
      </c>
      <c r="B5" s="103"/>
      <c r="C5" s="103"/>
      <c r="D5" s="151"/>
      <c r="E5" s="103"/>
      <c r="F5" s="103"/>
      <c r="G5" s="103"/>
      <c r="H5" s="103"/>
      <c r="I5" s="103"/>
      <c r="J5" s="103"/>
      <c r="K5" s="103"/>
      <c r="L5" s="103"/>
      <c r="M5" s="47" t="s">
        <v>526</v>
      </c>
    </row>
    <row r="6" spans="1:13" x14ac:dyDescent="0.35">
      <c r="A6" s="347" t="s">
        <v>12</v>
      </c>
      <c r="B6" s="347" t="s">
        <v>13</v>
      </c>
      <c r="C6" s="347" t="s">
        <v>11</v>
      </c>
      <c r="D6" s="349" t="s">
        <v>10</v>
      </c>
      <c r="E6" s="349"/>
      <c r="F6" s="349"/>
      <c r="G6" s="349"/>
      <c r="H6" s="349"/>
      <c r="I6" s="349"/>
      <c r="J6" s="349"/>
      <c r="K6" s="349"/>
      <c r="L6" s="349"/>
      <c r="M6" s="349" t="s">
        <v>14</v>
      </c>
    </row>
    <row r="7" spans="1:13" x14ac:dyDescent="0.35">
      <c r="A7" s="348"/>
      <c r="B7" s="348"/>
      <c r="C7" s="348"/>
      <c r="D7" s="294" t="s">
        <v>0</v>
      </c>
      <c r="E7" s="294" t="s">
        <v>1</v>
      </c>
      <c r="F7" s="294" t="s">
        <v>2</v>
      </c>
      <c r="G7" s="294" t="s">
        <v>3</v>
      </c>
      <c r="H7" s="294" t="s">
        <v>4</v>
      </c>
      <c r="I7" s="294" t="s">
        <v>5</v>
      </c>
      <c r="J7" s="294" t="s">
        <v>6</v>
      </c>
      <c r="K7" s="294" t="s">
        <v>7</v>
      </c>
      <c r="L7" s="294" t="s">
        <v>8</v>
      </c>
      <c r="M7" s="349"/>
    </row>
    <row r="8" spans="1:13" x14ac:dyDescent="0.35">
      <c r="A8" s="209">
        <v>1</v>
      </c>
      <c r="B8" s="32" t="s">
        <v>51</v>
      </c>
      <c r="C8" s="32" t="s">
        <v>18</v>
      </c>
      <c r="D8" s="190">
        <v>0</v>
      </c>
      <c r="E8" s="190">
        <v>0</v>
      </c>
      <c r="F8" s="190">
        <v>0</v>
      </c>
      <c r="G8" s="190">
        <v>16.231514942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1">
        <v>16.231514942</v>
      </c>
    </row>
    <row r="9" spans="1:13" x14ac:dyDescent="0.35">
      <c r="A9" s="210">
        <v>2</v>
      </c>
      <c r="B9" s="36" t="s">
        <v>52</v>
      </c>
      <c r="C9" s="36" t="s">
        <v>18</v>
      </c>
      <c r="D9" s="207">
        <v>0</v>
      </c>
      <c r="E9" s="207">
        <v>0</v>
      </c>
      <c r="F9" s="207">
        <v>0</v>
      </c>
      <c r="G9" s="207">
        <v>7.7193733240000002</v>
      </c>
      <c r="H9" s="207">
        <v>0</v>
      </c>
      <c r="I9" s="207">
        <v>0</v>
      </c>
      <c r="J9" s="207">
        <v>0</v>
      </c>
      <c r="K9" s="207">
        <v>0</v>
      </c>
      <c r="L9" s="207">
        <v>0</v>
      </c>
      <c r="M9" s="208">
        <v>7.7193733240000002</v>
      </c>
    </row>
    <row r="10" spans="1:13" x14ac:dyDescent="0.35">
      <c r="A10" s="209">
        <v>3</v>
      </c>
      <c r="B10" s="32" t="s">
        <v>53</v>
      </c>
      <c r="C10" s="32" t="s">
        <v>18</v>
      </c>
      <c r="D10" s="190">
        <v>6.0913399999999999E-2</v>
      </c>
      <c r="E10" s="190">
        <v>0</v>
      </c>
      <c r="F10" s="190">
        <v>0</v>
      </c>
      <c r="G10" s="190">
        <v>224.23977851199999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1">
        <v>224.30069191199999</v>
      </c>
    </row>
    <row r="11" spans="1:13" x14ac:dyDescent="0.35">
      <c r="A11" s="210">
        <v>4</v>
      </c>
      <c r="B11" s="36" t="s">
        <v>54</v>
      </c>
      <c r="C11" s="36" t="s">
        <v>18</v>
      </c>
      <c r="D11" s="207">
        <v>0</v>
      </c>
      <c r="E11" s="207">
        <v>0</v>
      </c>
      <c r="F11" s="207">
        <v>0</v>
      </c>
      <c r="G11" s="207">
        <v>1.9081236749999999</v>
      </c>
      <c r="H11" s="207">
        <v>0</v>
      </c>
      <c r="I11" s="207">
        <v>0</v>
      </c>
      <c r="J11" s="207">
        <v>0</v>
      </c>
      <c r="K11" s="207">
        <v>0</v>
      </c>
      <c r="L11" s="207">
        <v>0</v>
      </c>
      <c r="M11" s="208">
        <v>1.9081236749999999</v>
      </c>
    </row>
    <row r="12" spans="1:13" x14ac:dyDescent="0.35">
      <c r="A12" s="209">
        <v>5</v>
      </c>
      <c r="B12" s="32" t="s">
        <v>55</v>
      </c>
      <c r="C12" s="32" t="s">
        <v>18</v>
      </c>
      <c r="D12" s="190">
        <v>0</v>
      </c>
      <c r="E12" s="190">
        <v>0</v>
      </c>
      <c r="F12" s="190">
        <v>0</v>
      </c>
      <c r="G12" s="190">
        <v>6.4506524020000002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1">
        <v>6.4506524020000002</v>
      </c>
    </row>
    <row r="13" spans="1:13" x14ac:dyDescent="0.35">
      <c r="A13" s="210">
        <v>6</v>
      </c>
      <c r="B13" s="36" t="s">
        <v>56</v>
      </c>
      <c r="C13" s="36" t="s">
        <v>18</v>
      </c>
      <c r="D13" s="207">
        <v>0</v>
      </c>
      <c r="E13" s="207">
        <v>0</v>
      </c>
      <c r="F13" s="207">
        <v>0</v>
      </c>
      <c r="G13" s="207">
        <v>2.3022425000000002</v>
      </c>
      <c r="H13" s="207">
        <v>0</v>
      </c>
      <c r="I13" s="207">
        <v>0</v>
      </c>
      <c r="J13" s="207">
        <v>0</v>
      </c>
      <c r="K13" s="207">
        <v>0</v>
      </c>
      <c r="L13" s="207">
        <v>0</v>
      </c>
      <c r="M13" s="208">
        <v>2.3022425000000002</v>
      </c>
    </row>
    <row r="14" spans="1:13" x14ac:dyDescent="0.35">
      <c r="A14" s="209">
        <v>7</v>
      </c>
      <c r="B14" s="32" t="s">
        <v>57</v>
      </c>
      <c r="C14" s="32" t="s">
        <v>18</v>
      </c>
      <c r="D14" s="190">
        <v>0</v>
      </c>
      <c r="E14" s="190">
        <v>0</v>
      </c>
      <c r="F14" s="190">
        <v>0</v>
      </c>
      <c r="G14" s="190">
        <v>16.267456357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1">
        <v>16.267456357</v>
      </c>
    </row>
    <row r="15" spans="1:13" x14ac:dyDescent="0.35">
      <c r="A15" s="210">
        <v>8</v>
      </c>
      <c r="B15" s="36" t="s">
        <v>58</v>
      </c>
      <c r="C15" s="36" t="s">
        <v>18</v>
      </c>
      <c r="D15" s="207">
        <v>0</v>
      </c>
      <c r="E15" s="207">
        <v>0</v>
      </c>
      <c r="F15" s="207">
        <v>0</v>
      </c>
      <c r="G15" s="207">
        <v>11.096543031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8">
        <v>11.096543031</v>
      </c>
    </row>
    <row r="16" spans="1:13" x14ac:dyDescent="0.35">
      <c r="A16" s="209">
        <v>9</v>
      </c>
      <c r="B16" s="32" t="s">
        <v>59</v>
      </c>
      <c r="C16" s="32" t="s">
        <v>18</v>
      </c>
      <c r="D16" s="190">
        <v>0</v>
      </c>
      <c r="E16" s="190">
        <v>0</v>
      </c>
      <c r="F16" s="190">
        <v>0</v>
      </c>
      <c r="G16" s="190">
        <v>5.3538842439999996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1">
        <v>5.3538842439999996</v>
      </c>
    </row>
    <row r="17" spans="1:13" x14ac:dyDescent="0.35">
      <c r="A17" s="210">
        <v>10</v>
      </c>
      <c r="B17" s="36" t="s">
        <v>60</v>
      </c>
      <c r="C17" s="36" t="s">
        <v>18</v>
      </c>
      <c r="D17" s="207">
        <v>0</v>
      </c>
      <c r="E17" s="207">
        <v>0</v>
      </c>
      <c r="F17" s="207">
        <v>0</v>
      </c>
      <c r="G17" s="207">
        <v>4.5976354190000004</v>
      </c>
      <c r="H17" s="207">
        <v>0</v>
      </c>
      <c r="I17" s="207">
        <v>0</v>
      </c>
      <c r="J17" s="207">
        <v>0</v>
      </c>
      <c r="K17" s="207">
        <v>0</v>
      </c>
      <c r="L17" s="207">
        <v>0</v>
      </c>
      <c r="M17" s="208">
        <v>4.5976354190000004</v>
      </c>
    </row>
    <row r="18" spans="1:13" x14ac:dyDescent="0.35">
      <c r="A18" s="209">
        <v>11</v>
      </c>
      <c r="B18" s="32" t="s">
        <v>61</v>
      </c>
      <c r="C18" s="32" t="s">
        <v>18</v>
      </c>
      <c r="D18" s="190">
        <v>0</v>
      </c>
      <c r="E18" s="190">
        <v>0</v>
      </c>
      <c r="F18" s="190">
        <v>0</v>
      </c>
      <c r="G18" s="190">
        <v>11.828729272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1">
        <v>11.828729272</v>
      </c>
    </row>
    <row r="19" spans="1:13" x14ac:dyDescent="0.35">
      <c r="A19" s="210">
        <v>12</v>
      </c>
      <c r="B19" s="36" t="s">
        <v>62</v>
      </c>
      <c r="C19" s="36" t="s">
        <v>48</v>
      </c>
      <c r="D19" s="207">
        <v>0</v>
      </c>
      <c r="E19" s="207">
        <v>0</v>
      </c>
      <c r="F19" s="207">
        <v>0</v>
      </c>
      <c r="G19" s="207">
        <v>28.531214774999999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8">
        <v>28.531214774999999</v>
      </c>
    </row>
    <row r="20" spans="1:13" x14ac:dyDescent="0.35">
      <c r="A20" s="209">
        <v>13</v>
      </c>
      <c r="B20" s="32" t="s">
        <v>63</v>
      </c>
      <c r="C20" s="32" t="s">
        <v>39</v>
      </c>
      <c r="D20" s="190">
        <v>0</v>
      </c>
      <c r="E20" s="190">
        <v>0</v>
      </c>
      <c r="F20" s="190">
        <v>0</v>
      </c>
      <c r="G20" s="190">
        <v>8.5284324999999992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1">
        <v>8.5284324999999992</v>
      </c>
    </row>
    <row r="21" spans="1:13" x14ac:dyDescent="0.35">
      <c r="A21" s="210">
        <v>14</v>
      </c>
      <c r="B21" s="36" t="s">
        <v>64</v>
      </c>
      <c r="C21" s="36" t="s">
        <v>36</v>
      </c>
      <c r="D21" s="207">
        <v>0</v>
      </c>
      <c r="E21" s="207">
        <v>0</v>
      </c>
      <c r="F21" s="207">
        <v>0</v>
      </c>
      <c r="G21" s="207">
        <v>389.49780842000001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8">
        <v>389.49780842000001</v>
      </c>
    </row>
    <row r="22" spans="1:13" x14ac:dyDescent="0.35">
      <c r="A22" s="209">
        <v>15</v>
      </c>
      <c r="B22" s="32" t="s">
        <v>65</v>
      </c>
      <c r="C22" s="32" t="s">
        <v>50</v>
      </c>
      <c r="D22" s="190">
        <v>0</v>
      </c>
      <c r="E22" s="190">
        <v>0</v>
      </c>
      <c r="F22" s="190">
        <v>0</v>
      </c>
      <c r="G22" s="190">
        <v>163.23172889400001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1">
        <v>163.23172889400001</v>
      </c>
    </row>
    <row r="23" spans="1:13" x14ac:dyDescent="0.35">
      <c r="A23" s="210">
        <v>16</v>
      </c>
      <c r="B23" s="36" t="s">
        <v>66</v>
      </c>
      <c r="C23" s="36" t="s">
        <v>40</v>
      </c>
      <c r="D23" s="207">
        <v>0</v>
      </c>
      <c r="E23" s="207">
        <v>0</v>
      </c>
      <c r="F23" s="207">
        <v>0</v>
      </c>
      <c r="G23" s="207">
        <v>2.011531975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8">
        <v>2.011531975</v>
      </c>
    </row>
    <row r="24" spans="1:13" x14ac:dyDescent="0.35">
      <c r="A24" s="209">
        <v>17</v>
      </c>
      <c r="B24" s="32" t="s">
        <v>67</v>
      </c>
      <c r="C24" s="32" t="s">
        <v>19</v>
      </c>
      <c r="D24" s="190">
        <v>110.59702040000001</v>
      </c>
      <c r="E24" s="190">
        <v>0</v>
      </c>
      <c r="F24" s="190">
        <v>0</v>
      </c>
      <c r="G24" s="190">
        <v>578.55548180999995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1">
        <v>689.15250220999997</v>
      </c>
    </row>
    <row r="25" spans="1:13" x14ac:dyDescent="0.35">
      <c r="A25" s="210">
        <v>18</v>
      </c>
      <c r="B25" s="36" t="s">
        <v>68</v>
      </c>
      <c r="C25" s="36" t="s">
        <v>29</v>
      </c>
      <c r="D25" s="207">
        <v>0</v>
      </c>
      <c r="E25" s="207">
        <v>0</v>
      </c>
      <c r="F25" s="207">
        <v>0</v>
      </c>
      <c r="G25" s="207">
        <v>2.470023372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8">
        <v>2.470023372</v>
      </c>
    </row>
    <row r="26" spans="1:13" x14ac:dyDescent="0.35">
      <c r="A26" s="209">
        <v>19</v>
      </c>
      <c r="B26" s="32" t="s">
        <v>69</v>
      </c>
      <c r="C26" s="32" t="s">
        <v>31</v>
      </c>
      <c r="D26" s="190">
        <v>292.45108585000003</v>
      </c>
      <c r="E26" s="190">
        <v>0</v>
      </c>
      <c r="F26" s="190">
        <v>0</v>
      </c>
      <c r="G26" s="190">
        <v>2403.2277456880001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1">
        <v>2695.6788315379999</v>
      </c>
    </row>
    <row r="27" spans="1:13" x14ac:dyDescent="0.35">
      <c r="A27" s="210">
        <v>20</v>
      </c>
      <c r="B27" s="36" t="s">
        <v>70</v>
      </c>
      <c r="C27" s="36" t="s">
        <v>18</v>
      </c>
      <c r="D27" s="207">
        <v>2.9562369999999998</v>
      </c>
      <c r="E27" s="207">
        <v>0</v>
      </c>
      <c r="F27" s="207">
        <v>0</v>
      </c>
      <c r="G27" s="207">
        <v>653.26548082299996</v>
      </c>
      <c r="H27" s="207">
        <v>0</v>
      </c>
      <c r="I27" s="207">
        <v>0</v>
      </c>
      <c r="J27" s="207">
        <v>0.3528384</v>
      </c>
      <c r="K27" s="207">
        <v>1.5508449600000001</v>
      </c>
      <c r="L27" s="207">
        <v>0</v>
      </c>
      <c r="M27" s="208">
        <v>658.12540118300001</v>
      </c>
    </row>
    <row r="28" spans="1:13" x14ac:dyDescent="0.35">
      <c r="A28" s="209">
        <v>21</v>
      </c>
      <c r="B28" s="32" t="s">
        <v>71</v>
      </c>
      <c r="C28" s="32" t="s">
        <v>35</v>
      </c>
      <c r="D28" s="190">
        <v>1423.2816343300001</v>
      </c>
      <c r="E28" s="190">
        <v>0</v>
      </c>
      <c r="F28" s="190">
        <v>0</v>
      </c>
      <c r="G28" s="190">
        <v>1307.634233992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1">
        <v>2730.9158683219998</v>
      </c>
    </row>
    <row r="29" spans="1:13" x14ac:dyDescent="0.35">
      <c r="A29" s="210">
        <v>22</v>
      </c>
      <c r="B29" s="36" t="s">
        <v>72</v>
      </c>
      <c r="C29" s="36" t="s">
        <v>25</v>
      </c>
      <c r="D29" s="207">
        <v>0</v>
      </c>
      <c r="E29" s="207">
        <v>0</v>
      </c>
      <c r="F29" s="207">
        <v>0</v>
      </c>
      <c r="G29" s="207">
        <v>8.4418099999999996E-2</v>
      </c>
      <c r="H29" s="207">
        <v>0</v>
      </c>
      <c r="I29" s="207">
        <v>0</v>
      </c>
      <c r="J29" s="207">
        <v>0</v>
      </c>
      <c r="K29" s="207">
        <v>0</v>
      </c>
      <c r="L29" s="207">
        <v>0</v>
      </c>
      <c r="M29" s="208">
        <v>8.4418099999999996E-2</v>
      </c>
    </row>
    <row r="30" spans="1:13" x14ac:dyDescent="0.35">
      <c r="A30" s="209">
        <v>23</v>
      </c>
      <c r="B30" s="32" t="s">
        <v>73</v>
      </c>
      <c r="C30" s="32" t="s">
        <v>25</v>
      </c>
      <c r="D30" s="190">
        <v>2.4613236999999999</v>
      </c>
      <c r="E30" s="190">
        <v>0</v>
      </c>
      <c r="F30" s="190">
        <v>0</v>
      </c>
      <c r="G30" s="190">
        <v>274.21157879499998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1">
        <v>276.67290249500002</v>
      </c>
    </row>
    <row r="31" spans="1:13" x14ac:dyDescent="0.35">
      <c r="A31" s="210">
        <v>24</v>
      </c>
      <c r="B31" s="36" t="s">
        <v>636</v>
      </c>
      <c r="C31" s="36" t="s">
        <v>25</v>
      </c>
      <c r="D31" s="207">
        <v>14889.899349556001</v>
      </c>
      <c r="E31" s="207">
        <v>3422.6403205400002</v>
      </c>
      <c r="F31" s="207">
        <v>19.345927825</v>
      </c>
      <c r="G31" s="207">
        <v>26336.734141777</v>
      </c>
      <c r="H31" s="207">
        <v>0</v>
      </c>
      <c r="I31" s="207">
        <v>0</v>
      </c>
      <c r="J31" s="207">
        <v>2.3295696000000001</v>
      </c>
      <c r="K31" s="207">
        <v>4416.4664476770004</v>
      </c>
      <c r="L31" s="207">
        <v>0</v>
      </c>
      <c r="M31" s="208">
        <v>49087.415756975002</v>
      </c>
    </row>
    <row r="32" spans="1:13" x14ac:dyDescent="0.35">
      <c r="A32" s="209">
        <v>25</v>
      </c>
      <c r="B32" s="32" t="s">
        <v>74</v>
      </c>
      <c r="C32" s="32" t="s">
        <v>45</v>
      </c>
      <c r="D32" s="190">
        <v>0</v>
      </c>
      <c r="E32" s="190">
        <v>0</v>
      </c>
      <c r="F32" s="190">
        <v>0</v>
      </c>
      <c r="G32" s="190">
        <v>39.204223337999998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1">
        <v>39.204223337999998</v>
      </c>
    </row>
    <row r="33" spans="1:13" x14ac:dyDescent="0.35">
      <c r="A33" s="210">
        <v>26</v>
      </c>
      <c r="B33" s="36" t="s">
        <v>75</v>
      </c>
      <c r="C33" s="36" t="s">
        <v>45</v>
      </c>
      <c r="D33" s="207">
        <v>0</v>
      </c>
      <c r="E33" s="207">
        <v>0</v>
      </c>
      <c r="F33" s="207">
        <v>0</v>
      </c>
      <c r="G33" s="207">
        <v>4.5925082719999999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  <c r="M33" s="208">
        <v>4.5925082719999999</v>
      </c>
    </row>
    <row r="34" spans="1:13" x14ac:dyDescent="0.35">
      <c r="A34" s="209">
        <v>27</v>
      </c>
      <c r="B34" s="32" t="s">
        <v>76</v>
      </c>
      <c r="C34" s="32" t="s">
        <v>45</v>
      </c>
      <c r="D34" s="190">
        <v>0</v>
      </c>
      <c r="E34" s="190">
        <v>0</v>
      </c>
      <c r="F34" s="190">
        <v>0</v>
      </c>
      <c r="G34" s="190">
        <v>6.8564299999999995E-2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1">
        <v>6.8564299999999995E-2</v>
      </c>
    </row>
    <row r="35" spans="1:13" x14ac:dyDescent="0.35">
      <c r="A35" s="210">
        <v>28</v>
      </c>
      <c r="B35" s="36" t="s">
        <v>77</v>
      </c>
      <c r="C35" s="36" t="s">
        <v>33</v>
      </c>
      <c r="D35" s="207">
        <v>0</v>
      </c>
      <c r="E35" s="207">
        <v>0</v>
      </c>
      <c r="F35" s="207">
        <v>0</v>
      </c>
      <c r="G35" s="207">
        <v>90.754165143999998</v>
      </c>
      <c r="H35" s="207">
        <v>0</v>
      </c>
      <c r="I35" s="207">
        <v>0</v>
      </c>
      <c r="J35" s="207">
        <v>0</v>
      </c>
      <c r="K35" s="207">
        <v>0</v>
      </c>
      <c r="L35" s="207">
        <v>0</v>
      </c>
      <c r="M35" s="208">
        <v>90.754165143999998</v>
      </c>
    </row>
    <row r="36" spans="1:13" x14ac:dyDescent="0.35">
      <c r="A36" s="209">
        <v>29</v>
      </c>
      <c r="B36" s="32" t="s">
        <v>78</v>
      </c>
      <c r="C36" s="32" t="s">
        <v>33</v>
      </c>
      <c r="D36" s="190">
        <v>0</v>
      </c>
      <c r="E36" s="190">
        <v>0</v>
      </c>
      <c r="F36" s="190">
        <v>0</v>
      </c>
      <c r="G36" s="190">
        <v>62.287904503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1">
        <v>62.287904503</v>
      </c>
    </row>
    <row r="37" spans="1:13" x14ac:dyDescent="0.35">
      <c r="A37" s="210">
        <v>30</v>
      </c>
      <c r="B37" s="36" t="s">
        <v>79</v>
      </c>
      <c r="C37" s="36" t="s">
        <v>33</v>
      </c>
      <c r="D37" s="207">
        <v>0</v>
      </c>
      <c r="E37" s="207">
        <v>0</v>
      </c>
      <c r="F37" s="207">
        <v>0</v>
      </c>
      <c r="G37" s="207">
        <v>8.1841078219999996</v>
      </c>
      <c r="H37" s="207">
        <v>0</v>
      </c>
      <c r="I37" s="207">
        <v>0</v>
      </c>
      <c r="J37" s="207">
        <v>0</v>
      </c>
      <c r="K37" s="207">
        <v>0</v>
      </c>
      <c r="L37" s="207">
        <v>0</v>
      </c>
      <c r="M37" s="208">
        <v>8.1841078219999996</v>
      </c>
    </row>
    <row r="38" spans="1:13" x14ac:dyDescent="0.35">
      <c r="A38" s="209">
        <v>31</v>
      </c>
      <c r="B38" s="32" t="s">
        <v>80</v>
      </c>
      <c r="C38" s="32" t="s">
        <v>33</v>
      </c>
      <c r="D38" s="190">
        <v>0</v>
      </c>
      <c r="E38" s="190">
        <v>0</v>
      </c>
      <c r="F38" s="190">
        <v>0</v>
      </c>
      <c r="G38" s="190">
        <v>57.749277280999998</v>
      </c>
      <c r="H38" s="190">
        <v>0</v>
      </c>
      <c r="I38" s="190">
        <v>0</v>
      </c>
      <c r="J38" s="190">
        <v>0</v>
      </c>
      <c r="K38" s="190">
        <v>0</v>
      </c>
      <c r="L38" s="190">
        <v>0</v>
      </c>
      <c r="M38" s="191">
        <v>57.749277280999998</v>
      </c>
    </row>
    <row r="39" spans="1:13" x14ac:dyDescent="0.35">
      <c r="A39" s="210">
        <v>32</v>
      </c>
      <c r="B39" s="36" t="s">
        <v>81</v>
      </c>
      <c r="C39" s="36" t="s">
        <v>27</v>
      </c>
      <c r="D39" s="207">
        <v>0</v>
      </c>
      <c r="E39" s="207">
        <v>0</v>
      </c>
      <c r="F39" s="207">
        <v>0</v>
      </c>
      <c r="G39" s="207">
        <v>163.71706115200001</v>
      </c>
      <c r="H39" s="207">
        <v>0</v>
      </c>
      <c r="I39" s="207">
        <v>0</v>
      </c>
      <c r="J39" s="207">
        <v>0.13925000000000001</v>
      </c>
      <c r="K39" s="207">
        <v>0</v>
      </c>
      <c r="L39" s="207">
        <v>0</v>
      </c>
      <c r="M39" s="208">
        <v>163.85631115199999</v>
      </c>
    </row>
    <row r="40" spans="1:13" x14ac:dyDescent="0.35">
      <c r="A40" s="209">
        <v>33</v>
      </c>
      <c r="B40" s="32" t="s">
        <v>82</v>
      </c>
      <c r="C40" s="32" t="s">
        <v>19</v>
      </c>
      <c r="D40" s="190">
        <v>0</v>
      </c>
      <c r="E40" s="190">
        <v>0</v>
      </c>
      <c r="F40" s="190">
        <v>0</v>
      </c>
      <c r="G40" s="190">
        <v>43.103079197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1">
        <v>43.103079197</v>
      </c>
    </row>
    <row r="41" spans="1:13" x14ac:dyDescent="0.35">
      <c r="A41" s="210">
        <v>34</v>
      </c>
      <c r="B41" s="36" t="s">
        <v>83</v>
      </c>
      <c r="C41" s="36" t="s">
        <v>29</v>
      </c>
      <c r="D41" s="207">
        <v>0</v>
      </c>
      <c r="E41" s="207">
        <v>0</v>
      </c>
      <c r="F41" s="207">
        <v>0</v>
      </c>
      <c r="G41" s="207">
        <v>49.870892095999999</v>
      </c>
      <c r="H41" s="207">
        <v>0</v>
      </c>
      <c r="I41" s="207">
        <v>0</v>
      </c>
      <c r="J41" s="207">
        <v>0</v>
      </c>
      <c r="K41" s="207">
        <v>0</v>
      </c>
      <c r="L41" s="207">
        <v>0</v>
      </c>
      <c r="M41" s="208">
        <v>49.870892095999999</v>
      </c>
    </row>
    <row r="42" spans="1:13" x14ac:dyDescent="0.35">
      <c r="A42" s="209">
        <v>35</v>
      </c>
      <c r="B42" s="32" t="s">
        <v>693</v>
      </c>
      <c r="C42" s="32" t="s">
        <v>25</v>
      </c>
      <c r="D42" s="192">
        <v>2.5000000000000001E-4</v>
      </c>
      <c r="E42" s="190">
        <v>0</v>
      </c>
      <c r="F42" s="190">
        <v>0</v>
      </c>
      <c r="G42" s="190">
        <v>29.424772400999998</v>
      </c>
      <c r="H42" s="190">
        <v>0</v>
      </c>
      <c r="I42" s="190">
        <v>0</v>
      </c>
      <c r="J42" s="190">
        <v>0</v>
      </c>
      <c r="K42" s="190">
        <v>0</v>
      </c>
      <c r="L42" s="190">
        <v>0</v>
      </c>
      <c r="M42" s="191">
        <v>29.425022401</v>
      </c>
    </row>
    <row r="43" spans="1:13" x14ac:dyDescent="0.35">
      <c r="A43" s="210">
        <v>36</v>
      </c>
      <c r="B43" s="36" t="s">
        <v>692</v>
      </c>
      <c r="C43" s="36" t="s">
        <v>29</v>
      </c>
      <c r="D43" s="207">
        <v>22698.311909389999</v>
      </c>
      <c r="E43" s="207">
        <v>0</v>
      </c>
      <c r="F43" s="207">
        <v>0</v>
      </c>
      <c r="G43" s="207">
        <v>202.858983817</v>
      </c>
      <c r="H43" s="207">
        <v>0</v>
      </c>
      <c r="I43" s="207">
        <v>0</v>
      </c>
      <c r="J43" s="207">
        <v>0</v>
      </c>
      <c r="K43" s="207">
        <v>0</v>
      </c>
      <c r="L43" s="207">
        <v>0</v>
      </c>
      <c r="M43" s="208">
        <v>22901.170893207</v>
      </c>
    </row>
    <row r="44" spans="1:13" x14ac:dyDescent="0.35">
      <c r="A44" s="209">
        <v>37</v>
      </c>
      <c r="B44" s="32" t="s">
        <v>84</v>
      </c>
      <c r="C44" s="32" t="s">
        <v>29</v>
      </c>
      <c r="D44" s="190">
        <v>5348.3337192999998</v>
      </c>
      <c r="E44" s="190">
        <v>0</v>
      </c>
      <c r="F44" s="190">
        <v>10.4797049</v>
      </c>
      <c r="G44" s="190">
        <v>800.08147657500001</v>
      </c>
      <c r="H44" s="190">
        <v>0</v>
      </c>
      <c r="I44" s="190">
        <v>0</v>
      </c>
      <c r="J44" s="190">
        <v>0.2158458</v>
      </c>
      <c r="K44" s="190">
        <v>0</v>
      </c>
      <c r="L44" s="190">
        <v>0</v>
      </c>
      <c r="M44" s="191">
        <v>6159.1107465750001</v>
      </c>
    </row>
    <row r="45" spans="1:13" x14ac:dyDescent="0.35">
      <c r="A45" s="210">
        <v>38</v>
      </c>
      <c r="B45" s="36" t="s">
        <v>85</v>
      </c>
      <c r="C45" s="36" t="s">
        <v>26</v>
      </c>
      <c r="D45" s="207">
        <v>0</v>
      </c>
      <c r="E45" s="207">
        <v>0</v>
      </c>
      <c r="F45" s="207">
        <v>0</v>
      </c>
      <c r="G45" s="207">
        <v>58.191261599999997</v>
      </c>
      <c r="H45" s="207">
        <v>0</v>
      </c>
      <c r="I45" s="207">
        <v>0</v>
      </c>
      <c r="J45" s="207">
        <v>0</v>
      </c>
      <c r="K45" s="207">
        <v>0</v>
      </c>
      <c r="L45" s="207">
        <v>0</v>
      </c>
      <c r="M45" s="208">
        <v>58.191261599999997</v>
      </c>
    </row>
    <row r="46" spans="1:13" x14ac:dyDescent="0.35">
      <c r="A46" s="209">
        <v>39</v>
      </c>
      <c r="B46" s="32" t="s">
        <v>86</v>
      </c>
      <c r="C46" s="32" t="s">
        <v>44</v>
      </c>
      <c r="D46" s="190">
        <v>0</v>
      </c>
      <c r="E46" s="190">
        <v>0</v>
      </c>
      <c r="F46" s="190">
        <v>0</v>
      </c>
      <c r="G46" s="190">
        <v>4.0399164750000001</v>
      </c>
      <c r="H46" s="190">
        <v>0</v>
      </c>
      <c r="I46" s="190">
        <v>0</v>
      </c>
      <c r="J46" s="190">
        <v>0</v>
      </c>
      <c r="K46" s="190">
        <v>0</v>
      </c>
      <c r="L46" s="190">
        <v>0</v>
      </c>
      <c r="M46" s="191">
        <v>4.0399164750000001</v>
      </c>
    </row>
    <row r="47" spans="1:13" x14ac:dyDescent="0.35">
      <c r="A47" s="210">
        <v>40</v>
      </c>
      <c r="B47" s="36" t="s">
        <v>87</v>
      </c>
      <c r="C47" s="36" t="s">
        <v>22</v>
      </c>
      <c r="D47" s="207">
        <v>40.005249999999997</v>
      </c>
      <c r="E47" s="207">
        <v>0</v>
      </c>
      <c r="F47" s="207">
        <v>0</v>
      </c>
      <c r="G47" s="207">
        <v>283.553876984</v>
      </c>
      <c r="H47" s="207">
        <v>0</v>
      </c>
      <c r="I47" s="207">
        <v>0</v>
      </c>
      <c r="J47" s="207">
        <v>0</v>
      </c>
      <c r="K47" s="207">
        <v>0</v>
      </c>
      <c r="L47" s="207">
        <v>0</v>
      </c>
      <c r="M47" s="208">
        <v>323.55912698399999</v>
      </c>
    </row>
    <row r="48" spans="1:13" x14ac:dyDescent="0.35">
      <c r="A48" s="209">
        <v>41</v>
      </c>
      <c r="B48" s="32" t="s">
        <v>505</v>
      </c>
      <c r="C48" s="32" t="s">
        <v>49</v>
      </c>
      <c r="D48" s="190">
        <v>0</v>
      </c>
      <c r="E48" s="190">
        <v>0</v>
      </c>
      <c r="F48" s="190">
        <v>0</v>
      </c>
      <c r="G48" s="190">
        <v>32.764336028000002</v>
      </c>
      <c r="H48" s="190">
        <v>0</v>
      </c>
      <c r="I48" s="190">
        <v>0</v>
      </c>
      <c r="J48" s="190">
        <v>0</v>
      </c>
      <c r="K48" s="190">
        <v>0</v>
      </c>
      <c r="L48" s="190">
        <v>0</v>
      </c>
      <c r="M48" s="191">
        <v>32.764336028000002</v>
      </c>
    </row>
    <row r="49" spans="1:13" x14ac:dyDescent="0.35">
      <c r="A49" s="210">
        <v>42</v>
      </c>
      <c r="B49" s="36" t="s">
        <v>88</v>
      </c>
      <c r="C49" s="36" t="s">
        <v>26</v>
      </c>
      <c r="D49" s="207">
        <v>7.0400000000000004E-2</v>
      </c>
      <c r="E49" s="207">
        <v>0</v>
      </c>
      <c r="F49" s="207">
        <v>0</v>
      </c>
      <c r="G49" s="207">
        <v>611.17962545199998</v>
      </c>
      <c r="H49" s="207">
        <v>0</v>
      </c>
      <c r="I49" s="207">
        <v>0</v>
      </c>
      <c r="J49" s="207">
        <v>0</v>
      </c>
      <c r="K49" s="207">
        <v>0</v>
      </c>
      <c r="L49" s="207">
        <v>0</v>
      </c>
      <c r="M49" s="208">
        <v>611.25002545200005</v>
      </c>
    </row>
    <row r="50" spans="1:13" x14ac:dyDescent="0.35">
      <c r="A50" s="209">
        <v>43</v>
      </c>
      <c r="B50" s="32" t="s">
        <v>89</v>
      </c>
      <c r="C50" s="32" t="s">
        <v>27</v>
      </c>
      <c r="D50" s="190">
        <v>0</v>
      </c>
      <c r="E50" s="190">
        <v>0</v>
      </c>
      <c r="F50" s="193">
        <v>3.5967999999999998E-3</v>
      </c>
      <c r="G50" s="190">
        <v>433.625553551</v>
      </c>
      <c r="H50" s="190">
        <v>0</v>
      </c>
      <c r="I50" s="190">
        <v>0</v>
      </c>
      <c r="J50" s="190">
        <v>0</v>
      </c>
      <c r="K50" s="190">
        <v>0</v>
      </c>
      <c r="L50" s="190">
        <v>0</v>
      </c>
      <c r="M50" s="191">
        <v>433.62915035100002</v>
      </c>
    </row>
    <row r="51" spans="1:13" x14ac:dyDescent="0.35">
      <c r="A51" s="210">
        <v>44</v>
      </c>
      <c r="B51" s="36" t="s">
        <v>90</v>
      </c>
      <c r="C51" s="36" t="s">
        <v>29</v>
      </c>
      <c r="D51" s="207">
        <v>0</v>
      </c>
      <c r="E51" s="207">
        <v>0</v>
      </c>
      <c r="F51" s="207">
        <v>0</v>
      </c>
      <c r="G51" s="207">
        <v>8.3427072379999991</v>
      </c>
      <c r="H51" s="207">
        <v>0</v>
      </c>
      <c r="I51" s="207">
        <v>0</v>
      </c>
      <c r="J51" s="207">
        <v>0</v>
      </c>
      <c r="K51" s="207">
        <v>0</v>
      </c>
      <c r="L51" s="207">
        <v>0</v>
      </c>
      <c r="M51" s="208">
        <v>8.3427072379999991</v>
      </c>
    </row>
    <row r="52" spans="1:13" x14ac:dyDescent="0.35">
      <c r="A52" s="209">
        <v>45</v>
      </c>
      <c r="B52" s="32" t="s">
        <v>91</v>
      </c>
      <c r="C52" s="32" t="s">
        <v>30</v>
      </c>
      <c r="D52" s="190">
        <v>0</v>
      </c>
      <c r="E52" s="190">
        <v>0</v>
      </c>
      <c r="F52" s="190">
        <v>0</v>
      </c>
      <c r="G52" s="190">
        <v>3.7970355900000001</v>
      </c>
      <c r="H52" s="190">
        <v>0</v>
      </c>
      <c r="I52" s="190">
        <v>0</v>
      </c>
      <c r="J52" s="190">
        <v>0</v>
      </c>
      <c r="K52" s="190">
        <v>0</v>
      </c>
      <c r="L52" s="190">
        <v>0</v>
      </c>
      <c r="M52" s="191">
        <v>3.7970355900000001</v>
      </c>
    </row>
    <row r="53" spans="1:13" x14ac:dyDescent="0.35">
      <c r="A53" s="210">
        <v>46</v>
      </c>
      <c r="B53" s="36" t="s">
        <v>92</v>
      </c>
      <c r="C53" s="36" t="s">
        <v>30</v>
      </c>
      <c r="D53" s="207">
        <v>0</v>
      </c>
      <c r="E53" s="207">
        <v>0</v>
      </c>
      <c r="F53" s="207">
        <v>0</v>
      </c>
      <c r="G53" s="207">
        <v>2.3068725219999999</v>
      </c>
      <c r="H53" s="207">
        <v>0</v>
      </c>
      <c r="I53" s="207">
        <v>0</v>
      </c>
      <c r="J53" s="207">
        <v>0</v>
      </c>
      <c r="K53" s="207">
        <v>0</v>
      </c>
      <c r="L53" s="207">
        <v>0</v>
      </c>
      <c r="M53" s="208">
        <v>2.3068725219999999</v>
      </c>
    </row>
    <row r="54" spans="1:13" x14ac:dyDescent="0.35">
      <c r="A54" s="209">
        <v>47</v>
      </c>
      <c r="B54" s="32" t="s">
        <v>93</v>
      </c>
      <c r="C54" s="32" t="s">
        <v>30</v>
      </c>
      <c r="D54" s="190">
        <v>0</v>
      </c>
      <c r="E54" s="190">
        <v>0</v>
      </c>
      <c r="F54" s="190">
        <v>0</v>
      </c>
      <c r="G54" s="190">
        <v>5.2609906190000002</v>
      </c>
      <c r="H54" s="190">
        <v>0</v>
      </c>
      <c r="I54" s="190">
        <v>0</v>
      </c>
      <c r="J54" s="190">
        <v>0</v>
      </c>
      <c r="K54" s="190">
        <v>0</v>
      </c>
      <c r="L54" s="190">
        <v>0</v>
      </c>
      <c r="M54" s="191">
        <v>5.2609906190000002</v>
      </c>
    </row>
    <row r="55" spans="1:13" x14ac:dyDescent="0.35">
      <c r="A55" s="210">
        <v>48</v>
      </c>
      <c r="B55" s="36" t="s">
        <v>94</v>
      </c>
      <c r="C55" s="36" t="s">
        <v>44</v>
      </c>
      <c r="D55" s="207">
        <v>0</v>
      </c>
      <c r="E55" s="207">
        <v>0</v>
      </c>
      <c r="F55" s="207">
        <v>0</v>
      </c>
      <c r="G55" s="207">
        <v>5.6029094449999999</v>
      </c>
      <c r="H55" s="207">
        <v>0</v>
      </c>
      <c r="I55" s="207">
        <v>0</v>
      </c>
      <c r="J55" s="207">
        <v>0</v>
      </c>
      <c r="K55" s="207">
        <v>0</v>
      </c>
      <c r="L55" s="207">
        <v>0</v>
      </c>
      <c r="M55" s="208">
        <v>5.6029094449999999</v>
      </c>
    </row>
    <row r="56" spans="1:13" x14ac:dyDescent="0.35">
      <c r="A56" s="209">
        <v>49</v>
      </c>
      <c r="B56" s="32" t="s">
        <v>95</v>
      </c>
      <c r="C56" s="32" t="s">
        <v>34</v>
      </c>
      <c r="D56" s="190">
        <v>375.09117701600002</v>
      </c>
      <c r="E56" s="190">
        <v>0</v>
      </c>
      <c r="F56" s="190">
        <v>0</v>
      </c>
      <c r="G56" s="190">
        <v>1867.705078491</v>
      </c>
      <c r="H56" s="190">
        <v>0</v>
      </c>
      <c r="I56" s="190">
        <v>0</v>
      </c>
      <c r="J56" s="190">
        <v>0</v>
      </c>
      <c r="K56" s="190">
        <v>0</v>
      </c>
      <c r="L56" s="190">
        <v>0</v>
      </c>
      <c r="M56" s="191">
        <v>2242.7962555069998</v>
      </c>
    </row>
    <row r="57" spans="1:13" x14ac:dyDescent="0.35">
      <c r="A57" s="210">
        <v>50</v>
      </c>
      <c r="B57" s="36" t="s">
        <v>96</v>
      </c>
      <c r="C57" s="36" t="s">
        <v>26</v>
      </c>
      <c r="D57" s="207">
        <v>4.67</v>
      </c>
      <c r="E57" s="207">
        <v>0</v>
      </c>
      <c r="F57" s="207">
        <v>0</v>
      </c>
      <c r="G57" s="207">
        <v>284.93595557200001</v>
      </c>
      <c r="H57" s="207">
        <v>0</v>
      </c>
      <c r="I57" s="207">
        <v>0</v>
      </c>
      <c r="J57" s="207">
        <v>0</v>
      </c>
      <c r="K57" s="207">
        <v>0</v>
      </c>
      <c r="L57" s="207">
        <v>0</v>
      </c>
      <c r="M57" s="208">
        <v>289.60595557200003</v>
      </c>
    </row>
    <row r="58" spans="1:13" x14ac:dyDescent="0.35">
      <c r="A58" s="209">
        <v>51</v>
      </c>
      <c r="B58" s="32" t="s">
        <v>697</v>
      </c>
      <c r="C58" s="32" t="s">
        <v>24</v>
      </c>
      <c r="D58" s="190">
        <v>0</v>
      </c>
      <c r="E58" s="190">
        <v>0</v>
      </c>
      <c r="F58" s="190">
        <v>0</v>
      </c>
      <c r="G58" s="190">
        <v>11.255911668</v>
      </c>
      <c r="H58" s="190">
        <v>0</v>
      </c>
      <c r="I58" s="190">
        <v>0</v>
      </c>
      <c r="J58" s="190">
        <v>0</v>
      </c>
      <c r="K58" s="190">
        <v>0</v>
      </c>
      <c r="L58" s="190">
        <v>0</v>
      </c>
      <c r="M58" s="191">
        <v>11.255911668</v>
      </c>
    </row>
    <row r="59" spans="1:13" x14ac:dyDescent="0.35">
      <c r="A59" s="210">
        <v>52</v>
      </c>
      <c r="B59" s="36" t="s">
        <v>97</v>
      </c>
      <c r="C59" s="36" t="s">
        <v>27</v>
      </c>
      <c r="D59" s="207">
        <v>0</v>
      </c>
      <c r="E59" s="207">
        <v>0</v>
      </c>
      <c r="F59" s="207">
        <v>0</v>
      </c>
      <c r="G59" s="207">
        <v>67.581283999999997</v>
      </c>
      <c r="H59" s="207">
        <v>0</v>
      </c>
      <c r="I59" s="207">
        <v>0</v>
      </c>
      <c r="J59" s="207">
        <v>0</v>
      </c>
      <c r="K59" s="207">
        <v>0</v>
      </c>
      <c r="L59" s="207">
        <v>0</v>
      </c>
      <c r="M59" s="208">
        <v>67.581283999999997</v>
      </c>
    </row>
    <row r="60" spans="1:13" x14ac:dyDescent="0.35">
      <c r="A60" s="209">
        <v>53</v>
      </c>
      <c r="B60" s="32" t="s">
        <v>506</v>
      </c>
      <c r="C60" s="32" t="s">
        <v>50</v>
      </c>
      <c r="D60" s="190">
        <v>334.78854000000001</v>
      </c>
      <c r="E60" s="190">
        <v>0</v>
      </c>
      <c r="F60" s="190">
        <v>0</v>
      </c>
      <c r="G60" s="190">
        <v>16.393458465999998</v>
      </c>
      <c r="H60" s="190">
        <v>0</v>
      </c>
      <c r="I60" s="190">
        <v>0</v>
      </c>
      <c r="J60" s="190">
        <v>0</v>
      </c>
      <c r="K60" s="190">
        <v>0</v>
      </c>
      <c r="L60" s="190">
        <v>0</v>
      </c>
      <c r="M60" s="191">
        <v>351.18199846599998</v>
      </c>
    </row>
    <row r="61" spans="1:13" x14ac:dyDescent="0.35">
      <c r="A61" s="210">
        <v>54</v>
      </c>
      <c r="B61" s="36" t="s">
        <v>602</v>
      </c>
      <c r="C61" s="36" t="s">
        <v>46</v>
      </c>
      <c r="D61" s="207">
        <v>0.72624999999999995</v>
      </c>
      <c r="E61" s="207">
        <v>0</v>
      </c>
      <c r="F61" s="207">
        <v>0</v>
      </c>
      <c r="G61" s="207">
        <v>13.572362571999999</v>
      </c>
      <c r="H61" s="207">
        <v>0</v>
      </c>
      <c r="I61" s="207">
        <v>0</v>
      </c>
      <c r="J61" s="207">
        <v>0</v>
      </c>
      <c r="K61" s="207">
        <v>0</v>
      </c>
      <c r="L61" s="207">
        <v>0</v>
      </c>
      <c r="M61" s="208">
        <v>14.298612572</v>
      </c>
    </row>
    <row r="62" spans="1:13" x14ac:dyDescent="0.35">
      <c r="A62" s="209">
        <v>55</v>
      </c>
      <c r="B62" s="32" t="s">
        <v>98</v>
      </c>
      <c r="C62" s="32" t="s">
        <v>25</v>
      </c>
      <c r="D62" s="190">
        <v>0</v>
      </c>
      <c r="E62" s="190">
        <v>0</v>
      </c>
      <c r="F62" s="190">
        <v>0</v>
      </c>
      <c r="G62" s="190">
        <v>9.5186099999999996E-2</v>
      </c>
      <c r="H62" s="190">
        <v>0</v>
      </c>
      <c r="I62" s="190">
        <v>0</v>
      </c>
      <c r="J62" s="190">
        <v>0</v>
      </c>
      <c r="K62" s="190">
        <v>0</v>
      </c>
      <c r="L62" s="190">
        <v>0</v>
      </c>
      <c r="M62" s="191">
        <v>9.5186099999999996E-2</v>
      </c>
    </row>
    <row r="63" spans="1:13" x14ac:dyDescent="0.35">
      <c r="A63" s="210">
        <v>56</v>
      </c>
      <c r="B63" s="36" t="s">
        <v>635</v>
      </c>
      <c r="C63" s="36" t="s">
        <v>25</v>
      </c>
      <c r="D63" s="207">
        <v>2309.4068427739999</v>
      </c>
      <c r="E63" s="207">
        <v>0.44640000000000002</v>
      </c>
      <c r="F63" s="207">
        <v>3.6240000000000001E-2</v>
      </c>
      <c r="G63" s="207">
        <v>7800.48733498</v>
      </c>
      <c r="H63" s="207">
        <v>0</v>
      </c>
      <c r="I63" s="207">
        <v>0</v>
      </c>
      <c r="J63" s="211">
        <v>3.0403700000000001E-3</v>
      </c>
      <c r="K63" s="207">
        <v>30.243516164999999</v>
      </c>
      <c r="L63" s="211">
        <v>7.2599999999999997E-4</v>
      </c>
      <c r="M63" s="208">
        <v>10140.624100289</v>
      </c>
    </row>
    <row r="64" spans="1:13" x14ac:dyDescent="0.35">
      <c r="A64" s="209">
        <v>57</v>
      </c>
      <c r="B64" s="32" t="s">
        <v>99</v>
      </c>
      <c r="C64" s="32" t="s">
        <v>33</v>
      </c>
      <c r="D64" s="190">
        <v>0</v>
      </c>
      <c r="E64" s="190">
        <v>0</v>
      </c>
      <c r="F64" s="190">
        <v>0</v>
      </c>
      <c r="G64" s="190">
        <v>98.098384851000006</v>
      </c>
      <c r="H64" s="190">
        <v>0</v>
      </c>
      <c r="I64" s="190">
        <v>0</v>
      </c>
      <c r="J64" s="190">
        <v>0</v>
      </c>
      <c r="K64" s="190">
        <v>0</v>
      </c>
      <c r="L64" s="190">
        <v>0</v>
      </c>
      <c r="M64" s="191">
        <v>98.098384851000006</v>
      </c>
    </row>
    <row r="65" spans="1:13" x14ac:dyDescent="0.35">
      <c r="A65" s="210">
        <v>58</v>
      </c>
      <c r="B65" s="36" t="s">
        <v>100</v>
      </c>
      <c r="C65" s="36" t="s">
        <v>33</v>
      </c>
      <c r="D65" s="207">
        <v>0</v>
      </c>
      <c r="E65" s="207">
        <v>0</v>
      </c>
      <c r="F65" s="207">
        <v>0</v>
      </c>
      <c r="G65" s="207">
        <v>21.849475730999998</v>
      </c>
      <c r="H65" s="207">
        <v>0</v>
      </c>
      <c r="I65" s="207">
        <v>0</v>
      </c>
      <c r="J65" s="207">
        <v>0</v>
      </c>
      <c r="K65" s="207">
        <v>0</v>
      </c>
      <c r="L65" s="207">
        <v>0</v>
      </c>
      <c r="M65" s="208">
        <v>21.849475730999998</v>
      </c>
    </row>
    <row r="66" spans="1:13" x14ac:dyDescent="0.35">
      <c r="A66" s="209">
        <v>59</v>
      </c>
      <c r="B66" s="32" t="s">
        <v>101</v>
      </c>
      <c r="C66" s="32" t="s">
        <v>39</v>
      </c>
      <c r="D66" s="190">
        <v>0</v>
      </c>
      <c r="E66" s="190">
        <v>0</v>
      </c>
      <c r="F66" s="190">
        <v>0</v>
      </c>
      <c r="G66" s="190">
        <v>11.451899643000001</v>
      </c>
      <c r="H66" s="190">
        <v>0</v>
      </c>
      <c r="I66" s="190">
        <v>0</v>
      </c>
      <c r="J66" s="190">
        <v>0</v>
      </c>
      <c r="K66" s="190">
        <v>0</v>
      </c>
      <c r="L66" s="190">
        <v>0</v>
      </c>
      <c r="M66" s="191">
        <v>11.451899643000001</v>
      </c>
    </row>
    <row r="67" spans="1:13" x14ac:dyDescent="0.35">
      <c r="A67" s="210">
        <v>60</v>
      </c>
      <c r="B67" s="36" t="s">
        <v>102</v>
      </c>
      <c r="C67" s="36" t="s">
        <v>18</v>
      </c>
      <c r="D67" s="207">
        <v>0</v>
      </c>
      <c r="E67" s="207">
        <v>0</v>
      </c>
      <c r="F67" s="207">
        <v>0</v>
      </c>
      <c r="G67" s="207">
        <v>2.3023923599999998</v>
      </c>
      <c r="H67" s="207">
        <v>0</v>
      </c>
      <c r="I67" s="207">
        <v>0</v>
      </c>
      <c r="J67" s="207">
        <v>0</v>
      </c>
      <c r="K67" s="207">
        <v>0</v>
      </c>
      <c r="L67" s="207">
        <v>0</v>
      </c>
      <c r="M67" s="208">
        <v>2.3023923599999998</v>
      </c>
    </row>
    <row r="68" spans="1:13" x14ac:dyDescent="0.35">
      <c r="A68" s="209">
        <v>61</v>
      </c>
      <c r="B68" s="32" t="s">
        <v>103</v>
      </c>
      <c r="C68" s="32" t="s">
        <v>42</v>
      </c>
      <c r="D68" s="190">
        <v>0</v>
      </c>
      <c r="E68" s="190">
        <v>0</v>
      </c>
      <c r="F68" s="190">
        <v>0</v>
      </c>
      <c r="G68" s="190">
        <v>246.73222689400001</v>
      </c>
      <c r="H68" s="190">
        <v>0</v>
      </c>
      <c r="I68" s="190">
        <v>0</v>
      </c>
      <c r="J68" s="190">
        <v>0</v>
      </c>
      <c r="K68" s="190">
        <v>0</v>
      </c>
      <c r="L68" s="190">
        <v>0</v>
      </c>
      <c r="M68" s="191">
        <v>246.73222689400001</v>
      </c>
    </row>
    <row r="69" spans="1:13" x14ac:dyDescent="0.35">
      <c r="A69" s="210">
        <v>62</v>
      </c>
      <c r="B69" s="36" t="s">
        <v>104</v>
      </c>
      <c r="C69" s="36" t="s">
        <v>28</v>
      </c>
      <c r="D69" s="207">
        <v>0</v>
      </c>
      <c r="E69" s="207">
        <v>0</v>
      </c>
      <c r="F69" s="207">
        <v>0</v>
      </c>
      <c r="G69" s="207">
        <v>34.670370593000001</v>
      </c>
      <c r="H69" s="207">
        <v>0</v>
      </c>
      <c r="I69" s="207">
        <v>0</v>
      </c>
      <c r="J69" s="207">
        <v>0</v>
      </c>
      <c r="K69" s="207">
        <v>0</v>
      </c>
      <c r="L69" s="207">
        <v>0</v>
      </c>
      <c r="M69" s="208">
        <v>34.670370593000001</v>
      </c>
    </row>
    <row r="70" spans="1:13" x14ac:dyDescent="0.35">
      <c r="A70" s="209">
        <v>63</v>
      </c>
      <c r="B70" s="32" t="s">
        <v>21</v>
      </c>
      <c r="C70" s="32" t="s">
        <v>21</v>
      </c>
      <c r="D70" s="190">
        <v>1.5219746999999999</v>
      </c>
      <c r="E70" s="190">
        <v>0</v>
      </c>
      <c r="F70" s="190">
        <v>0</v>
      </c>
      <c r="G70" s="190">
        <v>169.19595482899999</v>
      </c>
      <c r="H70" s="190">
        <v>0</v>
      </c>
      <c r="I70" s="190">
        <v>0</v>
      </c>
      <c r="J70" s="190">
        <v>4.5119550000000001E-2</v>
      </c>
      <c r="K70" s="190">
        <v>0</v>
      </c>
      <c r="L70" s="190">
        <v>0</v>
      </c>
      <c r="M70" s="191">
        <v>170.76304907900001</v>
      </c>
    </row>
    <row r="71" spans="1:13" x14ac:dyDescent="0.35">
      <c r="A71" s="210">
        <v>64</v>
      </c>
      <c r="B71" s="36" t="s">
        <v>105</v>
      </c>
      <c r="C71" s="36" t="s">
        <v>21</v>
      </c>
      <c r="D71" s="207">
        <v>0</v>
      </c>
      <c r="E71" s="207">
        <v>0</v>
      </c>
      <c r="F71" s="207">
        <v>0</v>
      </c>
      <c r="G71" s="207">
        <v>8.8110007750000001</v>
      </c>
      <c r="H71" s="207">
        <v>0</v>
      </c>
      <c r="I71" s="207">
        <v>0</v>
      </c>
      <c r="J71" s="207">
        <v>0</v>
      </c>
      <c r="K71" s="207">
        <v>0</v>
      </c>
      <c r="L71" s="207">
        <v>0</v>
      </c>
      <c r="M71" s="208">
        <v>8.8110007750000001</v>
      </c>
    </row>
    <row r="72" spans="1:13" x14ac:dyDescent="0.35">
      <c r="A72" s="209">
        <v>65</v>
      </c>
      <c r="B72" s="32" t="s">
        <v>106</v>
      </c>
      <c r="C72" s="32" t="s">
        <v>21</v>
      </c>
      <c r="D72" s="190">
        <v>0</v>
      </c>
      <c r="E72" s="190">
        <v>0</v>
      </c>
      <c r="F72" s="190">
        <v>0</v>
      </c>
      <c r="G72" s="190">
        <v>0.78795734500000003</v>
      </c>
      <c r="H72" s="190">
        <v>0</v>
      </c>
      <c r="I72" s="190">
        <v>0</v>
      </c>
      <c r="J72" s="190">
        <v>0</v>
      </c>
      <c r="K72" s="190">
        <v>0</v>
      </c>
      <c r="L72" s="190">
        <v>0</v>
      </c>
      <c r="M72" s="191">
        <v>0.78795734500000003</v>
      </c>
    </row>
    <row r="73" spans="1:13" x14ac:dyDescent="0.35">
      <c r="A73" s="210">
        <v>66</v>
      </c>
      <c r="B73" s="36" t="s">
        <v>107</v>
      </c>
      <c r="C73" s="36" t="s">
        <v>21</v>
      </c>
      <c r="D73" s="207">
        <v>0</v>
      </c>
      <c r="E73" s="207">
        <v>0</v>
      </c>
      <c r="F73" s="207">
        <v>0</v>
      </c>
      <c r="G73" s="207">
        <v>7.5601827879999997</v>
      </c>
      <c r="H73" s="207">
        <v>0</v>
      </c>
      <c r="I73" s="207">
        <v>0</v>
      </c>
      <c r="J73" s="207">
        <v>0</v>
      </c>
      <c r="K73" s="207">
        <v>0</v>
      </c>
      <c r="L73" s="207">
        <v>0</v>
      </c>
      <c r="M73" s="208">
        <v>7.5601827879999997</v>
      </c>
    </row>
    <row r="74" spans="1:13" x14ac:dyDescent="0.35">
      <c r="A74" s="209">
        <v>67</v>
      </c>
      <c r="B74" s="32" t="s">
        <v>108</v>
      </c>
      <c r="C74" s="32" t="s">
        <v>31</v>
      </c>
      <c r="D74" s="190">
        <v>0.32582244999999999</v>
      </c>
      <c r="E74" s="190">
        <v>0</v>
      </c>
      <c r="F74" s="190">
        <v>0</v>
      </c>
      <c r="G74" s="190">
        <v>61.588831415999998</v>
      </c>
      <c r="H74" s="190">
        <v>0</v>
      </c>
      <c r="I74" s="190">
        <v>0</v>
      </c>
      <c r="J74" s="190">
        <v>0</v>
      </c>
      <c r="K74" s="190">
        <v>0</v>
      </c>
      <c r="L74" s="190">
        <v>0</v>
      </c>
      <c r="M74" s="191">
        <v>61.914653866000002</v>
      </c>
    </row>
    <row r="75" spans="1:13" x14ac:dyDescent="0.35">
      <c r="A75" s="210">
        <v>68</v>
      </c>
      <c r="B75" s="36" t="s">
        <v>109</v>
      </c>
      <c r="C75" s="36" t="s">
        <v>40</v>
      </c>
      <c r="D75" s="207">
        <v>0</v>
      </c>
      <c r="E75" s="207">
        <v>0</v>
      </c>
      <c r="F75" s="207">
        <v>0</v>
      </c>
      <c r="G75" s="207">
        <v>18.049191276999998</v>
      </c>
      <c r="H75" s="207">
        <v>0</v>
      </c>
      <c r="I75" s="207">
        <v>0</v>
      </c>
      <c r="J75" s="207">
        <v>0</v>
      </c>
      <c r="K75" s="207">
        <v>0</v>
      </c>
      <c r="L75" s="207">
        <v>0</v>
      </c>
      <c r="M75" s="208">
        <v>18.049191276999998</v>
      </c>
    </row>
    <row r="76" spans="1:13" x14ac:dyDescent="0.35">
      <c r="A76" s="209">
        <v>69</v>
      </c>
      <c r="B76" s="32" t="s">
        <v>728</v>
      </c>
      <c r="C76" s="32" t="s">
        <v>38</v>
      </c>
      <c r="D76" s="190">
        <v>0</v>
      </c>
      <c r="E76" s="190">
        <v>0</v>
      </c>
      <c r="F76" s="190">
        <v>0</v>
      </c>
      <c r="G76" s="190">
        <v>33.220377902999999</v>
      </c>
      <c r="H76" s="190">
        <v>0</v>
      </c>
      <c r="I76" s="190">
        <v>0</v>
      </c>
      <c r="J76" s="190">
        <v>0</v>
      </c>
      <c r="K76" s="190">
        <v>0</v>
      </c>
      <c r="L76" s="190">
        <v>0</v>
      </c>
      <c r="M76" s="191">
        <v>33.220377902999999</v>
      </c>
    </row>
    <row r="77" spans="1:13" x14ac:dyDescent="0.35">
      <c r="A77" s="210">
        <v>70</v>
      </c>
      <c r="B77" s="36" t="s">
        <v>111</v>
      </c>
      <c r="C77" s="36" t="s">
        <v>50</v>
      </c>
      <c r="D77" s="207">
        <v>28.630203600000002</v>
      </c>
      <c r="E77" s="207">
        <v>0</v>
      </c>
      <c r="F77" s="207">
        <v>0</v>
      </c>
      <c r="G77" s="207">
        <v>359.283545194</v>
      </c>
      <c r="H77" s="207">
        <v>0</v>
      </c>
      <c r="I77" s="207">
        <v>0</v>
      </c>
      <c r="J77" s="207">
        <v>0</v>
      </c>
      <c r="K77" s="207">
        <v>0</v>
      </c>
      <c r="L77" s="207">
        <v>0</v>
      </c>
      <c r="M77" s="208">
        <v>387.91374879400001</v>
      </c>
    </row>
    <row r="78" spans="1:13" x14ac:dyDescent="0.35">
      <c r="A78" s="209">
        <v>71</v>
      </c>
      <c r="B78" s="32" t="s">
        <v>112</v>
      </c>
      <c r="C78" s="32" t="s">
        <v>34</v>
      </c>
      <c r="D78" s="190">
        <v>0</v>
      </c>
      <c r="E78" s="190">
        <v>0</v>
      </c>
      <c r="F78" s="190">
        <v>0</v>
      </c>
      <c r="G78" s="190">
        <v>34.33746266</v>
      </c>
      <c r="H78" s="190">
        <v>0</v>
      </c>
      <c r="I78" s="190">
        <v>0</v>
      </c>
      <c r="J78" s="190">
        <v>0</v>
      </c>
      <c r="K78" s="190">
        <v>0</v>
      </c>
      <c r="L78" s="190">
        <v>0</v>
      </c>
      <c r="M78" s="191">
        <v>34.33746266</v>
      </c>
    </row>
    <row r="79" spans="1:13" x14ac:dyDescent="0.35">
      <c r="A79" s="210">
        <v>72</v>
      </c>
      <c r="B79" s="36" t="s">
        <v>113</v>
      </c>
      <c r="C79" s="36" t="s">
        <v>18</v>
      </c>
      <c r="D79" s="207">
        <v>0</v>
      </c>
      <c r="E79" s="207">
        <v>0</v>
      </c>
      <c r="F79" s="207">
        <v>0</v>
      </c>
      <c r="G79" s="207">
        <v>15.061573121</v>
      </c>
      <c r="H79" s="207">
        <v>0</v>
      </c>
      <c r="I79" s="207">
        <v>0</v>
      </c>
      <c r="J79" s="207">
        <v>0</v>
      </c>
      <c r="K79" s="207">
        <v>0</v>
      </c>
      <c r="L79" s="207">
        <v>0</v>
      </c>
      <c r="M79" s="208">
        <v>15.061573121</v>
      </c>
    </row>
    <row r="80" spans="1:13" x14ac:dyDescent="0.35">
      <c r="A80" s="209">
        <v>73</v>
      </c>
      <c r="B80" s="32" t="s">
        <v>114</v>
      </c>
      <c r="C80" s="32" t="s">
        <v>47</v>
      </c>
      <c r="D80" s="190">
        <v>0</v>
      </c>
      <c r="E80" s="190">
        <v>0</v>
      </c>
      <c r="F80" s="190">
        <v>0</v>
      </c>
      <c r="G80" s="190">
        <v>46.289374795000001</v>
      </c>
      <c r="H80" s="190">
        <v>0</v>
      </c>
      <c r="I80" s="190">
        <v>0</v>
      </c>
      <c r="J80" s="190">
        <v>0</v>
      </c>
      <c r="K80" s="190">
        <v>0</v>
      </c>
      <c r="L80" s="190">
        <v>0</v>
      </c>
      <c r="M80" s="191">
        <v>46.289374795000001</v>
      </c>
    </row>
    <row r="81" spans="1:13" x14ac:dyDescent="0.35">
      <c r="A81" s="210">
        <v>74</v>
      </c>
      <c r="B81" s="36" t="s">
        <v>115</v>
      </c>
      <c r="C81" s="36" t="s">
        <v>27</v>
      </c>
      <c r="D81" s="207">
        <v>0</v>
      </c>
      <c r="E81" s="207">
        <v>0</v>
      </c>
      <c r="F81" s="207">
        <v>0</v>
      </c>
      <c r="G81" s="211">
        <v>3.7539000000000001E-3</v>
      </c>
      <c r="H81" s="207">
        <v>0</v>
      </c>
      <c r="I81" s="207">
        <v>0</v>
      </c>
      <c r="J81" s="207">
        <v>0</v>
      </c>
      <c r="K81" s="207">
        <v>0</v>
      </c>
      <c r="L81" s="207">
        <v>0</v>
      </c>
      <c r="M81" s="258">
        <v>3.7539000000000001E-3</v>
      </c>
    </row>
    <row r="82" spans="1:13" x14ac:dyDescent="0.35">
      <c r="A82" s="209">
        <v>75</v>
      </c>
      <c r="B82" s="32" t="s">
        <v>634</v>
      </c>
      <c r="C82" s="32" t="s">
        <v>27</v>
      </c>
      <c r="D82" s="190">
        <v>0</v>
      </c>
      <c r="E82" s="190">
        <v>0</v>
      </c>
      <c r="F82" s="190">
        <v>0</v>
      </c>
      <c r="G82" s="190">
        <v>255.73396467000001</v>
      </c>
      <c r="H82" s="190">
        <v>0</v>
      </c>
      <c r="I82" s="190">
        <v>0</v>
      </c>
      <c r="J82" s="190">
        <v>0</v>
      </c>
      <c r="K82" s="190">
        <v>0</v>
      </c>
      <c r="L82" s="190">
        <v>0</v>
      </c>
      <c r="M82" s="191">
        <v>255.73396467000001</v>
      </c>
    </row>
    <row r="83" spans="1:13" x14ac:dyDescent="0.35">
      <c r="A83" s="210">
        <v>76</v>
      </c>
      <c r="B83" s="36" t="s">
        <v>116</v>
      </c>
      <c r="C83" s="36" t="s">
        <v>26</v>
      </c>
      <c r="D83" s="207">
        <v>0</v>
      </c>
      <c r="E83" s="207">
        <v>0</v>
      </c>
      <c r="F83" s="207">
        <v>0</v>
      </c>
      <c r="G83" s="207">
        <v>71.268009934000006</v>
      </c>
      <c r="H83" s="207">
        <v>0</v>
      </c>
      <c r="I83" s="207">
        <v>0</v>
      </c>
      <c r="J83" s="207">
        <v>0</v>
      </c>
      <c r="K83" s="207">
        <v>0</v>
      </c>
      <c r="L83" s="207">
        <v>0</v>
      </c>
      <c r="M83" s="208">
        <v>71.268009934000006</v>
      </c>
    </row>
    <row r="84" spans="1:13" x14ac:dyDescent="0.35">
      <c r="A84" s="209">
        <v>77</v>
      </c>
      <c r="B84" s="32" t="s">
        <v>117</v>
      </c>
      <c r="C84" s="32" t="s">
        <v>17</v>
      </c>
      <c r="D84" s="190">
        <v>0</v>
      </c>
      <c r="E84" s="190">
        <v>0</v>
      </c>
      <c r="F84" s="190">
        <v>0</v>
      </c>
      <c r="G84" s="190">
        <v>0.78435088500000005</v>
      </c>
      <c r="H84" s="190">
        <v>0</v>
      </c>
      <c r="I84" s="190">
        <v>0</v>
      </c>
      <c r="J84" s="190">
        <v>0</v>
      </c>
      <c r="K84" s="190">
        <v>0</v>
      </c>
      <c r="L84" s="190">
        <v>0</v>
      </c>
      <c r="M84" s="191">
        <v>0.78435088500000005</v>
      </c>
    </row>
    <row r="85" spans="1:13" x14ac:dyDescent="0.35">
      <c r="A85" s="210">
        <v>78</v>
      </c>
      <c r="B85" s="36" t="s">
        <v>118</v>
      </c>
      <c r="C85" s="36" t="s">
        <v>25</v>
      </c>
      <c r="D85" s="207">
        <v>0</v>
      </c>
      <c r="E85" s="207">
        <v>0</v>
      </c>
      <c r="F85" s="207">
        <v>0</v>
      </c>
      <c r="G85" s="207">
        <v>0.23860629</v>
      </c>
      <c r="H85" s="207">
        <v>0</v>
      </c>
      <c r="I85" s="207">
        <v>0</v>
      </c>
      <c r="J85" s="207">
        <v>0</v>
      </c>
      <c r="K85" s="207">
        <v>0</v>
      </c>
      <c r="L85" s="207">
        <v>0</v>
      </c>
      <c r="M85" s="208">
        <v>0.23860629</v>
      </c>
    </row>
    <row r="86" spans="1:13" x14ac:dyDescent="0.35">
      <c r="A86" s="209">
        <v>79</v>
      </c>
      <c r="B86" s="32" t="s">
        <v>633</v>
      </c>
      <c r="C86" s="32" t="s">
        <v>25</v>
      </c>
      <c r="D86" s="190">
        <v>532.72725425700003</v>
      </c>
      <c r="E86" s="190">
        <v>0.43059999999999998</v>
      </c>
      <c r="F86" s="190">
        <v>0</v>
      </c>
      <c r="G86" s="190">
        <v>6665.6358399439996</v>
      </c>
      <c r="H86" s="190">
        <v>1.2130799999999999</v>
      </c>
      <c r="I86" s="190">
        <v>0</v>
      </c>
      <c r="J86" s="190">
        <v>135.26631252000001</v>
      </c>
      <c r="K86" s="190">
        <v>13.338165500000001</v>
      </c>
      <c r="L86" s="190">
        <v>0</v>
      </c>
      <c r="M86" s="191">
        <v>7348.6112522209996</v>
      </c>
    </row>
    <row r="87" spans="1:13" x14ac:dyDescent="0.35">
      <c r="A87" s="210">
        <v>80</v>
      </c>
      <c r="B87" s="36" t="s">
        <v>119</v>
      </c>
      <c r="C87" s="36" t="s">
        <v>27</v>
      </c>
      <c r="D87" s="207">
        <v>0</v>
      </c>
      <c r="E87" s="207">
        <v>0</v>
      </c>
      <c r="F87" s="207">
        <v>0</v>
      </c>
      <c r="G87" s="207">
        <v>142.82422957</v>
      </c>
      <c r="H87" s="207">
        <v>0</v>
      </c>
      <c r="I87" s="207">
        <v>0</v>
      </c>
      <c r="J87" s="207">
        <v>0</v>
      </c>
      <c r="K87" s="207">
        <v>0</v>
      </c>
      <c r="L87" s="207">
        <v>0</v>
      </c>
      <c r="M87" s="208">
        <v>142.82422957</v>
      </c>
    </row>
    <row r="88" spans="1:13" x14ac:dyDescent="0.35">
      <c r="A88" s="209">
        <v>81</v>
      </c>
      <c r="B88" s="32" t="s">
        <v>120</v>
      </c>
      <c r="C88" s="32" t="s">
        <v>47</v>
      </c>
      <c r="D88" s="190">
        <v>0</v>
      </c>
      <c r="E88" s="190">
        <v>0</v>
      </c>
      <c r="F88" s="190">
        <v>0</v>
      </c>
      <c r="G88" s="190">
        <v>2.4297727560000002</v>
      </c>
      <c r="H88" s="190">
        <v>0</v>
      </c>
      <c r="I88" s="190">
        <v>0</v>
      </c>
      <c r="J88" s="190">
        <v>0</v>
      </c>
      <c r="K88" s="190">
        <v>0</v>
      </c>
      <c r="L88" s="190">
        <v>0</v>
      </c>
      <c r="M88" s="191">
        <v>2.4297727560000002</v>
      </c>
    </row>
    <row r="89" spans="1:13" x14ac:dyDescent="0.35">
      <c r="A89" s="210">
        <v>82</v>
      </c>
      <c r="B89" s="36" t="s">
        <v>507</v>
      </c>
      <c r="C89" s="36" t="s">
        <v>47</v>
      </c>
      <c r="D89" s="207">
        <v>0</v>
      </c>
      <c r="E89" s="207">
        <v>0</v>
      </c>
      <c r="F89" s="207">
        <v>0</v>
      </c>
      <c r="G89" s="207">
        <v>0.15144305</v>
      </c>
      <c r="H89" s="207">
        <v>0</v>
      </c>
      <c r="I89" s="207">
        <v>0</v>
      </c>
      <c r="J89" s="207">
        <v>0</v>
      </c>
      <c r="K89" s="207">
        <v>0</v>
      </c>
      <c r="L89" s="207">
        <v>0</v>
      </c>
      <c r="M89" s="208">
        <v>0.15144305</v>
      </c>
    </row>
    <row r="90" spans="1:13" x14ac:dyDescent="0.35">
      <c r="A90" s="209">
        <v>83</v>
      </c>
      <c r="B90" s="32" t="s">
        <v>508</v>
      </c>
      <c r="C90" s="32" t="s">
        <v>47</v>
      </c>
      <c r="D90" s="190">
        <v>0</v>
      </c>
      <c r="E90" s="190">
        <v>0</v>
      </c>
      <c r="F90" s="190">
        <v>0</v>
      </c>
      <c r="G90" s="190">
        <v>0.41486008000000002</v>
      </c>
      <c r="H90" s="190">
        <v>0</v>
      </c>
      <c r="I90" s="190">
        <v>0</v>
      </c>
      <c r="J90" s="190">
        <v>0</v>
      </c>
      <c r="K90" s="190">
        <v>0</v>
      </c>
      <c r="L90" s="190">
        <v>0</v>
      </c>
      <c r="M90" s="191">
        <v>0.41486008000000002</v>
      </c>
    </row>
    <row r="91" spans="1:13" x14ac:dyDescent="0.35">
      <c r="A91" s="210">
        <v>84</v>
      </c>
      <c r="B91" s="36" t="s">
        <v>509</v>
      </c>
      <c r="C91" s="36" t="s">
        <v>47</v>
      </c>
      <c r="D91" s="207">
        <v>0</v>
      </c>
      <c r="E91" s="207">
        <v>0</v>
      </c>
      <c r="F91" s="207">
        <v>0</v>
      </c>
      <c r="G91" s="207">
        <v>0.50728676699999997</v>
      </c>
      <c r="H91" s="207">
        <v>0</v>
      </c>
      <c r="I91" s="207">
        <v>0</v>
      </c>
      <c r="J91" s="207">
        <v>0</v>
      </c>
      <c r="K91" s="207">
        <v>0</v>
      </c>
      <c r="L91" s="207">
        <v>0</v>
      </c>
      <c r="M91" s="208">
        <v>0.50728676699999997</v>
      </c>
    </row>
    <row r="92" spans="1:13" x14ac:dyDescent="0.35">
      <c r="A92" s="209">
        <v>85</v>
      </c>
      <c r="B92" s="32" t="s">
        <v>121</v>
      </c>
      <c r="C92" s="32" t="s">
        <v>46</v>
      </c>
      <c r="D92" s="190">
        <v>0</v>
      </c>
      <c r="E92" s="190">
        <v>0</v>
      </c>
      <c r="F92" s="190">
        <v>0</v>
      </c>
      <c r="G92" s="190">
        <v>286.55402707000002</v>
      </c>
      <c r="H92" s="190">
        <v>0</v>
      </c>
      <c r="I92" s="190">
        <v>0</v>
      </c>
      <c r="J92" s="190">
        <v>0</v>
      </c>
      <c r="K92" s="190">
        <v>0</v>
      </c>
      <c r="L92" s="190">
        <v>0</v>
      </c>
      <c r="M92" s="191">
        <v>286.55402707000002</v>
      </c>
    </row>
    <row r="93" spans="1:13" x14ac:dyDescent="0.35">
      <c r="A93" s="210">
        <v>86</v>
      </c>
      <c r="B93" s="36" t="s">
        <v>122</v>
      </c>
      <c r="C93" s="36" t="s">
        <v>27</v>
      </c>
      <c r="D93" s="207">
        <v>0</v>
      </c>
      <c r="E93" s="207">
        <v>0</v>
      </c>
      <c r="F93" s="207">
        <v>0</v>
      </c>
      <c r="G93" s="207">
        <v>80.297663267000004</v>
      </c>
      <c r="H93" s="207">
        <v>0</v>
      </c>
      <c r="I93" s="207">
        <v>0</v>
      </c>
      <c r="J93" s="207">
        <v>0</v>
      </c>
      <c r="K93" s="207">
        <v>0</v>
      </c>
      <c r="L93" s="207">
        <v>0</v>
      </c>
      <c r="M93" s="208">
        <v>80.297663267000004</v>
      </c>
    </row>
    <row r="94" spans="1:13" x14ac:dyDescent="0.35">
      <c r="A94" s="209">
        <v>87</v>
      </c>
      <c r="B94" s="32" t="s">
        <v>123</v>
      </c>
      <c r="C94" s="32" t="s">
        <v>44</v>
      </c>
      <c r="D94" s="190">
        <v>0</v>
      </c>
      <c r="E94" s="190">
        <v>0</v>
      </c>
      <c r="F94" s="190">
        <v>0</v>
      </c>
      <c r="G94" s="190">
        <v>28.219531726</v>
      </c>
      <c r="H94" s="190">
        <v>0</v>
      </c>
      <c r="I94" s="190">
        <v>0</v>
      </c>
      <c r="J94" s="190">
        <v>0</v>
      </c>
      <c r="K94" s="190">
        <v>0</v>
      </c>
      <c r="L94" s="190">
        <v>0</v>
      </c>
      <c r="M94" s="191">
        <v>28.219531726</v>
      </c>
    </row>
    <row r="95" spans="1:13" x14ac:dyDescent="0.35">
      <c r="A95" s="210">
        <v>88</v>
      </c>
      <c r="B95" s="36" t="s">
        <v>124</v>
      </c>
      <c r="C95" s="36" t="s">
        <v>17</v>
      </c>
      <c r="D95" s="207">
        <v>0</v>
      </c>
      <c r="E95" s="207">
        <v>0</v>
      </c>
      <c r="F95" s="207">
        <v>0</v>
      </c>
      <c r="G95" s="207">
        <v>3.2811408160000002</v>
      </c>
      <c r="H95" s="207">
        <v>0</v>
      </c>
      <c r="I95" s="207">
        <v>0</v>
      </c>
      <c r="J95" s="207">
        <v>0</v>
      </c>
      <c r="K95" s="207">
        <v>0</v>
      </c>
      <c r="L95" s="207">
        <v>0</v>
      </c>
      <c r="M95" s="208">
        <v>3.2811408160000002</v>
      </c>
    </row>
    <row r="96" spans="1:13" x14ac:dyDescent="0.35">
      <c r="A96" s="209">
        <v>89</v>
      </c>
      <c r="B96" s="32" t="s">
        <v>125</v>
      </c>
      <c r="C96" s="32" t="s">
        <v>31</v>
      </c>
      <c r="D96" s="190">
        <v>0</v>
      </c>
      <c r="E96" s="190">
        <v>0</v>
      </c>
      <c r="F96" s="190">
        <v>0</v>
      </c>
      <c r="G96" s="190">
        <v>183.925787579</v>
      </c>
      <c r="H96" s="190">
        <v>0</v>
      </c>
      <c r="I96" s="190">
        <v>0</v>
      </c>
      <c r="J96" s="190">
        <v>0</v>
      </c>
      <c r="K96" s="190">
        <v>36.838448399999997</v>
      </c>
      <c r="L96" s="190">
        <v>0</v>
      </c>
      <c r="M96" s="191">
        <v>220.76423597900001</v>
      </c>
    </row>
    <row r="97" spans="1:13" x14ac:dyDescent="0.35">
      <c r="A97" s="210">
        <v>90</v>
      </c>
      <c r="B97" s="36" t="s">
        <v>126</v>
      </c>
      <c r="C97" s="36" t="s">
        <v>40</v>
      </c>
      <c r="D97" s="207">
        <v>0</v>
      </c>
      <c r="E97" s="207">
        <v>0</v>
      </c>
      <c r="F97" s="207">
        <v>0</v>
      </c>
      <c r="G97" s="207">
        <v>5.38408584</v>
      </c>
      <c r="H97" s="207">
        <v>0</v>
      </c>
      <c r="I97" s="207">
        <v>0</v>
      </c>
      <c r="J97" s="207">
        <v>0</v>
      </c>
      <c r="K97" s="207">
        <v>0</v>
      </c>
      <c r="L97" s="207">
        <v>0</v>
      </c>
      <c r="M97" s="208">
        <v>5.38408584</v>
      </c>
    </row>
    <row r="98" spans="1:13" x14ac:dyDescent="0.35">
      <c r="A98" s="209">
        <v>91</v>
      </c>
      <c r="B98" s="32" t="s">
        <v>127</v>
      </c>
      <c r="C98" s="32" t="s">
        <v>26</v>
      </c>
      <c r="D98" s="190">
        <v>0</v>
      </c>
      <c r="E98" s="190">
        <v>0</v>
      </c>
      <c r="F98" s="190">
        <v>0</v>
      </c>
      <c r="G98" s="190">
        <v>78.885728254</v>
      </c>
      <c r="H98" s="190">
        <v>0</v>
      </c>
      <c r="I98" s="190">
        <v>0</v>
      </c>
      <c r="J98" s="190">
        <v>0</v>
      </c>
      <c r="K98" s="190">
        <v>0</v>
      </c>
      <c r="L98" s="190">
        <v>0</v>
      </c>
      <c r="M98" s="191">
        <v>78.885728254</v>
      </c>
    </row>
    <row r="99" spans="1:13" x14ac:dyDescent="0.35">
      <c r="A99" s="210">
        <v>92</v>
      </c>
      <c r="B99" s="36" t="s">
        <v>128</v>
      </c>
      <c r="C99" s="36" t="s">
        <v>26</v>
      </c>
      <c r="D99" s="207">
        <v>0</v>
      </c>
      <c r="E99" s="207">
        <v>0</v>
      </c>
      <c r="F99" s="207">
        <v>0</v>
      </c>
      <c r="G99" s="207">
        <v>84.802356891000002</v>
      </c>
      <c r="H99" s="207">
        <v>0</v>
      </c>
      <c r="I99" s="207">
        <v>0</v>
      </c>
      <c r="J99" s="207">
        <v>0</v>
      </c>
      <c r="K99" s="207">
        <v>0</v>
      </c>
      <c r="L99" s="207">
        <v>0</v>
      </c>
      <c r="M99" s="208">
        <v>84.802356891000002</v>
      </c>
    </row>
    <row r="100" spans="1:13" x14ac:dyDescent="0.35">
      <c r="A100" s="209">
        <v>93</v>
      </c>
      <c r="B100" s="32" t="s">
        <v>129</v>
      </c>
      <c r="C100" s="32" t="s">
        <v>48</v>
      </c>
      <c r="D100" s="190">
        <v>0</v>
      </c>
      <c r="E100" s="190">
        <v>0</v>
      </c>
      <c r="F100" s="190">
        <v>0</v>
      </c>
      <c r="G100" s="190">
        <v>39.003535077000002</v>
      </c>
      <c r="H100" s="190">
        <v>0</v>
      </c>
      <c r="I100" s="190">
        <v>0</v>
      </c>
      <c r="J100" s="192">
        <v>1.1400000000000001E-4</v>
      </c>
      <c r="K100" s="190">
        <v>0</v>
      </c>
      <c r="L100" s="190">
        <v>0</v>
      </c>
      <c r="M100" s="191">
        <v>39.003649076999999</v>
      </c>
    </row>
    <row r="101" spans="1:13" x14ac:dyDescent="0.35">
      <c r="A101" s="210">
        <v>94</v>
      </c>
      <c r="B101" s="36" t="s">
        <v>130</v>
      </c>
      <c r="C101" s="36" t="s">
        <v>19</v>
      </c>
      <c r="D101" s="207">
        <v>9.1955000000000005E-3</v>
      </c>
      <c r="E101" s="207">
        <v>0</v>
      </c>
      <c r="F101" s="207">
        <v>0</v>
      </c>
      <c r="G101" s="207">
        <v>144.71147791600001</v>
      </c>
      <c r="H101" s="207">
        <v>0</v>
      </c>
      <c r="I101" s="207">
        <v>0</v>
      </c>
      <c r="J101" s="207">
        <v>0</v>
      </c>
      <c r="K101" s="207">
        <v>0</v>
      </c>
      <c r="L101" s="207">
        <v>0</v>
      </c>
      <c r="M101" s="208">
        <v>144.72067341600001</v>
      </c>
    </row>
    <row r="102" spans="1:13" x14ac:dyDescent="0.35">
      <c r="A102" s="209">
        <v>95</v>
      </c>
      <c r="B102" s="32" t="s">
        <v>131</v>
      </c>
      <c r="C102" s="32" t="s">
        <v>44</v>
      </c>
      <c r="D102" s="190">
        <v>0</v>
      </c>
      <c r="E102" s="190">
        <v>0</v>
      </c>
      <c r="F102" s="190">
        <v>0</v>
      </c>
      <c r="G102" s="190">
        <v>7.227502726</v>
      </c>
      <c r="H102" s="190">
        <v>0</v>
      </c>
      <c r="I102" s="190">
        <v>0</v>
      </c>
      <c r="J102" s="190">
        <v>0</v>
      </c>
      <c r="K102" s="190">
        <v>0</v>
      </c>
      <c r="L102" s="190">
        <v>0</v>
      </c>
      <c r="M102" s="191">
        <v>7.227502726</v>
      </c>
    </row>
    <row r="103" spans="1:13" x14ac:dyDescent="0.35">
      <c r="A103" s="210">
        <v>96</v>
      </c>
      <c r="B103" s="36" t="s">
        <v>132</v>
      </c>
      <c r="C103" s="36" t="s">
        <v>32</v>
      </c>
      <c r="D103" s="207">
        <v>0</v>
      </c>
      <c r="E103" s="207">
        <v>0</v>
      </c>
      <c r="F103" s="207">
        <v>0</v>
      </c>
      <c r="G103" s="207">
        <v>15.035559009</v>
      </c>
      <c r="H103" s="207">
        <v>0</v>
      </c>
      <c r="I103" s="207">
        <v>0</v>
      </c>
      <c r="J103" s="207">
        <v>0</v>
      </c>
      <c r="K103" s="207">
        <v>0</v>
      </c>
      <c r="L103" s="207">
        <v>0</v>
      </c>
      <c r="M103" s="208">
        <v>15.035559009</v>
      </c>
    </row>
    <row r="104" spans="1:13" x14ac:dyDescent="0.35">
      <c r="A104" s="209">
        <v>97</v>
      </c>
      <c r="B104" s="32" t="s">
        <v>133</v>
      </c>
      <c r="C104" s="32" t="s">
        <v>24</v>
      </c>
      <c r="D104" s="190">
        <v>0</v>
      </c>
      <c r="E104" s="190">
        <v>0</v>
      </c>
      <c r="F104" s="190">
        <v>0</v>
      </c>
      <c r="G104" s="190">
        <v>36.556854049000002</v>
      </c>
      <c r="H104" s="190">
        <v>0</v>
      </c>
      <c r="I104" s="190">
        <v>0</v>
      </c>
      <c r="J104" s="190">
        <v>0</v>
      </c>
      <c r="K104" s="190">
        <v>0</v>
      </c>
      <c r="L104" s="190">
        <v>0</v>
      </c>
      <c r="M104" s="191">
        <v>36.556854049000002</v>
      </c>
    </row>
    <row r="105" spans="1:13" x14ac:dyDescent="0.35">
      <c r="A105" s="210">
        <v>98</v>
      </c>
      <c r="B105" s="36" t="s">
        <v>134</v>
      </c>
      <c r="C105" s="36" t="s">
        <v>45</v>
      </c>
      <c r="D105" s="207">
        <v>0</v>
      </c>
      <c r="E105" s="207">
        <v>0</v>
      </c>
      <c r="F105" s="207">
        <v>0</v>
      </c>
      <c r="G105" s="207">
        <v>37.341987439999997</v>
      </c>
      <c r="H105" s="207">
        <v>0</v>
      </c>
      <c r="I105" s="207">
        <v>0</v>
      </c>
      <c r="J105" s="207">
        <v>0</v>
      </c>
      <c r="K105" s="207">
        <v>0</v>
      </c>
      <c r="L105" s="207">
        <v>0</v>
      </c>
      <c r="M105" s="208">
        <v>37.341987439999997</v>
      </c>
    </row>
    <row r="106" spans="1:13" x14ac:dyDescent="0.35">
      <c r="A106" s="209">
        <v>99</v>
      </c>
      <c r="B106" s="32" t="s">
        <v>135</v>
      </c>
      <c r="C106" s="32" t="s">
        <v>36</v>
      </c>
      <c r="D106" s="190">
        <v>0</v>
      </c>
      <c r="E106" s="190">
        <v>0</v>
      </c>
      <c r="F106" s="190">
        <v>0</v>
      </c>
      <c r="G106" s="190">
        <v>0.89590205099999998</v>
      </c>
      <c r="H106" s="190">
        <v>0</v>
      </c>
      <c r="I106" s="190">
        <v>0</v>
      </c>
      <c r="J106" s="190">
        <v>0</v>
      </c>
      <c r="K106" s="190">
        <v>0</v>
      </c>
      <c r="L106" s="190">
        <v>0</v>
      </c>
      <c r="M106" s="191">
        <v>0.89590205099999998</v>
      </c>
    </row>
    <row r="107" spans="1:13" x14ac:dyDescent="0.35">
      <c r="A107" s="210">
        <v>100</v>
      </c>
      <c r="B107" s="36" t="s">
        <v>136</v>
      </c>
      <c r="C107" s="36" t="s">
        <v>36</v>
      </c>
      <c r="D107" s="207">
        <v>0</v>
      </c>
      <c r="E107" s="207">
        <v>0</v>
      </c>
      <c r="F107" s="207">
        <v>0</v>
      </c>
      <c r="G107" s="207">
        <v>0.14643</v>
      </c>
      <c r="H107" s="207">
        <v>0</v>
      </c>
      <c r="I107" s="207">
        <v>0</v>
      </c>
      <c r="J107" s="207">
        <v>0</v>
      </c>
      <c r="K107" s="207">
        <v>0</v>
      </c>
      <c r="L107" s="207">
        <v>0</v>
      </c>
      <c r="M107" s="208">
        <v>0.14643</v>
      </c>
    </row>
    <row r="108" spans="1:13" x14ac:dyDescent="0.35">
      <c r="A108" s="209">
        <v>101</v>
      </c>
      <c r="B108" s="32" t="s">
        <v>137</v>
      </c>
      <c r="C108" s="32" t="s">
        <v>46</v>
      </c>
      <c r="D108" s="190">
        <v>0</v>
      </c>
      <c r="E108" s="190">
        <v>0</v>
      </c>
      <c r="F108" s="190">
        <v>0</v>
      </c>
      <c r="G108" s="190">
        <v>4.123229942</v>
      </c>
      <c r="H108" s="190">
        <v>0</v>
      </c>
      <c r="I108" s="190">
        <v>0</v>
      </c>
      <c r="J108" s="190">
        <v>0</v>
      </c>
      <c r="K108" s="190">
        <v>0</v>
      </c>
      <c r="L108" s="190">
        <v>0</v>
      </c>
      <c r="M108" s="191">
        <v>4.123229942</v>
      </c>
    </row>
    <row r="109" spans="1:13" x14ac:dyDescent="0.35">
      <c r="A109" s="210">
        <v>102</v>
      </c>
      <c r="B109" s="36" t="s">
        <v>138</v>
      </c>
      <c r="C109" s="36" t="s">
        <v>46</v>
      </c>
      <c r="D109" s="207">
        <v>0</v>
      </c>
      <c r="E109" s="207">
        <v>0</v>
      </c>
      <c r="F109" s="207">
        <v>0</v>
      </c>
      <c r="G109" s="207">
        <v>4.3479200000000003E-2</v>
      </c>
      <c r="H109" s="207">
        <v>0</v>
      </c>
      <c r="I109" s="207">
        <v>0</v>
      </c>
      <c r="J109" s="207">
        <v>0</v>
      </c>
      <c r="K109" s="207">
        <v>0</v>
      </c>
      <c r="L109" s="207">
        <v>0</v>
      </c>
      <c r="M109" s="208">
        <v>4.3479200000000003E-2</v>
      </c>
    </row>
    <row r="110" spans="1:13" x14ac:dyDescent="0.35">
      <c r="A110" s="209">
        <v>103</v>
      </c>
      <c r="B110" s="32" t="s">
        <v>139</v>
      </c>
      <c r="C110" s="32" t="s">
        <v>46</v>
      </c>
      <c r="D110" s="190">
        <v>0</v>
      </c>
      <c r="E110" s="190">
        <v>0</v>
      </c>
      <c r="F110" s="190">
        <v>0</v>
      </c>
      <c r="G110" s="190">
        <v>8.0167299999999997E-2</v>
      </c>
      <c r="H110" s="190">
        <v>0</v>
      </c>
      <c r="I110" s="190">
        <v>0</v>
      </c>
      <c r="J110" s="190">
        <v>0</v>
      </c>
      <c r="K110" s="190">
        <v>0</v>
      </c>
      <c r="L110" s="190">
        <v>0</v>
      </c>
      <c r="M110" s="191">
        <v>8.0167299999999997E-2</v>
      </c>
    </row>
    <row r="111" spans="1:13" x14ac:dyDescent="0.35">
      <c r="A111" s="210">
        <v>104</v>
      </c>
      <c r="B111" s="36" t="s">
        <v>140</v>
      </c>
      <c r="C111" s="36" t="s">
        <v>46</v>
      </c>
      <c r="D111" s="207">
        <v>0</v>
      </c>
      <c r="E111" s="207">
        <v>0</v>
      </c>
      <c r="F111" s="207">
        <v>0</v>
      </c>
      <c r="G111" s="207">
        <v>0.55193526400000004</v>
      </c>
      <c r="H111" s="207">
        <v>0</v>
      </c>
      <c r="I111" s="207">
        <v>0</v>
      </c>
      <c r="J111" s="207">
        <v>0</v>
      </c>
      <c r="K111" s="207">
        <v>0</v>
      </c>
      <c r="L111" s="207">
        <v>0</v>
      </c>
      <c r="M111" s="208">
        <v>0.55193526400000004</v>
      </c>
    </row>
    <row r="112" spans="1:13" x14ac:dyDescent="0.35">
      <c r="A112" s="209">
        <v>105</v>
      </c>
      <c r="B112" s="32" t="s">
        <v>141</v>
      </c>
      <c r="C112" s="32" t="s">
        <v>25</v>
      </c>
      <c r="D112" s="190">
        <v>0</v>
      </c>
      <c r="E112" s="190">
        <v>0</v>
      </c>
      <c r="F112" s="190">
        <v>0</v>
      </c>
      <c r="G112" s="190">
        <v>65.054133230000005</v>
      </c>
      <c r="H112" s="190">
        <v>0</v>
      </c>
      <c r="I112" s="190">
        <v>0</v>
      </c>
      <c r="J112" s="190">
        <v>0</v>
      </c>
      <c r="K112" s="190">
        <v>0</v>
      </c>
      <c r="L112" s="190">
        <v>0</v>
      </c>
      <c r="M112" s="191">
        <v>65.054133230000005</v>
      </c>
    </row>
    <row r="113" spans="1:13" x14ac:dyDescent="0.35">
      <c r="A113" s="210">
        <v>106</v>
      </c>
      <c r="B113" s="36" t="s">
        <v>142</v>
      </c>
      <c r="C113" s="36" t="s">
        <v>25</v>
      </c>
      <c r="D113" s="207">
        <v>0</v>
      </c>
      <c r="E113" s="207">
        <v>0</v>
      </c>
      <c r="F113" s="207">
        <v>0</v>
      </c>
      <c r="G113" s="207">
        <v>262.32298888999998</v>
      </c>
      <c r="H113" s="207">
        <v>0</v>
      </c>
      <c r="I113" s="207">
        <v>0</v>
      </c>
      <c r="J113" s="207">
        <v>6.7679999999999997E-3</v>
      </c>
      <c r="K113" s="207">
        <v>0</v>
      </c>
      <c r="L113" s="207">
        <v>0</v>
      </c>
      <c r="M113" s="208">
        <v>262.32975689</v>
      </c>
    </row>
    <row r="114" spans="1:13" x14ac:dyDescent="0.35">
      <c r="A114" s="209">
        <v>107</v>
      </c>
      <c r="B114" s="32" t="s">
        <v>143</v>
      </c>
      <c r="C114" s="32" t="s">
        <v>26</v>
      </c>
      <c r="D114" s="190">
        <v>0</v>
      </c>
      <c r="E114" s="190">
        <v>0</v>
      </c>
      <c r="F114" s="190">
        <v>0</v>
      </c>
      <c r="G114" s="190">
        <v>289.95822698500001</v>
      </c>
      <c r="H114" s="190">
        <v>0</v>
      </c>
      <c r="I114" s="190">
        <v>0</v>
      </c>
      <c r="J114" s="190">
        <v>0</v>
      </c>
      <c r="K114" s="190">
        <v>0</v>
      </c>
      <c r="L114" s="190">
        <v>0</v>
      </c>
      <c r="M114" s="191">
        <v>289.95822698500001</v>
      </c>
    </row>
    <row r="115" spans="1:13" x14ac:dyDescent="0.35">
      <c r="A115" s="210">
        <v>108</v>
      </c>
      <c r="B115" s="36" t="s">
        <v>144</v>
      </c>
      <c r="C115" s="36" t="s">
        <v>20</v>
      </c>
      <c r="D115" s="207">
        <v>6.2320349999999998</v>
      </c>
      <c r="E115" s="207">
        <v>38.094742947</v>
      </c>
      <c r="F115" s="207">
        <v>0</v>
      </c>
      <c r="G115" s="207">
        <v>160.504591605</v>
      </c>
      <c r="H115" s="207">
        <v>0</v>
      </c>
      <c r="I115" s="207">
        <v>0</v>
      </c>
      <c r="J115" s="207">
        <v>10.616173699999999</v>
      </c>
      <c r="K115" s="207">
        <v>349.55353639200001</v>
      </c>
      <c r="L115" s="207">
        <v>0</v>
      </c>
      <c r="M115" s="208">
        <v>565.00107964400001</v>
      </c>
    </row>
    <row r="116" spans="1:13" x14ac:dyDescent="0.35">
      <c r="A116" s="209">
        <v>109</v>
      </c>
      <c r="B116" s="32" t="s">
        <v>145</v>
      </c>
      <c r="C116" s="32" t="s">
        <v>25</v>
      </c>
      <c r="D116" s="190">
        <v>41.538392899999998</v>
      </c>
      <c r="E116" s="190">
        <v>0</v>
      </c>
      <c r="F116" s="190">
        <v>0</v>
      </c>
      <c r="G116" s="190">
        <v>526.62308639100002</v>
      </c>
      <c r="H116" s="190">
        <v>0</v>
      </c>
      <c r="I116" s="190">
        <v>0</v>
      </c>
      <c r="J116" s="190">
        <v>8.5802240000000002E-2</v>
      </c>
      <c r="K116" s="190">
        <v>0</v>
      </c>
      <c r="L116" s="190">
        <v>0</v>
      </c>
      <c r="M116" s="191">
        <v>568.247281531</v>
      </c>
    </row>
    <row r="117" spans="1:13" x14ac:dyDescent="0.35">
      <c r="A117" s="210">
        <v>110</v>
      </c>
      <c r="B117" s="36" t="s">
        <v>146</v>
      </c>
      <c r="C117" s="36" t="s">
        <v>25</v>
      </c>
      <c r="D117" s="207">
        <v>0</v>
      </c>
      <c r="E117" s="207">
        <v>0</v>
      </c>
      <c r="F117" s="207">
        <v>0</v>
      </c>
      <c r="G117" s="211">
        <v>3.1879999999999999E-3</v>
      </c>
      <c r="H117" s="207">
        <v>0</v>
      </c>
      <c r="I117" s="207">
        <v>0</v>
      </c>
      <c r="J117" s="207">
        <v>0</v>
      </c>
      <c r="K117" s="207">
        <v>0</v>
      </c>
      <c r="L117" s="207">
        <v>0</v>
      </c>
      <c r="M117" s="258">
        <v>3.1879999999999999E-3</v>
      </c>
    </row>
    <row r="118" spans="1:13" x14ac:dyDescent="0.35">
      <c r="A118" s="209">
        <v>111</v>
      </c>
      <c r="B118" s="32" t="s">
        <v>632</v>
      </c>
      <c r="C118" s="32" t="s">
        <v>25</v>
      </c>
      <c r="D118" s="190">
        <v>66.521463600000004</v>
      </c>
      <c r="E118" s="190">
        <v>0</v>
      </c>
      <c r="F118" s="190">
        <v>0</v>
      </c>
      <c r="G118" s="190">
        <v>1264.3969806350001</v>
      </c>
      <c r="H118" s="190">
        <v>0</v>
      </c>
      <c r="I118" s="190">
        <v>0</v>
      </c>
      <c r="J118" s="190">
        <v>0</v>
      </c>
      <c r="K118" s="190">
        <v>0</v>
      </c>
      <c r="L118" s="190">
        <v>0</v>
      </c>
      <c r="M118" s="191">
        <v>1330.9184442349999</v>
      </c>
    </row>
    <row r="119" spans="1:13" x14ac:dyDescent="0.35">
      <c r="A119" s="210">
        <v>112</v>
      </c>
      <c r="B119" s="36" t="s">
        <v>147</v>
      </c>
      <c r="C119" s="36" t="s">
        <v>50</v>
      </c>
      <c r="D119" s="207">
        <v>0</v>
      </c>
      <c r="E119" s="207">
        <v>0</v>
      </c>
      <c r="F119" s="207">
        <v>0</v>
      </c>
      <c r="G119" s="207">
        <v>24.466150224</v>
      </c>
      <c r="H119" s="207">
        <v>0</v>
      </c>
      <c r="I119" s="207">
        <v>0</v>
      </c>
      <c r="J119" s="207">
        <v>0</v>
      </c>
      <c r="K119" s="207">
        <v>0</v>
      </c>
      <c r="L119" s="207">
        <v>0</v>
      </c>
      <c r="M119" s="208">
        <v>24.466150224</v>
      </c>
    </row>
    <row r="120" spans="1:13" x14ac:dyDescent="0.35">
      <c r="A120" s="209">
        <v>113</v>
      </c>
      <c r="B120" s="32" t="s">
        <v>148</v>
      </c>
      <c r="C120" s="32" t="s">
        <v>40</v>
      </c>
      <c r="D120" s="190">
        <v>0</v>
      </c>
      <c r="E120" s="190">
        <v>0</v>
      </c>
      <c r="F120" s="190">
        <v>0</v>
      </c>
      <c r="G120" s="193">
        <v>2.1919999999999999E-3</v>
      </c>
      <c r="H120" s="190">
        <v>0</v>
      </c>
      <c r="I120" s="190">
        <v>0</v>
      </c>
      <c r="J120" s="190">
        <v>0</v>
      </c>
      <c r="K120" s="190">
        <v>0</v>
      </c>
      <c r="L120" s="190">
        <v>0</v>
      </c>
      <c r="M120" s="256">
        <v>2.1919999999999999E-3</v>
      </c>
    </row>
    <row r="121" spans="1:13" x14ac:dyDescent="0.35">
      <c r="A121" s="210">
        <v>114</v>
      </c>
      <c r="B121" s="36" t="s">
        <v>149</v>
      </c>
      <c r="C121" s="36" t="s">
        <v>50</v>
      </c>
      <c r="D121" s="207">
        <v>1336.2437574600001</v>
      </c>
      <c r="E121" s="207">
        <v>0</v>
      </c>
      <c r="F121" s="207">
        <v>0</v>
      </c>
      <c r="G121" s="207">
        <v>1344.806011569</v>
      </c>
      <c r="H121" s="207">
        <v>0</v>
      </c>
      <c r="I121" s="207">
        <v>0</v>
      </c>
      <c r="J121" s="207">
        <v>0</v>
      </c>
      <c r="K121" s="207">
        <v>0</v>
      </c>
      <c r="L121" s="207">
        <v>0</v>
      </c>
      <c r="M121" s="208">
        <v>2681.0497690289999</v>
      </c>
    </row>
    <row r="122" spans="1:13" x14ac:dyDescent="0.35">
      <c r="A122" s="209">
        <v>115</v>
      </c>
      <c r="B122" s="32" t="s">
        <v>150</v>
      </c>
      <c r="C122" s="32" t="s">
        <v>26</v>
      </c>
      <c r="D122" s="190">
        <v>94.922610000000006</v>
      </c>
      <c r="E122" s="190">
        <v>0</v>
      </c>
      <c r="F122" s="190">
        <v>0</v>
      </c>
      <c r="G122" s="190">
        <v>109.804929036</v>
      </c>
      <c r="H122" s="190">
        <v>0</v>
      </c>
      <c r="I122" s="190">
        <v>0</v>
      </c>
      <c r="J122" s="190">
        <v>1.3925000000000001</v>
      </c>
      <c r="K122" s="190">
        <v>0</v>
      </c>
      <c r="L122" s="190">
        <v>0</v>
      </c>
      <c r="M122" s="191">
        <v>206.12003903600001</v>
      </c>
    </row>
    <row r="123" spans="1:13" x14ac:dyDescent="0.35">
      <c r="A123" s="210">
        <v>116</v>
      </c>
      <c r="B123" s="36" t="s">
        <v>151</v>
      </c>
      <c r="C123" s="36" t="s">
        <v>19</v>
      </c>
      <c r="D123" s="207">
        <v>391.29541182000003</v>
      </c>
      <c r="E123" s="207">
        <v>0</v>
      </c>
      <c r="F123" s="207">
        <v>0</v>
      </c>
      <c r="G123" s="207">
        <v>2281.6729074059999</v>
      </c>
      <c r="H123" s="207">
        <v>0</v>
      </c>
      <c r="I123" s="207">
        <v>0</v>
      </c>
      <c r="J123" s="207">
        <v>4.0606393000000001</v>
      </c>
      <c r="K123" s="207">
        <v>2.5885849799999998</v>
      </c>
      <c r="L123" s="207">
        <v>0</v>
      </c>
      <c r="M123" s="208">
        <v>2679.6175435059999</v>
      </c>
    </row>
    <row r="124" spans="1:13" x14ac:dyDescent="0.35">
      <c r="A124" s="209">
        <v>117</v>
      </c>
      <c r="B124" s="32" t="s">
        <v>152</v>
      </c>
      <c r="C124" s="32" t="s">
        <v>25</v>
      </c>
      <c r="D124" s="190">
        <v>67.821739448000002</v>
      </c>
      <c r="E124" s="190">
        <v>0</v>
      </c>
      <c r="F124" s="190">
        <v>0</v>
      </c>
      <c r="G124" s="190">
        <v>3891.1552352590002</v>
      </c>
      <c r="H124" s="190">
        <v>0</v>
      </c>
      <c r="I124" s="190">
        <v>0</v>
      </c>
      <c r="J124" s="190">
        <v>4.0289999999999999E-2</v>
      </c>
      <c r="K124" s="190">
        <v>0</v>
      </c>
      <c r="L124" s="259">
        <v>5.0000000000000004E-6</v>
      </c>
      <c r="M124" s="191">
        <v>3959.0172697070002</v>
      </c>
    </row>
    <row r="125" spans="1:13" x14ac:dyDescent="0.35">
      <c r="A125" s="210">
        <v>118</v>
      </c>
      <c r="B125" s="36" t="s">
        <v>153</v>
      </c>
      <c r="C125" s="36" t="s">
        <v>48</v>
      </c>
      <c r="D125" s="207">
        <v>0</v>
      </c>
      <c r="E125" s="207">
        <v>0</v>
      </c>
      <c r="F125" s="207">
        <v>0</v>
      </c>
      <c r="G125" s="207">
        <v>5.0433184229999997</v>
      </c>
      <c r="H125" s="207">
        <v>0</v>
      </c>
      <c r="I125" s="207">
        <v>0</v>
      </c>
      <c r="J125" s="207">
        <v>0</v>
      </c>
      <c r="K125" s="207">
        <v>0</v>
      </c>
      <c r="L125" s="207">
        <v>0</v>
      </c>
      <c r="M125" s="208">
        <v>5.0433184229999997</v>
      </c>
    </row>
    <row r="126" spans="1:13" x14ac:dyDescent="0.35">
      <c r="A126" s="209">
        <v>119</v>
      </c>
      <c r="B126" s="32" t="s">
        <v>154</v>
      </c>
      <c r="C126" s="32" t="s">
        <v>40</v>
      </c>
      <c r="D126" s="190">
        <v>0</v>
      </c>
      <c r="E126" s="190">
        <v>0</v>
      </c>
      <c r="F126" s="190">
        <v>0</v>
      </c>
      <c r="G126" s="190">
        <v>7.4037000000000006E-2</v>
      </c>
      <c r="H126" s="190">
        <v>0</v>
      </c>
      <c r="I126" s="190">
        <v>0</v>
      </c>
      <c r="J126" s="190">
        <v>0</v>
      </c>
      <c r="K126" s="190">
        <v>0</v>
      </c>
      <c r="L126" s="190">
        <v>0</v>
      </c>
      <c r="M126" s="191">
        <v>7.4037000000000006E-2</v>
      </c>
    </row>
    <row r="127" spans="1:13" x14ac:dyDescent="0.35">
      <c r="A127" s="210">
        <v>120</v>
      </c>
      <c r="B127" s="36" t="s">
        <v>155</v>
      </c>
      <c r="C127" s="36" t="s">
        <v>38</v>
      </c>
      <c r="D127" s="207">
        <v>0</v>
      </c>
      <c r="E127" s="207">
        <v>0</v>
      </c>
      <c r="F127" s="207">
        <v>0</v>
      </c>
      <c r="G127" s="207">
        <v>5.0029981499999998</v>
      </c>
      <c r="H127" s="207">
        <v>0</v>
      </c>
      <c r="I127" s="207">
        <v>0</v>
      </c>
      <c r="J127" s="207">
        <v>0</v>
      </c>
      <c r="K127" s="207">
        <v>0</v>
      </c>
      <c r="L127" s="207">
        <v>0</v>
      </c>
      <c r="M127" s="208">
        <v>5.0029981499999998</v>
      </c>
    </row>
    <row r="128" spans="1:13" x14ac:dyDescent="0.35">
      <c r="A128" s="209">
        <v>121</v>
      </c>
      <c r="B128" s="32" t="s">
        <v>156</v>
      </c>
      <c r="C128" s="32" t="s">
        <v>45</v>
      </c>
      <c r="D128" s="190">
        <v>0</v>
      </c>
      <c r="E128" s="190">
        <v>0</v>
      </c>
      <c r="F128" s="190">
        <v>0</v>
      </c>
      <c r="G128" s="190">
        <v>19.762288533</v>
      </c>
      <c r="H128" s="190">
        <v>0</v>
      </c>
      <c r="I128" s="190">
        <v>0</v>
      </c>
      <c r="J128" s="190">
        <v>0</v>
      </c>
      <c r="K128" s="190">
        <v>0</v>
      </c>
      <c r="L128" s="190">
        <v>0</v>
      </c>
      <c r="M128" s="191">
        <v>19.762288533</v>
      </c>
    </row>
    <row r="129" spans="1:13" x14ac:dyDescent="0.35">
      <c r="A129" s="210">
        <v>122</v>
      </c>
      <c r="B129" s="36" t="s">
        <v>157</v>
      </c>
      <c r="C129" s="36" t="s">
        <v>42</v>
      </c>
      <c r="D129" s="207">
        <v>1.817315</v>
      </c>
      <c r="E129" s="207">
        <v>0</v>
      </c>
      <c r="F129" s="207">
        <v>0</v>
      </c>
      <c r="G129" s="207">
        <v>286.28985696699999</v>
      </c>
      <c r="H129" s="207">
        <v>0</v>
      </c>
      <c r="I129" s="207">
        <v>0</v>
      </c>
      <c r="J129" s="207">
        <v>0</v>
      </c>
      <c r="K129" s="207">
        <v>0</v>
      </c>
      <c r="L129" s="207">
        <v>0</v>
      </c>
      <c r="M129" s="208">
        <v>288.107171967</v>
      </c>
    </row>
    <row r="130" spans="1:13" x14ac:dyDescent="0.35">
      <c r="A130" s="209">
        <v>123</v>
      </c>
      <c r="B130" s="32" t="s">
        <v>158</v>
      </c>
      <c r="C130" s="32" t="s">
        <v>49</v>
      </c>
      <c r="D130" s="190">
        <v>0</v>
      </c>
      <c r="E130" s="190">
        <v>0</v>
      </c>
      <c r="F130" s="190">
        <v>0</v>
      </c>
      <c r="G130" s="190">
        <v>1.4374045150000001</v>
      </c>
      <c r="H130" s="190">
        <v>0</v>
      </c>
      <c r="I130" s="190">
        <v>0</v>
      </c>
      <c r="J130" s="190">
        <v>0</v>
      </c>
      <c r="K130" s="190">
        <v>0</v>
      </c>
      <c r="L130" s="190">
        <v>0</v>
      </c>
      <c r="M130" s="191">
        <v>1.4374045150000001</v>
      </c>
    </row>
    <row r="131" spans="1:13" x14ac:dyDescent="0.35">
      <c r="A131" s="210">
        <v>124</v>
      </c>
      <c r="B131" s="36" t="s">
        <v>159</v>
      </c>
      <c r="C131" s="36" t="s">
        <v>39</v>
      </c>
      <c r="D131" s="207">
        <v>0</v>
      </c>
      <c r="E131" s="207">
        <v>0</v>
      </c>
      <c r="F131" s="207">
        <v>0</v>
      </c>
      <c r="G131" s="207">
        <v>48.774656505999999</v>
      </c>
      <c r="H131" s="207">
        <v>0</v>
      </c>
      <c r="I131" s="207">
        <v>0</v>
      </c>
      <c r="J131" s="207">
        <v>0</v>
      </c>
      <c r="K131" s="207">
        <v>0</v>
      </c>
      <c r="L131" s="207">
        <v>0</v>
      </c>
      <c r="M131" s="208">
        <v>48.774656505999999</v>
      </c>
    </row>
    <row r="132" spans="1:13" x14ac:dyDescent="0.35">
      <c r="A132" s="209">
        <v>125</v>
      </c>
      <c r="B132" s="32" t="s">
        <v>160</v>
      </c>
      <c r="C132" s="32" t="s">
        <v>44</v>
      </c>
      <c r="D132" s="190">
        <v>0</v>
      </c>
      <c r="E132" s="190">
        <v>0</v>
      </c>
      <c r="F132" s="190">
        <v>0</v>
      </c>
      <c r="G132" s="190">
        <v>3.4731279669999999</v>
      </c>
      <c r="H132" s="190">
        <v>0</v>
      </c>
      <c r="I132" s="190">
        <v>0</v>
      </c>
      <c r="J132" s="259">
        <v>2.904E-5</v>
      </c>
      <c r="K132" s="190">
        <v>0</v>
      </c>
      <c r="L132" s="190">
        <v>0</v>
      </c>
      <c r="M132" s="191">
        <v>3.4731570070000002</v>
      </c>
    </row>
    <row r="133" spans="1:13" x14ac:dyDescent="0.35">
      <c r="A133" s="210">
        <v>126</v>
      </c>
      <c r="B133" s="36" t="s">
        <v>603</v>
      </c>
      <c r="C133" s="36" t="s">
        <v>41</v>
      </c>
      <c r="D133" s="207">
        <v>0</v>
      </c>
      <c r="E133" s="207">
        <v>0</v>
      </c>
      <c r="F133" s="207">
        <v>0</v>
      </c>
      <c r="G133" s="207">
        <v>10.887241651</v>
      </c>
      <c r="H133" s="207">
        <v>0</v>
      </c>
      <c r="I133" s="207">
        <v>0</v>
      </c>
      <c r="J133" s="207">
        <v>0</v>
      </c>
      <c r="K133" s="207">
        <v>0</v>
      </c>
      <c r="L133" s="207">
        <v>0</v>
      </c>
      <c r="M133" s="208">
        <v>10.887241651</v>
      </c>
    </row>
    <row r="134" spans="1:13" x14ac:dyDescent="0.35">
      <c r="A134" s="209">
        <v>127</v>
      </c>
      <c r="B134" s="32" t="s">
        <v>161</v>
      </c>
      <c r="C134" s="32" t="s">
        <v>39</v>
      </c>
      <c r="D134" s="190">
        <v>0</v>
      </c>
      <c r="E134" s="190">
        <v>0</v>
      </c>
      <c r="F134" s="190">
        <v>0</v>
      </c>
      <c r="G134" s="190">
        <v>10.4833278</v>
      </c>
      <c r="H134" s="190">
        <v>0</v>
      </c>
      <c r="I134" s="190">
        <v>0</v>
      </c>
      <c r="J134" s="190">
        <v>0</v>
      </c>
      <c r="K134" s="190">
        <v>0</v>
      </c>
      <c r="L134" s="190">
        <v>0</v>
      </c>
      <c r="M134" s="191">
        <v>10.4833278</v>
      </c>
    </row>
    <row r="135" spans="1:13" x14ac:dyDescent="0.35">
      <c r="A135" s="210">
        <v>128</v>
      </c>
      <c r="B135" s="36" t="s">
        <v>162</v>
      </c>
      <c r="C135" s="36" t="s">
        <v>25</v>
      </c>
      <c r="D135" s="207">
        <v>0</v>
      </c>
      <c r="E135" s="207">
        <v>0</v>
      </c>
      <c r="F135" s="207">
        <v>0</v>
      </c>
      <c r="G135" s="207">
        <v>260.47844154199998</v>
      </c>
      <c r="H135" s="207">
        <v>0</v>
      </c>
      <c r="I135" s="207">
        <v>0</v>
      </c>
      <c r="J135" s="207">
        <v>0</v>
      </c>
      <c r="K135" s="207">
        <v>0</v>
      </c>
      <c r="L135" s="207">
        <v>0</v>
      </c>
      <c r="M135" s="208">
        <v>260.47844154199998</v>
      </c>
    </row>
    <row r="136" spans="1:13" x14ac:dyDescent="0.35">
      <c r="A136" s="209">
        <v>129</v>
      </c>
      <c r="B136" s="32" t="s">
        <v>163</v>
      </c>
      <c r="C136" s="32" t="s">
        <v>18</v>
      </c>
      <c r="D136" s="190">
        <v>0</v>
      </c>
      <c r="E136" s="190">
        <v>0</v>
      </c>
      <c r="F136" s="190">
        <v>0</v>
      </c>
      <c r="G136" s="190">
        <v>2.6396564530000002</v>
      </c>
      <c r="H136" s="190">
        <v>0</v>
      </c>
      <c r="I136" s="190">
        <v>0</v>
      </c>
      <c r="J136" s="190">
        <v>0</v>
      </c>
      <c r="K136" s="190">
        <v>0</v>
      </c>
      <c r="L136" s="190">
        <v>0</v>
      </c>
      <c r="M136" s="191">
        <v>2.6396564530000002</v>
      </c>
    </row>
    <row r="137" spans="1:13" x14ac:dyDescent="0.35">
      <c r="A137" s="210">
        <v>130</v>
      </c>
      <c r="B137" s="36" t="s">
        <v>164</v>
      </c>
      <c r="C137" s="36" t="s">
        <v>19</v>
      </c>
      <c r="D137" s="207">
        <v>0</v>
      </c>
      <c r="E137" s="207">
        <v>0</v>
      </c>
      <c r="F137" s="207">
        <v>0</v>
      </c>
      <c r="G137" s="207">
        <v>209.00610208399999</v>
      </c>
      <c r="H137" s="207">
        <v>0</v>
      </c>
      <c r="I137" s="207">
        <v>0</v>
      </c>
      <c r="J137" s="207">
        <v>0</v>
      </c>
      <c r="K137" s="207">
        <v>0</v>
      </c>
      <c r="L137" s="207">
        <v>0</v>
      </c>
      <c r="M137" s="208">
        <v>209.00610208399999</v>
      </c>
    </row>
    <row r="138" spans="1:13" x14ac:dyDescent="0.35">
      <c r="A138" s="209">
        <v>131</v>
      </c>
      <c r="B138" s="32" t="s">
        <v>631</v>
      </c>
      <c r="C138" s="32" t="s">
        <v>17</v>
      </c>
      <c r="D138" s="190">
        <v>0</v>
      </c>
      <c r="E138" s="190">
        <v>0</v>
      </c>
      <c r="F138" s="190">
        <v>0</v>
      </c>
      <c r="G138" s="190">
        <v>50.869277199999999</v>
      </c>
      <c r="H138" s="190">
        <v>0</v>
      </c>
      <c r="I138" s="190">
        <v>0</v>
      </c>
      <c r="J138" s="190">
        <v>0</v>
      </c>
      <c r="K138" s="190">
        <v>0</v>
      </c>
      <c r="L138" s="190">
        <v>0</v>
      </c>
      <c r="M138" s="191">
        <v>50.869277199999999</v>
      </c>
    </row>
    <row r="139" spans="1:13" x14ac:dyDescent="0.35">
      <c r="A139" s="210">
        <v>132</v>
      </c>
      <c r="B139" s="36" t="s">
        <v>165</v>
      </c>
      <c r="C139" s="36" t="s">
        <v>17</v>
      </c>
      <c r="D139" s="207">
        <v>0</v>
      </c>
      <c r="E139" s="207">
        <v>0</v>
      </c>
      <c r="F139" s="207">
        <v>0</v>
      </c>
      <c r="G139" s="207">
        <v>0.39430496999999998</v>
      </c>
      <c r="H139" s="207">
        <v>0</v>
      </c>
      <c r="I139" s="207">
        <v>0</v>
      </c>
      <c r="J139" s="207">
        <v>0</v>
      </c>
      <c r="K139" s="207">
        <v>0</v>
      </c>
      <c r="L139" s="207">
        <v>0</v>
      </c>
      <c r="M139" s="208">
        <v>0.39430496999999998</v>
      </c>
    </row>
    <row r="140" spans="1:13" x14ac:dyDescent="0.35">
      <c r="A140" s="209">
        <v>133</v>
      </c>
      <c r="B140" s="32" t="s">
        <v>166</v>
      </c>
      <c r="C140" s="32" t="s">
        <v>44</v>
      </c>
      <c r="D140" s="190">
        <v>5.6720818</v>
      </c>
      <c r="E140" s="190">
        <v>0</v>
      </c>
      <c r="F140" s="190">
        <v>0</v>
      </c>
      <c r="G140" s="190">
        <v>50.290994994000002</v>
      </c>
      <c r="H140" s="190">
        <v>0</v>
      </c>
      <c r="I140" s="190">
        <v>0</v>
      </c>
      <c r="J140" s="190">
        <v>0</v>
      </c>
      <c r="K140" s="190">
        <v>0</v>
      </c>
      <c r="L140" s="190">
        <v>0</v>
      </c>
      <c r="M140" s="191">
        <v>55.963076794000003</v>
      </c>
    </row>
    <row r="141" spans="1:13" x14ac:dyDescent="0.35">
      <c r="A141" s="210">
        <v>134</v>
      </c>
      <c r="B141" s="36" t="s">
        <v>167</v>
      </c>
      <c r="C141" s="36" t="s">
        <v>27</v>
      </c>
      <c r="D141" s="207">
        <v>234.36971832500001</v>
      </c>
      <c r="E141" s="261">
        <v>2.5000000000000002E-6</v>
      </c>
      <c r="F141" s="207">
        <v>0</v>
      </c>
      <c r="G141" s="207">
        <v>290.95585321499999</v>
      </c>
      <c r="H141" s="207">
        <v>0</v>
      </c>
      <c r="I141" s="207">
        <v>0</v>
      </c>
      <c r="J141" s="207">
        <v>0.15795600000000001</v>
      </c>
      <c r="K141" s="207">
        <v>95.791412003000005</v>
      </c>
      <c r="L141" s="207">
        <v>0</v>
      </c>
      <c r="M141" s="208">
        <v>621.27494204300001</v>
      </c>
    </row>
    <row r="142" spans="1:13" x14ac:dyDescent="0.35">
      <c r="A142" s="209">
        <v>135</v>
      </c>
      <c r="B142" s="32" t="s">
        <v>604</v>
      </c>
      <c r="C142" s="32" t="s">
        <v>26</v>
      </c>
      <c r="D142" s="190">
        <v>0</v>
      </c>
      <c r="E142" s="190">
        <v>0</v>
      </c>
      <c r="F142" s="190">
        <v>0</v>
      </c>
      <c r="G142" s="190">
        <v>77.934107663000006</v>
      </c>
      <c r="H142" s="190">
        <v>0</v>
      </c>
      <c r="I142" s="190">
        <v>0</v>
      </c>
      <c r="J142" s="190">
        <v>0</v>
      </c>
      <c r="K142" s="190">
        <v>0</v>
      </c>
      <c r="L142" s="190">
        <v>0</v>
      </c>
      <c r="M142" s="191">
        <v>77.934107663000006</v>
      </c>
    </row>
    <row r="143" spans="1:13" x14ac:dyDescent="0.35">
      <c r="A143" s="210">
        <v>136</v>
      </c>
      <c r="B143" s="36" t="s">
        <v>168</v>
      </c>
      <c r="C143" s="36" t="s">
        <v>22</v>
      </c>
      <c r="D143" s="207">
        <v>0</v>
      </c>
      <c r="E143" s="207">
        <v>0</v>
      </c>
      <c r="F143" s="207">
        <v>0</v>
      </c>
      <c r="G143" s="207">
        <v>61.443551337999999</v>
      </c>
      <c r="H143" s="207">
        <v>0</v>
      </c>
      <c r="I143" s="207">
        <v>0</v>
      </c>
      <c r="J143" s="207">
        <v>0</v>
      </c>
      <c r="K143" s="207">
        <v>0</v>
      </c>
      <c r="L143" s="207">
        <v>0</v>
      </c>
      <c r="M143" s="208">
        <v>61.443551337999999</v>
      </c>
    </row>
    <row r="144" spans="1:13" x14ac:dyDescent="0.35">
      <c r="A144" s="209">
        <v>137</v>
      </c>
      <c r="B144" s="32" t="s">
        <v>169</v>
      </c>
      <c r="C144" s="32" t="s">
        <v>30</v>
      </c>
      <c r="D144" s="190">
        <v>0</v>
      </c>
      <c r="E144" s="190">
        <v>0</v>
      </c>
      <c r="F144" s="190">
        <v>0</v>
      </c>
      <c r="G144" s="190">
        <v>2.1904375389999999</v>
      </c>
      <c r="H144" s="190">
        <v>0</v>
      </c>
      <c r="I144" s="190">
        <v>0</v>
      </c>
      <c r="J144" s="190">
        <v>0</v>
      </c>
      <c r="K144" s="190">
        <v>0</v>
      </c>
      <c r="L144" s="190">
        <v>0</v>
      </c>
      <c r="M144" s="191">
        <v>2.1904375389999999</v>
      </c>
    </row>
    <row r="145" spans="1:16133" x14ac:dyDescent="0.35">
      <c r="A145" s="210">
        <v>138</v>
      </c>
      <c r="B145" s="36" t="s">
        <v>170</v>
      </c>
      <c r="C145" s="36" t="s">
        <v>50</v>
      </c>
      <c r="D145" s="207">
        <v>0</v>
      </c>
      <c r="E145" s="207">
        <v>0</v>
      </c>
      <c r="F145" s="207">
        <v>0</v>
      </c>
      <c r="G145" s="207">
        <v>11.750526562999999</v>
      </c>
      <c r="H145" s="207">
        <v>0</v>
      </c>
      <c r="I145" s="207">
        <v>0</v>
      </c>
      <c r="J145" s="207">
        <v>0</v>
      </c>
      <c r="K145" s="207">
        <v>0</v>
      </c>
      <c r="L145" s="207">
        <v>0</v>
      </c>
      <c r="M145" s="208">
        <v>11.750526562999999</v>
      </c>
    </row>
    <row r="146" spans="1:16133" x14ac:dyDescent="0.35">
      <c r="A146" s="209">
        <v>139</v>
      </c>
      <c r="B146" s="32" t="s">
        <v>171</v>
      </c>
      <c r="C146" s="32" t="s">
        <v>37</v>
      </c>
      <c r="D146" s="190">
        <v>0</v>
      </c>
      <c r="E146" s="190">
        <v>0</v>
      </c>
      <c r="F146" s="190">
        <v>0</v>
      </c>
      <c r="G146" s="190">
        <v>0.40628631500000001</v>
      </c>
      <c r="H146" s="190">
        <v>0</v>
      </c>
      <c r="I146" s="190">
        <v>0</v>
      </c>
      <c r="J146" s="190">
        <v>0</v>
      </c>
      <c r="K146" s="190">
        <v>0</v>
      </c>
      <c r="L146" s="190">
        <v>0</v>
      </c>
      <c r="M146" s="191">
        <v>0.40628631500000001</v>
      </c>
    </row>
    <row r="147" spans="1:16133" x14ac:dyDescent="0.35">
      <c r="A147" s="210">
        <v>140</v>
      </c>
      <c r="B147" s="36" t="s">
        <v>172</v>
      </c>
      <c r="C147" s="36" t="s">
        <v>37</v>
      </c>
      <c r="D147" s="207">
        <v>0</v>
      </c>
      <c r="E147" s="207">
        <v>0</v>
      </c>
      <c r="F147" s="207">
        <v>0</v>
      </c>
      <c r="G147" s="207">
        <v>1.0674998250000001</v>
      </c>
      <c r="H147" s="207">
        <v>0</v>
      </c>
      <c r="I147" s="207">
        <v>0</v>
      </c>
      <c r="J147" s="207">
        <v>0</v>
      </c>
      <c r="K147" s="207">
        <v>0</v>
      </c>
      <c r="L147" s="207">
        <v>0</v>
      </c>
      <c r="M147" s="208">
        <v>1.0674998250000001</v>
      </c>
    </row>
    <row r="148" spans="1:16133" x14ac:dyDescent="0.35">
      <c r="A148" s="209">
        <v>141</v>
      </c>
      <c r="B148" s="32" t="s">
        <v>173</v>
      </c>
      <c r="C148" s="32" t="s">
        <v>37</v>
      </c>
      <c r="D148" s="190">
        <v>0</v>
      </c>
      <c r="E148" s="190">
        <v>0</v>
      </c>
      <c r="F148" s="190">
        <v>0</v>
      </c>
      <c r="G148" s="190">
        <v>0.34391487500000001</v>
      </c>
      <c r="H148" s="190">
        <v>0</v>
      </c>
      <c r="I148" s="190">
        <v>0</v>
      </c>
      <c r="J148" s="190">
        <v>0</v>
      </c>
      <c r="K148" s="190">
        <v>0</v>
      </c>
      <c r="L148" s="190">
        <v>0</v>
      </c>
      <c r="M148" s="191">
        <v>0.34391487500000001</v>
      </c>
    </row>
    <row r="149" spans="1:16133" x14ac:dyDescent="0.35">
      <c r="A149" s="210">
        <v>142</v>
      </c>
      <c r="B149" s="36" t="s">
        <v>174</v>
      </c>
      <c r="C149" s="36" t="s">
        <v>37</v>
      </c>
      <c r="D149" s="207">
        <v>0</v>
      </c>
      <c r="E149" s="207">
        <v>0</v>
      </c>
      <c r="F149" s="207">
        <v>0</v>
      </c>
      <c r="G149" s="207">
        <v>0.38480499000000001</v>
      </c>
      <c r="H149" s="207">
        <v>0</v>
      </c>
      <c r="I149" s="207">
        <v>0</v>
      </c>
      <c r="J149" s="207">
        <v>0</v>
      </c>
      <c r="K149" s="207">
        <v>0</v>
      </c>
      <c r="L149" s="207">
        <v>0</v>
      </c>
      <c r="M149" s="208">
        <v>0.38480499000000001</v>
      </c>
    </row>
    <row r="150" spans="1:16133" s="255" customFormat="1" x14ac:dyDescent="0.35">
      <c r="A150" s="209">
        <v>143</v>
      </c>
      <c r="B150" s="32" t="s">
        <v>175</v>
      </c>
      <c r="C150" s="32" t="s">
        <v>37</v>
      </c>
      <c r="D150" s="190">
        <v>0</v>
      </c>
      <c r="E150" s="190">
        <v>0</v>
      </c>
      <c r="F150" s="190">
        <v>0</v>
      </c>
      <c r="G150" s="190">
        <v>7.3804180109999997</v>
      </c>
      <c r="H150" s="190">
        <v>0</v>
      </c>
      <c r="I150" s="190">
        <v>0</v>
      </c>
      <c r="J150" s="190">
        <v>0</v>
      </c>
      <c r="K150" s="190">
        <v>0</v>
      </c>
      <c r="L150" s="190">
        <v>0</v>
      </c>
      <c r="M150" s="191">
        <v>7.3804180109999997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  <c r="AMK150" s="1"/>
      <c r="AML150" s="1"/>
      <c r="AMM150" s="1"/>
      <c r="AMN150" s="1"/>
      <c r="AMO150" s="1"/>
      <c r="AMP150" s="1"/>
      <c r="AMQ150" s="1"/>
      <c r="AMR150" s="1"/>
      <c r="AMS150" s="1"/>
      <c r="AMT150" s="1"/>
      <c r="AMU150" s="1"/>
      <c r="AMV150" s="1"/>
      <c r="AMW150" s="1"/>
      <c r="AMX150" s="1"/>
      <c r="AMY150" s="1"/>
      <c r="AMZ150" s="1"/>
      <c r="ANA150" s="1"/>
      <c r="ANB150" s="1"/>
      <c r="ANC150" s="1"/>
      <c r="AND150" s="1"/>
      <c r="ANE150" s="1"/>
      <c r="ANF150" s="1"/>
      <c r="ANG150" s="1"/>
      <c r="ANH150" s="1"/>
      <c r="ANI150" s="1"/>
      <c r="ANJ150" s="1"/>
      <c r="ANK150" s="1"/>
      <c r="ANL150" s="1"/>
      <c r="ANM150" s="1"/>
      <c r="ANN150" s="1"/>
      <c r="ANO150" s="1"/>
      <c r="ANP150" s="1"/>
      <c r="ANQ150" s="1"/>
      <c r="ANR150" s="1"/>
      <c r="ANS150" s="1"/>
      <c r="ANT150" s="1"/>
      <c r="ANU150" s="1"/>
      <c r="ANV150" s="1"/>
      <c r="ANW150" s="1"/>
      <c r="ANX150" s="1"/>
      <c r="ANY150" s="1"/>
      <c r="ANZ150" s="1"/>
      <c r="AOA150" s="1"/>
      <c r="AOB150" s="1"/>
      <c r="AOC150" s="1"/>
      <c r="AOD150" s="1"/>
      <c r="AOE150" s="1"/>
      <c r="AOF150" s="1"/>
      <c r="AOG150" s="1"/>
      <c r="AOH150" s="1"/>
      <c r="AOI150" s="1"/>
      <c r="AOJ150" s="1"/>
      <c r="AOK150" s="1"/>
      <c r="AOL150" s="1"/>
      <c r="AOM150" s="1"/>
      <c r="AON150" s="1"/>
      <c r="AOO150" s="1"/>
      <c r="AOP150" s="1"/>
      <c r="AOQ150" s="1"/>
      <c r="AOR150" s="1"/>
      <c r="AOS150" s="1"/>
      <c r="AOT150" s="1"/>
      <c r="AOU150" s="1"/>
      <c r="AOV150" s="1"/>
      <c r="AOW150" s="1"/>
      <c r="AOX150" s="1"/>
      <c r="AOY150" s="1"/>
      <c r="AOZ150" s="1"/>
      <c r="APA150" s="1"/>
      <c r="APB150" s="1"/>
      <c r="APC150" s="1"/>
      <c r="APD150" s="1"/>
      <c r="APE150" s="1"/>
      <c r="APF150" s="1"/>
      <c r="APG150" s="1"/>
      <c r="APH150" s="1"/>
      <c r="API150" s="1"/>
      <c r="APJ150" s="1"/>
      <c r="APK150" s="1"/>
      <c r="APL150" s="1"/>
      <c r="APM150" s="1"/>
      <c r="APN150" s="1"/>
      <c r="APO150" s="1"/>
      <c r="APP150" s="1"/>
      <c r="APQ150" s="1"/>
      <c r="APR150" s="1"/>
      <c r="APS150" s="1"/>
      <c r="APT150" s="1"/>
      <c r="APU150" s="1"/>
      <c r="APV150" s="1"/>
      <c r="APW150" s="1"/>
      <c r="APX150" s="1"/>
      <c r="APY150" s="1"/>
      <c r="APZ150" s="1"/>
      <c r="AQA150" s="1"/>
      <c r="AQB150" s="1"/>
      <c r="AQC150" s="1"/>
      <c r="AQD150" s="1"/>
      <c r="AQE150" s="1"/>
      <c r="AQF150" s="1"/>
      <c r="AQG150" s="1"/>
      <c r="AQH150" s="1"/>
      <c r="AQI150" s="1"/>
      <c r="AQJ150" s="1"/>
      <c r="AQK150" s="1"/>
      <c r="AQL150" s="1"/>
      <c r="AQM150" s="1"/>
      <c r="AQN150" s="1"/>
      <c r="AQO150" s="1"/>
      <c r="AQP150" s="1"/>
      <c r="AQQ150" s="1"/>
      <c r="AQR150" s="1"/>
      <c r="AQS150" s="1"/>
      <c r="AQT150" s="1"/>
      <c r="AQU150" s="1"/>
      <c r="AQV150" s="1"/>
      <c r="AQW150" s="1"/>
      <c r="AQX150" s="1"/>
      <c r="AQY150" s="1"/>
      <c r="AQZ150" s="1"/>
      <c r="ARA150" s="1"/>
      <c r="ARB150" s="1"/>
      <c r="ARC150" s="1"/>
      <c r="ARD150" s="1"/>
      <c r="ARE150" s="1"/>
      <c r="ARF150" s="1"/>
      <c r="ARG150" s="1"/>
      <c r="ARH150" s="1"/>
      <c r="ARI150" s="1"/>
      <c r="ARJ150" s="1"/>
      <c r="ARK150" s="1"/>
      <c r="ARL150" s="1"/>
      <c r="ARM150" s="1"/>
      <c r="ARN150" s="1"/>
      <c r="ARO150" s="1"/>
      <c r="ARP150" s="1"/>
      <c r="ARQ150" s="1"/>
      <c r="ARR150" s="1"/>
      <c r="ARS150" s="1"/>
      <c r="ART150" s="1"/>
      <c r="ARU150" s="1"/>
      <c r="ARV150" s="1"/>
      <c r="ARW150" s="1"/>
      <c r="ARX150" s="1"/>
      <c r="ARY150" s="1"/>
      <c r="ARZ150" s="1"/>
      <c r="ASA150" s="1"/>
      <c r="ASB150" s="1"/>
      <c r="ASC150" s="1"/>
      <c r="ASD150" s="1"/>
      <c r="ASE150" s="1"/>
      <c r="ASF150" s="1"/>
      <c r="ASG150" s="1"/>
      <c r="ASH150" s="1"/>
      <c r="ASI150" s="1"/>
      <c r="ASJ150" s="1"/>
      <c r="ASK150" s="1"/>
      <c r="ASL150" s="1"/>
      <c r="ASM150" s="1"/>
      <c r="ASN150" s="1"/>
      <c r="ASO150" s="1"/>
      <c r="ASP150" s="1"/>
      <c r="ASQ150" s="1"/>
      <c r="ASR150" s="1"/>
      <c r="ASS150" s="1"/>
      <c r="AST150" s="1"/>
      <c r="ASU150" s="1"/>
      <c r="ASV150" s="1"/>
      <c r="ASW150" s="1"/>
      <c r="ASX150" s="1"/>
      <c r="ASY150" s="1"/>
      <c r="ASZ150" s="1"/>
      <c r="ATA150" s="1"/>
      <c r="ATB150" s="1"/>
      <c r="ATC150" s="1"/>
      <c r="ATD150" s="1"/>
      <c r="ATE150" s="1"/>
      <c r="ATF150" s="1"/>
      <c r="ATG150" s="1"/>
      <c r="ATH150" s="1"/>
      <c r="ATI150" s="1"/>
      <c r="ATJ150" s="1"/>
      <c r="ATK150" s="1"/>
      <c r="ATL150" s="1"/>
      <c r="ATM150" s="1"/>
      <c r="ATN150" s="1"/>
      <c r="ATO150" s="1"/>
      <c r="ATP150" s="1"/>
      <c r="ATQ150" s="1"/>
      <c r="ATR150" s="1"/>
      <c r="ATS150" s="1"/>
      <c r="ATT150" s="1"/>
      <c r="ATU150" s="1"/>
      <c r="ATV150" s="1"/>
      <c r="ATW150" s="1"/>
      <c r="ATX150" s="1"/>
      <c r="ATY150" s="1"/>
      <c r="ATZ150" s="1"/>
      <c r="AUA150" s="1"/>
      <c r="AUB150" s="1"/>
      <c r="AUC150" s="1"/>
      <c r="AUD150" s="1"/>
      <c r="AUE150" s="1"/>
      <c r="AUF150" s="1"/>
      <c r="AUG150" s="1"/>
      <c r="AUH150" s="1"/>
      <c r="AUI150" s="1"/>
      <c r="AUJ150" s="1"/>
      <c r="AUK150" s="1"/>
      <c r="AUL150" s="1"/>
      <c r="AUM150" s="1"/>
      <c r="AUN150" s="1"/>
      <c r="AUO150" s="1"/>
      <c r="AUP150" s="1"/>
      <c r="AUQ150" s="1"/>
      <c r="AUR150" s="1"/>
      <c r="AUS150" s="1"/>
      <c r="AUT150" s="1"/>
      <c r="AUU150" s="1"/>
      <c r="AUV150" s="1"/>
      <c r="AUW150" s="1"/>
      <c r="AUX150" s="1"/>
      <c r="AUY150" s="1"/>
      <c r="AUZ150" s="1"/>
      <c r="AVA150" s="1"/>
      <c r="AVB150" s="1"/>
      <c r="AVC150" s="1"/>
      <c r="AVD150" s="1"/>
      <c r="AVE150" s="1"/>
      <c r="AVF150" s="1"/>
      <c r="AVG150" s="1"/>
      <c r="AVH150" s="1"/>
      <c r="AVI150" s="1"/>
      <c r="AVJ150" s="1"/>
      <c r="AVK150" s="1"/>
      <c r="AVL150" s="1"/>
      <c r="AVM150" s="1"/>
      <c r="AVN150" s="1"/>
      <c r="AVO150" s="1"/>
      <c r="AVP150" s="1"/>
      <c r="AVQ150" s="1"/>
      <c r="AVR150" s="1"/>
      <c r="AVS150" s="1"/>
      <c r="AVT150" s="1"/>
      <c r="AVU150" s="1"/>
      <c r="AVV150" s="1"/>
      <c r="AVW150" s="1"/>
      <c r="AVX150" s="1"/>
      <c r="AVY150" s="1"/>
      <c r="AVZ150" s="1"/>
      <c r="AWA150" s="1"/>
      <c r="AWB150" s="1"/>
      <c r="AWC150" s="1"/>
      <c r="AWD150" s="1"/>
      <c r="AWE150" s="1"/>
      <c r="AWF150" s="1"/>
      <c r="AWG150" s="1"/>
      <c r="AWH150" s="1"/>
      <c r="AWI150" s="1"/>
      <c r="AWJ150" s="1"/>
      <c r="AWK150" s="1"/>
      <c r="AWL150" s="1"/>
      <c r="AWM150" s="1"/>
      <c r="AWN150" s="1"/>
      <c r="AWO150" s="1"/>
      <c r="AWP150" s="1"/>
      <c r="AWQ150" s="1"/>
      <c r="AWR150" s="1"/>
      <c r="AWS150" s="1"/>
      <c r="AWT150" s="1"/>
      <c r="AWU150" s="1"/>
      <c r="AWV150" s="1"/>
      <c r="AWW150" s="1"/>
      <c r="AWX150" s="1"/>
      <c r="AWY150" s="1"/>
      <c r="AWZ150" s="1"/>
      <c r="AXA150" s="1"/>
      <c r="AXB150" s="1"/>
      <c r="AXC150" s="1"/>
      <c r="AXD150" s="1"/>
      <c r="AXE150" s="1"/>
      <c r="AXF150" s="1"/>
      <c r="AXG150" s="1"/>
      <c r="AXH150" s="1"/>
      <c r="AXI150" s="1"/>
      <c r="AXJ150" s="1"/>
      <c r="AXK150" s="1"/>
      <c r="AXL150" s="1"/>
      <c r="AXM150" s="1"/>
      <c r="AXN150" s="1"/>
      <c r="AXO150" s="1"/>
      <c r="AXP150" s="1"/>
      <c r="AXQ150" s="1"/>
      <c r="AXR150" s="1"/>
      <c r="AXS150" s="1"/>
      <c r="AXT150" s="1"/>
      <c r="AXU150" s="1"/>
      <c r="AXV150" s="1"/>
      <c r="AXW150" s="1"/>
      <c r="AXX150" s="1"/>
      <c r="AXY150" s="1"/>
      <c r="AXZ150" s="1"/>
      <c r="AYA150" s="1"/>
      <c r="AYB150" s="1"/>
      <c r="AYC150" s="1"/>
      <c r="AYD150" s="1"/>
      <c r="AYE150" s="1"/>
      <c r="AYF150" s="1"/>
      <c r="AYG150" s="1"/>
      <c r="AYH150" s="1"/>
      <c r="AYI150" s="1"/>
      <c r="AYJ150" s="1"/>
      <c r="AYK150" s="1"/>
      <c r="AYL150" s="1"/>
      <c r="AYM150" s="1"/>
      <c r="AYN150" s="1"/>
      <c r="AYO150" s="1"/>
      <c r="AYP150" s="1"/>
      <c r="AYQ150" s="1"/>
      <c r="AYR150" s="1"/>
      <c r="AYS150" s="1"/>
      <c r="AYT150" s="1"/>
      <c r="AYU150" s="1"/>
      <c r="AYV150" s="1"/>
      <c r="AYW150" s="1"/>
      <c r="AYX150" s="1"/>
      <c r="AYY150" s="1"/>
      <c r="AYZ150" s="1"/>
      <c r="AZA150" s="1"/>
      <c r="AZB150" s="1"/>
      <c r="AZC150" s="1"/>
      <c r="AZD150" s="1"/>
      <c r="AZE150" s="1"/>
      <c r="AZF150" s="1"/>
      <c r="AZG150" s="1"/>
      <c r="AZH150" s="1"/>
      <c r="AZI150" s="1"/>
      <c r="AZJ150" s="1"/>
      <c r="AZK150" s="1"/>
      <c r="AZL150" s="1"/>
      <c r="AZM150" s="1"/>
      <c r="AZN150" s="1"/>
      <c r="AZO150" s="1"/>
      <c r="AZP150" s="1"/>
      <c r="AZQ150" s="1"/>
      <c r="AZR150" s="1"/>
      <c r="AZS150" s="1"/>
      <c r="AZT150" s="1"/>
      <c r="AZU150" s="1"/>
      <c r="AZV150" s="1"/>
      <c r="AZW150" s="1"/>
      <c r="AZX150" s="1"/>
      <c r="AZY150" s="1"/>
      <c r="AZZ150" s="1"/>
      <c r="BAA150" s="1"/>
      <c r="BAB150" s="1"/>
      <c r="BAC150" s="1"/>
      <c r="BAD150" s="1"/>
      <c r="BAE150" s="1"/>
      <c r="BAF150" s="1"/>
      <c r="BAG150" s="1"/>
      <c r="BAH150" s="1"/>
      <c r="BAI150" s="1"/>
      <c r="BAJ150" s="1"/>
      <c r="BAK150" s="1"/>
      <c r="BAL150" s="1"/>
      <c r="BAM150" s="1"/>
      <c r="BAN150" s="1"/>
      <c r="BAO150" s="1"/>
      <c r="BAP150" s="1"/>
      <c r="BAQ150" s="1"/>
      <c r="BAR150" s="1"/>
      <c r="BAS150" s="1"/>
      <c r="BAT150" s="1"/>
      <c r="BAU150" s="1"/>
      <c r="BAV150" s="1"/>
      <c r="BAW150" s="1"/>
      <c r="BAX150" s="1"/>
      <c r="BAY150" s="1"/>
      <c r="BAZ150" s="1"/>
      <c r="BBA150" s="1"/>
      <c r="BBB150" s="1"/>
      <c r="BBC150" s="1"/>
      <c r="BBD150" s="1"/>
      <c r="BBE150" s="1"/>
      <c r="BBF150" s="1"/>
      <c r="BBG150" s="1"/>
      <c r="BBH150" s="1"/>
      <c r="BBI150" s="1"/>
      <c r="BBJ150" s="1"/>
      <c r="BBK150" s="1"/>
      <c r="BBL150" s="1"/>
      <c r="BBM150" s="1"/>
      <c r="BBN150" s="1"/>
      <c r="BBO150" s="1"/>
      <c r="BBP150" s="1"/>
      <c r="BBQ150" s="1"/>
      <c r="BBR150" s="1"/>
      <c r="BBS150" s="1"/>
      <c r="BBT150" s="1"/>
      <c r="BBU150" s="1"/>
      <c r="BBV150" s="1"/>
      <c r="BBW150" s="1"/>
      <c r="BBX150" s="1"/>
      <c r="BBY150" s="1"/>
      <c r="BBZ150" s="1"/>
      <c r="BCA150" s="1"/>
      <c r="BCB150" s="1"/>
      <c r="BCC150" s="1"/>
      <c r="BCD150" s="1"/>
      <c r="BCE150" s="1"/>
      <c r="BCF150" s="1"/>
      <c r="BCG150" s="1"/>
      <c r="BCH150" s="1"/>
      <c r="BCI150" s="1"/>
      <c r="BCJ150" s="1"/>
      <c r="BCK150" s="1"/>
      <c r="BCL150" s="1"/>
      <c r="BCM150" s="1"/>
      <c r="BCN150" s="1"/>
      <c r="BCO150" s="1"/>
      <c r="BCP150" s="1"/>
      <c r="BCQ150" s="1"/>
      <c r="BCR150" s="1"/>
      <c r="BCS150" s="1"/>
      <c r="BCT150" s="1"/>
      <c r="BCU150" s="1"/>
      <c r="BCV150" s="1"/>
      <c r="BCW150" s="1"/>
      <c r="BCX150" s="1"/>
      <c r="BCY150" s="1"/>
      <c r="BCZ150" s="1"/>
      <c r="BDA150" s="1"/>
      <c r="BDB150" s="1"/>
      <c r="BDC150" s="1"/>
      <c r="BDD150" s="1"/>
      <c r="BDE150" s="1"/>
      <c r="BDF150" s="1"/>
      <c r="BDG150" s="1"/>
      <c r="BDH150" s="1"/>
      <c r="BDI150" s="1"/>
      <c r="BDJ150" s="1"/>
      <c r="BDK150" s="1"/>
      <c r="BDL150" s="1"/>
      <c r="BDM150" s="1"/>
      <c r="BDN150" s="1"/>
      <c r="BDO150" s="1"/>
      <c r="BDP150" s="1"/>
      <c r="BDQ150" s="1"/>
      <c r="BDR150" s="1"/>
      <c r="BDS150" s="1"/>
      <c r="BDT150" s="1"/>
      <c r="BDU150" s="1"/>
      <c r="BDV150" s="1"/>
      <c r="BDW150" s="1"/>
      <c r="BDX150" s="1"/>
      <c r="BDY150" s="1"/>
      <c r="BDZ150" s="1"/>
      <c r="BEA150" s="1"/>
      <c r="BEB150" s="1"/>
      <c r="BEC150" s="1"/>
      <c r="BED150" s="1"/>
      <c r="BEE150" s="1"/>
      <c r="BEF150" s="1"/>
      <c r="BEG150" s="1"/>
      <c r="BEH150" s="1"/>
      <c r="BEI150" s="1"/>
      <c r="BEJ150" s="1"/>
      <c r="BEK150" s="1"/>
      <c r="BEL150" s="1"/>
      <c r="BEM150" s="1"/>
      <c r="BEN150" s="1"/>
      <c r="BEO150" s="1"/>
      <c r="BEP150" s="1"/>
      <c r="BEQ150" s="1"/>
      <c r="BER150" s="1"/>
      <c r="BES150" s="1"/>
      <c r="BET150" s="1"/>
      <c r="BEU150" s="1"/>
      <c r="BEV150" s="1"/>
      <c r="BEW150" s="1"/>
      <c r="BEX150" s="1"/>
      <c r="BEY150" s="1"/>
      <c r="BEZ150" s="1"/>
      <c r="BFA150" s="1"/>
      <c r="BFB150" s="1"/>
      <c r="BFC150" s="1"/>
      <c r="BFD150" s="1"/>
      <c r="BFE150" s="1"/>
      <c r="BFF150" s="1"/>
      <c r="BFG150" s="1"/>
      <c r="BFH150" s="1"/>
      <c r="BFI150" s="1"/>
      <c r="BFJ150" s="1"/>
      <c r="BFK150" s="1"/>
      <c r="BFL150" s="1"/>
      <c r="BFM150" s="1"/>
      <c r="BFN150" s="1"/>
      <c r="BFO150" s="1"/>
      <c r="BFP150" s="1"/>
      <c r="BFQ150" s="1"/>
      <c r="BFR150" s="1"/>
      <c r="BFS150" s="1"/>
      <c r="BFT150" s="1"/>
      <c r="BFU150" s="1"/>
      <c r="BFV150" s="1"/>
      <c r="BFW150" s="1"/>
      <c r="BFX150" s="1"/>
      <c r="BFY150" s="1"/>
      <c r="BFZ150" s="1"/>
      <c r="BGA150" s="1"/>
      <c r="BGB150" s="1"/>
      <c r="BGC150" s="1"/>
      <c r="BGD150" s="1"/>
      <c r="BGE150" s="1"/>
      <c r="BGF150" s="1"/>
      <c r="BGG150" s="1"/>
      <c r="BGH150" s="1"/>
      <c r="BGI150" s="1"/>
      <c r="BGJ150" s="1"/>
      <c r="BGK150" s="1"/>
      <c r="BGL150" s="1"/>
      <c r="BGM150" s="1"/>
      <c r="BGN150" s="1"/>
      <c r="BGO150" s="1"/>
      <c r="BGP150" s="1"/>
      <c r="BGQ150" s="1"/>
      <c r="BGR150" s="1"/>
      <c r="BGS150" s="1"/>
      <c r="BGT150" s="1"/>
      <c r="BGU150" s="1"/>
      <c r="BGV150" s="1"/>
      <c r="BGW150" s="1"/>
      <c r="BGX150" s="1"/>
      <c r="BGY150" s="1"/>
      <c r="BGZ150" s="1"/>
      <c r="BHA150" s="1"/>
      <c r="BHB150" s="1"/>
      <c r="BHC150" s="1"/>
      <c r="BHD150" s="1"/>
      <c r="BHE150" s="1"/>
      <c r="BHF150" s="1"/>
      <c r="BHG150" s="1"/>
      <c r="BHH150" s="1"/>
      <c r="BHI150" s="1"/>
      <c r="BHJ150" s="1"/>
      <c r="BHK150" s="1"/>
      <c r="BHL150" s="1"/>
      <c r="BHM150" s="1"/>
      <c r="BHN150" s="1"/>
      <c r="BHO150" s="1"/>
      <c r="BHP150" s="1"/>
      <c r="BHQ150" s="1"/>
      <c r="BHR150" s="1"/>
      <c r="BHS150" s="1"/>
      <c r="BHT150" s="1"/>
      <c r="BHU150" s="1"/>
      <c r="BHV150" s="1"/>
      <c r="BHW150" s="1"/>
      <c r="BHX150" s="1"/>
      <c r="BHY150" s="1"/>
      <c r="BHZ150" s="1"/>
      <c r="BIA150" s="1"/>
      <c r="BIB150" s="1"/>
      <c r="BIC150" s="1"/>
      <c r="BID150" s="1"/>
      <c r="BIE150" s="1"/>
      <c r="BIF150" s="1"/>
      <c r="BIG150" s="1"/>
      <c r="BIH150" s="1"/>
      <c r="BII150" s="1"/>
      <c r="BIJ150" s="1"/>
      <c r="BIK150" s="1"/>
      <c r="BIL150" s="1"/>
      <c r="BIM150" s="1"/>
      <c r="BIN150" s="1"/>
      <c r="BIO150" s="1"/>
      <c r="BIP150" s="1"/>
      <c r="BIQ150" s="1"/>
      <c r="BIR150" s="1"/>
      <c r="BIS150" s="1"/>
      <c r="BIT150" s="1"/>
      <c r="BIU150" s="1"/>
      <c r="BIV150" s="1"/>
      <c r="BIW150" s="1"/>
      <c r="BIX150" s="1"/>
      <c r="BIY150" s="1"/>
      <c r="BIZ150" s="1"/>
      <c r="BJA150" s="1"/>
      <c r="BJB150" s="1"/>
      <c r="BJC150" s="1"/>
      <c r="BJD150" s="1"/>
      <c r="BJE150" s="1"/>
      <c r="BJF150" s="1"/>
      <c r="BJG150" s="1"/>
      <c r="BJH150" s="1"/>
      <c r="BJI150" s="1"/>
      <c r="BJJ150" s="1"/>
      <c r="BJK150" s="1"/>
      <c r="BJL150" s="1"/>
      <c r="BJM150" s="1"/>
      <c r="BJN150" s="1"/>
      <c r="BJO150" s="1"/>
      <c r="BJP150" s="1"/>
      <c r="BJQ150" s="1"/>
      <c r="BJR150" s="1"/>
      <c r="BJS150" s="1"/>
      <c r="BJT150" s="1"/>
      <c r="BJU150" s="1"/>
      <c r="BJV150" s="1"/>
      <c r="BJW150" s="1"/>
      <c r="BJX150" s="1"/>
      <c r="BJY150" s="1"/>
      <c r="BJZ150" s="1"/>
      <c r="BKA150" s="1"/>
      <c r="BKB150" s="1"/>
      <c r="BKC150" s="1"/>
      <c r="BKD150" s="1"/>
      <c r="BKE150" s="1"/>
      <c r="BKF150" s="1"/>
      <c r="BKG150" s="1"/>
      <c r="BKH150" s="1"/>
      <c r="BKI150" s="1"/>
      <c r="BKJ150" s="1"/>
      <c r="BKK150" s="1"/>
      <c r="BKL150" s="1"/>
      <c r="BKM150" s="1"/>
      <c r="BKN150" s="1"/>
      <c r="BKO150" s="1"/>
      <c r="BKP150" s="1"/>
      <c r="BKQ150" s="1"/>
      <c r="BKR150" s="1"/>
      <c r="BKS150" s="1"/>
      <c r="BKT150" s="1"/>
      <c r="BKU150" s="1"/>
      <c r="BKV150" s="1"/>
      <c r="BKW150" s="1"/>
      <c r="BKX150" s="1"/>
      <c r="BKY150" s="1"/>
      <c r="BKZ150" s="1"/>
      <c r="BLA150" s="1"/>
      <c r="BLB150" s="1"/>
      <c r="BLC150" s="1"/>
      <c r="BLD150" s="1"/>
      <c r="BLE150" s="1"/>
      <c r="BLF150" s="1"/>
      <c r="BLG150" s="1"/>
      <c r="BLH150" s="1"/>
      <c r="BLI150" s="1"/>
      <c r="BLJ150" s="1"/>
      <c r="BLK150" s="1"/>
      <c r="BLL150" s="1"/>
      <c r="BLM150" s="1"/>
      <c r="BLN150" s="1"/>
      <c r="BLO150" s="1"/>
      <c r="BLP150" s="1"/>
      <c r="BLQ150" s="1"/>
      <c r="BLR150" s="1"/>
      <c r="BLS150" s="1"/>
      <c r="BLT150" s="1"/>
      <c r="BLU150" s="1"/>
      <c r="BLV150" s="1"/>
      <c r="BLW150" s="1"/>
      <c r="BLX150" s="1"/>
      <c r="BLY150" s="1"/>
      <c r="BLZ150" s="1"/>
      <c r="BMA150" s="1"/>
      <c r="BMB150" s="1"/>
      <c r="BMC150" s="1"/>
      <c r="BMD150" s="1"/>
      <c r="BME150" s="1"/>
      <c r="BMF150" s="1"/>
      <c r="BMG150" s="1"/>
      <c r="BMH150" s="1"/>
      <c r="BMI150" s="1"/>
      <c r="BMJ150" s="1"/>
      <c r="BMK150" s="1"/>
      <c r="BML150" s="1"/>
      <c r="BMM150" s="1"/>
      <c r="BMN150" s="1"/>
      <c r="BMO150" s="1"/>
      <c r="BMP150" s="1"/>
      <c r="BMQ150" s="1"/>
      <c r="BMR150" s="1"/>
      <c r="BMS150" s="1"/>
      <c r="BMT150" s="1"/>
      <c r="BMU150" s="1"/>
      <c r="BMV150" s="1"/>
      <c r="BMW150" s="1"/>
      <c r="BMX150" s="1"/>
      <c r="BMY150" s="1"/>
      <c r="BMZ150" s="1"/>
      <c r="BNA150" s="1"/>
      <c r="BNB150" s="1"/>
      <c r="BNC150" s="1"/>
      <c r="BND150" s="1"/>
      <c r="BNE150" s="1"/>
      <c r="BNF150" s="1"/>
      <c r="BNG150" s="1"/>
      <c r="BNH150" s="1"/>
      <c r="BNI150" s="1"/>
      <c r="BNJ150" s="1"/>
      <c r="BNK150" s="1"/>
      <c r="BNL150" s="1"/>
      <c r="BNM150" s="1"/>
      <c r="BNN150" s="1"/>
      <c r="BNO150" s="1"/>
      <c r="BNP150" s="1"/>
      <c r="BNQ150" s="1"/>
      <c r="BNR150" s="1"/>
      <c r="BNS150" s="1"/>
      <c r="BNT150" s="1"/>
      <c r="BNU150" s="1"/>
      <c r="BNV150" s="1"/>
      <c r="BNW150" s="1"/>
      <c r="BNX150" s="1"/>
      <c r="BNY150" s="1"/>
      <c r="BNZ150" s="1"/>
      <c r="BOA150" s="1"/>
      <c r="BOB150" s="1"/>
      <c r="BOC150" s="1"/>
      <c r="BOD150" s="1"/>
      <c r="BOE150" s="1"/>
      <c r="BOF150" s="1"/>
      <c r="BOG150" s="1"/>
      <c r="BOH150" s="1"/>
      <c r="BOI150" s="1"/>
      <c r="BOJ150" s="1"/>
      <c r="BOK150" s="1"/>
      <c r="BOL150" s="1"/>
      <c r="BOM150" s="1"/>
      <c r="BON150" s="1"/>
      <c r="BOO150" s="1"/>
      <c r="BOP150" s="1"/>
      <c r="BOQ150" s="1"/>
      <c r="BOR150" s="1"/>
      <c r="BOS150" s="1"/>
      <c r="BOT150" s="1"/>
      <c r="BOU150" s="1"/>
      <c r="BOV150" s="1"/>
      <c r="BOW150" s="1"/>
      <c r="BOX150" s="1"/>
      <c r="BOY150" s="1"/>
      <c r="BOZ150" s="1"/>
      <c r="BPA150" s="1"/>
      <c r="BPB150" s="1"/>
      <c r="BPC150" s="1"/>
      <c r="BPD150" s="1"/>
      <c r="BPE150" s="1"/>
      <c r="BPF150" s="1"/>
      <c r="BPG150" s="1"/>
      <c r="BPH150" s="1"/>
      <c r="BPI150" s="1"/>
      <c r="BPJ150" s="1"/>
      <c r="BPK150" s="1"/>
      <c r="BPL150" s="1"/>
      <c r="BPM150" s="1"/>
      <c r="BPN150" s="1"/>
      <c r="BPO150" s="1"/>
      <c r="BPP150" s="1"/>
      <c r="BPQ150" s="1"/>
      <c r="BPR150" s="1"/>
      <c r="BPS150" s="1"/>
      <c r="BPT150" s="1"/>
      <c r="BPU150" s="1"/>
      <c r="BPV150" s="1"/>
      <c r="BPW150" s="1"/>
      <c r="BPX150" s="1"/>
      <c r="BPY150" s="1"/>
      <c r="BPZ150" s="1"/>
      <c r="BQA150" s="1"/>
      <c r="BQB150" s="1"/>
      <c r="BQC150" s="1"/>
      <c r="BQD150" s="1"/>
      <c r="BQE150" s="1"/>
      <c r="BQF150" s="1"/>
      <c r="BQG150" s="1"/>
      <c r="BQH150" s="1"/>
      <c r="BQI150" s="1"/>
      <c r="BQJ150" s="1"/>
      <c r="BQK150" s="1"/>
      <c r="BQL150" s="1"/>
      <c r="BQM150" s="1"/>
      <c r="BQN150" s="1"/>
      <c r="BQO150" s="1"/>
      <c r="BQP150" s="1"/>
      <c r="BQQ150" s="1"/>
      <c r="BQR150" s="1"/>
      <c r="BQS150" s="1"/>
      <c r="BQT150" s="1"/>
      <c r="BQU150" s="1"/>
      <c r="BQV150" s="1"/>
      <c r="BQW150" s="1"/>
      <c r="BQX150" s="1"/>
      <c r="BQY150" s="1"/>
      <c r="BQZ150" s="1"/>
      <c r="BRA150" s="1"/>
      <c r="BRB150" s="1"/>
      <c r="BRC150" s="1"/>
      <c r="BRD150" s="1"/>
      <c r="BRE150" s="1"/>
      <c r="BRF150" s="1"/>
      <c r="BRG150" s="1"/>
      <c r="BRH150" s="1"/>
      <c r="BRI150" s="1"/>
      <c r="BRJ150" s="1"/>
      <c r="BRK150" s="1"/>
      <c r="BRL150" s="1"/>
      <c r="BRM150" s="1"/>
      <c r="BRN150" s="1"/>
      <c r="BRO150" s="1"/>
      <c r="BRP150" s="1"/>
      <c r="BRQ150" s="1"/>
      <c r="BRR150" s="1"/>
      <c r="BRS150" s="1"/>
      <c r="BRT150" s="1"/>
      <c r="BRU150" s="1"/>
      <c r="BRV150" s="1"/>
      <c r="BRW150" s="1"/>
      <c r="BRX150" s="1"/>
      <c r="BRY150" s="1"/>
      <c r="BRZ150" s="1"/>
      <c r="BSA150" s="1"/>
      <c r="BSB150" s="1"/>
      <c r="BSC150" s="1"/>
      <c r="BSD150" s="1"/>
      <c r="BSE150" s="1"/>
      <c r="BSF150" s="1"/>
      <c r="BSG150" s="1"/>
      <c r="BSH150" s="1"/>
      <c r="BSI150" s="1"/>
      <c r="BSJ150" s="1"/>
      <c r="BSK150" s="1"/>
      <c r="BSL150" s="1"/>
      <c r="BSM150" s="1"/>
      <c r="BSN150" s="1"/>
      <c r="BSO150" s="1"/>
      <c r="BSP150" s="1"/>
      <c r="BSQ150" s="1"/>
      <c r="BSR150" s="1"/>
      <c r="BSS150" s="1"/>
      <c r="BST150" s="1"/>
      <c r="BSU150" s="1"/>
      <c r="BSV150" s="1"/>
      <c r="BSW150" s="1"/>
      <c r="BSX150" s="1"/>
      <c r="BSY150" s="1"/>
      <c r="BSZ150" s="1"/>
      <c r="BTA150" s="1"/>
      <c r="BTB150" s="1"/>
      <c r="BTC150" s="1"/>
      <c r="BTD150" s="1"/>
      <c r="BTE150" s="1"/>
      <c r="BTF150" s="1"/>
      <c r="BTG150" s="1"/>
      <c r="BTH150" s="1"/>
      <c r="BTI150" s="1"/>
      <c r="BTJ150" s="1"/>
      <c r="BTK150" s="1"/>
      <c r="BTL150" s="1"/>
      <c r="BTM150" s="1"/>
      <c r="BTN150" s="1"/>
      <c r="BTO150" s="1"/>
      <c r="BTP150" s="1"/>
      <c r="BTQ150" s="1"/>
      <c r="BTR150" s="1"/>
      <c r="BTS150" s="1"/>
      <c r="BTT150" s="1"/>
      <c r="BTU150" s="1"/>
      <c r="BTV150" s="1"/>
      <c r="BTW150" s="1"/>
      <c r="BTX150" s="1"/>
      <c r="BTY150" s="1"/>
      <c r="BTZ150" s="1"/>
      <c r="BUA150" s="1"/>
      <c r="BUB150" s="1"/>
      <c r="BUC150" s="1"/>
      <c r="BUD150" s="1"/>
      <c r="BUE150" s="1"/>
      <c r="BUF150" s="1"/>
      <c r="BUG150" s="1"/>
      <c r="BUH150" s="1"/>
      <c r="BUI150" s="1"/>
      <c r="BUJ150" s="1"/>
      <c r="BUK150" s="1"/>
      <c r="BUL150" s="1"/>
      <c r="BUM150" s="1"/>
      <c r="BUN150" s="1"/>
      <c r="BUO150" s="1"/>
      <c r="BUP150" s="1"/>
      <c r="BUQ150" s="1"/>
      <c r="BUR150" s="1"/>
      <c r="BUS150" s="1"/>
      <c r="BUT150" s="1"/>
      <c r="BUU150" s="1"/>
      <c r="BUV150" s="1"/>
      <c r="BUW150" s="1"/>
      <c r="BUX150" s="1"/>
      <c r="BUY150" s="1"/>
      <c r="BUZ150" s="1"/>
      <c r="BVA150" s="1"/>
      <c r="BVB150" s="1"/>
      <c r="BVC150" s="1"/>
      <c r="BVD150" s="1"/>
      <c r="BVE150" s="1"/>
      <c r="BVF150" s="1"/>
      <c r="BVG150" s="1"/>
      <c r="BVH150" s="1"/>
      <c r="BVI150" s="1"/>
      <c r="BVJ150" s="1"/>
      <c r="BVK150" s="1"/>
      <c r="BVL150" s="1"/>
      <c r="BVM150" s="1"/>
      <c r="BVN150" s="1"/>
      <c r="BVO150" s="1"/>
      <c r="BVP150" s="1"/>
      <c r="BVQ150" s="1"/>
      <c r="BVR150" s="1"/>
      <c r="BVS150" s="1"/>
      <c r="BVT150" s="1"/>
      <c r="BVU150" s="1"/>
      <c r="BVV150" s="1"/>
      <c r="BVW150" s="1"/>
      <c r="BVX150" s="1"/>
      <c r="BVY150" s="1"/>
      <c r="BVZ150" s="1"/>
      <c r="BWA150" s="1"/>
      <c r="BWB150" s="1"/>
      <c r="BWC150" s="1"/>
      <c r="BWD150" s="1"/>
      <c r="BWE150" s="1"/>
      <c r="BWF150" s="1"/>
      <c r="BWG150" s="1"/>
      <c r="BWH150" s="1"/>
      <c r="BWI150" s="1"/>
      <c r="BWJ150" s="1"/>
      <c r="BWK150" s="1"/>
      <c r="BWL150" s="1"/>
      <c r="BWM150" s="1"/>
      <c r="BWN150" s="1"/>
      <c r="BWO150" s="1"/>
      <c r="BWP150" s="1"/>
      <c r="BWQ150" s="1"/>
      <c r="BWR150" s="1"/>
      <c r="BWS150" s="1"/>
      <c r="BWT150" s="1"/>
      <c r="BWU150" s="1"/>
      <c r="BWV150" s="1"/>
      <c r="BWW150" s="1"/>
      <c r="BWX150" s="1"/>
      <c r="BWY150" s="1"/>
      <c r="BWZ150" s="1"/>
      <c r="BXA150" s="1"/>
      <c r="BXB150" s="1"/>
      <c r="BXC150" s="1"/>
      <c r="BXD150" s="1"/>
      <c r="BXE150" s="1"/>
      <c r="BXF150" s="1"/>
      <c r="BXG150" s="1"/>
      <c r="BXH150" s="1"/>
      <c r="BXI150" s="1"/>
      <c r="BXJ150" s="1"/>
      <c r="BXK150" s="1"/>
      <c r="BXL150" s="1"/>
      <c r="BXM150" s="1"/>
      <c r="BXN150" s="1"/>
      <c r="BXO150" s="1"/>
      <c r="BXP150" s="1"/>
      <c r="BXQ150" s="1"/>
      <c r="BXR150" s="1"/>
      <c r="BXS150" s="1"/>
      <c r="BXT150" s="1"/>
      <c r="BXU150" s="1"/>
      <c r="BXV150" s="1"/>
      <c r="BXW150" s="1"/>
      <c r="BXX150" s="1"/>
      <c r="BXY150" s="1"/>
      <c r="BXZ150" s="1"/>
      <c r="BYA150" s="1"/>
      <c r="BYB150" s="1"/>
      <c r="BYC150" s="1"/>
      <c r="BYD150" s="1"/>
      <c r="BYE150" s="1"/>
      <c r="BYF150" s="1"/>
      <c r="BYG150" s="1"/>
      <c r="BYH150" s="1"/>
      <c r="BYI150" s="1"/>
      <c r="BYJ150" s="1"/>
      <c r="BYK150" s="1"/>
      <c r="BYL150" s="1"/>
      <c r="BYM150" s="1"/>
      <c r="BYN150" s="1"/>
      <c r="BYO150" s="1"/>
      <c r="BYP150" s="1"/>
      <c r="BYQ150" s="1"/>
      <c r="BYR150" s="1"/>
      <c r="BYS150" s="1"/>
      <c r="BYT150" s="1"/>
      <c r="BYU150" s="1"/>
      <c r="BYV150" s="1"/>
      <c r="BYW150" s="1"/>
      <c r="BYX150" s="1"/>
      <c r="BYY150" s="1"/>
      <c r="BYZ150" s="1"/>
      <c r="BZA150" s="1"/>
      <c r="BZB150" s="1"/>
      <c r="BZC150" s="1"/>
      <c r="BZD150" s="1"/>
      <c r="BZE150" s="1"/>
      <c r="BZF150" s="1"/>
      <c r="BZG150" s="1"/>
      <c r="BZH150" s="1"/>
      <c r="BZI150" s="1"/>
      <c r="BZJ150" s="1"/>
      <c r="BZK150" s="1"/>
      <c r="BZL150" s="1"/>
      <c r="BZM150" s="1"/>
      <c r="BZN150" s="1"/>
      <c r="BZO150" s="1"/>
      <c r="BZP150" s="1"/>
      <c r="BZQ150" s="1"/>
      <c r="BZR150" s="1"/>
      <c r="BZS150" s="1"/>
      <c r="BZT150" s="1"/>
      <c r="BZU150" s="1"/>
      <c r="BZV150" s="1"/>
      <c r="BZW150" s="1"/>
      <c r="BZX150" s="1"/>
      <c r="BZY150" s="1"/>
      <c r="BZZ150" s="1"/>
      <c r="CAA150" s="1"/>
      <c r="CAB150" s="1"/>
      <c r="CAC150" s="1"/>
      <c r="CAD150" s="1"/>
      <c r="CAE150" s="1"/>
      <c r="CAF150" s="1"/>
      <c r="CAG150" s="1"/>
      <c r="CAH150" s="1"/>
      <c r="CAI150" s="1"/>
      <c r="CAJ150" s="1"/>
      <c r="CAK150" s="1"/>
      <c r="CAL150" s="1"/>
      <c r="CAM150" s="1"/>
      <c r="CAN150" s="1"/>
      <c r="CAO150" s="1"/>
      <c r="CAP150" s="1"/>
      <c r="CAQ150" s="1"/>
      <c r="CAR150" s="1"/>
      <c r="CAS150" s="1"/>
      <c r="CAT150" s="1"/>
      <c r="CAU150" s="1"/>
      <c r="CAV150" s="1"/>
      <c r="CAW150" s="1"/>
      <c r="CAX150" s="1"/>
      <c r="CAY150" s="1"/>
      <c r="CAZ150" s="1"/>
      <c r="CBA150" s="1"/>
      <c r="CBB150" s="1"/>
      <c r="CBC150" s="1"/>
      <c r="CBD150" s="1"/>
      <c r="CBE150" s="1"/>
      <c r="CBF150" s="1"/>
      <c r="CBG150" s="1"/>
      <c r="CBH150" s="1"/>
      <c r="CBI150" s="1"/>
      <c r="CBJ150" s="1"/>
      <c r="CBK150" s="1"/>
      <c r="CBL150" s="1"/>
      <c r="CBM150" s="1"/>
      <c r="CBN150" s="1"/>
      <c r="CBO150" s="1"/>
      <c r="CBP150" s="1"/>
      <c r="CBQ150" s="1"/>
      <c r="CBR150" s="1"/>
      <c r="CBS150" s="1"/>
      <c r="CBT150" s="1"/>
      <c r="CBU150" s="1"/>
      <c r="CBV150" s="1"/>
      <c r="CBW150" s="1"/>
      <c r="CBX150" s="1"/>
      <c r="CBY150" s="1"/>
      <c r="CBZ150" s="1"/>
      <c r="CCA150" s="1"/>
      <c r="CCB150" s="1"/>
      <c r="CCC150" s="1"/>
      <c r="CCD150" s="1"/>
      <c r="CCE150" s="1"/>
      <c r="CCF150" s="1"/>
      <c r="CCG150" s="1"/>
      <c r="CCH150" s="1"/>
      <c r="CCI150" s="1"/>
      <c r="CCJ150" s="1"/>
      <c r="CCK150" s="1"/>
      <c r="CCL150" s="1"/>
      <c r="CCM150" s="1"/>
      <c r="CCN150" s="1"/>
      <c r="CCO150" s="1"/>
      <c r="CCP150" s="1"/>
      <c r="CCQ150" s="1"/>
      <c r="CCR150" s="1"/>
      <c r="CCS150" s="1"/>
      <c r="CCT150" s="1"/>
      <c r="CCU150" s="1"/>
      <c r="CCV150" s="1"/>
      <c r="CCW150" s="1"/>
      <c r="CCX150" s="1"/>
      <c r="CCY150" s="1"/>
      <c r="CCZ150" s="1"/>
      <c r="CDA150" s="1"/>
      <c r="CDB150" s="1"/>
      <c r="CDC150" s="1"/>
      <c r="CDD150" s="1"/>
      <c r="CDE150" s="1"/>
      <c r="CDF150" s="1"/>
      <c r="CDG150" s="1"/>
      <c r="CDH150" s="1"/>
      <c r="CDI150" s="1"/>
      <c r="CDJ150" s="1"/>
      <c r="CDK150" s="1"/>
      <c r="CDL150" s="1"/>
      <c r="CDM150" s="1"/>
      <c r="CDN150" s="1"/>
      <c r="CDO150" s="1"/>
      <c r="CDP150" s="1"/>
      <c r="CDQ150" s="1"/>
      <c r="CDR150" s="1"/>
      <c r="CDS150" s="1"/>
      <c r="CDT150" s="1"/>
      <c r="CDU150" s="1"/>
      <c r="CDV150" s="1"/>
      <c r="CDW150" s="1"/>
      <c r="CDX150" s="1"/>
      <c r="CDY150" s="1"/>
      <c r="CDZ150" s="1"/>
      <c r="CEA150" s="1"/>
      <c r="CEB150" s="1"/>
      <c r="CEC150" s="1"/>
      <c r="CED150" s="1"/>
      <c r="CEE150" s="1"/>
      <c r="CEF150" s="1"/>
      <c r="CEG150" s="1"/>
      <c r="CEH150" s="1"/>
      <c r="CEI150" s="1"/>
      <c r="CEJ150" s="1"/>
      <c r="CEK150" s="1"/>
      <c r="CEL150" s="1"/>
      <c r="CEM150" s="1"/>
      <c r="CEN150" s="1"/>
      <c r="CEO150" s="1"/>
      <c r="CEP150" s="1"/>
      <c r="CEQ150" s="1"/>
      <c r="CER150" s="1"/>
      <c r="CES150" s="1"/>
      <c r="CET150" s="1"/>
      <c r="CEU150" s="1"/>
      <c r="CEV150" s="1"/>
      <c r="CEW150" s="1"/>
      <c r="CEX150" s="1"/>
      <c r="CEY150" s="1"/>
      <c r="CEZ150" s="1"/>
      <c r="CFA150" s="1"/>
      <c r="CFB150" s="1"/>
      <c r="CFC150" s="1"/>
      <c r="CFD150" s="1"/>
      <c r="CFE150" s="1"/>
      <c r="CFF150" s="1"/>
      <c r="CFG150" s="1"/>
      <c r="CFH150" s="1"/>
      <c r="CFI150" s="1"/>
      <c r="CFJ150" s="1"/>
      <c r="CFK150" s="1"/>
      <c r="CFL150" s="1"/>
      <c r="CFM150" s="1"/>
      <c r="CFN150" s="1"/>
      <c r="CFO150" s="1"/>
      <c r="CFP150" s="1"/>
      <c r="CFQ150" s="1"/>
      <c r="CFR150" s="1"/>
      <c r="CFS150" s="1"/>
      <c r="CFT150" s="1"/>
      <c r="CFU150" s="1"/>
      <c r="CFV150" s="1"/>
      <c r="CFW150" s="1"/>
      <c r="CFX150" s="1"/>
      <c r="CFY150" s="1"/>
      <c r="CFZ150" s="1"/>
      <c r="CGA150" s="1"/>
      <c r="CGB150" s="1"/>
      <c r="CGC150" s="1"/>
      <c r="CGD150" s="1"/>
      <c r="CGE150" s="1"/>
      <c r="CGF150" s="1"/>
      <c r="CGG150" s="1"/>
      <c r="CGH150" s="1"/>
      <c r="CGI150" s="1"/>
      <c r="CGJ150" s="1"/>
      <c r="CGK150" s="1"/>
      <c r="CGL150" s="1"/>
      <c r="CGM150" s="1"/>
      <c r="CGN150" s="1"/>
      <c r="CGO150" s="1"/>
      <c r="CGP150" s="1"/>
      <c r="CGQ150" s="1"/>
      <c r="CGR150" s="1"/>
      <c r="CGS150" s="1"/>
      <c r="CGT150" s="1"/>
      <c r="CGU150" s="1"/>
      <c r="CGV150" s="1"/>
      <c r="CGW150" s="1"/>
      <c r="CGX150" s="1"/>
      <c r="CGY150" s="1"/>
      <c r="CGZ150" s="1"/>
      <c r="CHA150" s="1"/>
      <c r="CHB150" s="1"/>
      <c r="CHC150" s="1"/>
      <c r="CHD150" s="1"/>
      <c r="CHE150" s="1"/>
      <c r="CHF150" s="1"/>
      <c r="CHG150" s="1"/>
      <c r="CHH150" s="1"/>
      <c r="CHI150" s="1"/>
      <c r="CHJ150" s="1"/>
      <c r="CHK150" s="1"/>
      <c r="CHL150" s="1"/>
      <c r="CHM150" s="1"/>
      <c r="CHN150" s="1"/>
      <c r="CHO150" s="1"/>
      <c r="CHP150" s="1"/>
      <c r="CHQ150" s="1"/>
      <c r="CHR150" s="1"/>
      <c r="CHS150" s="1"/>
      <c r="CHT150" s="1"/>
      <c r="CHU150" s="1"/>
      <c r="CHV150" s="1"/>
      <c r="CHW150" s="1"/>
      <c r="CHX150" s="1"/>
      <c r="CHY150" s="1"/>
      <c r="CHZ150" s="1"/>
      <c r="CIA150" s="1"/>
      <c r="CIB150" s="1"/>
      <c r="CIC150" s="1"/>
      <c r="CID150" s="1"/>
      <c r="CIE150" s="1"/>
      <c r="CIF150" s="1"/>
      <c r="CIG150" s="1"/>
      <c r="CIH150" s="1"/>
      <c r="CII150" s="1"/>
      <c r="CIJ150" s="1"/>
      <c r="CIK150" s="1"/>
      <c r="CIL150" s="1"/>
      <c r="CIM150" s="1"/>
      <c r="CIN150" s="1"/>
      <c r="CIO150" s="1"/>
      <c r="CIP150" s="1"/>
      <c r="CIQ150" s="1"/>
      <c r="CIR150" s="1"/>
      <c r="CIS150" s="1"/>
      <c r="CIT150" s="1"/>
      <c r="CIU150" s="1"/>
      <c r="CIV150" s="1"/>
      <c r="CIW150" s="1"/>
      <c r="CIX150" s="1"/>
      <c r="CIY150" s="1"/>
      <c r="CIZ150" s="1"/>
      <c r="CJA150" s="1"/>
      <c r="CJB150" s="1"/>
      <c r="CJC150" s="1"/>
      <c r="CJD150" s="1"/>
      <c r="CJE150" s="1"/>
      <c r="CJF150" s="1"/>
      <c r="CJG150" s="1"/>
      <c r="CJH150" s="1"/>
      <c r="CJI150" s="1"/>
      <c r="CJJ150" s="1"/>
      <c r="CJK150" s="1"/>
      <c r="CJL150" s="1"/>
      <c r="CJM150" s="1"/>
      <c r="CJN150" s="1"/>
      <c r="CJO150" s="1"/>
      <c r="CJP150" s="1"/>
      <c r="CJQ150" s="1"/>
      <c r="CJR150" s="1"/>
      <c r="CJS150" s="1"/>
      <c r="CJT150" s="1"/>
      <c r="CJU150" s="1"/>
      <c r="CJV150" s="1"/>
      <c r="CJW150" s="1"/>
      <c r="CJX150" s="1"/>
      <c r="CJY150" s="1"/>
      <c r="CJZ150" s="1"/>
      <c r="CKA150" s="1"/>
      <c r="CKB150" s="1"/>
      <c r="CKC150" s="1"/>
      <c r="CKD150" s="1"/>
      <c r="CKE150" s="1"/>
      <c r="CKF150" s="1"/>
      <c r="CKG150" s="1"/>
      <c r="CKH150" s="1"/>
      <c r="CKI150" s="1"/>
      <c r="CKJ150" s="1"/>
      <c r="CKK150" s="1"/>
      <c r="CKL150" s="1"/>
      <c r="CKM150" s="1"/>
      <c r="CKN150" s="1"/>
      <c r="CKO150" s="1"/>
      <c r="CKP150" s="1"/>
      <c r="CKQ150" s="1"/>
      <c r="CKR150" s="1"/>
      <c r="CKS150" s="1"/>
      <c r="CKT150" s="1"/>
      <c r="CKU150" s="1"/>
      <c r="CKV150" s="1"/>
      <c r="CKW150" s="1"/>
      <c r="CKX150" s="1"/>
      <c r="CKY150" s="1"/>
      <c r="CKZ150" s="1"/>
      <c r="CLA150" s="1"/>
      <c r="CLB150" s="1"/>
      <c r="CLC150" s="1"/>
      <c r="CLD150" s="1"/>
      <c r="CLE150" s="1"/>
      <c r="CLF150" s="1"/>
      <c r="CLG150" s="1"/>
      <c r="CLH150" s="1"/>
      <c r="CLI150" s="1"/>
      <c r="CLJ150" s="1"/>
      <c r="CLK150" s="1"/>
      <c r="CLL150" s="1"/>
      <c r="CLM150" s="1"/>
      <c r="CLN150" s="1"/>
      <c r="CLO150" s="1"/>
      <c r="CLP150" s="1"/>
      <c r="CLQ150" s="1"/>
      <c r="CLR150" s="1"/>
      <c r="CLS150" s="1"/>
      <c r="CLT150" s="1"/>
      <c r="CLU150" s="1"/>
      <c r="CLV150" s="1"/>
      <c r="CLW150" s="1"/>
      <c r="CLX150" s="1"/>
      <c r="CLY150" s="1"/>
      <c r="CLZ150" s="1"/>
      <c r="CMA150" s="1"/>
      <c r="CMB150" s="1"/>
      <c r="CMC150" s="1"/>
      <c r="CMD150" s="1"/>
      <c r="CME150" s="1"/>
      <c r="CMF150" s="1"/>
      <c r="CMG150" s="1"/>
      <c r="CMH150" s="1"/>
      <c r="CMI150" s="1"/>
      <c r="CMJ150" s="1"/>
      <c r="CMK150" s="1"/>
      <c r="CML150" s="1"/>
      <c r="CMM150" s="1"/>
      <c r="CMN150" s="1"/>
      <c r="CMO150" s="1"/>
      <c r="CMP150" s="1"/>
      <c r="CMQ150" s="1"/>
      <c r="CMR150" s="1"/>
      <c r="CMS150" s="1"/>
      <c r="CMT150" s="1"/>
      <c r="CMU150" s="1"/>
      <c r="CMV150" s="1"/>
      <c r="CMW150" s="1"/>
      <c r="CMX150" s="1"/>
      <c r="CMY150" s="1"/>
      <c r="CMZ150" s="1"/>
      <c r="CNA150" s="1"/>
      <c r="CNB150" s="1"/>
      <c r="CNC150" s="1"/>
      <c r="CND150" s="1"/>
      <c r="CNE150" s="1"/>
      <c r="CNF150" s="1"/>
      <c r="CNG150" s="1"/>
      <c r="CNH150" s="1"/>
      <c r="CNI150" s="1"/>
      <c r="CNJ150" s="1"/>
      <c r="CNK150" s="1"/>
      <c r="CNL150" s="1"/>
      <c r="CNM150" s="1"/>
      <c r="CNN150" s="1"/>
      <c r="CNO150" s="1"/>
      <c r="CNP150" s="1"/>
      <c r="CNQ150" s="1"/>
      <c r="CNR150" s="1"/>
      <c r="CNS150" s="1"/>
      <c r="CNT150" s="1"/>
      <c r="CNU150" s="1"/>
      <c r="CNV150" s="1"/>
      <c r="CNW150" s="1"/>
      <c r="CNX150" s="1"/>
      <c r="CNY150" s="1"/>
      <c r="CNZ150" s="1"/>
      <c r="COA150" s="1"/>
      <c r="COB150" s="1"/>
      <c r="COC150" s="1"/>
      <c r="COD150" s="1"/>
      <c r="COE150" s="1"/>
      <c r="COF150" s="1"/>
      <c r="COG150" s="1"/>
      <c r="COH150" s="1"/>
      <c r="COI150" s="1"/>
      <c r="COJ150" s="1"/>
      <c r="COK150" s="1"/>
      <c r="COL150" s="1"/>
      <c r="COM150" s="1"/>
      <c r="CON150" s="1"/>
      <c r="COO150" s="1"/>
      <c r="COP150" s="1"/>
      <c r="COQ150" s="1"/>
      <c r="COR150" s="1"/>
      <c r="COS150" s="1"/>
      <c r="COT150" s="1"/>
      <c r="COU150" s="1"/>
      <c r="COV150" s="1"/>
      <c r="COW150" s="1"/>
      <c r="COX150" s="1"/>
      <c r="COY150" s="1"/>
      <c r="COZ150" s="1"/>
      <c r="CPA150" s="1"/>
      <c r="CPB150" s="1"/>
      <c r="CPC150" s="1"/>
      <c r="CPD150" s="1"/>
      <c r="CPE150" s="1"/>
      <c r="CPF150" s="1"/>
      <c r="CPG150" s="1"/>
      <c r="CPH150" s="1"/>
      <c r="CPI150" s="1"/>
      <c r="CPJ150" s="1"/>
      <c r="CPK150" s="1"/>
      <c r="CPL150" s="1"/>
      <c r="CPM150" s="1"/>
      <c r="CPN150" s="1"/>
      <c r="CPO150" s="1"/>
      <c r="CPP150" s="1"/>
      <c r="CPQ150" s="1"/>
      <c r="CPR150" s="1"/>
      <c r="CPS150" s="1"/>
      <c r="CPT150" s="1"/>
      <c r="CPU150" s="1"/>
      <c r="CPV150" s="1"/>
      <c r="CPW150" s="1"/>
      <c r="CPX150" s="1"/>
      <c r="CPY150" s="1"/>
      <c r="CPZ150" s="1"/>
      <c r="CQA150" s="1"/>
      <c r="CQB150" s="1"/>
      <c r="CQC150" s="1"/>
      <c r="CQD150" s="1"/>
      <c r="CQE150" s="1"/>
      <c r="CQF150" s="1"/>
      <c r="CQG150" s="1"/>
      <c r="CQH150" s="1"/>
      <c r="CQI150" s="1"/>
      <c r="CQJ150" s="1"/>
      <c r="CQK150" s="1"/>
      <c r="CQL150" s="1"/>
      <c r="CQM150" s="1"/>
      <c r="CQN150" s="1"/>
      <c r="CQO150" s="1"/>
      <c r="CQP150" s="1"/>
      <c r="CQQ150" s="1"/>
      <c r="CQR150" s="1"/>
      <c r="CQS150" s="1"/>
      <c r="CQT150" s="1"/>
      <c r="CQU150" s="1"/>
      <c r="CQV150" s="1"/>
      <c r="CQW150" s="1"/>
      <c r="CQX150" s="1"/>
      <c r="CQY150" s="1"/>
      <c r="CQZ150" s="1"/>
      <c r="CRA150" s="1"/>
      <c r="CRB150" s="1"/>
      <c r="CRC150" s="1"/>
      <c r="CRD150" s="1"/>
      <c r="CRE150" s="1"/>
      <c r="CRF150" s="1"/>
      <c r="CRG150" s="1"/>
      <c r="CRH150" s="1"/>
      <c r="CRI150" s="1"/>
      <c r="CRJ150" s="1"/>
      <c r="CRK150" s="1"/>
      <c r="CRL150" s="1"/>
      <c r="CRM150" s="1"/>
      <c r="CRN150" s="1"/>
      <c r="CRO150" s="1"/>
      <c r="CRP150" s="1"/>
      <c r="CRQ150" s="1"/>
      <c r="CRR150" s="1"/>
      <c r="CRS150" s="1"/>
      <c r="CRT150" s="1"/>
      <c r="CRU150" s="1"/>
      <c r="CRV150" s="1"/>
      <c r="CRW150" s="1"/>
      <c r="CRX150" s="1"/>
      <c r="CRY150" s="1"/>
      <c r="CRZ150" s="1"/>
      <c r="CSA150" s="1"/>
      <c r="CSB150" s="1"/>
      <c r="CSC150" s="1"/>
      <c r="CSD150" s="1"/>
      <c r="CSE150" s="1"/>
      <c r="CSF150" s="1"/>
      <c r="CSG150" s="1"/>
      <c r="CSH150" s="1"/>
      <c r="CSI150" s="1"/>
      <c r="CSJ150" s="1"/>
      <c r="CSK150" s="1"/>
      <c r="CSL150" s="1"/>
      <c r="CSM150" s="1"/>
      <c r="CSN150" s="1"/>
      <c r="CSO150" s="1"/>
      <c r="CSP150" s="1"/>
      <c r="CSQ150" s="1"/>
      <c r="CSR150" s="1"/>
      <c r="CSS150" s="1"/>
      <c r="CST150" s="1"/>
      <c r="CSU150" s="1"/>
      <c r="CSV150" s="1"/>
      <c r="CSW150" s="1"/>
      <c r="CSX150" s="1"/>
      <c r="CSY150" s="1"/>
      <c r="CSZ150" s="1"/>
      <c r="CTA150" s="1"/>
      <c r="CTB150" s="1"/>
      <c r="CTC150" s="1"/>
      <c r="CTD150" s="1"/>
      <c r="CTE150" s="1"/>
      <c r="CTF150" s="1"/>
      <c r="CTG150" s="1"/>
      <c r="CTH150" s="1"/>
      <c r="CTI150" s="1"/>
      <c r="CTJ150" s="1"/>
      <c r="CTK150" s="1"/>
      <c r="CTL150" s="1"/>
      <c r="CTM150" s="1"/>
      <c r="CTN150" s="1"/>
      <c r="CTO150" s="1"/>
      <c r="CTP150" s="1"/>
      <c r="CTQ150" s="1"/>
      <c r="CTR150" s="1"/>
      <c r="CTS150" s="1"/>
      <c r="CTT150" s="1"/>
      <c r="CTU150" s="1"/>
      <c r="CTV150" s="1"/>
      <c r="CTW150" s="1"/>
      <c r="CTX150" s="1"/>
      <c r="CTY150" s="1"/>
      <c r="CTZ150" s="1"/>
      <c r="CUA150" s="1"/>
      <c r="CUB150" s="1"/>
      <c r="CUC150" s="1"/>
      <c r="CUD150" s="1"/>
      <c r="CUE150" s="1"/>
      <c r="CUF150" s="1"/>
      <c r="CUG150" s="1"/>
      <c r="CUH150" s="1"/>
      <c r="CUI150" s="1"/>
      <c r="CUJ150" s="1"/>
      <c r="CUK150" s="1"/>
      <c r="CUL150" s="1"/>
      <c r="CUM150" s="1"/>
      <c r="CUN150" s="1"/>
      <c r="CUO150" s="1"/>
      <c r="CUP150" s="1"/>
      <c r="CUQ150" s="1"/>
      <c r="CUR150" s="1"/>
      <c r="CUS150" s="1"/>
      <c r="CUT150" s="1"/>
      <c r="CUU150" s="1"/>
      <c r="CUV150" s="1"/>
      <c r="CUW150" s="1"/>
      <c r="CUX150" s="1"/>
      <c r="CUY150" s="1"/>
      <c r="CUZ150" s="1"/>
      <c r="CVA150" s="1"/>
      <c r="CVB150" s="1"/>
      <c r="CVC150" s="1"/>
      <c r="CVD150" s="1"/>
      <c r="CVE150" s="1"/>
      <c r="CVF150" s="1"/>
      <c r="CVG150" s="1"/>
      <c r="CVH150" s="1"/>
      <c r="CVI150" s="1"/>
      <c r="CVJ150" s="1"/>
      <c r="CVK150" s="1"/>
      <c r="CVL150" s="1"/>
      <c r="CVM150" s="1"/>
      <c r="CVN150" s="1"/>
      <c r="CVO150" s="1"/>
      <c r="CVP150" s="1"/>
      <c r="CVQ150" s="1"/>
      <c r="CVR150" s="1"/>
      <c r="CVS150" s="1"/>
      <c r="CVT150" s="1"/>
      <c r="CVU150" s="1"/>
      <c r="CVV150" s="1"/>
      <c r="CVW150" s="1"/>
      <c r="CVX150" s="1"/>
      <c r="CVY150" s="1"/>
      <c r="CVZ150" s="1"/>
      <c r="CWA150" s="1"/>
      <c r="CWB150" s="1"/>
      <c r="CWC150" s="1"/>
      <c r="CWD150" s="1"/>
      <c r="CWE150" s="1"/>
      <c r="CWF150" s="1"/>
      <c r="CWG150" s="1"/>
      <c r="CWH150" s="1"/>
      <c r="CWI150" s="1"/>
      <c r="CWJ150" s="1"/>
      <c r="CWK150" s="1"/>
      <c r="CWL150" s="1"/>
      <c r="CWM150" s="1"/>
      <c r="CWN150" s="1"/>
      <c r="CWO150" s="1"/>
      <c r="CWP150" s="1"/>
      <c r="CWQ150" s="1"/>
      <c r="CWR150" s="1"/>
      <c r="CWS150" s="1"/>
      <c r="CWT150" s="1"/>
      <c r="CWU150" s="1"/>
      <c r="CWV150" s="1"/>
      <c r="CWW150" s="1"/>
      <c r="CWX150" s="1"/>
      <c r="CWY150" s="1"/>
      <c r="CWZ150" s="1"/>
      <c r="CXA150" s="1"/>
      <c r="CXB150" s="1"/>
      <c r="CXC150" s="1"/>
      <c r="CXD150" s="1"/>
      <c r="CXE150" s="1"/>
      <c r="CXF150" s="1"/>
      <c r="CXG150" s="1"/>
      <c r="CXH150" s="1"/>
      <c r="CXI150" s="1"/>
      <c r="CXJ150" s="1"/>
      <c r="CXK150" s="1"/>
      <c r="CXL150" s="1"/>
      <c r="CXM150" s="1"/>
      <c r="CXN150" s="1"/>
      <c r="CXO150" s="1"/>
      <c r="CXP150" s="1"/>
      <c r="CXQ150" s="1"/>
      <c r="CXR150" s="1"/>
      <c r="CXS150" s="1"/>
      <c r="CXT150" s="1"/>
      <c r="CXU150" s="1"/>
      <c r="CXV150" s="1"/>
      <c r="CXW150" s="1"/>
      <c r="CXX150" s="1"/>
      <c r="CXY150" s="1"/>
      <c r="CXZ150" s="1"/>
      <c r="CYA150" s="1"/>
      <c r="CYB150" s="1"/>
      <c r="CYC150" s="1"/>
      <c r="CYD150" s="1"/>
      <c r="CYE150" s="1"/>
      <c r="CYF150" s="1"/>
      <c r="CYG150" s="1"/>
      <c r="CYH150" s="1"/>
      <c r="CYI150" s="1"/>
      <c r="CYJ150" s="1"/>
      <c r="CYK150" s="1"/>
      <c r="CYL150" s="1"/>
      <c r="CYM150" s="1"/>
      <c r="CYN150" s="1"/>
      <c r="CYO150" s="1"/>
      <c r="CYP150" s="1"/>
      <c r="CYQ150" s="1"/>
      <c r="CYR150" s="1"/>
      <c r="CYS150" s="1"/>
      <c r="CYT150" s="1"/>
      <c r="CYU150" s="1"/>
      <c r="CYV150" s="1"/>
      <c r="CYW150" s="1"/>
      <c r="CYX150" s="1"/>
      <c r="CYY150" s="1"/>
      <c r="CYZ150" s="1"/>
      <c r="CZA150" s="1"/>
      <c r="CZB150" s="1"/>
      <c r="CZC150" s="1"/>
      <c r="CZD150" s="1"/>
      <c r="CZE150" s="1"/>
      <c r="CZF150" s="1"/>
      <c r="CZG150" s="1"/>
      <c r="CZH150" s="1"/>
      <c r="CZI150" s="1"/>
      <c r="CZJ150" s="1"/>
      <c r="CZK150" s="1"/>
      <c r="CZL150" s="1"/>
      <c r="CZM150" s="1"/>
      <c r="CZN150" s="1"/>
      <c r="CZO150" s="1"/>
      <c r="CZP150" s="1"/>
      <c r="CZQ150" s="1"/>
      <c r="CZR150" s="1"/>
      <c r="CZS150" s="1"/>
      <c r="CZT150" s="1"/>
      <c r="CZU150" s="1"/>
      <c r="CZV150" s="1"/>
      <c r="CZW150" s="1"/>
      <c r="CZX150" s="1"/>
      <c r="CZY150" s="1"/>
      <c r="CZZ150" s="1"/>
      <c r="DAA150" s="1"/>
      <c r="DAB150" s="1"/>
      <c r="DAC150" s="1"/>
      <c r="DAD150" s="1"/>
      <c r="DAE150" s="1"/>
      <c r="DAF150" s="1"/>
      <c r="DAG150" s="1"/>
      <c r="DAH150" s="1"/>
      <c r="DAI150" s="1"/>
      <c r="DAJ150" s="1"/>
      <c r="DAK150" s="1"/>
      <c r="DAL150" s="1"/>
      <c r="DAM150" s="1"/>
      <c r="DAN150" s="1"/>
      <c r="DAO150" s="1"/>
      <c r="DAP150" s="1"/>
      <c r="DAQ150" s="1"/>
      <c r="DAR150" s="1"/>
      <c r="DAS150" s="1"/>
      <c r="DAT150" s="1"/>
      <c r="DAU150" s="1"/>
      <c r="DAV150" s="1"/>
      <c r="DAW150" s="1"/>
      <c r="DAX150" s="1"/>
      <c r="DAY150" s="1"/>
      <c r="DAZ150" s="1"/>
      <c r="DBA150" s="1"/>
      <c r="DBB150" s="1"/>
      <c r="DBC150" s="1"/>
      <c r="DBD150" s="1"/>
      <c r="DBE150" s="1"/>
      <c r="DBF150" s="1"/>
      <c r="DBG150" s="1"/>
      <c r="DBH150" s="1"/>
      <c r="DBI150" s="1"/>
      <c r="DBJ150" s="1"/>
      <c r="DBK150" s="1"/>
      <c r="DBL150" s="1"/>
      <c r="DBM150" s="1"/>
      <c r="DBN150" s="1"/>
      <c r="DBO150" s="1"/>
      <c r="DBP150" s="1"/>
      <c r="DBQ150" s="1"/>
      <c r="DBR150" s="1"/>
      <c r="DBS150" s="1"/>
      <c r="DBT150" s="1"/>
      <c r="DBU150" s="1"/>
      <c r="DBV150" s="1"/>
      <c r="DBW150" s="1"/>
      <c r="DBX150" s="1"/>
      <c r="DBY150" s="1"/>
      <c r="DBZ150" s="1"/>
      <c r="DCA150" s="1"/>
      <c r="DCB150" s="1"/>
      <c r="DCC150" s="1"/>
      <c r="DCD150" s="1"/>
      <c r="DCE150" s="1"/>
      <c r="DCF150" s="1"/>
      <c r="DCG150" s="1"/>
      <c r="DCH150" s="1"/>
      <c r="DCI150" s="1"/>
      <c r="DCJ150" s="1"/>
      <c r="DCK150" s="1"/>
      <c r="DCL150" s="1"/>
      <c r="DCM150" s="1"/>
      <c r="DCN150" s="1"/>
      <c r="DCO150" s="1"/>
      <c r="DCP150" s="1"/>
      <c r="DCQ150" s="1"/>
      <c r="DCR150" s="1"/>
      <c r="DCS150" s="1"/>
      <c r="DCT150" s="1"/>
      <c r="DCU150" s="1"/>
      <c r="DCV150" s="1"/>
      <c r="DCW150" s="1"/>
      <c r="DCX150" s="1"/>
      <c r="DCY150" s="1"/>
      <c r="DCZ150" s="1"/>
      <c r="DDA150" s="1"/>
      <c r="DDB150" s="1"/>
      <c r="DDC150" s="1"/>
      <c r="DDD150" s="1"/>
      <c r="DDE150" s="1"/>
      <c r="DDF150" s="1"/>
      <c r="DDG150" s="1"/>
      <c r="DDH150" s="1"/>
      <c r="DDI150" s="1"/>
      <c r="DDJ150" s="1"/>
      <c r="DDK150" s="1"/>
      <c r="DDL150" s="1"/>
      <c r="DDM150" s="1"/>
      <c r="DDN150" s="1"/>
      <c r="DDO150" s="1"/>
      <c r="DDP150" s="1"/>
      <c r="DDQ150" s="1"/>
      <c r="DDR150" s="1"/>
      <c r="DDS150" s="1"/>
      <c r="DDT150" s="1"/>
      <c r="DDU150" s="1"/>
      <c r="DDV150" s="1"/>
      <c r="DDW150" s="1"/>
      <c r="DDX150" s="1"/>
      <c r="DDY150" s="1"/>
      <c r="DDZ150" s="1"/>
      <c r="DEA150" s="1"/>
      <c r="DEB150" s="1"/>
      <c r="DEC150" s="1"/>
      <c r="DED150" s="1"/>
      <c r="DEE150" s="1"/>
      <c r="DEF150" s="1"/>
      <c r="DEG150" s="1"/>
      <c r="DEH150" s="1"/>
      <c r="DEI150" s="1"/>
      <c r="DEJ150" s="1"/>
      <c r="DEK150" s="1"/>
      <c r="DEL150" s="1"/>
      <c r="DEM150" s="1"/>
      <c r="DEN150" s="1"/>
      <c r="DEO150" s="1"/>
      <c r="DEP150" s="1"/>
      <c r="DEQ150" s="1"/>
      <c r="DER150" s="1"/>
      <c r="DES150" s="1"/>
      <c r="DET150" s="1"/>
      <c r="DEU150" s="1"/>
      <c r="DEV150" s="1"/>
      <c r="DEW150" s="1"/>
      <c r="DEX150" s="1"/>
      <c r="DEY150" s="1"/>
      <c r="DEZ150" s="1"/>
      <c r="DFA150" s="1"/>
      <c r="DFB150" s="1"/>
      <c r="DFC150" s="1"/>
      <c r="DFD150" s="1"/>
      <c r="DFE150" s="1"/>
      <c r="DFF150" s="1"/>
      <c r="DFG150" s="1"/>
      <c r="DFH150" s="1"/>
      <c r="DFI150" s="1"/>
      <c r="DFJ150" s="1"/>
      <c r="DFK150" s="1"/>
      <c r="DFL150" s="1"/>
      <c r="DFM150" s="1"/>
      <c r="DFN150" s="1"/>
      <c r="DFO150" s="1"/>
      <c r="DFP150" s="1"/>
      <c r="DFQ150" s="1"/>
      <c r="DFR150" s="1"/>
      <c r="DFS150" s="1"/>
      <c r="DFT150" s="1"/>
      <c r="DFU150" s="1"/>
      <c r="DFV150" s="1"/>
      <c r="DFW150" s="1"/>
      <c r="DFX150" s="1"/>
      <c r="DFY150" s="1"/>
      <c r="DFZ150" s="1"/>
      <c r="DGA150" s="1"/>
      <c r="DGB150" s="1"/>
      <c r="DGC150" s="1"/>
      <c r="DGD150" s="1"/>
      <c r="DGE150" s="1"/>
      <c r="DGF150" s="1"/>
      <c r="DGG150" s="1"/>
      <c r="DGH150" s="1"/>
      <c r="DGI150" s="1"/>
      <c r="DGJ150" s="1"/>
      <c r="DGK150" s="1"/>
      <c r="DGL150" s="1"/>
      <c r="DGM150" s="1"/>
      <c r="DGN150" s="1"/>
      <c r="DGO150" s="1"/>
      <c r="DGP150" s="1"/>
      <c r="DGQ150" s="1"/>
      <c r="DGR150" s="1"/>
      <c r="DGS150" s="1"/>
      <c r="DGT150" s="1"/>
      <c r="DGU150" s="1"/>
      <c r="DGV150" s="1"/>
      <c r="DGW150" s="1"/>
      <c r="DGX150" s="1"/>
      <c r="DGY150" s="1"/>
      <c r="DGZ150" s="1"/>
      <c r="DHA150" s="1"/>
      <c r="DHB150" s="1"/>
      <c r="DHC150" s="1"/>
      <c r="DHD150" s="1"/>
      <c r="DHE150" s="1"/>
      <c r="DHF150" s="1"/>
      <c r="DHG150" s="1"/>
      <c r="DHH150" s="1"/>
      <c r="DHI150" s="1"/>
      <c r="DHJ150" s="1"/>
      <c r="DHK150" s="1"/>
      <c r="DHL150" s="1"/>
      <c r="DHM150" s="1"/>
      <c r="DHN150" s="1"/>
      <c r="DHO150" s="1"/>
      <c r="DHP150" s="1"/>
      <c r="DHQ150" s="1"/>
      <c r="DHR150" s="1"/>
      <c r="DHS150" s="1"/>
      <c r="DHT150" s="1"/>
      <c r="DHU150" s="1"/>
      <c r="DHV150" s="1"/>
      <c r="DHW150" s="1"/>
      <c r="DHX150" s="1"/>
      <c r="DHY150" s="1"/>
      <c r="DHZ150" s="1"/>
      <c r="DIA150" s="1"/>
      <c r="DIB150" s="1"/>
      <c r="DIC150" s="1"/>
      <c r="DID150" s="1"/>
      <c r="DIE150" s="1"/>
      <c r="DIF150" s="1"/>
      <c r="DIG150" s="1"/>
      <c r="DIH150" s="1"/>
      <c r="DII150" s="1"/>
      <c r="DIJ150" s="1"/>
      <c r="DIK150" s="1"/>
      <c r="DIL150" s="1"/>
      <c r="DIM150" s="1"/>
      <c r="DIN150" s="1"/>
      <c r="DIO150" s="1"/>
      <c r="DIP150" s="1"/>
      <c r="DIQ150" s="1"/>
      <c r="DIR150" s="1"/>
      <c r="DIS150" s="1"/>
      <c r="DIT150" s="1"/>
      <c r="DIU150" s="1"/>
      <c r="DIV150" s="1"/>
      <c r="DIW150" s="1"/>
      <c r="DIX150" s="1"/>
      <c r="DIY150" s="1"/>
      <c r="DIZ150" s="1"/>
      <c r="DJA150" s="1"/>
      <c r="DJB150" s="1"/>
      <c r="DJC150" s="1"/>
      <c r="DJD150" s="1"/>
      <c r="DJE150" s="1"/>
      <c r="DJF150" s="1"/>
      <c r="DJG150" s="1"/>
      <c r="DJH150" s="1"/>
      <c r="DJI150" s="1"/>
      <c r="DJJ150" s="1"/>
      <c r="DJK150" s="1"/>
      <c r="DJL150" s="1"/>
      <c r="DJM150" s="1"/>
      <c r="DJN150" s="1"/>
      <c r="DJO150" s="1"/>
      <c r="DJP150" s="1"/>
      <c r="DJQ150" s="1"/>
      <c r="DJR150" s="1"/>
      <c r="DJS150" s="1"/>
      <c r="DJT150" s="1"/>
      <c r="DJU150" s="1"/>
      <c r="DJV150" s="1"/>
      <c r="DJW150" s="1"/>
      <c r="DJX150" s="1"/>
      <c r="DJY150" s="1"/>
      <c r="DJZ150" s="1"/>
      <c r="DKA150" s="1"/>
      <c r="DKB150" s="1"/>
      <c r="DKC150" s="1"/>
      <c r="DKD150" s="1"/>
      <c r="DKE150" s="1"/>
      <c r="DKF150" s="1"/>
      <c r="DKG150" s="1"/>
      <c r="DKH150" s="1"/>
      <c r="DKI150" s="1"/>
      <c r="DKJ150" s="1"/>
      <c r="DKK150" s="1"/>
      <c r="DKL150" s="1"/>
      <c r="DKM150" s="1"/>
      <c r="DKN150" s="1"/>
      <c r="DKO150" s="1"/>
      <c r="DKP150" s="1"/>
      <c r="DKQ150" s="1"/>
      <c r="DKR150" s="1"/>
      <c r="DKS150" s="1"/>
      <c r="DKT150" s="1"/>
      <c r="DKU150" s="1"/>
      <c r="DKV150" s="1"/>
      <c r="DKW150" s="1"/>
      <c r="DKX150" s="1"/>
      <c r="DKY150" s="1"/>
      <c r="DKZ150" s="1"/>
      <c r="DLA150" s="1"/>
      <c r="DLB150" s="1"/>
      <c r="DLC150" s="1"/>
      <c r="DLD150" s="1"/>
      <c r="DLE150" s="1"/>
      <c r="DLF150" s="1"/>
      <c r="DLG150" s="1"/>
      <c r="DLH150" s="1"/>
      <c r="DLI150" s="1"/>
      <c r="DLJ150" s="1"/>
      <c r="DLK150" s="1"/>
      <c r="DLL150" s="1"/>
      <c r="DLM150" s="1"/>
      <c r="DLN150" s="1"/>
      <c r="DLO150" s="1"/>
      <c r="DLP150" s="1"/>
      <c r="DLQ150" s="1"/>
      <c r="DLR150" s="1"/>
      <c r="DLS150" s="1"/>
      <c r="DLT150" s="1"/>
      <c r="DLU150" s="1"/>
      <c r="DLV150" s="1"/>
      <c r="DLW150" s="1"/>
      <c r="DLX150" s="1"/>
      <c r="DLY150" s="1"/>
      <c r="DLZ150" s="1"/>
      <c r="DMA150" s="1"/>
      <c r="DMB150" s="1"/>
      <c r="DMC150" s="1"/>
      <c r="DMD150" s="1"/>
      <c r="DME150" s="1"/>
      <c r="DMF150" s="1"/>
      <c r="DMG150" s="1"/>
      <c r="DMH150" s="1"/>
      <c r="DMI150" s="1"/>
      <c r="DMJ150" s="1"/>
      <c r="DMK150" s="1"/>
      <c r="DML150" s="1"/>
      <c r="DMM150" s="1"/>
      <c r="DMN150" s="1"/>
      <c r="DMO150" s="1"/>
      <c r="DMP150" s="1"/>
      <c r="DMQ150" s="1"/>
      <c r="DMR150" s="1"/>
      <c r="DMS150" s="1"/>
      <c r="DMT150" s="1"/>
      <c r="DMU150" s="1"/>
      <c r="DMV150" s="1"/>
      <c r="DMW150" s="1"/>
      <c r="DMX150" s="1"/>
      <c r="DMY150" s="1"/>
      <c r="DMZ150" s="1"/>
      <c r="DNA150" s="1"/>
      <c r="DNB150" s="1"/>
      <c r="DNC150" s="1"/>
      <c r="DND150" s="1"/>
      <c r="DNE150" s="1"/>
      <c r="DNF150" s="1"/>
      <c r="DNG150" s="1"/>
      <c r="DNH150" s="1"/>
      <c r="DNI150" s="1"/>
      <c r="DNJ150" s="1"/>
      <c r="DNK150" s="1"/>
      <c r="DNL150" s="1"/>
      <c r="DNM150" s="1"/>
      <c r="DNN150" s="1"/>
      <c r="DNO150" s="1"/>
      <c r="DNP150" s="1"/>
      <c r="DNQ150" s="1"/>
      <c r="DNR150" s="1"/>
      <c r="DNS150" s="1"/>
      <c r="DNT150" s="1"/>
      <c r="DNU150" s="1"/>
      <c r="DNV150" s="1"/>
      <c r="DNW150" s="1"/>
      <c r="DNX150" s="1"/>
      <c r="DNY150" s="1"/>
      <c r="DNZ150" s="1"/>
      <c r="DOA150" s="1"/>
      <c r="DOB150" s="1"/>
      <c r="DOC150" s="1"/>
      <c r="DOD150" s="1"/>
      <c r="DOE150" s="1"/>
      <c r="DOF150" s="1"/>
      <c r="DOG150" s="1"/>
      <c r="DOH150" s="1"/>
      <c r="DOI150" s="1"/>
      <c r="DOJ150" s="1"/>
      <c r="DOK150" s="1"/>
      <c r="DOL150" s="1"/>
      <c r="DOM150" s="1"/>
      <c r="DON150" s="1"/>
      <c r="DOO150" s="1"/>
      <c r="DOP150" s="1"/>
      <c r="DOQ150" s="1"/>
      <c r="DOR150" s="1"/>
      <c r="DOS150" s="1"/>
      <c r="DOT150" s="1"/>
      <c r="DOU150" s="1"/>
      <c r="DOV150" s="1"/>
      <c r="DOW150" s="1"/>
      <c r="DOX150" s="1"/>
      <c r="DOY150" s="1"/>
      <c r="DOZ150" s="1"/>
      <c r="DPA150" s="1"/>
      <c r="DPB150" s="1"/>
      <c r="DPC150" s="1"/>
      <c r="DPD150" s="1"/>
      <c r="DPE150" s="1"/>
      <c r="DPF150" s="1"/>
      <c r="DPG150" s="1"/>
      <c r="DPH150" s="1"/>
      <c r="DPI150" s="1"/>
      <c r="DPJ150" s="1"/>
      <c r="DPK150" s="1"/>
      <c r="DPL150" s="1"/>
      <c r="DPM150" s="1"/>
      <c r="DPN150" s="1"/>
      <c r="DPO150" s="1"/>
      <c r="DPP150" s="1"/>
      <c r="DPQ150" s="1"/>
      <c r="DPR150" s="1"/>
      <c r="DPS150" s="1"/>
      <c r="DPT150" s="1"/>
      <c r="DPU150" s="1"/>
      <c r="DPV150" s="1"/>
      <c r="DPW150" s="1"/>
      <c r="DPX150" s="1"/>
      <c r="DPY150" s="1"/>
      <c r="DPZ150" s="1"/>
      <c r="DQA150" s="1"/>
      <c r="DQB150" s="1"/>
      <c r="DQC150" s="1"/>
      <c r="DQD150" s="1"/>
      <c r="DQE150" s="1"/>
      <c r="DQF150" s="1"/>
      <c r="DQG150" s="1"/>
      <c r="DQH150" s="1"/>
      <c r="DQI150" s="1"/>
      <c r="DQJ150" s="1"/>
      <c r="DQK150" s="1"/>
      <c r="DQL150" s="1"/>
      <c r="DQM150" s="1"/>
      <c r="DQN150" s="1"/>
      <c r="DQO150" s="1"/>
      <c r="DQP150" s="1"/>
      <c r="DQQ150" s="1"/>
      <c r="DQR150" s="1"/>
      <c r="DQS150" s="1"/>
      <c r="DQT150" s="1"/>
      <c r="DQU150" s="1"/>
      <c r="DQV150" s="1"/>
      <c r="DQW150" s="1"/>
      <c r="DQX150" s="1"/>
      <c r="DQY150" s="1"/>
      <c r="DQZ150" s="1"/>
      <c r="DRA150" s="1"/>
      <c r="DRB150" s="1"/>
      <c r="DRC150" s="1"/>
      <c r="DRD150" s="1"/>
      <c r="DRE150" s="1"/>
      <c r="DRF150" s="1"/>
      <c r="DRG150" s="1"/>
      <c r="DRH150" s="1"/>
      <c r="DRI150" s="1"/>
      <c r="DRJ150" s="1"/>
      <c r="DRK150" s="1"/>
      <c r="DRL150" s="1"/>
      <c r="DRM150" s="1"/>
      <c r="DRN150" s="1"/>
      <c r="DRO150" s="1"/>
      <c r="DRP150" s="1"/>
      <c r="DRQ150" s="1"/>
      <c r="DRR150" s="1"/>
      <c r="DRS150" s="1"/>
      <c r="DRT150" s="1"/>
      <c r="DRU150" s="1"/>
      <c r="DRV150" s="1"/>
      <c r="DRW150" s="1"/>
      <c r="DRX150" s="1"/>
      <c r="DRY150" s="1"/>
      <c r="DRZ150" s="1"/>
      <c r="DSA150" s="1"/>
      <c r="DSB150" s="1"/>
      <c r="DSC150" s="1"/>
      <c r="DSD150" s="1"/>
      <c r="DSE150" s="1"/>
      <c r="DSF150" s="1"/>
      <c r="DSG150" s="1"/>
      <c r="DSH150" s="1"/>
      <c r="DSI150" s="1"/>
      <c r="DSJ150" s="1"/>
      <c r="DSK150" s="1"/>
      <c r="DSL150" s="1"/>
      <c r="DSM150" s="1"/>
      <c r="DSN150" s="1"/>
      <c r="DSO150" s="1"/>
      <c r="DSP150" s="1"/>
      <c r="DSQ150" s="1"/>
      <c r="DSR150" s="1"/>
      <c r="DSS150" s="1"/>
      <c r="DST150" s="1"/>
      <c r="DSU150" s="1"/>
      <c r="DSV150" s="1"/>
      <c r="DSW150" s="1"/>
      <c r="DSX150" s="1"/>
      <c r="DSY150" s="1"/>
      <c r="DSZ150" s="1"/>
      <c r="DTA150" s="1"/>
      <c r="DTB150" s="1"/>
      <c r="DTC150" s="1"/>
      <c r="DTD150" s="1"/>
      <c r="DTE150" s="1"/>
      <c r="DTF150" s="1"/>
      <c r="DTG150" s="1"/>
      <c r="DTH150" s="1"/>
      <c r="DTI150" s="1"/>
      <c r="DTJ150" s="1"/>
      <c r="DTK150" s="1"/>
      <c r="DTL150" s="1"/>
      <c r="DTM150" s="1"/>
      <c r="DTN150" s="1"/>
      <c r="DTO150" s="1"/>
      <c r="DTP150" s="1"/>
      <c r="DTQ150" s="1"/>
      <c r="DTR150" s="1"/>
      <c r="DTS150" s="1"/>
      <c r="DTT150" s="1"/>
      <c r="DTU150" s="1"/>
      <c r="DTV150" s="1"/>
      <c r="DTW150" s="1"/>
      <c r="DTX150" s="1"/>
      <c r="DTY150" s="1"/>
      <c r="DTZ150" s="1"/>
      <c r="DUA150" s="1"/>
      <c r="DUB150" s="1"/>
      <c r="DUC150" s="1"/>
      <c r="DUD150" s="1"/>
      <c r="DUE150" s="1"/>
      <c r="DUF150" s="1"/>
      <c r="DUG150" s="1"/>
      <c r="DUH150" s="1"/>
      <c r="DUI150" s="1"/>
      <c r="DUJ150" s="1"/>
      <c r="DUK150" s="1"/>
      <c r="DUL150" s="1"/>
      <c r="DUM150" s="1"/>
      <c r="DUN150" s="1"/>
      <c r="DUO150" s="1"/>
      <c r="DUP150" s="1"/>
      <c r="DUQ150" s="1"/>
      <c r="DUR150" s="1"/>
      <c r="DUS150" s="1"/>
      <c r="DUT150" s="1"/>
      <c r="DUU150" s="1"/>
      <c r="DUV150" s="1"/>
      <c r="DUW150" s="1"/>
      <c r="DUX150" s="1"/>
      <c r="DUY150" s="1"/>
      <c r="DUZ150" s="1"/>
      <c r="DVA150" s="1"/>
      <c r="DVB150" s="1"/>
      <c r="DVC150" s="1"/>
      <c r="DVD150" s="1"/>
      <c r="DVE150" s="1"/>
      <c r="DVF150" s="1"/>
      <c r="DVG150" s="1"/>
      <c r="DVH150" s="1"/>
      <c r="DVI150" s="1"/>
      <c r="DVJ150" s="1"/>
      <c r="DVK150" s="1"/>
      <c r="DVL150" s="1"/>
      <c r="DVM150" s="1"/>
      <c r="DVN150" s="1"/>
      <c r="DVO150" s="1"/>
      <c r="DVP150" s="1"/>
      <c r="DVQ150" s="1"/>
      <c r="DVR150" s="1"/>
      <c r="DVS150" s="1"/>
      <c r="DVT150" s="1"/>
      <c r="DVU150" s="1"/>
      <c r="DVV150" s="1"/>
      <c r="DVW150" s="1"/>
      <c r="DVX150" s="1"/>
      <c r="DVY150" s="1"/>
      <c r="DVZ150" s="1"/>
      <c r="DWA150" s="1"/>
      <c r="DWB150" s="1"/>
      <c r="DWC150" s="1"/>
      <c r="DWD150" s="1"/>
      <c r="DWE150" s="1"/>
      <c r="DWF150" s="1"/>
      <c r="DWG150" s="1"/>
      <c r="DWH150" s="1"/>
      <c r="DWI150" s="1"/>
      <c r="DWJ150" s="1"/>
      <c r="DWK150" s="1"/>
      <c r="DWL150" s="1"/>
      <c r="DWM150" s="1"/>
      <c r="DWN150" s="1"/>
      <c r="DWO150" s="1"/>
      <c r="DWP150" s="1"/>
      <c r="DWQ150" s="1"/>
      <c r="DWR150" s="1"/>
      <c r="DWS150" s="1"/>
      <c r="DWT150" s="1"/>
      <c r="DWU150" s="1"/>
      <c r="DWV150" s="1"/>
      <c r="DWW150" s="1"/>
      <c r="DWX150" s="1"/>
      <c r="DWY150" s="1"/>
      <c r="DWZ150" s="1"/>
      <c r="DXA150" s="1"/>
      <c r="DXB150" s="1"/>
      <c r="DXC150" s="1"/>
      <c r="DXD150" s="1"/>
      <c r="DXE150" s="1"/>
      <c r="DXF150" s="1"/>
      <c r="DXG150" s="1"/>
      <c r="DXH150" s="1"/>
      <c r="DXI150" s="1"/>
      <c r="DXJ150" s="1"/>
      <c r="DXK150" s="1"/>
      <c r="DXL150" s="1"/>
      <c r="DXM150" s="1"/>
      <c r="DXN150" s="1"/>
      <c r="DXO150" s="1"/>
      <c r="DXP150" s="1"/>
      <c r="DXQ150" s="1"/>
      <c r="DXR150" s="1"/>
      <c r="DXS150" s="1"/>
      <c r="DXT150" s="1"/>
      <c r="DXU150" s="1"/>
      <c r="DXV150" s="1"/>
      <c r="DXW150" s="1"/>
      <c r="DXX150" s="1"/>
      <c r="DXY150" s="1"/>
      <c r="DXZ150" s="1"/>
      <c r="DYA150" s="1"/>
      <c r="DYB150" s="1"/>
      <c r="DYC150" s="1"/>
      <c r="DYD150" s="1"/>
      <c r="DYE150" s="1"/>
      <c r="DYF150" s="1"/>
      <c r="DYG150" s="1"/>
      <c r="DYH150" s="1"/>
      <c r="DYI150" s="1"/>
      <c r="DYJ150" s="1"/>
      <c r="DYK150" s="1"/>
      <c r="DYL150" s="1"/>
      <c r="DYM150" s="1"/>
      <c r="DYN150" s="1"/>
      <c r="DYO150" s="1"/>
      <c r="DYP150" s="1"/>
      <c r="DYQ150" s="1"/>
      <c r="DYR150" s="1"/>
      <c r="DYS150" s="1"/>
      <c r="DYT150" s="1"/>
      <c r="DYU150" s="1"/>
      <c r="DYV150" s="1"/>
      <c r="DYW150" s="1"/>
      <c r="DYX150" s="1"/>
      <c r="DYY150" s="1"/>
      <c r="DYZ150" s="1"/>
      <c r="DZA150" s="1"/>
      <c r="DZB150" s="1"/>
      <c r="DZC150" s="1"/>
      <c r="DZD150" s="1"/>
      <c r="DZE150" s="1"/>
      <c r="DZF150" s="1"/>
      <c r="DZG150" s="1"/>
      <c r="DZH150" s="1"/>
      <c r="DZI150" s="1"/>
      <c r="DZJ150" s="1"/>
      <c r="DZK150" s="1"/>
      <c r="DZL150" s="1"/>
      <c r="DZM150" s="1"/>
      <c r="DZN150" s="1"/>
      <c r="DZO150" s="1"/>
      <c r="DZP150" s="1"/>
      <c r="DZQ150" s="1"/>
      <c r="DZR150" s="1"/>
      <c r="DZS150" s="1"/>
      <c r="DZT150" s="1"/>
      <c r="DZU150" s="1"/>
      <c r="DZV150" s="1"/>
      <c r="DZW150" s="1"/>
      <c r="DZX150" s="1"/>
      <c r="DZY150" s="1"/>
      <c r="DZZ150" s="1"/>
      <c r="EAA150" s="1"/>
      <c r="EAB150" s="1"/>
      <c r="EAC150" s="1"/>
      <c r="EAD150" s="1"/>
      <c r="EAE150" s="1"/>
      <c r="EAF150" s="1"/>
      <c r="EAG150" s="1"/>
      <c r="EAH150" s="1"/>
      <c r="EAI150" s="1"/>
      <c r="EAJ150" s="1"/>
      <c r="EAK150" s="1"/>
      <c r="EAL150" s="1"/>
      <c r="EAM150" s="1"/>
      <c r="EAN150" s="1"/>
      <c r="EAO150" s="1"/>
      <c r="EAP150" s="1"/>
      <c r="EAQ150" s="1"/>
      <c r="EAR150" s="1"/>
      <c r="EAS150" s="1"/>
      <c r="EAT150" s="1"/>
      <c r="EAU150" s="1"/>
      <c r="EAV150" s="1"/>
      <c r="EAW150" s="1"/>
      <c r="EAX150" s="1"/>
      <c r="EAY150" s="1"/>
      <c r="EAZ150" s="1"/>
      <c r="EBA150" s="1"/>
      <c r="EBB150" s="1"/>
      <c r="EBC150" s="1"/>
      <c r="EBD150" s="1"/>
      <c r="EBE150" s="1"/>
      <c r="EBF150" s="1"/>
      <c r="EBG150" s="1"/>
      <c r="EBH150" s="1"/>
      <c r="EBI150" s="1"/>
      <c r="EBJ150" s="1"/>
      <c r="EBK150" s="1"/>
      <c r="EBL150" s="1"/>
      <c r="EBM150" s="1"/>
      <c r="EBN150" s="1"/>
      <c r="EBO150" s="1"/>
      <c r="EBP150" s="1"/>
      <c r="EBQ150" s="1"/>
      <c r="EBR150" s="1"/>
      <c r="EBS150" s="1"/>
      <c r="EBT150" s="1"/>
      <c r="EBU150" s="1"/>
      <c r="EBV150" s="1"/>
      <c r="EBW150" s="1"/>
      <c r="EBX150" s="1"/>
      <c r="EBY150" s="1"/>
      <c r="EBZ150" s="1"/>
      <c r="ECA150" s="1"/>
      <c r="ECB150" s="1"/>
      <c r="ECC150" s="1"/>
      <c r="ECD150" s="1"/>
      <c r="ECE150" s="1"/>
      <c r="ECF150" s="1"/>
      <c r="ECG150" s="1"/>
      <c r="ECH150" s="1"/>
      <c r="ECI150" s="1"/>
      <c r="ECJ150" s="1"/>
      <c r="ECK150" s="1"/>
      <c r="ECL150" s="1"/>
      <c r="ECM150" s="1"/>
      <c r="ECN150" s="1"/>
      <c r="ECO150" s="1"/>
      <c r="ECP150" s="1"/>
      <c r="ECQ150" s="1"/>
      <c r="ECR150" s="1"/>
      <c r="ECS150" s="1"/>
      <c r="ECT150" s="1"/>
      <c r="ECU150" s="1"/>
      <c r="ECV150" s="1"/>
      <c r="ECW150" s="1"/>
      <c r="ECX150" s="1"/>
      <c r="ECY150" s="1"/>
      <c r="ECZ150" s="1"/>
      <c r="EDA150" s="1"/>
      <c r="EDB150" s="1"/>
      <c r="EDC150" s="1"/>
      <c r="EDD150" s="1"/>
      <c r="EDE150" s="1"/>
      <c r="EDF150" s="1"/>
      <c r="EDG150" s="1"/>
      <c r="EDH150" s="1"/>
      <c r="EDI150" s="1"/>
      <c r="EDJ150" s="1"/>
      <c r="EDK150" s="1"/>
      <c r="EDL150" s="1"/>
      <c r="EDM150" s="1"/>
      <c r="EDN150" s="1"/>
      <c r="EDO150" s="1"/>
      <c r="EDP150" s="1"/>
      <c r="EDQ150" s="1"/>
      <c r="EDR150" s="1"/>
      <c r="EDS150" s="1"/>
      <c r="EDT150" s="1"/>
      <c r="EDU150" s="1"/>
      <c r="EDV150" s="1"/>
      <c r="EDW150" s="1"/>
      <c r="EDX150" s="1"/>
      <c r="EDY150" s="1"/>
      <c r="EDZ150" s="1"/>
      <c r="EEA150" s="1"/>
      <c r="EEB150" s="1"/>
      <c r="EEC150" s="1"/>
      <c r="EED150" s="1"/>
      <c r="EEE150" s="1"/>
      <c r="EEF150" s="1"/>
      <c r="EEG150" s="1"/>
      <c r="EEH150" s="1"/>
      <c r="EEI150" s="1"/>
      <c r="EEJ150" s="1"/>
      <c r="EEK150" s="1"/>
      <c r="EEL150" s="1"/>
      <c r="EEM150" s="1"/>
      <c r="EEN150" s="1"/>
      <c r="EEO150" s="1"/>
      <c r="EEP150" s="1"/>
      <c r="EEQ150" s="1"/>
      <c r="EER150" s="1"/>
      <c r="EES150" s="1"/>
      <c r="EET150" s="1"/>
      <c r="EEU150" s="1"/>
      <c r="EEV150" s="1"/>
      <c r="EEW150" s="1"/>
      <c r="EEX150" s="1"/>
      <c r="EEY150" s="1"/>
      <c r="EEZ150" s="1"/>
      <c r="EFA150" s="1"/>
      <c r="EFB150" s="1"/>
      <c r="EFC150" s="1"/>
      <c r="EFD150" s="1"/>
      <c r="EFE150" s="1"/>
      <c r="EFF150" s="1"/>
      <c r="EFG150" s="1"/>
      <c r="EFH150" s="1"/>
      <c r="EFI150" s="1"/>
      <c r="EFJ150" s="1"/>
      <c r="EFK150" s="1"/>
      <c r="EFL150" s="1"/>
      <c r="EFM150" s="1"/>
      <c r="EFN150" s="1"/>
      <c r="EFO150" s="1"/>
      <c r="EFP150" s="1"/>
      <c r="EFQ150" s="1"/>
      <c r="EFR150" s="1"/>
      <c r="EFS150" s="1"/>
      <c r="EFT150" s="1"/>
      <c r="EFU150" s="1"/>
      <c r="EFV150" s="1"/>
      <c r="EFW150" s="1"/>
      <c r="EFX150" s="1"/>
      <c r="EFY150" s="1"/>
      <c r="EFZ150" s="1"/>
      <c r="EGA150" s="1"/>
      <c r="EGB150" s="1"/>
      <c r="EGC150" s="1"/>
      <c r="EGD150" s="1"/>
      <c r="EGE150" s="1"/>
      <c r="EGF150" s="1"/>
      <c r="EGG150" s="1"/>
      <c r="EGH150" s="1"/>
      <c r="EGI150" s="1"/>
      <c r="EGJ150" s="1"/>
      <c r="EGK150" s="1"/>
      <c r="EGL150" s="1"/>
      <c r="EGM150" s="1"/>
      <c r="EGN150" s="1"/>
      <c r="EGO150" s="1"/>
      <c r="EGP150" s="1"/>
      <c r="EGQ150" s="1"/>
      <c r="EGR150" s="1"/>
      <c r="EGS150" s="1"/>
      <c r="EGT150" s="1"/>
      <c r="EGU150" s="1"/>
      <c r="EGV150" s="1"/>
      <c r="EGW150" s="1"/>
      <c r="EGX150" s="1"/>
      <c r="EGY150" s="1"/>
      <c r="EGZ150" s="1"/>
      <c r="EHA150" s="1"/>
      <c r="EHB150" s="1"/>
      <c r="EHC150" s="1"/>
      <c r="EHD150" s="1"/>
      <c r="EHE150" s="1"/>
      <c r="EHF150" s="1"/>
      <c r="EHG150" s="1"/>
      <c r="EHH150" s="1"/>
      <c r="EHI150" s="1"/>
      <c r="EHJ150" s="1"/>
      <c r="EHK150" s="1"/>
      <c r="EHL150" s="1"/>
      <c r="EHM150" s="1"/>
      <c r="EHN150" s="1"/>
      <c r="EHO150" s="1"/>
      <c r="EHP150" s="1"/>
      <c r="EHQ150" s="1"/>
      <c r="EHR150" s="1"/>
      <c r="EHS150" s="1"/>
      <c r="EHT150" s="1"/>
      <c r="EHU150" s="1"/>
      <c r="EHV150" s="1"/>
      <c r="EHW150" s="1"/>
      <c r="EHX150" s="1"/>
      <c r="EHY150" s="1"/>
      <c r="EHZ150" s="1"/>
      <c r="EIA150" s="1"/>
      <c r="EIB150" s="1"/>
      <c r="EIC150" s="1"/>
      <c r="EID150" s="1"/>
      <c r="EIE150" s="1"/>
      <c r="EIF150" s="1"/>
      <c r="EIG150" s="1"/>
      <c r="EIH150" s="1"/>
      <c r="EII150" s="1"/>
      <c r="EIJ150" s="1"/>
      <c r="EIK150" s="1"/>
      <c r="EIL150" s="1"/>
      <c r="EIM150" s="1"/>
      <c r="EIN150" s="1"/>
      <c r="EIO150" s="1"/>
      <c r="EIP150" s="1"/>
      <c r="EIQ150" s="1"/>
      <c r="EIR150" s="1"/>
      <c r="EIS150" s="1"/>
      <c r="EIT150" s="1"/>
      <c r="EIU150" s="1"/>
      <c r="EIV150" s="1"/>
      <c r="EIW150" s="1"/>
      <c r="EIX150" s="1"/>
      <c r="EIY150" s="1"/>
      <c r="EIZ150" s="1"/>
      <c r="EJA150" s="1"/>
      <c r="EJB150" s="1"/>
      <c r="EJC150" s="1"/>
      <c r="EJD150" s="1"/>
      <c r="EJE150" s="1"/>
      <c r="EJF150" s="1"/>
      <c r="EJG150" s="1"/>
      <c r="EJH150" s="1"/>
      <c r="EJI150" s="1"/>
      <c r="EJJ150" s="1"/>
      <c r="EJK150" s="1"/>
      <c r="EJL150" s="1"/>
      <c r="EJM150" s="1"/>
      <c r="EJN150" s="1"/>
      <c r="EJO150" s="1"/>
      <c r="EJP150" s="1"/>
      <c r="EJQ150" s="1"/>
      <c r="EJR150" s="1"/>
      <c r="EJS150" s="1"/>
      <c r="EJT150" s="1"/>
      <c r="EJU150" s="1"/>
      <c r="EJV150" s="1"/>
      <c r="EJW150" s="1"/>
      <c r="EJX150" s="1"/>
      <c r="EJY150" s="1"/>
      <c r="EJZ150" s="1"/>
      <c r="EKA150" s="1"/>
      <c r="EKB150" s="1"/>
      <c r="EKC150" s="1"/>
      <c r="EKD150" s="1"/>
      <c r="EKE150" s="1"/>
      <c r="EKF150" s="1"/>
      <c r="EKG150" s="1"/>
      <c r="EKH150" s="1"/>
      <c r="EKI150" s="1"/>
      <c r="EKJ150" s="1"/>
      <c r="EKK150" s="1"/>
      <c r="EKL150" s="1"/>
      <c r="EKM150" s="1"/>
      <c r="EKN150" s="1"/>
      <c r="EKO150" s="1"/>
      <c r="EKP150" s="1"/>
      <c r="EKQ150" s="1"/>
      <c r="EKR150" s="1"/>
      <c r="EKS150" s="1"/>
      <c r="EKT150" s="1"/>
      <c r="EKU150" s="1"/>
      <c r="EKV150" s="1"/>
      <c r="EKW150" s="1"/>
      <c r="EKX150" s="1"/>
      <c r="EKY150" s="1"/>
      <c r="EKZ150" s="1"/>
      <c r="ELA150" s="1"/>
      <c r="ELB150" s="1"/>
      <c r="ELC150" s="1"/>
      <c r="ELD150" s="1"/>
      <c r="ELE150" s="1"/>
      <c r="ELF150" s="1"/>
      <c r="ELG150" s="1"/>
      <c r="ELH150" s="1"/>
      <c r="ELI150" s="1"/>
      <c r="ELJ150" s="1"/>
      <c r="ELK150" s="1"/>
      <c r="ELL150" s="1"/>
      <c r="ELM150" s="1"/>
      <c r="ELN150" s="1"/>
      <c r="ELO150" s="1"/>
      <c r="ELP150" s="1"/>
      <c r="ELQ150" s="1"/>
      <c r="ELR150" s="1"/>
      <c r="ELS150" s="1"/>
      <c r="ELT150" s="1"/>
      <c r="ELU150" s="1"/>
      <c r="ELV150" s="1"/>
      <c r="ELW150" s="1"/>
      <c r="ELX150" s="1"/>
      <c r="ELY150" s="1"/>
      <c r="ELZ150" s="1"/>
      <c r="EMA150" s="1"/>
      <c r="EMB150" s="1"/>
      <c r="EMC150" s="1"/>
      <c r="EMD150" s="1"/>
      <c r="EME150" s="1"/>
      <c r="EMF150" s="1"/>
      <c r="EMG150" s="1"/>
      <c r="EMH150" s="1"/>
      <c r="EMI150" s="1"/>
      <c r="EMJ150" s="1"/>
      <c r="EMK150" s="1"/>
      <c r="EML150" s="1"/>
      <c r="EMM150" s="1"/>
      <c r="EMN150" s="1"/>
      <c r="EMO150" s="1"/>
      <c r="EMP150" s="1"/>
      <c r="EMQ150" s="1"/>
      <c r="EMR150" s="1"/>
      <c r="EMS150" s="1"/>
      <c r="EMT150" s="1"/>
      <c r="EMU150" s="1"/>
      <c r="EMV150" s="1"/>
      <c r="EMW150" s="1"/>
      <c r="EMX150" s="1"/>
      <c r="EMY150" s="1"/>
      <c r="EMZ150" s="1"/>
      <c r="ENA150" s="1"/>
      <c r="ENB150" s="1"/>
      <c r="ENC150" s="1"/>
      <c r="END150" s="1"/>
      <c r="ENE150" s="1"/>
      <c r="ENF150" s="1"/>
      <c r="ENG150" s="1"/>
      <c r="ENH150" s="1"/>
      <c r="ENI150" s="1"/>
      <c r="ENJ150" s="1"/>
      <c r="ENK150" s="1"/>
      <c r="ENL150" s="1"/>
      <c r="ENM150" s="1"/>
      <c r="ENN150" s="1"/>
      <c r="ENO150" s="1"/>
      <c r="ENP150" s="1"/>
      <c r="ENQ150" s="1"/>
      <c r="ENR150" s="1"/>
      <c r="ENS150" s="1"/>
      <c r="ENT150" s="1"/>
      <c r="ENU150" s="1"/>
      <c r="ENV150" s="1"/>
      <c r="ENW150" s="1"/>
      <c r="ENX150" s="1"/>
      <c r="ENY150" s="1"/>
      <c r="ENZ150" s="1"/>
      <c r="EOA150" s="1"/>
      <c r="EOB150" s="1"/>
      <c r="EOC150" s="1"/>
      <c r="EOD150" s="1"/>
      <c r="EOE150" s="1"/>
      <c r="EOF150" s="1"/>
      <c r="EOG150" s="1"/>
      <c r="EOH150" s="1"/>
      <c r="EOI150" s="1"/>
      <c r="EOJ150" s="1"/>
      <c r="EOK150" s="1"/>
      <c r="EOL150" s="1"/>
      <c r="EOM150" s="1"/>
      <c r="EON150" s="1"/>
      <c r="EOO150" s="1"/>
      <c r="EOP150" s="1"/>
      <c r="EOQ150" s="1"/>
      <c r="EOR150" s="1"/>
      <c r="EOS150" s="1"/>
      <c r="EOT150" s="1"/>
      <c r="EOU150" s="1"/>
      <c r="EOV150" s="1"/>
      <c r="EOW150" s="1"/>
      <c r="EOX150" s="1"/>
      <c r="EOY150" s="1"/>
      <c r="EOZ150" s="1"/>
      <c r="EPA150" s="1"/>
      <c r="EPB150" s="1"/>
      <c r="EPC150" s="1"/>
      <c r="EPD150" s="1"/>
      <c r="EPE150" s="1"/>
      <c r="EPF150" s="1"/>
      <c r="EPG150" s="1"/>
      <c r="EPH150" s="1"/>
      <c r="EPI150" s="1"/>
      <c r="EPJ150" s="1"/>
      <c r="EPK150" s="1"/>
      <c r="EPL150" s="1"/>
      <c r="EPM150" s="1"/>
      <c r="EPN150" s="1"/>
      <c r="EPO150" s="1"/>
      <c r="EPP150" s="1"/>
      <c r="EPQ150" s="1"/>
      <c r="EPR150" s="1"/>
      <c r="EPS150" s="1"/>
      <c r="EPT150" s="1"/>
      <c r="EPU150" s="1"/>
      <c r="EPV150" s="1"/>
      <c r="EPW150" s="1"/>
      <c r="EPX150" s="1"/>
      <c r="EPY150" s="1"/>
      <c r="EPZ150" s="1"/>
      <c r="EQA150" s="1"/>
      <c r="EQB150" s="1"/>
      <c r="EQC150" s="1"/>
      <c r="EQD150" s="1"/>
      <c r="EQE150" s="1"/>
      <c r="EQF150" s="1"/>
      <c r="EQG150" s="1"/>
      <c r="EQH150" s="1"/>
      <c r="EQI150" s="1"/>
      <c r="EQJ150" s="1"/>
      <c r="EQK150" s="1"/>
      <c r="EQL150" s="1"/>
      <c r="EQM150" s="1"/>
      <c r="EQN150" s="1"/>
      <c r="EQO150" s="1"/>
      <c r="EQP150" s="1"/>
      <c r="EQQ150" s="1"/>
      <c r="EQR150" s="1"/>
      <c r="EQS150" s="1"/>
      <c r="EQT150" s="1"/>
      <c r="EQU150" s="1"/>
      <c r="EQV150" s="1"/>
      <c r="EQW150" s="1"/>
      <c r="EQX150" s="1"/>
      <c r="EQY150" s="1"/>
      <c r="EQZ150" s="1"/>
      <c r="ERA150" s="1"/>
      <c r="ERB150" s="1"/>
      <c r="ERC150" s="1"/>
      <c r="ERD150" s="1"/>
      <c r="ERE150" s="1"/>
      <c r="ERF150" s="1"/>
      <c r="ERG150" s="1"/>
      <c r="ERH150" s="1"/>
      <c r="ERI150" s="1"/>
      <c r="ERJ150" s="1"/>
      <c r="ERK150" s="1"/>
      <c r="ERL150" s="1"/>
      <c r="ERM150" s="1"/>
      <c r="ERN150" s="1"/>
      <c r="ERO150" s="1"/>
      <c r="ERP150" s="1"/>
      <c r="ERQ150" s="1"/>
      <c r="ERR150" s="1"/>
      <c r="ERS150" s="1"/>
      <c r="ERT150" s="1"/>
      <c r="ERU150" s="1"/>
      <c r="ERV150" s="1"/>
      <c r="ERW150" s="1"/>
      <c r="ERX150" s="1"/>
      <c r="ERY150" s="1"/>
      <c r="ERZ150" s="1"/>
      <c r="ESA150" s="1"/>
      <c r="ESB150" s="1"/>
      <c r="ESC150" s="1"/>
      <c r="ESD150" s="1"/>
      <c r="ESE150" s="1"/>
      <c r="ESF150" s="1"/>
      <c r="ESG150" s="1"/>
      <c r="ESH150" s="1"/>
      <c r="ESI150" s="1"/>
      <c r="ESJ150" s="1"/>
      <c r="ESK150" s="1"/>
      <c r="ESL150" s="1"/>
      <c r="ESM150" s="1"/>
      <c r="ESN150" s="1"/>
      <c r="ESO150" s="1"/>
      <c r="ESP150" s="1"/>
      <c r="ESQ150" s="1"/>
      <c r="ESR150" s="1"/>
      <c r="ESS150" s="1"/>
      <c r="EST150" s="1"/>
      <c r="ESU150" s="1"/>
      <c r="ESV150" s="1"/>
      <c r="ESW150" s="1"/>
      <c r="ESX150" s="1"/>
      <c r="ESY150" s="1"/>
      <c r="ESZ150" s="1"/>
      <c r="ETA150" s="1"/>
      <c r="ETB150" s="1"/>
      <c r="ETC150" s="1"/>
      <c r="ETD150" s="1"/>
      <c r="ETE150" s="1"/>
      <c r="ETF150" s="1"/>
      <c r="ETG150" s="1"/>
      <c r="ETH150" s="1"/>
      <c r="ETI150" s="1"/>
      <c r="ETJ150" s="1"/>
      <c r="ETK150" s="1"/>
      <c r="ETL150" s="1"/>
      <c r="ETM150" s="1"/>
      <c r="ETN150" s="1"/>
      <c r="ETO150" s="1"/>
      <c r="ETP150" s="1"/>
      <c r="ETQ150" s="1"/>
      <c r="ETR150" s="1"/>
      <c r="ETS150" s="1"/>
      <c r="ETT150" s="1"/>
      <c r="ETU150" s="1"/>
      <c r="ETV150" s="1"/>
      <c r="ETW150" s="1"/>
      <c r="ETX150" s="1"/>
      <c r="ETY150" s="1"/>
      <c r="ETZ150" s="1"/>
      <c r="EUA150" s="1"/>
      <c r="EUB150" s="1"/>
      <c r="EUC150" s="1"/>
      <c r="EUD150" s="1"/>
      <c r="EUE150" s="1"/>
      <c r="EUF150" s="1"/>
      <c r="EUG150" s="1"/>
      <c r="EUH150" s="1"/>
      <c r="EUI150" s="1"/>
      <c r="EUJ150" s="1"/>
      <c r="EUK150" s="1"/>
      <c r="EUL150" s="1"/>
      <c r="EUM150" s="1"/>
      <c r="EUN150" s="1"/>
      <c r="EUO150" s="1"/>
      <c r="EUP150" s="1"/>
      <c r="EUQ150" s="1"/>
      <c r="EUR150" s="1"/>
      <c r="EUS150" s="1"/>
      <c r="EUT150" s="1"/>
      <c r="EUU150" s="1"/>
      <c r="EUV150" s="1"/>
      <c r="EUW150" s="1"/>
      <c r="EUX150" s="1"/>
      <c r="EUY150" s="1"/>
      <c r="EUZ150" s="1"/>
      <c r="EVA150" s="1"/>
      <c r="EVB150" s="1"/>
      <c r="EVC150" s="1"/>
      <c r="EVD150" s="1"/>
      <c r="EVE150" s="1"/>
      <c r="EVF150" s="1"/>
      <c r="EVG150" s="1"/>
      <c r="EVH150" s="1"/>
      <c r="EVI150" s="1"/>
      <c r="EVJ150" s="1"/>
      <c r="EVK150" s="1"/>
      <c r="EVL150" s="1"/>
      <c r="EVM150" s="1"/>
      <c r="EVN150" s="1"/>
      <c r="EVO150" s="1"/>
      <c r="EVP150" s="1"/>
      <c r="EVQ150" s="1"/>
      <c r="EVR150" s="1"/>
      <c r="EVS150" s="1"/>
      <c r="EVT150" s="1"/>
      <c r="EVU150" s="1"/>
      <c r="EVV150" s="1"/>
      <c r="EVW150" s="1"/>
      <c r="EVX150" s="1"/>
      <c r="EVY150" s="1"/>
      <c r="EVZ150" s="1"/>
      <c r="EWA150" s="1"/>
      <c r="EWB150" s="1"/>
      <c r="EWC150" s="1"/>
      <c r="EWD150" s="1"/>
      <c r="EWE150" s="1"/>
      <c r="EWF150" s="1"/>
      <c r="EWG150" s="1"/>
      <c r="EWH150" s="1"/>
      <c r="EWI150" s="1"/>
      <c r="EWJ150" s="1"/>
      <c r="EWK150" s="1"/>
      <c r="EWL150" s="1"/>
      <c r="EWM150" s="1"/>
      <c r="EWN150" s="1"/>
      <c r="EWO150" s="1"/>
      <c r="EWP150" s="1"/>
      <c r="EWQ150" s="1"/>
      <c r="EWR150" s="1"/>
      <c r="EWS150" s="1"/>
      <c r="EWT150" s="1"/>
      <c r="EWU150" s="1"/>
      <c r="EWV150" s="1"/>
      <c r="EWW150" s="1"/>
      <c r="EWX150" s="1"/>
      <c r="EWY150" s="1"/>
      <c r="EWZ150" s="1"/>
      <c r="EXA150" s="1"/>
      <c r="EXB150" s="1"/>
      <c r="EXC150" s="1"/>
      <c r="EXD150" s="1"/>
      <c r="EXE150" s="1"/>
      <c r="EXF150" s="1"/>
      <c r="EXG150" s="1"/>
      <c r="EXH150" s="1"/>
      <c r="EXI150" s="1"/>
      <c r="EXJ150" s="1"/>
      <c r="EXK150" s="1"/>
      <c r="EXL150" s="1"/>
      <c r="EXM150" s="1"/>
      <c r="EXN150" s="1"/>
      <c r="EXO150" s="1"/>
      <c r="EXP150" s="1"/>
      <c r="EXQ150" s="1"/>
      <c r="EXR150" s="1"/>
      <c r="EXS150" s="1"/>
      <c r="EXT150" s="1"/>
      <c r="EXU150" s="1"/>
      <c r="EXV150" s="1"/>
      <c r="EXW150" s="1"/>
      <c r="EXX150" s="1"/>
      <c r="EXY150" s="1"/>
      <c r="EXZ150" s="1"/>
      <c r="EYA150" s="1"/>
      <c r="EYB150" s="1"/>
      <c r="EYC150" s="1"/>
      <c r="EYD150" s="1"/>
      <c r="EYE150" s="1"/>
      <c r="EYF150" s="1"/>
      <c r="EYG150" s="1"/>
      <c r="EYH150" s="1"/>
      <c r="EYI150" s="1"/>
      <c r="EYJ150" s="1"/>
      <c r="EYK150" s="1"/>
      <c r="EYL150" s="1"/>
      <c r="EYM150" s="1"/>
      <c r="EYN150" s="1"/>
      <c r="EYO150" s="1"/>
      <c r="EYP150" s="1"/>
      <c r="EYQ150" s="1"/>
      <c r="EYR150" s="1"/>
      <c r="EYS150" s="1"/>
      <c r="EYT150" s="1"/>
      <c r="EYU150" s="1"/>
      <c r="EYV150" s="1"/>
      <c r="EYW150" s="1"/>
      <c r="EYX150" s="1"/>
      <c r="EYY150" s="1"/>
      <c r="EYZ150" s="1"/>
      <c r="EZA150" s="1"/>
      <c r="EZB150" s="1"/>
      <c r="EZC150" s="1"/>
      <c r="EZD150" s="1"/>
      <c r="EZE150" s="1"/>
      <c r="EZF150" s="1"/>
      <c r="EZG150" s="1"/>
      <c r="EZH150" s="1"/>
      <c r="EZI150" s="1"/>
      <c r="EZJ150" s="1"/>
      <c r="EZK150" s="1"/>
      <c r="EZL150" s="1"/>
      <c r="EZM150" s="1"/>
      <c r="EZN150" s="1"/>
      <c r="EZO150" s="1"/>
      <c r="EZP150" s="1"/>
      <c r="EZQ150" s="1"/>
      <c r="EZR150" s="1"/>
      <c r="EZS150" s="1"/>
      <c r="EZT150" s="1"/>
      <c r="EZU150" s="1"/>
      <c r="EZV150" s="1"/>
      <c r="EZW150" s="1"/>
      <c r="EZX150" s="1"/>
      <c r="EZY150" s="1"/>
      <c r="EZZ150" s="1"/>
      <c r="FAA150" s="1"/>
      <c r="FAB150" s="1"/>
      <c r="FAC150" s="1"/>
      <c r="FAD150" s="1"/>
      <c r="FAE150" s="1"/>
      <c r="FAF150" s="1"/>
      <c r="FAG150" s="1"/>
      <c r="FAH150" s="1"/>
      <c r="FAI150" s="1"/>
      <c r="FAJ150" s="1"/>
      <c r="FAK150" s="1"/>
      <c r="FAL150" s="1"/>
      <c r="FAM150" s="1"/>
      <c r="FAN150" s="1"/>
      <c r="FAO150" s="1"/>
      <c r="FAP150" s="1"/>
      <c r="FAQ150" s="1"/>
      <c r="FAR150" s="1"/>
      <c r="FAS150" s="1"/>
      <c r="FAT150" s="1"/>
      <c r="FAU150" s="1"/>
      <c r="FAV150" s="1"/>
      <c r="FAW150" s="1"/>
      <c r="FAX150" s="1"/>
      <c r="FAY150" s="1"/>
      <c r="FAZ150" s="1"/>
      <c r="FBA150" s="1"/>
      <c r="FBB150" s="1"/>
      <c r="FBC150" s="1"/>
      <c r="FBD150" s="1"/>
      <c r="FBE150" s="1"/>
      <c r="FBF150" s="1"/>
      <c r="FBG150" s="1"/>
      <c r="FBH150" s="1"/>
      <c r="FBI150" s="1"/>
      <c r="FBJ150" s="1"/>
      <c r="FBK150" s="1"/>
      <c r="FBL150" s="1"/>
      <c r="FBM150" s="1"/>
      <c r="FBN150" s="1"/>
      <c r="FBO150" s="1"/>
      <c r="FBP150" s="1"/>
      <c r="FBQ150" s="1"/>
      <c r="FBR150" s="1"/>
      <c r="FBS150" s="1"/>
      <c r="FBT150" s="1"/>
      <c r="FBU150" s="1"/>
      <c r="FBV150" s="1"/>
      <c r="FBW150" s="1"/>
      <c r="FBX150" s="1"/>
      <c r="FBY150" s="1"/>
      <c r="FBZ150" s="1"/>
      <c r="FCA150" s="1"/>
      <c r="FCB150" s="1"/>
      <c r="FCC150" s="1"/>
      <c r="FCD150" s="1"/>
      <c r="FCE150" s="1"/>
      <c r="FCF150" s="1"/>
      <c r="FCG150" s="1"/>
      <c r="FCH150" s="1"/>
      <c r="FCI150" s="1"/>
      <c r="FCJ150" s="1"/>
      <c r="FCK150" s="1"/>
      <c r="FCL150" s="1"/>
      <c r="FCM150" s="1"/>
      <c r="FCN150" s="1"/>
      <c r="FCO150" s="1"/>
      <c r="FCP150" s="1"/>
      <c r="FCQ150" s="1"/>
      <c r="FCR150" s="1"/>
      <c r="FCS150" s="1"/>
      <c r="FCT150" s="1"/>
      <c r="FCU150" s="1"/>
      <c r="FCV150" s="1"/>
      <c r="FCW150" s="1"/>
      <c r="FCX150" s="1"/>
      <c r="FCY150" s="1"/>
      <c r="FCZ150" s="1"/>
      <c r="FDA150" s="1"/>
      <c r="FDB150" s="1"/>
      <c r="FDC150" s="1"/>
      <c r="FDD150" s="1"/>
      <c r="FDE150" s="1"/>
      <c r="FDF150" s="1"/>
      <c r="FDG150" s="1"/>
      <c r="FDH150" s="1"/>
      <c r="FDI150" s="1"/>
      <c r="FDJ150" s="1"/>
      <c r="FDK150" s="1"/>
      <c r="FDL150" s="1"/>
      <c r="FDM150" s="1"/>
      <c r="FDN150" s="1"/>
      <c r="FDO150" s="1"/>
      <c r="FDP150" s="1"/>
      <c r="FDQ150" s="1"/>
      <c r="FDR150" s="1"/>
      <c r="FDS150" s="1"/>
      <c r="FDT150" s="1"/>
      <c r="FDU150" s="1"/>
      <c r="FDV150" s="1"/>
      <c r="FDW150" s="1"/>
      <c r="FDX150" s="1"/>
      <c r="FDY150" s="1"/>
      <c r="FDZ150" s="1"/>
      <c r="FEA150" s="1"/>
      <c r="FEB150" s="1"/>
      <c r="FEC150" s="1"/>
      <c r="FED150" s="1"/>
      <c r="FEE150" s="1"/>
      <c r="FEF150" s="1"/>
      <c r="FEG150" s="1"/>
      <c r="FEH150" s="1"/>
      <c r="FEI150" s="1"/>
      <c r="FEJ150" s="1"/>
      <c r="FEK150" s="1"/>
      <c r="FEL150" s="1"/>
      <c r="FEM150" s="1"/>
      <c r="FEN150" s="1"/>
      <c r="FEO150" s="1"/>
      <c r="FEP150" s="1"/>
      <c r="FEQ150" s="1"/>
      <c r="FER150" s="1"/>
      <c r="FES150" s="1"/>
      <c r="FET150" s="1"/>
      <c r="FEU150" s="1"/>
      <c r="FEV150" s="1"/>
      <c r="FEW150" s="1"/>
      <c r="FEX150" s="1"/>
      <c r="FEY150" s="1"/>
      <c r="FEZ150" s="1"/>
      <c r="FFA150" s="1"/>
      <c r="FFB150" s="1"/>
      <c r="FFC150" s="1"/>
      <c r="FFD150" s="1"/>
      <c r="FFE150" s="1"/>
      <c r="FFF150" s="1"/>
      <c r="FFG150" s="1"/>
      <c r="FFH150" s="1"/>
      <c r="FFI150" s="1"/>
      <c r="FFJ150" s="1"/>
      <c r="FFK150" s="1"/>
      <c r="FFL150" s="1"/>
      <c r="FFM150" s="1"/>
      <c r="FFN150" s="1"/>
      <c r="FFO150" s="1"/>
      <c r="FFP150" s="1"/>
      <c r="FFQ150" s="1"/>
      <c r="FFR150" s="1"/>
      <c r="FFS150" s="1"/>
      <c r="FFT150" s="1"/>
      <c r="FFU150" s="1"/>
      <c r="FFV150" s="1"/>
      <c r="FFW150" s="1"/>
      <c r="FFX150" s="1"/>
      <c r="FFY150" s="1"/>
      <c r="FFZ150" s="1"/>
      <c r="FGA150" s="1"/>
      <c r="FGB150" s="1"/>
      <c r="FGC150" s="1"/>
      <c r="FGD150" s="1"/>
      <c r="FGE150" s="1"/>
      <c r="FGF150" s="1"/>
      <c r="FGG150" s="1"/>
      <c r="FGH150" s="1"/>
      <c r="FGI150" s="1"/>
      <c r="FGJ150" s="1"/>
      <c r="FGK150" s="1"/>
      <c r="FGL150" s="1"/>
      <c r="FGM150" s="1"/>
      <c r="FGN150" s="1"/>
      <c r="FGO150" s="1"/>
      <c r="FGP150" s="1"/>
      <c r="FGQ150" s="1"/>
      <c r="FGR150" s="1"/>
      <c r="FGS150" s="1"/>
      <c r="FGT150" s="1"/>
      <c r="FGU150" s="1"/>
      <c r="FGV150" s="1"/>
      <c r="FGW150" s="1"/>
      <c r="FGX150" s="1"/>
      <c r="FGY150" s="1"/>
      <c r="FGZ150" s="1"/>
      <c r="FHA150" s="1"/>
      <c r="FHB150" s="1"/>
      <c r="FHC150" s="1"/>
      <c r="FHD150" s="1"/>
      <c r="FHE150" s="1"/>
      <c r="FHF150" s="1"/>
      <c r="FHG150" s="1"/>
      <c r="FHH150" s="1"/>
      <c r="FHI150" s="1"/>
      <c r="FHJ150" s="1"/>
      <c r="FHK150" s="1"/>
      <c r="FHL150" s="1"/>
      <c r="FHM150" s="1"/>
      <c r="FHN150" s="1"/>
      <c r="FHO150" s="1"/>
      <c r="FHP150" s="1"/>
      <c r="FHQ150" s="1"/>
      <c r="FHR150" s="1"/>
      <c r="FHS150" s="1"/>
      <c r="FHT150" s="1"/>
      <c r="FHU150" s="1"/>
      <c r="FHV150" s="1"/>
      <c r="FHW150" s="1"/>
      <c r="FHX150" s="1"/>
      <c r="FHY150" s="1"/>
      <c r="FHZ150" s="1"/>
      <c r="FIA150" s="1"/>
      <c r="FIB150" s="1"/>
      <c r="FIC150" s="1"/>
      <c r="FID150" s="1"/>
      <c r="FIE150" s="1"/>
      <c r="FIF150" s="1"/>
      <c r="FIG150" s="1"/>
      <c r="FIH150" s="1"/>
      <c r="FII150" s="1"/>
      <c r="FIJ150" s="1"/>
      <c r="FIK150" s="1"/>
      <c r="FIL150" s="1"/>
      <c r="FIM150" s="1"/>
      <c r="FIN150" s="1"/>
      <c r="FIO150" s="1"/>
      <c r="FIP150" s="1"/>
      <c r="FIQ150" s="1"/>
      <c r="FIR150" s="1"/>
      <c r="FIS150" s="1"/>
      <c r="FIT150" s="1"/>
      <c r="FIU150" s="1"/>
      <c r="FIV150" s="1"/>
      <c r="FIW150" s="1"/>
      <c r="FIX150" s="1"/>
      <c r="FIY150" s="1"/>
      <c r="FIZ150" s="1"/>
      <c r="FJA150" s="1"/>
      <c r="FJB150" s="1"/>
      <c r="FJC150" s="1"/>
      <c r="FJD150" s="1"/>
      <c r="FJE150" s="1"/>
      <c r="FJF150" s="1"/>
      <c r="FJG150" s="1"/>
      <c r="FJH150" s="1"/>
      <c r="FJI150" s="1"/>
      <c r="FJJ150" s="1"/>
      <c r="FJK150" s="1"/>
      <c r="FJL150" s="1"/>
      <c r="FJM150" s="1"/>
      <c r="FJN150" s="1"/>
      <c r="FJO150" s="1"/>
      <c r="FJP150" s="1"/>
      <c r="FJQ150" s="1"/>
      <c r="FJR150" s="1"/>
      <c r="FJS150" s="1"/>
      <c r="FJT150" s="1"/>
      <c r="FJU150" s="1"/>
      <c r="FJV150" s="1"/>
      <c r="FJW150" s="1"/>
      <c r="FJX150" s="1"/>
      <c r="FJY150" s="1"/>
      <c r="FJZ150" s="1"/>
      <c r="FKA150" s="1"/>
      <c r="FKB150" s="1"/>
      <c r="FKC150" s="1"/>
      <c r="FKD150" s="1"/>
      <c r="FKE150" s="1"/>
      <c r="FKF150" s="1"/>
      <c r="FKG150" s="1"/>
      <c r="FKH150" s="1"/>
      <c r="FKI150" s="1"/>
      <c r="FKJ150" s="1"/>
      <c r="FKK150" s="1"/>
      <c r="FKL150" s="1"/>
      <c r="FKM150" s="1"/>
      <c r="FKN150" s="1"/>
      <c r="FKO150" s="1"/>
      <c r="FKP150" s="1"/>
      <c r="FKQ150" s="1"/>
      <c r="FKR150" s="1"/>
      <c r="FKS150" s="1"/>
      <c r="FKT150" s="1"/>
      <c r="FKU150" s="1"/>
      <c r="FKV150" s="1"/>
      <c r="FKW150" s="1"/>
      <c r="FKX150" s="1"/>
      <c r="FKY150" s="1"/>
      <c r="FKZ150" s="1"/>
      <c r="FLA150" s="1"/>
      <c r="FLB150" s="1"/>
      <c r="FLC150" s="1"/>
      <c r="FLD150" s="1"/>
      <c r="FLE150" s="1"/>
      <c r="FLF150" s="1"/>
      <c r="FLG150" s="1"/>
      <c r="FLH150" s="1"/>
      <c r="FLI150" s="1"/>
      <c r="FLJ150" s="1"/>
      <c r="FLK150" s="1"/>
      <c r="FLL150" s="1"/>
      <c r="FLM150" s="1"/>
      <c r="FLN150" s="1"/>
      <c r="FLO150" s="1"/>
      <c r="FLP150" s="1"/>
      <c r="FLQ150" s="1"/>
      <c r="FLR150" s="1"/>
      <c r="FLS150" s="1"/>
      <c r="FLT150" s="1"/>
      <c r="FLU150" s="1"/>
      <c r="FLV150" s="1"/>
      <c r="FLW150" s="1"/>
      <c r="FLX150" s="1"/>
      <c r="FLY150" s="1"/>
      <c r="FLZ150" s="1"/>
      <c r="FMA150" s="1"/>
      <c r="FMB150" s="1"/>
      <c r="FMC150" s="1"/>
      <c r="FMD150" s="1"/>
      <c r="FME150" s="1"/>
      <c r="FMF150" s="1"/>
      <c r="FMG150" s="1"/>
      <c r="FMH150" s="1"/>
      <c r="FMI150" s="1"/>
      <c r="FMJ150" s="1"/>
      <c r="FMK150" s="1"/>
      <c r="FML150" s="1"/>
      <c r="FMM150" s="1"/>
      <c r="FMN150" s="1"/>
      <c r="FMO150" s="1"/>
      <c r="FMP150" s="1"/>
      <c r="FMQ150" s="1"/>
      <c r="FMR150" s="1"/>
      <c r="FMS150" s="1"/>
      <c r="FMT150" s="1"/>
      <c r="FMU150" s="1"/>
      <c r="FMV150" s="1"/>
      <c r="FMW150" s="1"/>
      <c r="FMX150" s="1"/>
      <c r="FMY150" s="1"/>
      <c r="FMZ150" s="1"/>
      <c r="FNA150" s="1"/>
      <c r="FNB150" s="1"/>
      <c r="FNC150" s="1"/>
      <c r="FND150" s="1"/>
      <c r="FNE150" s="1"/>
      <c r="FNF150" s="1"/>
      <c r="FNG150" s="1"/>
      <c r="FNH150" s="1"/>
      <c r="FNI150" s="1"/>
      <c r="FNJ150" s="1"/>
      <c r="FNK150" s="1"/>
      <c r="FNL150" s="1"/>
      <c r="FNM150" s="1"/>
      <c r="FNN150" s="1"/>
      <c r="FNO150" s="1"/>
      <c r="FNP150" s="1"/>
      <c r="FNQ150" s="1"/>
      <c r="FNR150" s="1"/>
      <c r="FNS150" s="1"/>
      <c r="FNT150" s="1"/>
      <c r="FNU150" s="1"/>
      <c r="FNV150" s="1"/>
      <c r="FNW150" s="1"/>
      <c r="FNX150" s="1"/>
      <c r="FNY150" s="1"/>
      <c r="FNZ150" s="1"/>
      <c r="FOA150" s="1"/>
      <c r="FOB150" s="1"/>
      <c r="FOC150" s="1"/>
      <c r="FOD150" s="1"/>
      <c r="FOE150" s="1"/>
      <c r="FOF150" s="1"/>
      <c r="FOG150" s="1"/>
      <c r="FOH150" s="1"/>
      <c r="FOI150" s="1"/>
      <c r="FOJ150" s="1"/>
      <c r="FOK150" s="1"/>
      <c r="FOL150" s="1"/>
      <c r="FOM150" s="1"/>
      <c r="FON150" s="1"/>
      <c r="FOO150" s="1"/>
      <c r="FOP150" s="1"/>
      <c r="FOQ150" s="1"/>
      <c r="FOR150" s="1"/>
      <c r="FOS150" s="1"/>
      <c r="FOT150" s="1"/>
      <c r="FOU150" s="1"/>
      <c r="FOV150" s="1"/>
      <c r="FOW150" s="1"/>
      <c r="FOX150" s="1"/>
      <c r="FOY150" s="1"/>
      <c r="FOZ150" s="1"/>
      <c r="FPA150" s="1"/>
      <c r="FPB150" s="1"/>
      <c r="FPC150" s="1"/>
      <c r="FPD150" s="1"/>
      <c r="FPE150" s="1"/>
      <c r="FPF150" s="1"/>
      <c r="FPG150" s="1"/>
      <c r="FPH150" s="1"/>
      <c r="FPI150" s="1"/>
      <c r="FPJ150" s="1"/>
      <c r="FPK150" s="1"/>
      <c r="FPL150" s="1"/>
      <c r="FPM150" s="1"/>
      <c r="FPN150" s="1"/>
      <c r="FPO150" s="1"/>
      <c r="FPP150" s="1"/>
      <c r="FPQ150" s="1"/>
      <c r="FPR150" s="1"/>
      <c r="FPS150" s="1"/>
      <c r="FPT150" s="1"/>
      <c r="FPU150" s="1"/>
      <c r="FPV150" s="1"/>
      <c r="FPW150" s="1"/>
      <c r="FPX150" s="1"/>
      <c r="FPY150" s="1"/>
      <c r="FPZ150" s="1"/>
      <c r="FQA150" s="1"/>
      <c r="FQB150" s="1"/>
      <c r="FQC150" s="1"/>
      <c r="FQD150" s="1"/>
      <c r="FQE150" s="1"/>
      <c r="FQF150" s="1"/>
      <c r="FQG150" s="1"/>
      <c r="FQH150" s="1"/>
      <c r="FQI150" s="1"/>
      <c r="FQJ150" s="1"/>
      <c r="FQK150" s="1"/>
      <c r="FQL150" s="1"/>
      <c r="FQM150" s="1"/>
      <c r="FQN150" s="1"/>
      <c r="FQO150" s="1"/>
      <c r="FQP150" s="1"/>
      <c r="FQQ150" s="1"/>
      <c r="FQR150" s="1"/>
      <c r="FQS150" s="1"/>
      <c r="FQT150" s="1"/>
      <c r="FQU150" s="1"/>
      <c r="FQV150" s="1"/>
      <c r="FQW150" s="1"/>
      <c r="FQX150" s="1"/>
      <c r="FQY150" s="1"/>
      <c r="FQZ150" s="1"/>
      <c r="FRA150" s="1"/>
      <c r="FRB150" s="1"/>
      <c r="FRC150" s="1"/>
      <c r="FRD150" s="1"/>
      <c r="FRE150" s="1"/>
      <c r="FRF150" s="1"/>
      <c r="FRG150" s="1"/>
      <c r="FRH150" s="1"/>
      <c r="FRI150" s="1"/>
      <c r="FRJ150" s="1"/>
      <c r="FRK150" s="1"/>
      <c r="FRL150" s="1"/>
      <c r="FRM150" s="1"/>
      <c r="FRN150" s="1"/>
      <c r="FRO150" s="1"/>
      <c r="FRP150" s="1"/>
      <c r="FRQ150" s="1"/>
      <c r="FRR150" s="1"/>
      <c r="FRS150" s="1"/>
      <c r="FRT150" s="1"/>
      <c r="FRU150" s="1"/>
      <c r="FRV150" s="1"/>
      <c r="FRW150" s="1"/>
      <c r="FRX150" s="1"/>
      <c r="FRY150" s="1"/>
      <c r="FRZ150" s="1"/>
      <c r="FSA150" s="1"/>
      <c r="FSB150" s="1"/>
      <c r="FSC150" s="1"/>
      <c r="FSD150" s="1"/>
      <c r="FSE150" s="1"/>
      <c r="FSF150" s="1"/>
      <c r="FSG150" s="1"/>
      <c r="FSH150" s="1"/>
      <c r="FSI150" s="1"/>
      <c r="FSJ150" s="1"/>
      <c r="FSK150" s="1"/>
      <c r="FSL150" s="1"/>
      <c r="FSM150" s="1"/>
      <c r="FSN150" s="1"/>
      <c r="FSO150" s="1"/>
      <c r="FSP150" s="1"/>
      <c r="FSQ150" s="1"/>
      <c r="FSR150" s="1"/>
      <c r="FSS150" s="1"/>
      <c r="FST150" s="1"/>
      <c r="FSU150" s="1"/>
      <c r="FSV150" s="1"/>
      <c r="FSW150" s="1"/>
      <c r="FSX150" s="1"/>
      <c r="FSY150" s="1"/>
      <c r="FSZ150" s="1"/>
      <c r="FTA150" s="1"/>
      <c r="FTB150" s="1"/>
      <c r="FTC150" s="1"/>
      <c r="FTD150" s="1"/>
      <c r="FTE150" s="1"/>
      <c r="FTF150" s="1"/>
      <c r="FTG150" s="1"/>
      <c r="FTH150" s="1"/>
      <c r="FTI150" s="1"/>
      <c r="FTJ150" s="1"/>
      <c r="FTK150" s="1"/>
      <c r="FTL150" s="1"/>
      <c r="FTM150" s="1"/>
      <c r="FTN150" s="1"/>
      <c r="FTO150" s="1"/>
      <c r="FTP150" s="1"/>
      <c r="FTQ150" s="1"/>
      <c r="FTR150" s="1"/>
      <c r="FTS150" s="1"/>
      <c r="FTT150" s="1"/>
      <c r="FTU150" s="1"/>
      <c r="FTV150" s="1"/>
      <c r="FTW150" s="1"/>
      <c r="FTX150" s="1"/>
      <c r="FTY150" s="1"/>
      <c r="FTZ150" s="1"/>
      <c r="FUA150" s="1"/>
      <c r="FUB150" s="1"/>
      <c r="FUC150" s="1"/>
      <c r="FUD150" s="1"/>
      <c r="FUE150" s="1"/>
      <c r="FUF150" s="1"/>
      <c r="FUG150" s="1"/>
      <c r="FUH150" s="1"/>
      <c r="FUI150" s="1"/>
      <c r="FUJ150" s="1"/>
      <c r="FUK150" s="1"/>
      <c r="FUL150" s="1"/>
      <c r="FUM150" s="1"/>
      <c r="FUN150" s="1"/>
      <c r="FUO150" s="1"/>
      <c r="FUP150" s="1"/>
      <c r="FUQ150" s="1"/>
      <c r="FUR150" s="1"/>
      <c r="FUS150" s="1"/>
      <c r="FUT150" s="1"/>
      <c r="FUU150" s="1"/>
      <c r="FUV150" s="1"/>
      <c r="FUW150" s="1"/>
      <c r="FUX150" s="1"/>
      <c r="FUY150" s="1"/>
      <c r="FUZ150" s="1"/>
      <c r="FVA150" s="1"/>
      <c r="FVB150" s="1"/>
      <c r="FVC150" s="1"/>
      <c r="FVD150" s="1"/>
      <c r="FVE150" s="1"/>
      <c r="FVF150" s="1"/>
      <c r="FVG150" s="1"/>
      <c r="FVH150" s="1"/>
      <c r="FVI150" s="1"/>
      <c r="FVJ150" s="1"/>
      <c r="FVK150" s="1"/>
      <c r="FVL150" s="1"/>
      <c r="FVM150" s="1"/>
      <c r="FVN150" s="1"/>
      <c r="FVO150" s="1"/>
      <c r="FVP150" s="1"/>
      <c r="FVQ150" s="1"/>
      <c r="FVR150" s="1"/>
      <c r="FVS150" s="1"/>
      <c r="FVT150" s="1"/>
      <c r="FVU150" s="1"/>
      <c r="FVV150" s="1"/>
      <c r="FVW150" s="1"/>
      <c r="FVX150" s="1"/>
      <c r="FVY150" s="1"/>
      <c r="FVZ150" s="1"/>
      <c r="FWA150" s="1"/>
      <c r="FWB150" s="1"/>
      <c r="FWC150" s="1"/>
      <c r="FWD150" s="1"/>
      <c r="FWE150" s="1"/>
      <c r="FWF150" s="1"/>
      <c r="FWG150" s="1"/>
      <c r="FWH150" s="1"/>
      <c r="FWI150" s="1"/>
      <c r="FWJ150" s="1"/>
      <c r="FWK150" s="1"/>
      <c r="FWL150" s="1"/>
      <c r="FWM150" s="1"/>
      <c r="FWN150" s="1"/>
      <c r="FWO150" s="1"/>
      <c r="FWP150" s="1"/>
      <c r="FWQ150" s="1"/>
      <c r="FWR150" s="1"/>
      <c r="FWS150" s="1"/>
      <c r="FWT150" s="1"/>
      <c r="FWU150" s="1"/>
      <c r="FWV150" s="1"/>
      <c r="FWW150" s="1"/>
      <c r="FWX150" s="1"/>
      <c r="FWY150" s="1"/>
      <c r="FWZ150" s="1"/>
      <c r="FXA150" s="1"/>
      <c r="FXB150" s="1"/>
      <c r="FXC150" s="1"/>
      <c r="FXD150" s="1"/>
      <c r="FXE150" s="1"/>
      <c r="FXF150" s="1"/>
      <c r="FXG150" s="1"/>
      <c r="FXH150" s="1"/>
      <c r="FXI150" s="1"/>
      <c r="FXJ150" s="1"/>
      <c r="FXK150" s="1"/>
      <c r="FXL150" s="1"/>
      <c r="FXM150" s="1"/>
      <c r="FXN150" s="1"/>
      <c r="FXO150" s="1"/>
      <c r="FXP150" s="1"/>
      <c r="FXQ150" s="1"/>
      <c r="FXR150" s="1"/>
      <c r="FXS150" s="1"/>
      <c r="FXT150" s="1"/>
      <c r="FXU150" s="1"/>
      <c r="FXV150" s="1"/>
      <c r="FXW150" s="1"/>
      <c r="FXX150" s="1"/>
      <c r="FXY150" s="1"/>
      <c r="FXZ150" s="1"/>
      <c r="FYA150" s="1"/>
      <c r="FYB150" s="1"/>
      <c r="FYC150" s="1"/>
      <c r="FYD150" s="1"/>
      <c r="FYE150" s="1"/>
      <c r="FYF150" s="1"/>
      <c r="FYG150" s="1"/>
      <c r="FYH150" s="1"/>
      <c r="FYI150" s="1"/>
      <c r="FYJ150" s="1"/>
      <c r="FYK150" s="1"/>
      <c r="FYL150" s="1"/>
      <c r="FYM150" s="1"/>
      <c r="FYN150" s="1"/>
      <c r="FYO150" s="1"/>
      <c r="FYP150" s="1"/>
      <c r="FYQ150" s="1"/>
      <c r="FYR150" s="1"/>
      <c r="FYS150" s="1"/>
      <c r="FYT150" s="1"/>
      <c r="FYU150" s="1"/>
      <c r="FYV150" s="1"/>
      <c r="FYW150" s="1"/>
      <c r="FYX150" s="1"/>
      <c r="FYY150" s="1"/>
      <c r="FYZ150" s="1"/>
      <c r="FZA150" s="1"/>
      <c r="FZB150" s="1"/>
      <c r="FZC150" s="1"/>
      <c r="FZD150" s="1"/>
      <c r="FZE150" s="1"/>
      <c r="FZF150" s="1"/>
      <c r="FZG150" s="1"/>
      <c r="FZH150" s="1"/>
      <c r="FZI150" s="1"/>
      <c r="FZJ150" s="1"/>
      <c r="FZK150" s="1"/>
      <c r="FZL150" s="1"/>
      <c r="FZM150" s="1"/>
      <c r="FZN150" s="1"/>
      <c r="FZO150" s="1"/>
      <c r="FZP150" s="1"/>
      <c r="FZQ150" s="1"/>
      <c r="FZR150" s="1"/>
      <c r="FZS150" s="1"/>
      <c r="FZT150" s="1"/>
      <c r="FZU150" s="1"/>
      <c r="FZV150" s="1"/>
      <c r="FZW150" s="1"/>
      <c r="FZX150" s="1"/>
      <c r="FZY150" s="1"/>
      <c r="FZZ150" s="1"/>
      <c r="GAA150" s="1"/>
      <c r="GAB150" s="1"/>
      <c r="GAC150" s="1"/>
      <c r="GAD150" s="1"/>
      <c r="GAE150" s="1"/>
      <c r="GAF150" s="1"/>
      <c r="GAG150" s="1"/>
      <c r="GAH150" s="1"/>
      <c r="GAI150" s="1"/>
      <c r="GAJ150" s="1"/>
      <c r="GAK150" s="1"/>
      <c r="GAL150" s="1"/>
      <c r="GAM150" s="1"/>
      <c r="GAN150" s="1"/>
      <c r="GAO150" s="1"/>
      <c r="GAP150" s="1"/>
      <c r="GAQ150" s="1"/>
      <c r="GAR150" s="1"/>
      <c r="GAS150" s="1"/>
      <c r="GAT150" s="1"/>
      <c r="GAU150" s="1"/>
      <c r="GAV150" s="1"/>
      <c r="GAW150" s="1"/>
      <c r="GAX150" s="1"/>
      <c r="GAY150" s="1"/>
      <c r="GAZ150" s="1"/>
      <c r="GBA150" s="1"/>
      <c r="GBB150" s="1"/>
      <c r="GBC150" s="1"/>
      <c r="GBD150" s="1"/>
      <c r="GBE150" s="1"/>
      <c r="GBF150" s="1"/>
      <c r="GBG150" s="1"/>
      <c r="GBH150" s="1"/>
      <c r="GBI150" s="1"/>
      <c r="GBJ150" s="1"/>
      <c r="GBK150" s="1"/>
      <c r="GBL150" s="1"/>
      <c r="GBM150" s="1"/>
      <c r="GBN150" s="1"/>
      <c r="GBO150" s="1"/>
      <c r="GBP150" s="1"/>
      <c r="GBQ150" s="1"/>
      <c r="GBR150" s="1"/>
      <c r="GBS150" s="1"/>
      <c r="GBT150" s="1"/>
      <c r="GBU150" s="1"/>
      <c r="GBV150" s="1"/>
      <c r="GBW150" s="1"/>
      <c r="GBX150" s="1"/>
      <c r="GBY150" s="1"/>
      <c r="GBZ150" s="1"/>
      <c r="GCA150" s="1"/>
      <c r="GCB150" s="1"/>
      <c r="GCC150" s="1"/>
      <c r="GCD150" s="1"/>
      <c r="GCE150" s="1"/>
      <c r="GCF150" s="1"/>
      <c r="GCG150" s="1"/>
      <c r="GCH150" s="1"/>
      <c r="GCI150" s="1"/>
      <c r="GCJ150" s="1"/>
      <c r="GCK150" s="1"/>
      <c r="GCL150" s="1"/>
      <c r="GCM150" s="1"/>
      <c r="GCN150" s="1"/>
      <c r="GCO150" s="1"/>
      <c r="GCP150" s="1"/>
      <c r="GCQ150" s="1"/>
      <c r="GCR150" s="1"/>
      <c r="GCS150" s="1"/>
      <c r="GCT150" s="1"/>
      <c r="GCU150" s="1"/>
      <c r="GCV150" s="1"/>
      <c r="GCW150" s="1"/>
      <c r="GCX150" s="1"/>
      <c r="GCY150" s="1"/>
      <c r="GCZ150" s="1"/>
      <c r="GDA150" s="1"/>
      <c r="GDB150" s="1"/>
      <c r="GDC150" s="1"/>
      <c r="GDD150" s="1"/>
      <c r="GDE150" s="1"/>
      <c r="GDF150" s="1"/>
      <c r="GDG150" s="1"/>
      <c r="GDH150" s="1"/>
      <c r="GDI150" s="1"/>
      <c r="GDJ150" s="1"/>
      <c r="GDK150" s="1"/>
      <c r="GDL150" s="1"/>
      <c r="GDM150" s="1"/>
      <c r="GDN150" s="1"/>
      <c r="GDO150" s="1"/>
      <c r="GDP150" s="1"/>
      <c r="GDQ150" s="1"/>
      <c r="GDR150" s="1"/>
      <c r="GDS150" s="1"/>
      <c r="GDT150" s="1"/>
      <c r="GDU150" s="1"/>
      <c r="GDV150" s="1"/>
      <c r="GDW150" s="1"/>
      <c r="GDX150" s="1"/>
      <c r="GDY150" s="1"/>
      <c r="GDZ150" s="1"/>
      <c r="GEA150" s="1"/>
      <c r="GEB150" s="1"/>
      <c r="GEC150" s="1"/>
      <c r="GED150" s="1"/>
      <c r="GEE150" s="1"/>
      <c r="GEF150" s="1"/>
      <c r="GEG150" s="1"/>
      <c r="GEH150" s="1"/>
      <c r="GEI150" s="1"/>
      <c r="GEJ150" s="1"/>
      <c r="GEK150" s="1"/>
      <c r="GEL150" s="1"/>
      <c r="GEM150" s="1"/>
      <c r="GEN150" s="1"/>
      <c r="GEO150" s="1"/>
      <c r="GEP150" s="1"/>
      <c r="GEQ150" s="1"/>
      <c r="GER150" s="1"/>
      <c r="GES150" s="1"/>
      <c r="GET150" s="1"/>
      <c r="GEU150" s="1"/>
      <c r="GEV150" s="1"/>
      <c r="GEW150" s="1"/>
      <c r="GEX150" s="1"/>
      <c r="GEY150" s="1"/>
      <c r="GEZ150" s="1"/>
      <c r="GFA150" s="1"/>
      <c r="GFB150" s="1"/>
      <c r="GFC150" s="1"/>
      <c r="GFD150" s="1"/>
      <c r="GFE150" s="1"/>
      <c r="GFF150" s="1"/>
      <c r="GFG150" s="1"/>
      <c r="GFH150" s="1"/>
      <c r="GFI150" s="1"/>
      <c r="GFJ150" s="1"/>
      <c r="GFK150" s="1"/>
      <c r="GFL150" s="1"/>
      <c r="GFM150" s="1"/>
      <c r="GFN150" s="1"/>
      <c r="GFO150" s="1"/>
      <c r="GFP150" s="1"/>
      <c r="GFQ150" s="1"/>
      <c r="GFR150" s="1"/>
      <c r="GFS150" s="1"/>
      <c r="GFT150" s="1"/>
      <c r="GFU150" s="1"/>
      <c r="GFV150" s="1"/>
      <c r="GFW150" s="1"/>
      <c r="GFX150" s="1"/>
      <c r="GFY150" s="1"/>
      <c r="GFZ150" s="1"/>
      <c r="GGA150" s="1"/>
      <c r="GGB150" s="1"/>
      <c r="GGC150" s="1"/>
      <c r="GGD150" s="1"/>
      <c r="GGE150" s="1"/>
      <c r="GGF150" s="1"/>
      <c r="GGG150" s="1"/>
      <c r="GGH150" s="1"/>
      <c r="GGI150" s="1"/>
      <c r="GGJ150" s="1"/>
      <c r="GGK150" s="1"/>
      <c r="GGL150" s="1"/>
      <c r="GGM150" s="1"/>
      <c r="GGN150" s="1"/>
      <c r="GGO150" s="1"/>
      <c r="GGP150" s="1"/>
      <c r="GGQ150" s="1"/>
      <c r="GGR150" s="1"/>
      <c r="GGS150" s="1"/>
      <c r="GGT150" s="1"/>
      <c r="GGU150" s="1"/>
      <c r="GGV150" s="1"/>
      <c r="GGW150" s="1"/>
      <c r="GGX150" s="1"/>
      <c r="GGY150" s="1"/>
      <c r="GGZ150" s="1"/>
      <c r="GHA150" s="1"/>
      <c r="GHB150" s="1"/>
      <c r="GHC150" s="1"/>
      <c r="GHD150" s="1"/>
      <c r="GHE150" s="1"/>
      <c r="GHF150" s="1"/>
      <c r="GHG150" s="1"/>
      <c r="GHH150" s="1"/>
      <c r="GHI150" s="1"/>
      <c r="GHJ150" s="1"/>
      <c r="GHK150" s="1"/>
      <c r="GHL150" s="1"/>
      <c r="GHM150" s="1"/>
      <c r="GHN150" s="1"/>
      <c r="GHO150" s="1"/>
      <c r="GHP150" s="1"/>
      <c r="GHQ150" s="1"/>
      <c r="GHR150" s="1"/>
      <c r="GHS150" s="1"/>
      <c r="GHT150" s="1"/>
      <c r="GHU150" s="1"/>
      <c r="GHV150" s="1"/>
      <c r="GHW150" s="1"/>
      <c r="GHX150" s="1"/>
      <c r="GHY150" s="1"/>
      <c r="GHZ150" s="1"/>
      <c r="GIA150" s="1"/>
      <c r="GIB150" s="1"/>
      <c r="GIC150" s="1"/>
      <c r="GID150" s="1"/>
      <c r="GIE150" s="1"/>
      <c r="GIF150" s="1"/>
      <c r="GIG150" s="1"/>
      <c r="GIH150" s="1"/>
      <c r="GII150" s="1"/>
      <c r="GIJ150" s="1"/>
      <c r="GIK150" s="1"/>
      <c r="GIL150" s="1"/>
      <c r="GIM150" s="1"/>
      <c r="GIN150" s="1"/>
      <c r="GIO150" s="1"/>
      <c r="GIP150" s="1"/>
      <c r="GIQ150" s="1"/>
      <c r="GIR150" s="1"/>
      <c r="GIS150" s="1"/>
      <c r="GIT150" s="1"/>
      <c r="GIU150" s="1"/>
      <c r="GIV150" s="1"/>
      <c r="GIW150" s="1"/>
      <c r="GIX150" s="1"/>
      <c r="GIY150" s="1"/>
      <c r="GIZ150" s="1"/>
      <c r="GJA150" s="1"/>
      <c r="GJB150" s="1"/>
      <c r="GJC150" s="1"/>
      <c r="GJD150" s="1"/>
      <c r="GJE150" s="1"/>
      <c r="GJF150" s="1"/>
      <c r="GJG150" s="1"/>
      <c r="GJH150" s="1"/>
      <c r="GJI150" s="1"/>
      <c r="GJJ150" s="1"/>
      <c r="GJK150" s="1"/>
      <c r="GJL150" s="1"/>
      <c r="GJM150" s="1"/>
      <c r="GJN150" s="1"/>
      <c r="GJO150" s="1"/>
      <c r="GJP150" s="1"/>
      <c r="GJQ150" s="1"/>
      <c r="GJR150" s="1"/>
      <c r="GJS150" s="1"/>
      <c r="GJT150" s="1"/>
      <c r="GJU150" s="1"/>
      <c r="GJV150" s="1"/>
      <c r="GJW150" s="1"/>
      <c r="GJX150" s="1"/>
      <c r="GJY150" s="1"/>
      <c r="GJZ150" s="1"/>
      <c r="GKA150" s="1"/>
      <c r="GKB150" s="1"/>
      <c r="GKC150" s="1"/>
      <c r="GKD150" s="1"/>
      <c r="GKE150" s="1"/>
      <c r="GKF150" s="1"/>
      <c r="GKG150" s="1"/>
      <c r="GKH150" s="1"/>
      <c r="GKI150" s="1"/>
      <c r="GKJ150" s="1"/>
      <c r="GKK150" s="1"/>
      <c r="GKL150" s="1"/>
      <c r="GKM150" s="1"/>
      <c r="GKN150" s="1"/>
      <c r="GKO150" s="1"/>
      <c r="GKP150" s="1"/>
      <c r="GKQ150" s="1"/>
      <c r="GKR150" s="1"/>
      <c r="GKS150" s="1"/>
      <c r="GKT150" s="1"/>
      <c r="GKU150" s="1"/>
      <c r="GKV150" s="1"/>
      <c r="GKW150" s="1"/>
      <c r="GKX150" s="1"/>
      <c r="GKY150" s="1"/>
      <c r="GKZ150" s="1"/>
      <c r="GLA150" s="1"/>
      <c r="GLB150" s="1"/>
      <c r="GLC150" s="1"/>
      <c r="GLD150" s="1"/>
      <c r="GLE150" s="1"/>
      <c r="GLF150" s="1"/>
      <c r="GLG150" s="1"/>
      <c r="GLH150" s="1"/>
      <c r="GLI150" s="1"/>
      <c r="GLJ150" s="1"/>
      <c r="GLK150" s="1"/>
      <c r="GLL150" s="1"/>
      <c r="GLM150" s="1"/>
      <c r="GLN150" s="1"/>
      <c r="GLO150" s="1"/>
      <c r="GLP150" s="1"/>
      <c r="GLQ150" s="1"/>
      <c r="GLR150" s="1"/>
      <c r="GLS150" s="1"/>
      <c r="GLT150" s="1"/>
      <c r="GLU150" s="1"/>
      <c r="GLV150" s="1"/>
      <c r="GLW150" s="1"/>
      <c r="GLX150" s="1"/>
      <c r="GLY150" s="1"/>
      <c r="GLZ150" s="1"/>
      <c r="GMA150" s="1"/>
      <c r="GMB150" s="1"/>
      <c r="GMC150" s="1"/>
      <c r="GMD150" s="1"/>
      <c r="GME150" s="1"/>
      <c r="GMF150" s="1"/>
      <c r="GMG150" s="1"/>
      <c r="GMH150" s="1"/>
      <c r="GMI150" s="1"/>
      <c r="GMJ150" s="1"/>
      <c r="GMK150" s="1"/>
      <c r="GML150" s="1"/>
      <c r="GMM150" s="1"/>
      <c r="GMN150" s="1"/>
      <c r="GMO150" s="1"/>
      <c r="GMP150" s="1"/>
      <c r="GMQ150" s="1"/>
      <c r="GMR150" s="1"/>
      <c r="GMS150" s="1"/>
      <c r="GMT150" s="1"/>
      <c r="GMU150" s="1"/>
      <c r="GMV150" s="1"/>
      <c r="GMW150" s="1"/>
      <c r="GMX150" s="1"/>
      <c r="GMY150" s="1"/>
      <c r="GMZ150" s="1"/>
      <c r="GNA150" s="1"/>
      <c r="GNB150" s="1"/>
      <c r="GNC150" s="1"/>
      <c r="GND150" s="1"/>
      <c r="GNE150" s="1"/>
      <c r="GNF150" s="1"/>
      <c r="GNG150" s="1"/>
      <c r="GNH150" s="1"/>
      <c r="GNI150" s="1"/>
      <c r="GNJ150" s="1"/>
      <c r="GNK150" s="1"/>
      <c r="GNL150" s="1"/>
      <c r="GNM150" s="1"/>
      <c r="GNN150" s="1"/>
      <c r="GNO150" s="1"/>
      <c r="GNP150" s="1"/>
      <c r="GNQ150" s="1"/>
      <c r="GNR150" s="1"/>
      <c r="GNS150" s="1"/>
      <c r="GNT150" s="1"/>
      <c r="GNU150" s="1"/>
      <c r="GNV150" s="1"/>
      <c r="GNW150" s="1"/>
      <c r="GNX150" s="1"/>
      <c r="GNY150" s="1"/>
      <c r="GNZ150" s="1"/>
      <c r="GOA150" s="1"/>
      <c r="GOB150" s="1"/>
      <c r="GOC150" s="1"/>
      <c r="GOD150" s="1"/>
      <c r="GOE150" s="1"/>
      <c r="GOF150" s="1"/>
      <c r="GOG150" s="1"/>
      <c r="GOH150" s="1"/>
      <c r="GOI150" s="1"/>
      <c r="GOJ150" s="1"/>
      <c r="GOK150" s="1"/>
      <c r="GOL150" s="1"/>
      <c r="GOM150" s="1"/>
      <c r="GON150" s="1"/>
      <c r="GOO150" s="1"/>
      <c r="GOP150" s="1"/>
      <c r="GOQ150" s="1"/>
      <c r="GOR150" s="1"/>
      <c r="GOS150" s="1"/>
      <c r="GOT150" s="1"/>
      <c r="GOU150" s="1"/>
      <c r="GOV150" s="1"/>
      <c r="GOW150" s="1"/>
      <c r="GOX150" s="1"/>
      <c r="GOY150" s="1"/>
      <c r="GOZ150" s="1"/>
      <c r="GPA150" s="1"/>
      <c r="GPB150" s="1"/>
      <c r="GPC150" s="1"/>
      <c r="GPD150" s="1"/>
      <c r="GPE150" s="1"/>
      <c r="GPF150" s="1"/>
      <c r="GPG150" s="1"/>
      <c r="GPH150" s="1"/>
      <c r="GPI150" s="1"/>
      <c r="GPJ150" s="1"/>
      <c r="GPK150" s="1"/>
      <c r="GPL150" s="1"/>
      <c r="GPM150" s="1"/>
      <c r="GPN150" s="1"/>
      <c r="GPO150" s="1"/>
      <c r="GPP150" s="1"/>
      <c r="GPQ150" s="1"/>
      <c r="GPR150" s="1"/>
      <c r="GPS150" s="1"/>
      <c r="GPT150" s="1"/>
      <c r="GPU150" s="1"/>
      <c r="GPV150" s="1"/>
      <c r="GPW150" s="1"/>
      <c r="GPX150" s="1"/>
      <c r="GPY150" s="1"/>
      <c r="GPZ150" s="1"/>
      <c r="GQA150" s="1"/>
      <c r="GQB150" s="1"/>
      <c r="GQC150" s="1"/>
      <c r="GQD150" s="1"/>
      <c r="GQE150" s="1"/>
      <c r="GQF150" s="1"/>
      <c r="GQG150" s="1"/>
      <c r="GQH150" s="1"/>
      <c r="GQI150" s="1"/>
      <c r="GQJ150" s="1"/>
      <c r="GQK150" s="1"/>
      <c r="GQL150" s="1"/>
      <c r="GQM150" s="1"/>
      <c r="GQN150" s="1"/>
      <c r="GQO150" s="1"/>
      <c r="GQP150" s="1"/>
      <c r="GQQ150" s="1"/>
      <c r="GQR150" s="1"/>
      <c r="GQS150" s="1"/>
      <c r="GQT150" s="1"/>
      <c r="GQU150" s="1"/>
      <c r="GQV150" s="1"/>
      <c r="GQW150" s="1"/>
      <c r="GQX150" s="1"/>
      <c r="GQY150" s="1"/>
      <c r="GQZ150" s="1"/>
      <c r="GRA150" s="1"/>
      <c r="GRB150" s="1"/>
      <c r="GRC150" s="1"/>
      <c r="GRD150" s="1"/>
      <c r="GRE150" s="1"/>
      <c r="GRF150" s="1"/>
      <c r="GRG150" s="1"/>
      <c r="GRH150" s="1"/>
      <c r="GRI150" s="1"/>
      <c r="GRJ150" s="1"/>
      <c r="GRK150" s="1"/>
      <c r="GRL150" s="1"/>
      <c r="GRM150" s="1"/>
      <c r="GRN150" s="1"/>
      <c r="GRO150" s="1"/>
      <c r="GRP150" s="1"/>
      <c r="GRQ150" s="1"/>
      <c r="GRR150" s="1"/>
      <c r="GRS150" s="1"/>
      <c r="GRT150" s="1"/>
      <c r="GRU150" s="1"/>
      <c r="GRV150" s="1"/>
      <c r="GRW150" s="1"/>
      <c r="GRX150" s="1"/>
      <c r="GRY150" s="1"/>
      <c r="GRZ150" s="1"/>
      <c r="GSA150" s="1"/>
      <c r="GSB150" s="1"/>
      <c r="GSC150" s="1"/>
      <c r="GSD150" s="1"/>
      <c r="GSE150" s="1"/>
      <c r="GSF150" s="1"/>
      <c r="GSG150" s="1"/>
      <c r="GSH150" s="1"/>
      <c r="GSI150" s="1"/>
      <c r="GSJ150" s="1"/>
      <c r="GSK150" s="1"/>
      <c r="GSL150" s="1"/>
      <c r="GSM150" s="1"/>
      <c r="GSN150" s="1"/>
      <c r="GSO150" s="1"/>
      <c r="GSP150" s="1"/>
      <c r="GSQ150" s="1"/>
      <c r="GSR150" s="1"/>
      <c r="GSS150" s="1"/>
      <c r="GST150" s="1"/>
      <c r="GSU150" s="1"/>
      <c r="GSV150" s="1"/>
      <c r="GSW150" s="1"/>
      <c r="GSX150" s="1"/>
      <c r="GSY150" s="1"/>
      <c r="GSZ150" s="1"/>
      <c r="GTA150" s="1"/>
      <c r="GTB150" s="1"/>
      <c r="GTC150" s="1"/>
      <c r="GTD150" s="1"/>
      <c r="GTE150" s="1"/>
      <c r="GTF150" s="1"/>
      <c r="GTG150" s="1"/>
      <c r="GTH150" s="1"/>
      <c r="GTI150" s="1"/>
      <c r="GTJ150" s="1"/>
      <c r="GTK150" s="1"/>
      <c r="GTL150" s="1"/>
      <c r="GTM150" s="1"/>
      <c r="GTN150" s="1"/>
      <c r="GTO150" s="1"/>
      <c r="GTP150" s="1"/>
      <c r="GTQ150" s="1"/>
      <c r="GTR150" s="1"/>
      <c r="GTS150" s="1"/>
      <c r="GTT150" s="1"/>
      <c r="GTU150" s="1"/>
      <c r="GTV150" s="1"/>
      <c r="GTW150" s="1"/>
      <c r="GTX150" s="1"/>
      <c r="GTY150" s="1"/>
      <c r="GTZ150" s="1"/>
      <c r="GUA150" s="1"/>
      <c r="GUB150" s="1"/>
      <c r="GUC150" s="1"/>
      <c r="GUD150" s="1"/>
      <c r="GUE150" s="1"/>
      <c r="GUF150" s="1"/>
      <c r="GUG150" s="1"/>
      <c r="GUH150" s="1"/>
      <c r="GUI150" s="1"/>
      <c r="GUJ150" s="1"/>
      <c r="GUK150" s="1"/>
      <c r="GUL150" s="1"/>
      <c r="GUM150" s="1"/>
      <c r="GUN150" s="1"/>
      <c r="GUO150" s="1"/>
      <c r="GUP150" s="1"/>
      <c r="GUQ150" s="1"/>
      <c r="GUR150" s="1"/>
      <c r="GUS150" s="1"/>
      <c r="GUT150" s="1"/>
      <c r="GUU150" s="1"/>
      <c r="GUV150" s="1"/>
      <c r="GUW150" s="1"/>
      <c r="GUX150" s="1"/>
      <c r="GUY150" s="1"/>
      <c r="GUZ150" s="1"/>
      <c r="GVA150" s="1"/>
      <c r="GVB150" s="1"/>
      <c r="GVC150" s="1"/>
      <c r="GVD150" s="1"/>
      <c r="GVE150" s="1"/>
      <c r="GVF150" s="1"/>
      <c r="GVG150" s="1"/>
      <c r="GVH150" s="1"/>
      <c r="GVI150" s="1"/>
      <c r="GVJ150" s="1"/>
      <c r="GVK150" s="1"/>
      <c r="GVL150" s="1"/>
      <c r="GVM150" s="1"/>
      <c r="GVN150" s="1"/>
      <c r="GVO150" s="1"/>
      <c r="GVP150" s="1"/>
      <c r="GVQ150" s="1"/>
      <c r="GVR150" s="1"/>
      <c r="GVS150" s="1"/>
      <c r="GVT150" s="1"/>
      <c r="GVU150" s="1"/>
      <c r="GVV150" s="1"/>
      <c r="GVW150" s="1"/>
      <c r="GVX150" s="1"/>
      <c r="GVY150" s="1"/>
      <c r="GVZ150" s="1"/>
      <c r="GWA150" s="1"/>
      <c r="GWB150" s="1"/>
      <c r="GWC150" s="1"/>
      <c r="GWD150" s="1"/>
      <c r="GWE150" s="1"/>
      <c r="GWF150" s="1"/>
      <c r="GWG150" s="1"/>
      <c r="GWH150" s="1"/>
      <c r="GWI150" s="1"/>
      <c r="GWJ150" s="1"/>
      <c r="GWK150" s="1"/>
      <c r="GWL150" s="1"/>
      <c r="GWM150" s="1"/>
      <c r="GWN150" s="1"/>
      <c r="GWO150" s="1"/>
      <c r="GWP150" s="1"/>
      <c r="GWQ150" s="1"/>
      <c r="GWR150" s="1"/>
      <c r="GWS150" s="1"/>
      <c r="GWT150" s="1"/>
      <c r="GWU150" s="1"/>
      <c r="GWV150" s="1"/>
      <c r="GWW150" s="1"/>
      <c r="GWX150" s="1"/>
      <c r="GWY150" s="1"/>
      <c r="GWZ150" s="1"/>
      <c r="GXA150" s="1"/>
      <c r="GXB150" s="1"/>
      <c r="GXC150" s="1"/>
      <c r="GXD150" s="1"/>
      <c r="GXE150" s="1"/>
      <c r="GXF150" s="1"/>
      <c r="GXG150" s="1"/>
      <c r="GXH150" s="1"/>
      <c r="GXI150" s="1"/>
      <c r="GXJ150" s="1"/>
      <c r="GXK150" s="1"/>
      <c r="GXL150" s="1"/>
      <c r="GXM150" s="1"/>
      <c r="GXN150" s="1"/>
      <c r="GXO150" s="1"/>
      <c r="GXP150" s="1"/>
      <c r="GXQ150" s="1"/>
      <c r="GXR150" s="1"/>
      <c r="GXS150" s="1"/>
      <c r="GXT150" s="1"/>
      <c r="GXU150" s="1"/>
      <c r="GXV150" s="1"/>
      <c r="GXW150" s="1"/>
      <c r="GXX150" s="1"/>
      <c r="GXY150" s="1"/>
      <c r="GXZ150" s="1"/>
      <c r="GYA150" s="1"/>
      <c r="GYB150" s="1"/>
      <c r="GYC150" s="1"/>
      <c r="GYD150" s="1"/>
      <c r="GYE150" s="1"/>
      <c r="GYF150" s="1"/>
      <c r="GYG150" s="1"/>
      <c r="GYH150" s="1"/>
      <c r="GYI150" s="1"/>
      <c r="GYJ150" s="1"/>
      <c r="GYK150" s="1"/>
      <c r="GYL150" s="1"/>
      <c r="GYM150" s="1"/>
      <c r="GYN150" s="1"/>
      <c r="GYO150" s="1"/>
      <c r="GYP150" s="1"/>
      <c r="GYQ150" s="1"/>
      <c r="GYR150" s="1"/>
      <c r="GYS150" s="1"/>
      <c r="GYT150" s="1"/>
      <c r="GYU150" s="1"/>
      <c r="GYV150" s="1"/>
      <c r="GYW150" s="1"/>
      <c r="GYX150" s="1"/>
      <c r="GYY150" s="1"/>
      <c r="GYZ150" s="1"/>
      <c r="GZA150" s="1"/>
      <c r="GZB150" s="1"/>
      <c r="GZC150" s="1"/>
      <c r="GZD150" s="1"/>
      <c r="GZE150" s="1"/>
      <c r="GZF150" s="1"/>
      <c r="GZG150" s="1"/>
      <c r="GZH150" s="1"/>
      <c r="GZI150" s="1"/>
      <c r="GZJ150" s="1"/>
      <c r="GZK150" s="1"/>
      <c r="GZL150" s="1"/>
      <c r="GZM150" s="1"/>
      <c r="GZN150" s="1"/>
      <c r="GZO150" s="1"/>
      <c r="GZP150" s="1"/>
      <c r="GZQ150" s="1"/>
      <c r="GZR150" s="1"/>
      <c r="GZS150" s="1"/>
      <c r="GZT150" s="1"/>
      <c r="GZU150" s="1"/>
      <c r="GZV150" s="1"/>
      <c r="GZW150" s="1"/>
      <c r="GZX150" s="1"/>
      <c r="GZY150" s="1"/>
      <c r="GZZ150" s="1"/>
      <c r="HAA150" s="1"/>
      <c r="HAB150" s="1"/>
      <c r="HAC150" s="1"/>
      <c r="HAD150" s="1"/>
      <c r="HAE150" s="1"/>
      <c r="HAF150" s="1"/>
      <c r="HAG150" s="1"/>
      <c r="HAH150" s="1"/>
      <c r="HAI150" s="1"/>
      <c r="HAJ150" s="1"/>
      <c r="HAK150" s="1"/>
      <c r="HAL150" s="1"/>
      <c r="HAM150" s="1"/>
      <c r="HAN150" s="1"/>
      <c r="HAO150" s="1"/>
      <c r="HAP150" s="1"/>
      <c r="HAQ150" s="1"/>
      <c r="HAR150" s="1"/>
      <c r="HAS150" s="1"/>
      <c r="HAT150" s="1"/>
      <c r="HAU150" s="1"/>
      <c r="HAV150" s="1"/>
      <c r="HAW150" s="1"/>
      <c r="HAX150" s="1"/>
      <c r="HAY150" s="1"/>
      <c r="HAZ150" s="1"/>
      <c r="HBA150" s="1"/>
      <c r="HBB150" s="1"/>
      <c r="HBC150" s="1"/>
      <c r="HBD150" s="1"/>
      <c r="HBE150" s="1"/>
      <c r="HBF150" s="1"/>
      <c r="HBG150" s="1"/>
      <c r="HBH150" s="1"/>
      <c r="HBI150" s="1"/>
      <c r="HBJ150" s="1"/>
      <c r="HBK150" s="1"/>
      <c r="HBL150" s="1"/>
      <c r="HBM150" s="1"/>
      <c r="HBN150" s="1"/>
      <c r="HBO150" s="1"/>
      <c r="HBP150" s="1"/>
      <c r="HBQ150" s="1"/>
      <c r="HBR150" s="1"/>
      <c r="HBS150" s="1"/>
      <c r="HBT150" s="1"/>
      <c r="HBU150" s="1"/>
      <c r="HBV150" s="1"/>
      <c r="HBW150" s="1"/>
      <c r="HBX150" s="1"/>
      <c r="HBY150" s="1"/>
      <c r="HBZ150" s="1"/>
      <c r="HCA150" s="1"/>
      <c r="HCB150" s="1"/>
      <c r="HCC150" s="1"/>
      <c r="HCD150" s="1"/>
      <c r="HCE150" s="1"/>
      <c r="HCF150" s="1"/>
      <c r="HCG150" s="1"/>
      <c r="HCH150" s="1"/>
      <c r="HCI150" s="1"/>
      <c r="HCJ150" s="1"/>
      <c r="HCK150" s="1"/>
      <c r="HCL150" s="1"/>
      <c r="HCM150" s="1"/>
      <c r="HCN150" s="1"/>
      <c r="HCO150" s="1"/>
      <c r="HCP150" s="1"/>
      <c r="HCQ150" s="1"/>
      <c r="HCR150" s="1"/>
      <c r="HCS150" s="1"/>
      <c r="HCT150" s="1"/>
      <c r="HCU150" s="1"/>
      <c r="HCV150" s="1"/>
      <c r="HCW150" s="1"/>
      <c r="HCX150" s="1"/>
      <c r="HCY150" s="1"/>
      <c r="HCZ150" s="1"/>
      <c r="HDA150" s="1"/>
      <c r="HDB150" s="1"/>
      <c r="HDC150" s="1"/>
      <c r="HDD150" s="1"/>
      <c r="HDE150" s="1"/>
      <c r="HDF150" s="1"/>
      <c r="HDG150" s="1"/>
      <c r="HDH150" s="1"/>
      <c r="HDI150" s="1"/>
      <c r="HDJ150" s="1"/>
      <c r="HDK150" s="1"/>
      <c r="HDL150" s="1"/>
      <c r="HDM150" s="1"/>
      <c r="HDN150" s="1"/>
      <c r="HDO150" s="1"/>
      <c r="HDP150" s="1"/>
      <c r="HDQ150" s="1"/>
      <c r="HDR150" s="1"/>
      <c r="HDS150" s="1"/>
      <c r="HDT150" s="1"/>
      <c r="HDU150" s="1"/>
      <c r="HDV150" s="1"/>
      <c r="HDW150" s="1"/>
      <c r="HDX150" s="1"/>
      <c r="HDY150" s="1"/>
      <c r="HDZ150" s="1"/>
      <c r="HEA150" s="1"/>
      <c r="HEB150" s="1"/>
      <c r="HEC150" s="1"/>
      <c r="HED150" s="1"/>
      <c r="HEE150" s="1"/>
      <c r="HEF150" s="1"/>
      <c r="HEG150" s="1"/>
      <c r="HEH150" s="1"/>
      <c r="HEI150" s="1"/>
      <c r="HEJ150" s="1"/>
      <c r="HEK150" s="1"/>
      <c r="HEL150" s="1"/>
      <c r="HEM150" s="1"/>
      <c r="HEN150" s="1"/>
      <c r="HEO150" s="1"/>
      <c r="HEP150" s="1"/>
      <c r="HEQ150" s="1"/>
      <c r="HER150" s="1"/>
      <c r="HES150" s="1"/>
      <c r="HET150" s="1"/>
      <c r="HEU150" s="1"/>
      <c r="HEV150" s="1"/>
      <c r="HEW150" s="1"/>
      <c r="HEX150" s="1"/>
      <c r="HEY150" s="1"/>
      <c r="HEZ150" s="1"/>
      <c r="HFA150" s="1"/>
      <c r="HFB150" s="1"/>
      <c r="HFC150" s="1"/>
      <c r="HFD150" s="1"/>
      <c r="HFE150" s="1"/>
      <c r="HFF150" s="1"/>
      <c r="HFG150" s="1"/>
      <c r="HFH150" s="1"/>
      <c r="HFI150" s="1"/>
      <c r="HFJ150" s="1"/>
      <c r="HFK150" s="1"/>
      <c r="HFL150" s="1"/>
      <c r="HFM150" s="1"/>
      <c r="HFN150" s="1"/>
      <c r="HFO150" s="1"/>
      <c r="HFP150" s="1"/>
      <c r="HFQ150" s="1"/>
      <c r="HFR150" s="1"/>
      <c r="HFS150" s="1"/>
      <c r="HFT150" s="1"/>
      <c r="HFU150" s="1"/>
      <c r="HFV150" s="1"/>
      <c r="HFW150" s="1"/>
      <c r="HFX150" s="1"/>
      <c r="HFY150" s="1"/>
      <c r="HFZ150" s="1"/>
      <c r="HGA150" s="1"/>
      <c r="HGB150" s="1"/>
      <c r="HGC150" s="1"/>
      <c r="HGD150" s="1"/>
      <c r="HGE150" s="1"/>
      <c r="HGF150" s="1"/>
      <c r="HGG150" s="1"/>
      <c r="HGH150" s="1"/>
      <c r="HGI150" s="1"/>
      <c r="HGJ150" s="1"/>
      <c r="HGK150" s="1"/>
      <c r="HGL150" s="1"/>
      <c r="HGM150" s="1"/>
      <c r="HGN150" s="1"/>
      <c r="HGO150" s="1"/>
      <c r="HGP150" s="1"/>
      <c r="HGQ150" s="1"/>
      <c r="HGR150" s="1"/>
      <c r="HGS150" s="1"/>
      <c r="HGT150" s="1"/>
      <c r="HGU150" s="1"/>
      <c r="HGV150" s="1"/>
      <c r="HGW150" s="1"/>
      <c r="HGX150" s="1"/>
      <c r="HGY150" s="1"/>
      <c r="HGZ150" s="1"/>
      <c r="HHA150" s="1"/>
      <c r="HHB150" s="1"/>
      <c r="HHC150" s="1"/>
      <c r="HHD150" s="1"/>
      <c r="HHE150" s="1"/>
      <c r="HHF150" s="1"/>
      <c r="HHG150" s="1"/>
      <c r="HHH150" s="1"/>
      <c r="HHI150" s="1"/>
      <c r="HHJ150" s="1"/>
      <c r="HHK150" s="1"/>
      <c r="HHL150" s="1"/>
      <c r="HHM150" s="1"/>
      <c r="HHN150" s="1"/>
      <c r="HHO150" s="1"/>
      <c r="HHP150" s="1"/>
      <c r="HHQ150" s="1"/>
      <c r="HHR150" s="1"/>
      <c r="HHS150" s="1"/>
      <c r="HHT150" s="1"/>
      <c r="HHU150" s="1"/>
      <c r="HHV150" s="1"/>
      <c r="HHW150" s="1"/>
      <c r="HHX150" s="1"/>
      <c r="HHY150" s="1"/>
      <c r="HHZ150" s="1"/>
      <c r="HIA150" s="1"/>
      <c r="HIB150" s="1"/>
      <c r="HIC150" s="1"/>
      <c r="HID150" s="1"/>
      <c r="HIE150" s="1"/>
      <c r="HIF150" s="1"/>
      <c r="HIG150" s="1"/>
      <c r="HIH150" s="1"/>
      <c r="HII150" s="1"/>
      <c r="HIJ150" s="1"/>
      <c r="HIK150" s="1"/>
      <c r="HIL150" s="1"/>
      <c r="HIM150" s="1"/>
      <c r="HIN150" s="1"/>
      <c r="HIO150" s="1"/>
      <c r="HIP150" s="1"/>
      <c r="HIQ150" s="1"/>
      <c r="HIR150" s="1"/>
      <c r="HIS150" s="1"/>
      <c r="HIT150" s="1"/>
      <c r="HIU150" s="1"/>
      <c r="HIV150" s="1"/>
      <c r="HIW150" s="1"/>
      <c r="HIX150" s="1"/>
      <c r="HIY150" s="1"/>
      <c r="HIZ150" s="1"/>
      <c r="HJA150" s="1"/>
      <c r="HJB150" s="1"/>
      <c r="HJC150" s="1"/>
      <c r="HJD150" s="1"/>
      <c r="HJE150" s="1"/>
      <c r="HJF150" s="1"/>
      <c r="HJG150" s="1"/>
      <c r="HJH150" s="1"/>
      <c r="HJI150" s="1"/>
      <c r="HJJ150" s="1"/>
      <c r="HJK150" s="1"/>
      <c r="HJL150" s="1"/>
      <c r="HJM150" s="1"/>
      <c r="HJN150" s="1"/>
      <c r="HJO150" s="1"/>
      <c r="HJP150" s="1"/>
      <c r="HJQ150" s="1"/>
      <c r="HJR150" s="1"/>
      <c r="HJS150" s="1"/>
      <c r="HJT150" s="1"/>
      <c r="HJU150" s="1"/>
      <c r="HJV150" s="1"/>
      <c r="HJW150" s="1"/>
      <c r="HJX150" s="1"/>
      <c r="HJY150" s="1"/>
      <c r="HJZ150" s="1"/>
      <c r="HKA150" s="1"/>
      <c r="HKB150" s="1"/>
      <c r="HKC150" s="1"/>
      <c r="HKD150" s="1"/>
      <c r="HKE150" s="1"/>
      <c r="HKF150" s="1"/>
      <c r="HKG150" s="1"/>
      <c r="HKH150" s="1"/>
      <c r="HKI150" s="1"/>
      <c r="HKJ150" s="1"/>
      <c r="HKK150" s="1"/>
      <c r="HKL150" s="1"/>
      <c r="HKM150" s="1"/>
      <c r="HKN150" s="1"/>
      <c r="HKO150" s="1"/>
      <c r="HKP150" s="1"/>
      <c r="HKQ150" s="1"/>
      <c r="HKR150" s="1"/>
      <c r="HKS150" s="1"/>
      <c r="HKT150" s="1"/>
      <c r="HKU150" s="1"/>
      <c r="HKV150" s="1"/>
      <c r="HKW150" s="1"/>
      <c r="HKX150" s="1"/>
      <c r="HKY150" s="1"/>
      <c r="HKZ150" s="1"/>
      <c r="HLA150" s="1"/>
      <c r="HLB150" s="1"/>
      <c r="HLC150" s="1"/>
      <c r="HLD150" s="1"/>
      <c r="HLE150" s="1"/>
      <c r="HLF150" s="1"/>
      <c r="HLG150" s="1"/>
      <c r="HLH150" s="1"/>
      <c r="HLI150" s="1"/>
      <c r="HLJ150" s="1"/>
      <c r="HLK150" s="1"/>
      <c r="HLL150" s="1"/>
      <c r="HLM150" s="1"/>
      <c r="HLN150" s="1"/>
      <c r="HLO150" s="1"/>
      <c r="HLP150" s="1"/>
      <c r="HLQ150" s="1"/>
      <c r="HLR150" s="1"/>
      <c r="HLS150" s="1"/>
      <c r="HLT150" s="1"/>
      <c r="HLU150" s="1"/>
      <c r="HLV150" s="1"/>
      <c r="HLW150" s="1"/>
      <c r="HLX150" s="1"/>
      <c r="HLY150" s="1"/>
      <c r="HLZ150" s="1"/>
      <c r="HMA150" s="1"/>
      <c r="HMB150" s="1"/>
      <c r="HMC150" s="1"/>
      <c r="HMD150" s="1"/>
      <c r="HME150" s="1"/>
      <c r="HMF150" s="1"/>
      <c r="HMG150" s="1"/>
      <c r="HMH150" s="1"/>
      <c r="HMI150" s="1"/>
      <c r="HMJ150" s="1"/>
      <c r="HMK150" s="1"/>
      <c r="HML150" s="1"/>
      <c r="HMM150" s="1"/>
      <c r="HMN150" s="1"/>
      <c r="HMO150" s="1"/>
      <c r="HMP150" s="1"/>
      <c r="HMQ150" s="1"/>
      <c r="HMR150" s="1"/>
      <c r="HMS150" s="1"/>
      <c r="HMT150" s="1"/>
      <c r="HMU150" s="1"/>
      <c r="HMV150" s="1"/>
      <c r="HMW150" s="1"/>
      <c r="HMX150" s="1"/>
      <c r="HMY150" s="1"/>
      <c r="HMZ150" s="1"/>
      <c r="HNA150" s="1"/>
      <c r="HNB150" s="1"/>
      <c r="HNC150" s="1"/>
      <c r="HND150" s="1"/>
      <c r="HNE150" s="1"/>
      <c r="HNF150" s="1"/>
      <c r="HNG150" s="1"/>
      <c r="HNH150" s="1"/>
      <c r="HNI150" s="1"/>
      <c r="HNJ150" s="1"/>
      <c r="HNK150" s="1"/>
      <c r="HNL150" s="1"/>
      <c r="HNM150" s="1"/>
      <c r="HNN150" s="1"/>
      <c r="HNO150" s="1"/>
      <c r="HNP150" s="1"/>
      <c r="HNQ150" s="1"/>
      <c r="HNR150" s="1"/>
      <c r="HNS150" s="1"/>
      <c r="HNT150" s="1"/>
      <c r="HNU150" s="1"/>
      <c r="HNV150" s="1"/>
      <c r="HNW150" s="1"/>
      <c r="HNX150" s="1"/>
      <c r="HNY150" s="1"/>
      <c r="HNZ150" s="1"/>
      <c r="HOA150" s="1"/>
      <c r="HOB150" s="1"/>
      <c r="HOC150" s="1"/>
      <c r="HOD150" s="1"/>
      <c r="HOE150" s="1"/>
      <c r="HOF150" s="1"/>
      <c r="HOG150" s="1"/>
      <c r="HOH150" s="1"/>
      <c r="HOI150" s="1"/>
      <c r="HOJ150" s="1"/>
      <c r="HOK150" s="1"/>
      <c r="HOL150" s="1"/>
      <c r="HOM150" s="1"/>
      <c r="HON150" s="1"/>
      <c r="HOO150" s="1"/>
      <c r="HOP150" s="1"/>
      <c r="HOQ150" s="1"/>
      <c r="HOR150" s="1"/>
      <c r="HOS150" s="1"/>
      <c r="HOT150" s="1"/>
      <c r="HOU150" s="1"/>
      <c r="HOV150" s="1"/>
      <c r="HOW150" s="1"/>
      <c r="HOX150" s="1"/>
      <c r="HOY150" s="1"/>
      <c r="HOZ150" s="1"/>
      <c r="HPA150" s="1"/>
      <c r="HPB150" s="1"/>
      <c r="HPC150" s="1"/>
      <c r="HPD150" s="1"/>
      <c r="HPE150" s="1"/>
      <c r="HPF150" s="1"/>
      <c r="HPG150" s="1"/>
      <c r="HPH150" s="1"/>
      <c r="HPI150" s="1"/>
      <c r="HPJ150" s="1"/>
      <c r="HPK150" s="1"/>
      <c r="HPL150" s="1"/>
      <c r="HPM150" s="1"/>
      <c r="HPN150" s="1"/>
      <c r="HPO150" s="1"/>
      <c r="HPP150" s="1"/>
      <c r="HPQ150" s="1"/>
      <c r="HPR150" s="1"/>
      <c r="HPS150" s="1"/>
      <c r="HPT150" s="1"/>
      <c r="HPU150" s="1"/>
      <c r="HPV150" s="1"/>
      <c r="HPW150" s="1"/>
      <c r="HPX150" s="1"/>
      <c r="HPY150" s="1"/>
      <c r="HPZ150" s="1"/>
      <c r="HQA150" s="1"/>
      <c r="HQB150" s="1"/>
      <c r="HQC150" s="1"/>
      <c r="HQD150" s="1"/>
      <c r="HQE150" s="1"/>
      <c r="HQF150" s="1"/>
      <c r="HQG150" s="1"/>
      <c r="HQH150" s="1"/>
      <c r="HQI150" s="1"/>
      <c r="HQJ150" s="1"/>
      <c r="HQK150" s="1"/>
      <c r="HQL150" s="1"/>
      <c r="HQM150" s="1"/>
      <c r="HQN150" s="1"/>
      <c r="HQO150" s="1"/>
      <c r="HQP150" s="1"/>
      <c r="HQQ150" s="1"/>
      <c r="HQR150" s="1"/>
      <c r="HQS150" s="1"/>
      <c r="HQT150" s="1"/>
      <c r="HQU150" s="1"/>
      <c r="HQV150" s="1"/>
      <c r="HQW150" s="1"/>
      <c r="HQX150" s="1"/>
      <c r="HQY150" s="1"/>
      <c r="HQZ150" s="1"/>
      <c r="HRA150" s="1"/>
      <c r="HRB150" s="1"/>
      <c r="HRC150" s="1"/>
      <c r="HRD150" s="1"/>
      <c r="HRE150" s="1"/>
      <c r="HRF150" s="1"/>
      <c r="HRG150" s="1"/>
      <c r="HRH150" s="1"/>
      <c r="HRI150" s="1"/>
      <c r="HRJ150" s="1"/>
      <c r="HRK150" s="1"/>
      <c r="HRL150" s="1"/>
      <c r="HRM150" s="1"/>
      <c r="HRN150" s="1"/>
      <c r="HRO150" s="1"/>
      <c r="HRP150" s="1"/>
      <c r="HRQ150" s="1"/>
      <c r="HRR150" s="1"/>
      <c r="HRS150" s="1"/>
      <c r="HRT150" s="1"/>
      <c r="HRU150" s="1"/>
      <c r="HRV150" s="1"/>
      <c r="HRW150" s="1"/>
      <c r="HRX150" s="1"/>
      <c r="HRY150" s="1"/>
      <c r="HRZ150" s="1"/>
      <c r="HSA150" s="1"/>
      <c r="HSB150" s="1"/>
      <c r="HSC150" s="1"/>
      <c r="HSD150" s="1"/>
      <c r="HSE150" s="1"/>
      <c r="HSF150" s="1"/>
      <c r="HSG150" s="1"/>
      <c r="HSH150" s="1"/>
      <c r="HSI150" s="1"/>
      <c r="HSJ150" s="1"/>
      <c r="HSK150" s="1"/>
      <c r="HSL150" s="1"/>
      <c r="HSM150" s="1"/>
      <c r="HSN150" s="1"/>
      <c r="HSO150" s="1"/>
      <c r="HSP150" s="1"/>
      <c r="HSQ150" s="1"/>
      <c r="HSR150" s="1"/>
      <c r="HSS150" s="1"/>
      <c r="HST150" s="1"/>
      <c r="HSU150" s="1"/>
      <c r="HSV150" s="1"/>
      <c r="HSW150" s="1"/>
      <c r="HSX150" s="1"/>
      <c r="HSY150" s="1"/>
      <c r="HSZ150" s="1"/>
      <c r="HTA150" s="1"/>
      <c r="HTB150" s="1"/>
      <c r="HTC150" s="1"/>
      <c r="HTD150" s="1"/>
      <c r="HTE150" s="1"/>
      <c r="HTF150" s="1"/>
      <c r="HTG150" s="1"/>
      <c r="HTH150" s="1"/>
      <c r="HTI150" s="1"/>
      <c r="HTJ150" s="1"/>
      <c r="HTK150" s="1"/>
      <c r="HTL150" s="1"/>
      <c r="HTM150" s="1"/>
      <c r="HTN150" s="1"/>
      <c r="HTO150" s="1"/>
      <c r="HTP150" s="1"/>
      <c r="HTQ150" s="1"/>
      <c r="HTR150" s="1"/>
      <c r="HTS150" s="1"/>
      <c r="HTT150" s="1"/>
      <c r="HTU150" s="1"/>
      <c r="HTV150" s="1"/>
      <c r="HTW150" s="1"/>
      <c r="HTX150" s="1"/>
      <c r="HTY150" s="1"/>
      <c r="HTZ150" s="1"/>
      <c r="HUA150" s="1"/>
      <c r="HUB150" s="1"/>
      <c r="HUC150" s="1"/>
      <c r="HUD150" s="1"/>
      <c r="HUE150" s="1"/>
      <c r="HUF150" s="1"/>
      <c r="HUG150" s="1"/>
      <c r="HUH150" s="1"/>
      <c r="HUI150" s="1"/>
      <c r="HUJ150" s="1"/>
      <c r="HUK150" s="1"/>
      <c r="HUL150" s="1"/>
      <c r="HUM150" s="1"/>
      <c r="HUN150" s="1"/>
      <c r="HUO150" s="1"/>
      <c r="HUP150" s="1"/>
      <c r="HUQ150" s="1"/>
      <c r="HUR150" s="1"/>
      <c r="HUS150" s="1"/>
      <c r="HUT150" s="1"/>
      <c r="HUU150" s="1"/>
      <c r="HUV150" s="1"/>
      <c r="HUW150" s="1"/>
      <c r="HUX150" s="1"/>
      <c r="HUY150" s="1"/>
      <c r="HUZ150" s="1"/>
      <c r="HVA150" s="1"/>
      <c r="HVB150" s="1"/>
      <c r="HVC150" s="1"/>
      <c r="HVD150" s="1"/>
      <c r="HVE150" s="1"/>
      <c r="HVF150" s="1"/>
      <c r="HVG150" s="1"/>
      <c r="HVH150" s="1"/>
      <c r="HVI150" s="1"/>
      <c r="HVJ150" s="1"/>
      <c r="HVK150" s="1"/>
      <c r="HVL150" s="1"/>
      <c r="HVM150" s="1"/>
      <c r="HVN150" s="1"/>
      <c r="HVO150" s="1"/>
      <c r="HVP150" s="1"/>
      <c r="HVQ150" s="1"/>
      <c r="HVR150" s="1"/>
      <c r="HVS150" s="1"/>
      <c r="HVT150" s="1"/>
      <c r="HVU150" s="1"/>
      <c r="HVV150" s="1"/>
      <c r="HVW150" s="1"/>
      <c r="HVX150" s="1"/>
      <c r="HVY150" s="1"/>
      <c r="HVZ150" s="1"/>
      <c r="HWA150" s="1"/>
      <c r="HWB150" s="1"/>
      <c r="HWC150" s="1"/>
      <c r="HWD150" s="1"/>
      <c r="HWE150" s="1"/>
      <c r="HWF150" s="1"/>
      <c r="HWG150" s="1"/>
      <c r="HWH150" s="1"/>
      <c r="HWI150" s="1"/>
      <c r="HWJ150" s="1"/>
      <c r="HWK150" s="1"/>
      <c r="HWL150" s="1"/>
      <c r="HWM150" s="1"/>
      <c r="HWN150" s="1"/>
      <c r="HWO150" s="1"/>
      <c r="HWP150" s="1"/>
      <c r="HWQ150" s="1"/>
      <c r="HWR150" s="1"/>
      <c r="HWS150" s="1"/>
      <c r="HWT150" s="1"/>
      <c r="HWU150" s="1"/>
      <c r="HWV150" s="1"/>
      <c r="HWW150" s="1"/>
      <c r="HWX150" s="1"/>
      <c r="HWY150" s="1"/>
      <c r="HWZ150" s="1"/>
      <c r="HXA150" s="1"/>
      <c r="HXB150" s="1"/>
      <c r="HXC150" s="1"/>
      <c r="HXD150" s="1"/>
      <c r="HXE150" s="1"/>
      <c r="HXF150" s="1"/>
      <c r="HXG150" s="1"/>
      <c r="HXH150" s="1"/>
      <c r="HXI150" s="1"/>
      <c r="HXJ150" s="1"/>
      <c r="HXK150" s="1"/>
      <c r="HXL150" s="1"/>
      <c r="HXM150" s="1"/>
      <c r="HXN150" s="1"/>
      <c r="HXO150" s="1"/>
      <c r="HXP150" s="1"/>
      <c r="HXQ150" s="1"/>
      <c r="HXR150" s="1"/>
      <c r="HXS150" s="1"/>
      <c r="HXT150" s="1"/>
      <c r="HXU150" s="1"/>
      <c r="HXV150" s="1"/>
      <c r="HXW150" s="1"/>
      <c r="HXX150" s="1"/>
      <c r="HXY150" s="1"/>
      <c r="HXZ150" s="1"/>
      <c r="HYA150" s="1"/>
      <c r="HYB150" s="1"/>
      <c r="HYC150" s="1"/>
      <c r="HYD150" s="1"/>
      <c r="HYE150" s="1"/>
      <c r="HYF150" s="1"/>
      <c r="HYG150" s="1"/>
      <c r="HYH150" s="1"/>
      <c r="HYI150" s="1"/>
      <c r="HYJ150" s="1"/>
      <c r="HYK150" s="1"/>
      <c r="HYL150" s="1"/>
      <c r="HYM150" s="1"/>
      <c r="HYN150" s="1"/>
      <c r="HYO150" s="1"/>
      <c r="HYP150" s="1"/>
      <c r="HYQ150" s="1"/>
      <c r="HYR150" s="1"/>
      <c r="HYS150" s="1"/>
      <c r="HYT150" s="1"/>
      <c r="HYU150" s="1"/>
      <c r="HYV150" s="1"/>
      <c r="HYW150" s="1"/>
      <c r="HYX150" s="1"/>
      <c r="HYY150" s="1"/>
      <c r="HYZ150" s="1"/>
      <c r="HZA150" s="1"/>
      <c r="HZB150" s="1"/>
      <c r="HZC150" s="1"/>
      <c r="HZD150" s="1"/>
      <c r="HZE150" s="1"/>
      <c r="HZF150" s="1"/>
      <c r="HZG150" s="1"/>
      <c r="HZH150" s="1"/>
      <c r="HZI150" s="1"/>
      <c r="HZJ150" s="1"/>
      <c r="HZK150" s="1"/>
      <c r="HZL150" s="1"/>
      <c r="HZM150" s="1"/>
      <c r="HZN150" s="1"/>
      <c r="HZO150" s="1"/>
      <c r="HZP150" s="1"/>
      <c r="HZQ150" s="1"/>
      <c r="HZR150" s="1"/>
      <c r="HZS150" s="1"/>
      <c r="HZT150" s="1"/>
      <c r="HZU150" s="1"/>
      <c r="HZV150" s="1"/>
      <c r="HZW150" s="1"/>
      <c r="HZX150" s="1"/>
      <c r="HZY150" s="1"/>
      <c r="HZZ150" s="1"/>
      <c r="IAA150" s="1"/>
      <c r="IAB150" s="1"/>
      <c r="IAC150" s="1"/>
      <c r="IAD150" s="1"/>
      <c r="IAE150" s="1"/>
      <c r="IAF150" s="1"/>
      <c r="IAG150" s="1"/>
      <c r="IAH150" s="1"/>
      <c r="IAI150" s="1"/>
      <c r="IAJ150" s="1"/>
      <c r="IAK150" s="1"/>
      <c r="IAL150" s="1"/>
      <c r="IAM150" s="1"/>
      <c r="IAN150" s="1"/>
      <c r="IAO150" s="1"/>
      <c r="IAP150" s="1"/>
      <c r="IAQ150" s="1"/>
      <c r="IAR150" s="1"/>
      <c r="IAS150" s="1"/>
      <c r="IAT150" s="1"/>
      <c r="IAU150" s="1"/>
      <c r="IAV150" s="1"/>
      <c r="IAW150" s="1"/>
      <c r="IAX150" s="1"/>
      <c r="IAY150" s="1"/>
      <c r="IAZ150" s="1"/>
      <c r="IBA150" s="1"/>
      <c r="IBB150" s="1"/>
      <c r="IBC150" s="1"/>
      <c r="IBD150" s="1"/>
      <c r="IBE150" s="1"/>
      <c r="IBF150" s="1"/>
      <c r="IBG150" s="1"/>
      <c r="IBH150" s="1"/>
      <c r="IBI150" s="1"/>
      <c r="IBJ150" s="1"/>
      <c r="IBK150" s="1"/>
      <c r="IBL150" s="1"/>
      <c r="IBM150" s="1"/>
      <c r="IBN150" s="1"/>
      <c r="IBO150" s="1"/>
      <c r="IBP150" s="1"/>
      <c r="IBQ150" s="1"/>
      <c r="IBR150" s="1"/>
      <c r="IBS150" s="1"/>
      <c r="IBT150" s="1"/>
      <c r="IBU150" s="1"/>
      <c r="IBV150" s="1"/>
      <c r="IBW150" s="1"/>
      <c r="IBX150" s="1"/>
      <c r="IBY150" s="1"/>
      <c r="IBZ150" s="1"/>
      <c r="ICA150" s="1"/>
      <c r="ICB150" s="1"/>
      <c r="ICC150" s="1"/>
      <c r="ICD150" s="1"/>
      <c r="ICE150" s="1"/>
      <c r="ICF150" s="1"/>
      <c r="ICG150" s="1"/>
      <c r="ICH150" s="1"/>
      <c r="ICI150" s="1"/>
      <c r="ICJ150" s="1"/>
      <c r="ICK150" s="1"/>
      <c r="ICL150" s="1"/>
      <c r="ICM150" s="1"/>
      <c r="ICN150" s="1"/>
      <c r="ICO150" s="1"/>
      <c r="ICP150" s="1"/>
      <c r="ICQ150" s="1"/>
      <c r="ICR150" s="1"/>
      <c r="ICS150" s="1"/>
      <c r="ICT150" s="1"/>
      <c r="ICU150" s="1"/>
      <c r="ICV150" s="1"/>
      <c r="ICW150" s="1"/>
      <c r="ICX150" s="1"/>
      <c r="ICY150" s="1"/>
      <c r="ICZ150" s="1"/>
      <c r="IDA150" s="1"/>
      <c r="IDB150" s="1"/>
      <c r="IDC150" s="1"/>
      <c r="IDD150" s="1"/>
      <c r="IDE150" s="1"/>
      <c r="IDF150" s="1"/>
      <c r="IDG150" s="1"/>
      <c r="IDH150" s="1"/>
      <c r="IDI150" s="1"/>
      <c r="IDJ150" s="1"/>
      <c r="IDK150" s="1"/>
      <c r="IDL150" s="1"/>
      <c r="IDM150" s="1"/>
      <c r="IDN150" s="1"/>
      <c r="IDO150" s="1"/>
      <c r="IDP150" s="1"/>
      <c r="IDQ150" s="1"/>
      <c r="IDR150" s="1"/>
      <c r="IDS150" s="1"/>
      <c r="IDT150" s="1"/>
      <c r="IDU150" s="1"/>
      <c r="IDV150" s="1"/>
      <c r="IDW150" s="1"/>
      <c r="IDX150" s="1"/>
      <c r="IDY150" s="1"/>
      <c r="IDZ150" s="1"/>
      <c r="IEA150" s="1"/>
      <c r="IEB150" s="1"/>
      <c r="IEC150" s="1"/>
      <c r="IED150" s="1"/>
      <c r="IEE150" s="1"/>
      <c r="IEF150" s="1"/>
      <c r="IEG150" s="1"/>
      <c r="IEH150" s="1"/>
      <c r="IEI150" s="1"/>
      <c r="IEJ150" s="1"/>
      <c r="IEK150" s="1"/>
      <c r="IEL150" s="1"/>
      <c r="IEM150" s="1"/>
      <c r="IEN150" s="1"/>
      <c r="IEO150" s="1"/>
      <c r="IEP150" s="1"/>
      <c r="IEQ150" s="1"/>
      <c r="IER150" s="1"/>
      <c r="IES150" s="1"/>
      <c r="IET150" s="1"/>
      <c r="IEU150" s="1"/>
      <c r="IEV150" s="1"/>
      <c r="IEW150" s="1"/>
      <c r="IEX150" s="1"/>
      <c r="IEY150" s="1"/>
      <c r="IEZ150" s="1"/>
      <c r="IFA150" s="1"/>
      <c r="IFB150" s="1"/>
      <c r="IFC150" s="1"/>
      <c r="IFD150" s="1"/>
      <c r="IFE150" s="1"/>
      <c r="IFF150" s="1"/>
      <c r="IFG150" s="1"/>
      <c r="IFH150" s="1"/>
      <c r="IFI150" s="1"/>
      <c r="IFJ150" s="1"/>
      <c r="IFK150" s="1"/>
      <c r="IFL150" s="1"/>
      <c r="IFM150" s="1"/>
      <c r="IFN150" s="1"/>
      <c r="IFO150" s="1"/>
      <c r="IFP150" s="1"/>
      <c r="IFQ150" s="1"/>
      <c r="IFR150" s="1"/>
      <c r="IFS150" s="1"/>
      <c r="IFT150" s="1"/>
      <c r="IFU150" s="1"/>
      <c r="IFV150" s="1"/>
      <c r="IFW150" s="1"/>
      <c r="IFX150" s="1"/>
      <c r="IFY150" s="1"/>
      <c r="IFZ150" s="1"/>
      <c r="IGA150" s="1"/>
      <c r="IGB150" s="1"/>
      <c r="IGC150" s="1"/>
      <c r="IGD150" s="1"/>
      <c r="IGE150" s="1"/>
      <c r="IGF150" s="1"/>
      <c r="IGG150" s="1"/>
      <c r="IGH150" s="1"/>
      <c r="IGI150" s="1"/>
      <c r="IGJ150" s="1"/>
      <c r="IGK150" s="1"/>
      <c r="IGL150" s="1"/>
      <c r="IGM150" s="1"/>
      <c r="IGN150" s="1"/>
      <c r="IGO150" s="1"/>
      <c r="IGP150" s="1"/>
      <c r="IGQ150" s="1"/>
      <c r="IGR150" s="1"/>
      <c r="IGS150" s="1"/>
      <c r="IGT150" s="1"/>
      <c r="IGU150" s="1"/>
      <c r="IGV150" s="1"/>
      <c r="IGW150" s="1"/>
      <c r="IGX150" s="1"/>
      <c r="IGY150" s="1"/>
      <c r="IGZ150" s="1"/>
      <c r="IHA150" s="1"/>
      <c r="IHB150" s="1"/>
      <c r="IHC150" s="1"/>
      <c r="IHD150" s="1"/>
      <c r="IHE150" s="1"/>
      <c r="IHF150" s="1"/>
      <c r="IHG150" s="1"/>
      <c r="IHH150" s="1"/>
      <c r="IHI150" s="1"/>
      <c r="IHJ150" s="1"/>
      <c r="IHK150" s="1"/>
      <c r="IHL150" s="1"/>
      <c r="IHM150" s="1"/>
      <c r="IHN150" s="1"/>
      <c r="IHO150" s="1"/>
      <c r="IHP150" s="1"/>
      <c r="IHQ150" s="1"/>
      <c r="IHR150" s="1"/>
      <c r="IHS150" s="1"/>
      <c r="IHT150" s="1"/>
      <c r="IHU150" s="1"/>
      <c r="IHV150" s="1"/>
      <c r="IHW150" s="1"/>
      <c r="IHX150" s="1"/>
      <c r="IHY150" s="1"/>
      <c r="IHZ150" s="1"/>
      <c r="IIA150" s="1"/>
      <c r="IIB150" s="1"/>
      <c r="IIC150" s="1"/>
      <c r="IID150" s="1"/>
      <c r="IIE150" s="1"/>
      <c r="IIF150" s="1"/>
      <c r="IIG150" s="1"/>
      <c r="IIH150" s="1"/>
      <c r="III150" s="1"/>
      <c r="IIJ150" s="1"/>
      <c r="IIK150" s="1"/>
      <c r="IIL150" s="1"/>
      <c r="IIM150" s="1"/>
      <c r="IIN150" s="1"/>
      <c r="IIO150" s="1"/>
      <c r="IIP150" s="1"/>
      <c r="IIQ150" s="1"/>
      <c r="IIR150" s="1"/>
      <c r="IIS150" s="1"/>
      <c r="IIT150" s="1"/>
      <c r="IIU150" s="1"/>
      <c r="IIV150" s="1"/>
      <c r="IIW150" s="1"/>
      <c r="IIX150" s="1"/>
      <c r="IIY150" s="1"/>
      <c r="IIZ150" s="1"/>
      <c r="IJA150" s="1"/>
      <c r="IJB150" s="1"/>
      <c r="IJC150" s="1"/>
      <c r="IJD150" s="1"/>
      <c r="IJE150" s="1"/>
      <c r="IJF150" s="1"/>
      <c r="IJG150" s="1"/>
      <c r="IJH150" s="1"/>
      <c r="IJI150" s="1"/>
      <c r="IJJ150" s="1"/>
      <c r="IJK150" s="1"/>
      <c r="IJL150" s="1"/>
      <c r="IJM150" s="1"/>
      <c r="IJN150" s="1"/>
      <c r="IJO150" s="1"/>
      <c r="IJP150" s="1"/>
      <c r="IJQ150" s="1"/>
      <c r="IJR150" s="1"/>
      <c r="IJS150" s="1"/>
      <c r="IJT150" s="1"/>
      <c r="IJU150" s="1"/>
      <c r="IJV150" s="1"/>
      <c r="IJW150" s="1"/>
      <c r="IJX150" s="1"/>
      <c r="IJY150" s="1"/>
      <c r="IJZ150" s="1"/>
      <c r="IKA150" s="1"/>
      <c r="IKB150" s="1"/>
      <c r="IKC150" s="1"/>
      <c r="IKD150" s="1"/>
      <c r="IKE150" s="1"/>
      <c r="IKF150" s="1"/>
      <c r="IKG150" s="1"/>
      <c r="IKH150" s="1"/>
      <c r="IKI150" s="1"/>
      <c r="IKJ150" s="1"/>
      <c r="IKK150" s="1"/>
      <c r="IKL150" s="1"/>
      <c r="IKM150" s="1"/>
      <c r="IKN150" s="1"/>
      <c r="IKO150" s="1"/>
      <c r="IKP150" s="1"/>
      <c r="IKQ150" s="1"/>
      <c r="IKR150" s="1"/>
      <c r="IKS150" s="1"/>
      <c r="IKT150" s="1"/>
      <c r="IKU150" s="1"/>
      <c r="IKV150" s="1"/>
      <c r="IKW150" s="1"/>
      <c r="IKX150" s="1"/>
      <c r="IKY150" s="1"/>
      <c r="IKZ150" s="1"/>
      <c r="ILA150" s="1"/>
      <c r="ILB150" s="1"/>
      <c r="ILC150" s="1"/>
      <c r="ILD150" s="1"/>
      <c r="ILE150" s="1"/>
      <c r="ILF150" s="1"/>
      <c r="ILG150" s="1"/>
      <c r="ILH150" s="1"/>
      <c r="ILI150" s="1"/>
      <c r="ILJ150" s="1"/>
      <c r="ILK150" s="1"/>
      <c r="ILL150" s="1"/>
      <c r="ILM150" s="1"/>
      <c r="ILN150" s="1"/>
      <c r="ILO150" s="1"/>
      <c r="ILP150" s="1"/>
      <c r="ILQ150" s="1"/>
      <c r="ILR150" s="1"/>
      <c r="ILS150" s="1"/>
      <c r="ILT150" s="1"/>
      <c r="ILU150" s="1"/>
      <c r="ILV150" s="1"/>
      <c r="ILW150" s="1"/>
      <c r="ILX150" s="1"/>
      <c r="ILY150" s="1"/>
      <c r="ILZ150" s="1"/>
      <c r="IMA150" s="1"/>
      <c r="IMB150" s="1"/>
      <c r="IMC150" s="1"/>
      <c r="IMD150" s="1"/>
      <c r="IME150" s="1"/>
      <c r="IMF150" s="1"/>
      <c r="IMG150" s="1"/>
      <c r="IMH150" s="1"/>
      <c r="IMI150" s="1"/>
      <c r="IMJ150" s="1"/>
      <c r="IMK150" s="1"/>
      <c r="IML150" s="1"/>
      <c r="IMM150" s="1"/>
      <c r="IMN150" s="1"/>
      <c r="IMO150" s="1"/>
      <c r="IMP150" s="1"/>
      <c r="IMQ150" s="1"/>
      <c r="IMR150" s="1"/>
      <c r="IMS150" s="1"/>
      <c r="IMT150" s="1"/>
      <c r="IMU150" s="1"/>
      <c r="IMV150" s="1"/>
      <c r="IMW150" s="1"/>
      <c r="IMX150" s="1"/>
      <c r="IMY150" s="1"/>
      <c r="IMZ150" s="1"/>
      <c r="INA150" s="1"/>
      <c r="INB150" s="1"/>
      <c r="INC150" s="1"/>
      <c r="IND150" s="1"/>
      <c r="INE150" s="1"/>
      <c r="INF150" s="1"/>
      <c r="ING150" s="1"/>
      <c r="INH150" s="1"/>
      <c r="INI150" s="1"/>
      <c r="INJ150" s="1"/>
      <c r="INK150" s="1"/>
      <c r="INL150" s="1"/>
      <c r="INM150" s="1"/>
      <c r="INN150" s="1"/>
      <c r="INO150" s="1"/>
      <c r="INP150" s="1"/>
      <c r="INQ150" s="1"/>
      <c r="INR150" s="1"/>
      <c r="INS150" s="1"/>
      <c r="INT150" s="1"/>
      <c r="INU150" s="1"/>
      <c r="INV150" s="1"/>
      <c r="INW150" s="1"/>
      <c r="INX150" s="1"/>
      <c r="INY150" s="1"/>
      <c r="INZ150" s="1"/>
      <c r="IOA150" s="1"/>
      <c r="IOB150" s="1"/>
      <c r="IOC150" s="1"/>
      <c r="IOD150" s="1"/>
      <c r="IOE150" s="1"/>
      <c r="IOF150" s="1"/>
      <c r="IOG150" s="1"/>
      <c r="IOH150" s="1"/>
      <c r="IOI150" s="1"/>
      <c r="IOJ150" s="1"/>
      <c r="IOK150" s="1"/>
      <c r="IOL150" s="1"/>
      <c r="IOM150" s="1"/>
      <c r="ION150" s="1"/>
      <c r="IOO150" s="1"/>
      <c r="IOP150" s="1"/>
      <c r="IOQ150" s="1"/>
      <c r="IOR150" s="1"/>
      <c r="IOS150" s="1"/>
      <c r="IOT150" s="1"/>
      <c r="IOU150" s="1"/>
      <c r="IOV150" s="1"/>
      <c r="IOW150" s="1"/>
      <c r="IOX150" s="1"/>
      <c r="IOY150" s="1"/>
      <c r="IOZ150" s="1"/>
      <c r="IPA150" s="1"/>
      <c r="IPB150" s="1"/>
      <c r="IPC150" s="1"/>
      <c r="IPD150" s="1"/>
      <c r="IPE150" s="1"/>
      <c r="IPF150" s="1"/>
      <c r="IPG150" s="1"/>
      <c r="IPH150" s="1"/>
      <c r="IPI150" s="1"/>
      <c r="IPJ150" s="1"/>
      <c r="IPK150" s="1"/>
      <c r="IPL150" s="1"/>
      <c r="IPM150" s="1"/>
      <c r="IPN150" s="1"/>
      <c r="IPO150" s="1"/>
      <c r="IPP150" s="1"/>
      <c r="IPQ150" s="1"/>
      <c r="IPR150" s="1"/>
      <c r="IPS150" s="1"/>
      <c r="IPT150" s="1"/>
      <c r="IPU150" s="1"/>
      <c r="IPV150" s="1"/>
      <c r="IPW150" s="1"/>
      <c r="IPX150" s="1"/>
      <c r="IPY150" s="1"/>
      <c r="IPZ150" s="1"/>
      <c r="IQA150" s="1"/>
      <c r="IQB150" s="1"/>
      <c r="IQC150" s="1"/>
      <c r="IQD150" s="1"/>
      <c r="IQE150" s="1"/>
      <c r="IQF150" s="1"/>
      <c r="IQG150" s="1"/>
      <c r="IQH150" s="1"/>
      <c r="IQI150" s="1"/>
      <c r="IQJ150" s="1"/>
      <c r="IQK150" s="1"/>
      <c r="IQL150" s="1"/>
      <c r="IQM150" s="1"/>
      <c r="IQN150" s="1"/>
      <c r="IQO150" s="1"/>
      <c r="IQP150" s="1"/>
      <c r="IQQ150" s="1"/>
      <c r="IQR150" s="1"/>
      <c r="IQS150" s="1"/>
      <c r="IQT150" s="1"/>
      <c r="IQU150" s="1"/>
      <c r="IQV150" s="1"/>
      <c r="IQW150" s="1"/>
      <c r="IQX150" s="1"/>
      <c r="IQY150" s="1"/>
      <c r="IQZ150" s="1"/>
      <c r="IRA150" s="1"/>
      <c r="IRB150" s="1"/>
      <c r="IRC150" s="1"/>
      <c r="IRD150" s="1"/>
      <c r="IRE150" s="1"/>
      <c r="IRF150" s="1"/>
      <c r="IRG150" s="1"/>
      <c r="IRH150" s="1"/>
      <c r="IRI150" s="1"/>
      <c r="IRJ150" s="1"/>
      <c r="IRK150" s="1"/>
      <c r="IRL150" s="1"/>
      <c r="IRM150" s="1"/>
      <c r="IRN150" s="1"/>
      <c r="IRO150" s="1"/>
      <c r="IRP150" s="1"/>
      <c r="IRQ150" s="1"/>
      <c r="IRR150" s="1"/>
      <c r="IRS150" s="1"/>
      <c r="IRT150" s="1"/>
      <c r="IRU150" s="1"/>
      <c r="IRV150" s="1"/>
      <c r="IRW150" s="1"/>
      <c r="IRX150" s="1"/>
      <c r="IRY150" s="1"/>
      <c r="IRZ150" s="1"/>
      <c r="ISA150" s="1"/>
      <c r="ISB150" s="1"/>
      <c r="ISC150" s="1"/>
      <c r="ISD150" s="1"/>
      <c r="ISE150" s="1"/>
      <c r="ISF150" s="1"/>
      <c r="ISG150" s="1"/>
      <c r="ISH150" s="1"/>
      <c r="ISI150" s="1"/>
      <c r="ISJ150" s="1"/>
      <c r="ISK150" s="1"/>
      <c r="ISL150" s="1"/>
      <c r="ISM150" s="1"/>
      <c r="ISN150" s="1"/>
      <c r="ISO150" s="1"/>
      <c r="ISP150" s="1"/>
      <c r="ISQ150" s="1"/>
      <c r="ISR150" s="1"/>
      <c r="ISS150" s="1"/>
      <c r="IST150" s="1"/>
      <c r="ISU150" s="1"/>
      <c r="ISV150" s="1"/>
      <c r="ISW150" s="1"/>
      <c r="ISX150" s="1"/>
      <c r="ISY150" s="1"/>
      <c r="ISZ150" s="1"/>
      <c r="ITA150" s="1"/>
      <c r="ITB150" s="1"/>
      <c r="ITC150" s="1"/>
      <c r="ITD150" s="1"/>
      <c r="ITE150" s="1"/>
      <c r="ITF150" s="1"/>
      <c r="ITG150" s="1"/>
      <c r="ITH150" s="1"/>
      <c r="ITI150" s="1"/>
      <c r="ITJ150" s="1"/>
      <c r="ITK150" s="1"/>
      <c r="ITL150" s="1"/>
      <c r="ITM150" s="1"/>
      <c r="ITN150" s="1"/>
      <c r="ITO150" s="1"/>
      <c r="ITP150" s="1"/>
      <c r="ITQ150" s="1"/>
      <c r="ITR150" s="1"/>
      <c r="ITS150" s="1"/>
      <c r="ITT150" s="1"/>
      <c r="ITU150" s="1"/>
      <c r="ITV150" s="1"/>
      <c r="ITW150" s="1"/>
      <c r="ITX150" s="1"/>
      <c r="ITY150" s="1"/>
      <c r="ITZ150" s="1"/>
      <c r="IUA150" s="1"/>
      <c r="IUB150" s="1"/>
      <c r="IUC150" s="1"/>
      <c r="IUD150" s="1"/>
      <c r="IUE150" s="1"/>
      <c r="IUF150" s="1"/>
      <c r="IUG150" s="1"/>
      <c r="IUH150" s="1"/>
      <c r="IUI150" s="1"/>
      <c r="IUJ150" s="1"/>
      <c r="IUK150" s="1"/>
      <c r="IUL150" s="1"/>
      <c r="IUM150" s="1"/>
      <c r="IUN150" s="1"/>
      <c r="IUO150" s="1"/>
      <c r="IUP150" s="1"/>
      <c r="IUQ150" s="1"/>
      <c r="IUR150" s="1"/>
      <c r="IUS150" s="1"/>
      <c r="IUT150" s="1"/>
      <c r="IUU150" s="1"/>
      <c r="IUV150" s="1"/>
      <c r="IUW150" s="1"/>
      <c r="IUX150" s="1"/>
      <c r="IUY150" s="1"/>
      <c r="IUZ150" s="1"/>
      <c r="IVA150" s="1"/>
      <c r="IVB150" s="1"/>
      <c r="IVC150" s="1"/>
      <c r="IVD150" s="1"/>
      <c r="IVE150" s="1"/>
      <c r="IVF150" s="1"/>
      <c r="IVG150" s="1"/>
      <c r="IVH150" s="1"/>
      <c r="IVI150" s="1"/>
      <c r="IVJ150" s="1"/>
      <c r="IVK150" s="1"/>
      <c r="IVL150" s="1"/>
      <c r="IVM150" s="1"/>
      <c r="IVN150" s="1"/>
      <c r="IVO150" s="1"/>
      <c r="IVP150" s="1"/>
      <c r="IVQ150" s="1"/>
      <c r="IVR150" s="1"/>
      <c r="IVS150" s="1"/>
      <c r="IVT150" s="1"/>
      <c r="IVU150" s="1"/>
      <c r="IVV150" s="1"/>
      <c r="IVW150" s="1"/>
      <c r="IVX150" s="1"/>
      <c r="IVY150" s="1"/>
      <c r="IVZ150" s="1"/>
      <c r="IWA150" s="1"/>
      <c r="IWB150" s="1"/>
      <c r="IWC150" s="1"/>
      <c r="IWD150" s="1"/>
      <c r="IWE150" s="1"/>
      <c r="IWF150" s="1"/>
      <c r="IWG150" s="1"/>
      <c r="IWH150" s="1"/>
      <c r="IWI150" s="1"/>
      <c r="IWJ150" s="1"/>
      <c r="IWK150" s="1"/>
      <c r="IWL150" s="1"/>
      <c r="IWM150" s="1"/>
      <c r="IWN150" s="1"/>
      <c r="IWO150" s="1"/>
      <c r="IWP150" s="1"/>
      <c r="IWQ150" s="1"/>
      <c r="IWR150" s="1"/>
      <c r="IWS150" s="1"/>
      <c r="IWT150" s="1"/>
      <c r="IWU150" s="1"/>
      <c r="IWV150" s="1"/>
      <c r="IWW150" s="1"/>
      <c r="IWX150" s="1"/>
      <c r="IWY150" s="1"/>
      <c r="IWZ150" s="1"/>
      <c r="IXA150" s="1"/>
      <c r="IXB150" s="1"/>
      <c r="IXC150" s="1"/>
      <c r="IXD150" s="1"/>
      <c r="IXE150" s="1"/>
      <c r="IXF150" s="1"/>
      <c r="IXG150" s="1"/>
      <c r="IXH150" s="1"/>
      <c r="IXI150" s="1"/>
      <c r="IXJ150" s="1"/>
      <c r="IXK150" s="1"/>
      <c r="IXL150" s="1"/>
      <c r="IXM150" s="1"/>
      <c r="IXN150" s="1"/>
      <c r="IXO150" s="1"/>
      <c r="IXP150" s="1"/>
      <c r="IXQ150" s="1"/>
      <c r="IXR150" s="1"/>
      <c r="IXS150" s="1"/>
      <c r="IXT150" s="1"/>
      <c r="IXU150" s="1"/>
      <c r="IXV150" s="1"/>
      <c r="IXW150" s="1"/>
      <c r="IXX150" s="1"/>
      <c r="IXY150" s="1"/>
      <c r="IXZ150" s="1"/>
      <c r="IYA150" s="1"/>
      <c r="IYB150" s="1"/>
      <c r="IYC150" s="1"/>
      <c r="IYD150" s="1"/>
      <c r="IYE150" s="1"/>
      <c r="IYF150" s="1"/>
      <c r="IYG150" s="1"/>
      <c r="IYH150" s="1"/>
      <c r="IYI150" s="1"/>
      <c r="IYJ150" s="1"/>
      <c r="IYK150" s="1"/>
      <c r="IYL150" s="1"/>
      <c r="IYM150" s="1"/>
      <c r="IYN150" s="1"/>
      <c r="IYO150" s="1"/>
      <c r="IYP150" s="1"/>
      <c r="IYQ150" s="1"/>
      <c r="IYR150" s="1"/>
      <c r="IYS150" s="1"/>
      <c r="IYT150" s="1"/>
      <c r="IYU150" s="1"/>
      <c r="IYV150" s="1"/>
      <c r="IYW150" s="1"/>
      <c r="IYX150" s="1"/>
      <c r="IYY150" s="1"/>
      <c r="IYZ150" s="1"/>
      <c r="IZA150" s="1"/>
      <c r="IZB150" s="1"/>
      <c r="IZC150" s="1"/>
      <c r="IZD150" s="1"/>
      <c r="IZE150" s="1"/>
      <c r="IZF150" s="1"/>
      <c r="IZG150" s="1"/>
      <c r="IZH150" s="1"/>
      <c r="IZI150" s="1"/>
      <c r="IZJ150" s="1"/>
      <c r="IZK150" s="1"/>
      <c r="IZL150" s="1"/>
      <c r="IZM150" s="1"/>
      <c r="IZN150" s="1"/>
      <c r="IZO150" s="1"/>
      <c r="IZP150" s="1"/>
      <c r="IZQ150" s="1"/>
      <c r="IZR150" s="1"/>
      <c r="IZS150" s="1"/>
      <c r="IZT150" s="1"/>
      <c r="IZU150" s="1"/>
      <c r="IZV150" s="1"/>
      <c r="IZW150" s="1"/>
      <c r="IZX150" s="1"/>
      <c r="IZY150" s="1"/>
      <c r="IZZ150" s="1"/>
      <c r="JAA150" s="1"/>
      <c r="JAB150" s="1"/>
      <c r="JAC150" s="1"/>
      <c r="JAD150" s="1"/>
      <c r="JAE150" s="1"/>
      <c r="JAF150" s="1"/>
      <c r="JAG150" s="1"/>
      <c r="JAH150" s="1"/>
      <c r="JAI150" s="1"/>
      <c r="JAJ150" s="1"/>
      <c r="JAK150" s="1"/>
      <c r="JAL150" s="1"/>
      <c r="JAM150" s="1"/>
      <c r="JAN150" s="1"/>
      <c r="JAO150" s="1"/>
      <c r="JAP150" s="1"/>
      <c r="JAQ150" s="1"/>
      <c r="JAR150" s="1"/>
      <c r="JAS150" s="1"/>
      <c r="JAT150" s="1"/>
      <c r="JAU150" s="1"/>
      <c r="JAV150" s="1"/>
      <c r="JAW150" s="1"/>
      <c r="JAX150" s="1"/>
      <c r="JAY150" s="1"/>
      <c r="JAZ150" s="1"/>
      <c r="JBA150" s="1"/>
      <c r="JBB150" s="1"/>
      <c r="JBC150" s="1"/>
      <c r="JBD150" s="1"/>
      <c r="JBE150" s="1"/>
      <c r="JBF150" s="1"/>
      <c r="JBG150" s="1"/>
      <c r="JBH150" s="1"/>
      <c r="JBI150" s="1"/>
      <c r="JBJ150" s="1"/>
      <c r="JBK150" s="1"/>
      <c r="JBL150" s="1"/>
      <c r="JBM150" s="1"/>
      <c r="JBN150" s="1"/>
      <c r="JBO150" s="1"/>
      <c r="JBP150" s="1"/>
      <c r="JBQ150" s="1"/>
      <c r="JBR150" s="1"/>
      <c r="JBS150" s="1"/>
      <c r="JBT150" s="1"/>
      <c r="JBU150" s="1"/>
      <c r="JBV150" s="1"/>
      <c r="JBW150" s="1"/>
      <c r="JBX150" s="1"/>
      <c r="JBY150" s="1"/>
      <c r="JBZ150" s="1"/>
      <c r="JCA150" s="1"/>
      <c r="JCB150" s="1"/>
      <c r="JCC150" s="1"/>
      <c r="JCD150" s="1"/>
      <c r="JCE150" s="1"/>
      <c r="JCF150" s="1"/>
      <c r="JCG150" s="1"/>
      <c r="JCH150" s="1"/>
      <c r="JCI150" s="1"/>
      <c r="JCJ150" s="1"/>
      <c r="JCK150" s="1"/>
      <c r="JCL150" s="1"/>
      <c r="JCM150" s="1"/>
      <c r="JCN150" s="1"/>
      <c r="JCO150" s="1"/>
      <c r="JCP150" s="1"/>
      <c r="JCQ150" s="1"/>
      <c r="JCR150" s="1"/>
      <c r="JCS150" s="1"/>
      <c r="JCT150" s="1"/>
      <c r="JCU150" s="1"/>
      <c r="JCV150" s="1"/>
      <c r="JCW150" s="1"/>
      <c r="JCX150" s="1"/>
      <c r="JCY150" s="1"/>
      <c r="JCZ150" s="1"/>
      <c r="JDA150" s="1"/>
      <c r="JDB150" s="1"/>
      <c r="JDC150" s="1"/>
      <c r="JDD150" s="1"/>
      <c r="JDE150" s="1"/>
      <c r="JDF150" s="1"/>
      <c r="JDG150" s="1"/>
      <c r="JDH150" s="1"/>
      <c r="JDI150" s="1"/>
      <c r="JDJ150" s="1"/>
      <c r="JDK150" s="1"/>
      <c r="JDL150" s="1"/>
      <c r="JDM150" s="1"/>
      <c r="JDN150" s="1"/>
      <c r="JDO150" s="1"/>
      <c r="JDP150" s="1"/>
      <c r="JDQ150" s="1"/>
      <c r="JDR150" s="1"/>
      <c r="JDS150" s="1"/>
      <c r="JDT150" s="1"/>
      <c r="JDU150" s="1"/>
      <c r="JDV150" s="1"/>
      <c r="JDW150" s="1"/>
      <c r="JDX150" s="1"/>
      <c r="JDY150" s="1"/>
      <c r="JDZ150" s="1"/>
      <c r="JEA150" s="1"/>
      <c r="JEB150" s="1"/>
      <c r="JEC150" s="1"/>
      <c r="JED150" s="1"/>
      <c r="JEE150" s="1"/>
      <c r="JEF150" s="1"/>
      <c r="JEG150" s="1"/>
      <c r="JEH150" s="1"/>
      <c r="JEI150" s="1"/>
      <c r="JEJ150" s="1"/>
      <c r="JEK150" s="1"/>
      <c r="JEL150" s="1"/>
      <c r="JEM150" s="1"/>
      <c r="JEN150" s="1"/>
      <c r="JEO150" s="1"/>
      <c r="JEP150" s="1"/>
      <c r="JEQ150" s="1"/>
      <c r="JER150" s="1"/>
      <c r="JES150" s="1"/>
      <c r="JET150" s="1"/>
      <c r="JEU150" s="1"/>
      <c r="JEV150" s="1"/>
      <c r="JEW150" s="1"/>
      <c r="JEX150" s="1"/>
      <c r="JEY150" s="1"/>
      <c r="JEZ150" s="1"/>
      <c r="JFA150" s="1"/>
      <c r="JFB150" s="1"/>
      <c r="JFC150" s="1"/>
      <c r="JFD150" s="1"/>
      <c r="JFE150" s="1"/>
      <c r="JFF150" s="1"/>
      <c r="JFG150" s="1"/>
      <c r="JFH150" s="1"/>
      <c r="JFI150" s="1"/>
      <c r="JFJ150" s="1"/>
      <c r="JFK150" s="1"/>
      <c r="JFL150" s="1"/>
      <c r="JFM150" s="1"/>
      <c r="JFN150" s="1"/>
      <c r="JFO150" s="1"/>
      <c r="JFP150" s="1"/>
      <c r="JFQ150" s="1"/>
      <c r="JFR150" s="1"/>
      <c r="JFS150" s="1"/>
      <c r="JFT150" s="1"/>
      <c r="JFU150" s="1"/>
      <c r="JFV150" s="1"/>
      <c r="JFW150" s="1"/>
      <c r="JFX150" s="1"/>
      <c r="JFY150" s="1"/>
      <c r="JFZ150" s="1"/>
      <c r="JGA150" s="1"/>
      <c r="JGB150" s="1"/>
      <c r="JGC150" s="1"/>
      <c r="JGD150" s="1"/>
      <c r="JGE150" s="1"/>
      <c r="JGF150" s="1"/>
      <c r="JGG150" s="1"/>
      <c r="JGH150" s="1"/>
      <c r="JGI150" s="1"/>
      <c r="JGJ150" s="1"/>
      <c r="JGK150" s="1"/>
      <c r="JGL150" s="1"/>
      <c r="JGM150" s="1"/>
      <c r="JGN150" s="1"/>
      <c r="JGO150" s="1"/>
      <c r="JGP150" s="1"/>
      <c r="JGQ150" s="1"/>
      <c r="JGR150" s="1"/>
      <c r="JGS150" s="1"/>
      <c r="JGT150" s="1"/>
      <c r="JGU150" s="1"/>
      <c r="JGV150" s="1"/>
      <c r="JGW150" s="1"/>
      <c r="JGX150" s="1"/>
      <c r="JGY150" s="1"/>
      <c r="JGZ150" s="1"/>
      <c r="JHA150" s="1"/>
      <c r="JHB150" s="1"/>
      <c r="JHC150" s="1"/>
      <c r="JHD150" s="1"/>
      <c r="JHE150" s="1"/>
      <c r="JHF150" s="1"/>
      <c r="JHG150" s="1"/>
      <c r="JHH150" s="1"/>
      <c r="JHI150" s="1"/>
      <c r="JHJ150" s="1"/>
      <c r="JHK150" s="1"/>
      <c r="JHL150" s="1"/>
      <c r="JHM150" s="1"/>
      <c r="JHN150" s="1"/>
      <c r="JHO150" s="1"/>
      <c r="JHP150" s="1"/>
      <c r="JHQ150" s="1"/>
      <c r="JHR150" s="1"/>
      <c r="JHS150" s="1"/>
      <c r="JHT150" s="1"/>
      <c r="JHU150" s="1"/>
      <c r="JHV150" s="1"/>
      <c r="JHW150" s="1"/>
      <c r="JHX150" s="1"/>
      <c r="JHY150" s="1"/>
      <c r="JHZ150" s="1"/>
      <c r="JIA150" s="1"/>
      <c r="JIB150" s="1"/>
      <c r="JIC150" s="1"/>
      <c r="JID150" s="1"/>
      <c r="JIE150" s="1"/>
      <c r="JIF150" s="1"/>
      <c r="JIG150" s="1"/>
      <c r="JIH150" s="1"/>
      <c r="JII150" s="1"/>
      <c r="JIJ150" s="1"/>
      <c r="JIK150" s="1"/>
      <c r="JIL150" s="1"/>
      <c r="JIM150" s="1"/>
      <c r="JIN150" s="1"/>
      <c r="JIO150" s="1"/>
      <c r="JIP150" s="1"/>
      <c r="JIQ150" s="1"/>
      <c r="JIR150" s="1"/>
      <c r="JIS150" s="1"/>
      <c r="JIT150" s="1"/>
      <c r="JIU150" s="1"/>
      <c r="JIV150" s="1"/>
      <c r="JIW150" s="1"/>
      <c r="JIX150" s="1"/>
      <c r="JIY150" s="1"/>
      <c r="JIZ150" s="1"/>
      <c r="JJA150" s="1"/>
      <c r="JJB150" s="1"/>
      <c r="JJC150" s="1"/>
      <c r="JJD150" s="1"/>
      <c r="JJE150" s="1"/>
      <c r="JJF150" s="1"/>
      <c r="JJG150" s="1"/>
      <c r="JJH150" s="1"/>
      <c r="JJI150" s="1"/>
      <c r="JJJ150" s="1"/>
      <c r="JJK150" s="1"/>
      <c r="JJL150" s="1"/>
      <c r="JJM150" s="1"/>
      <c r="JJN150" s="1"/>
      <c r="JJO150" s="1"/>
      <c r="JJP150" s="1"/>
      <c r="JJQ150" s="1"/>
      <c r="JJR150" s="1"/>
      <c r="JJS150" s="1"/>
      <c r="JJT150" s="1"/>
      <c r="JJU150" s="1"/>
      <c r="JJV150" s="1"/>
      <c r="JJW150" s="1"/>
      <c r="JJX150" s="1"/>
      <c r="JJY150" s="1"/>
      <c r="JJZ150" s="1"/>
      <c r="JKA150" s="1"/>
      <c r="JKB150" s="1"/>
      <c r="JKC150" s="1"/>
      <c r="JKD150" s="1"/>
      <c r="JKE150" s="1"/>
      <c r="JKF150" s="1"/>
      <c r="JKG150" s="1"/>
      <c r="JKH150" s="1"/>
      <c r="JKI150" s="1"/>
      <c r="JKJ150" s="1"/>
      <c r="JKK150" s="1"/>
      <c r="JKL150" s="1"/>
      <c r="JKM150" s="1"/>
      <c r="JKN150" s="1"/>
      <c r="JKO150" s="1"/>
      <c r="JKP150" s="1"/>
      <c r="JKQ150" s="1"/>
      <c r="JKR150" s="1"/>
      <c r="JKS150" s="1"/>
      <c r="JKT150" s="1"/>
      <c r="JKU150" s="1"/>
      <c r="JKV150" s="1"/>
      <c r="JKW150" s="1"/>
      <c r="JKX150" s="1"/>
      <c r="JKY150" s="1"/>
      <c r="JKZ150" s="1"/>
      <c r="JLA150" s="1"/>
      <c r="JLB150" s="1"/>
      <c r="JLC150" s="1"/>
      <c r="JLD150" s="1"/>
      <c r="JLE150" s="1"/>
      <c r="JLF150" s="1"/>
      <c r="JLG150" s="1"/>
      <c r="JLH150" s="1"/>
      <c r="JLI150" s="1"/>
      <c r="JLJ150" s="1"/>
      <c r="JLK150" s="1"/>
      <c r="JLL150" s="1"/>
      <c r="JLM150" s="1"/>
      <c r="JLN150" s="1"/>
      <c r="JLO150" s="1"/>
      <c r="JLP150" s="1"/>
      <c r="JLQ150" s="1"/>
      <c r="JLR150" s="1"/>
      <c r="JLS150" s="1"/>
      <c r="JLT150" s="1"/>
      <c r="JLU150" s="1"/>
      <c r="JLV150" s="1"/>
      <c r="JLW150" s="1"/>
      <c r="JLX150" s="1"/>
      <c r="JLY150" s="1"/>
      <c r="JLZ150" s="1"/>
      <c r="JMA150" s="1"/>
      <c r="JMB150" s="1"/>
      <c r="JMC150" s="1"/>
      <c r="JMD150" s="1"/>
      <c r="JME150" s="1"/>
      <c r="JMF150" s="1"/>
      <c r="JMG150" s="1"/>
      <c r="JMH150" s="1"/>
      <c r="JMI150" s="1"/>
      <c r="JMJ150" s="1"/>
      <c r="JMK150" s="1"/>
      <c r="JML150" s="1"/>
      <c r="JMM150" s="1"/>
      <c r="JMN150" s="1"/>
      <c r="JMO150" s="1"/>
      <c r="JMP150" s="1"/>
      <c r="JMQ150" s="1"/>
      <c r="JMR150" s="1"/>
      <c r="JMS150" s="1"/>
      <c r="JMT150" s="1"/>
      <c r="JMU150" s="1"/>
      <c r="JMV150" s="1"/>
      <c r="JMW150" s="1"/>
      <c r="JMX150" s="1"/>
      <c r="JMY150" s="1"/>
      <c r="JMZ150" s="1"/>
      <c r="JNA150" s="1"/>
      <c r="JNB150" s="1"/>
      <c r="JNC150" s="1"/>
      <c r="JND150" s="1"/>
      <c r="JNE150" s="1"/>
      <c r="JNF150" s="1"/>
      <c r="JNG150" s="1"/>
      <c r="JNH150" s="1"/>
      <c r="JNI150" s="1"/>
      <c r="JNJ150" s="1"/>
      <c r="JNK150" s="1"/>
      <c r="JNL150" s="1"/>
      <c r="JNM150" s="1"/>
      <c r="JNN150" s="1"/>
      <c r="JNO150" s="1"/>
      <c r="JNP150" s="1"/>
      <c r="JNQ150" s="1"/>
      <c r="JNR150" s="1"/>
      <c r="JNS150" s="1"/>
      <c r="JNT150" s="1"/>
      <c r="JNU150" s="1"/>
      <c r="JNV150" s="1"/>
      <c r="JNW150" s="1"/>
      <c r="JNX150" s="1"/>
      <c r="JNY150" s="1"/>
      <c r="JNZ150" s="1"/>
      <c r="JOA150" s="1"/>
      <c r="JOB150" s="1"/>
      <c r="JOC150" s="1"/>
      <c r="JOD150" s="1"/>
      <c r="JOE150" s="1"/>
      <c r="JOF150" s="1"/>
      <c r="JOG150" s="1"/>
      <c r="JOH150" s="1"/>
      <c r="JOI150" s="1"/>
      <c r="JOJ150" s="1"/>
      <c r="JOK150" s="1"/>
      <c r="JOL150" s="1"/>
      <c r="JOM150" s="1"/>
      <c r="JON150" s="1"/>
      <c r="JOO150" s="1"/>
      <c r="JOP150" s="1"/>
      <c r="JOQ150" s="1"/>
      <c r="JOR150" s="1"/>
      <c r="JOS150" s="1"/>
      <c r="JOT150" s="1"/>
      <c r="JOU150" s="1"/>
      <c r="JOV150" s="1"/>
      <c r="JOW150" s="1"/>
      <c r="JOX150" s="1"/>
      <c r="JOY150" s="1"/>
      <c r="JOZ150" s="1"/>
      <c r="JPA150" s="1"/>
      <c r="JPB150" s="1"/>
      <c r="JPC150" s="1"/>
      <c r="JPD150" s="1"/>
      <c r="JPE150" s="1"/>
      <c r="JPF150" s="1"/>
      <c r="JPG150" s="1"/>
      <c r="JPH150" s="1"/>
      <c r="JPI150" s="1"/>
      <c r="JPJ150" s="1"/>
      <c r="JPK150" s="1"/>
      <c r="JPL150" s="1"/>
      <c r="JPM150" s="1"/>
      <c r="JPN150" s="1"/>
      <c r="JPO150" s="1"/>
      <c r="JPP150" s="1"/>
      <c r="JPQ150" s="1"/>
      <c r="JPR150" s="1"/>
      <c r="JPS150" s="1"/>
      <c r="JPT150" s="1"/>
      <c r="JPU150" s="1"/>
      <c r="JPV150" s="1"/>
      <c r="JPW150" s="1"/>
      <c r="JPX150" s="1"/>
      <c r="JPY150" s="1"/>
      <c r="JPZ150" s="1"/>
      <c r="JQA150" s="1"/>
      <c r="JQB150" s="1"/>
      <c r="JQC150" s="1"/>
      <c r="JQD150" s="1"/>
      <c r="JQE150" s="1"/>
      <c r="JQF150" s="1"/>
      <c r="JQG150" s="1"/>
      <c r="JQH150" s="1"/>
      <c r="JQI150" s="1"/>
      <c r="JQJ150" s="1"/>
      <c r="JQK150" s="1"/>
      <c r="JQL150" s="1"/>
      <c r="JQM150" s="1"/>
      <c r="JQN150" s="1"/>
      <c r="JQO150" s="1"/>
      <c r="JQP150" s="1"/>
      <c r="JQQ150" s="1"/>
      <c r="JQR150" s="1"/>
      <c r="JQS150" s="1"/>
      <c r="JQT150" s="1"/>
      <c r="JQU150" s="1"/>
      <c r="JQV150" s="1"/>
      <c r="JQW150" s="1"/>
      <c r="JQX150" s="1"/>
      <c r="JQY150" s="1"/>
      <c r="JQZ150" s="1"/>
      <c r="JRA150" s="1"/>
      <c r="JRB150" s="1"/>
      <c r="JRC150" s="1"/>
      <c r="JRD150" s="1"/>
      <c r="JRE150" s="1"/>
      <c r="JRF150" s="1"/>
      <c r="JRG150" s="1"/>
      <c r="JRH150" s="1"/>
      <c r="JRI150" s="1"/>
      <c r="JRJ150" s="1"/>
      <c r="JRK150" s="1"/>
      <c r="JRL150" s="1"/>
      <c r="JRM150" s="1"/>
      <c r="JRN150" s="1"/>
      <c r="JRO150" s="1"/>
      <c r="JRP150" s="1"/>
      <c r="JRQ150" s="1"/>
      <c r="JRR150" s="1"/>
      <c r="JRS150" s="1"/>
      <c r="JRT150" s="1"/>
      <c r="JRU150" s="1"/>
      <c r="JRV150" s="1"/>
      <c r="JRW150" s="1"/>
      <c r="JRX150" s="1"/>
      <c r="JRY150" s="1"/>
      <c r="JRZ150" s="1"/>
      <c r="JSA150" s="1"/>
      <c r="JSB150" s="1"/>
      <c r="JSC150" s="1"/>
      <c r="JSD150" s="1"/>
      <c r="JSE150" s="1"/>
      <c r="JSF150" s="1"/>
      <c r="JSG150" s="1"/>
      <c r="JSH150" s="1"/>
      <c r="JSI150" s="1"/>
      <c r="JSJ150" s="1"/>
      <c r="JSK150" s="1"/>
      <c r="JSL150" s="1"/>
      <c r="JSM150" s="1"/>
      <c r="JSN150" s="1"/>
      <c r="JSO150" s="1"/>
      <c r="JSP150" s="1"/>
      <c r="JSQ150" s="1"/>
      <c r="JSR150" s="1"/>
      <c r="JSS150" s="1"/>
      <c r="JST150" s="1"/>
      <c r="JSU150" s="1"/>
      <c r="JSV150" s="1"/>
      <c r="JSW150" s="1"/>
      <c r="JSX150" s="1"/>
      <c r="JSY150" s="1"/>
      <c r="JSZ150" s="1"/>
      <c r="JTA150" s="1"/>
      <c r="JTB150" s="1"/>
      <c r="JTC150" s="1"/>
      <c r="JTD150" s="1"/>
      <c r="JTE150" s="1"/>
      <c r="JTF150" s="1"/>
      <c r="JTG150" s="1"/>
      <c r="JTH150" s="1"/>
      <c r="JTI150" s="1"/>
      <c r="JTJ150" s="1"/>
      <c r="JTK150" s="1"/>
      <c r="JTL150" s="1"/>
      <c r="JTM150" s="1"/>
      <c r="JTN150" s="1"/>
      <c r="JTO150" s="1"/>
      <c r="JTP150" s="1"/>
      <c r="JTQ150" s="1"/>
      <c r="JTR150" s="1"/>
      <c r="JTS150" s="1"/>
      <c r="JTT150" s="1"/>
      <c r="JTU150" s="1"/>
      <c r="JTV150" s="1"/>
      <c r="JTW150" s="1"/>
      <c r="JTX150" s="1"/>
      <c r="JTY150" s="1"/>
      <c r="JTZ150" s="1"/>
      <c r="JUA150" s="1"/>
      <c r="JUB150" s="1"/>
      <c r="JUC150" s="1"/>
      <c r="JUD150" s="1"/>
      <c r="JUE150" s="1"/>
      <c r="JUF150" s="1"/>
      <c r="JUG150" s="1"/>
      <c r="JUH150" s="1"/>
      <c r="JUI150" s="1"/>
      <c r="JUJ150" s="1"/>
      <c r="JUK150" s="1"/>
      <c r="JUL150" s="1"/>
      <c r="JUM150" s="1"/>
      <c r="JUN150" s="1"/>
      <c r="JUO150" s="1"/>
      <c r="JUP150" s="1"/>
      <c r="JUQ150" s="1"/>
      <c r="JUR150" s="1"/>
      <c r="JUS150" s="1"/>
      <c r="JUT150" s="1"/>
      <c r="JUU150" s="1"/>
      <c r="JUV150" s="1"/>
      <c r="JUW150" s="1"/>
      <c r="JUX150" s="1"/>
      <c r="JUY150" s="1"/>
      <c r="JUZ150" s="1"/>
      <c r="JVA150" s="1"/>
      <c r="JVB150" s="1"/>
      <c r="JVC150" s="1"/>
      <c r="JVD150" s="1"/>
      <c r="JVE150" s="1"/>
      <c r="JVF150" s="1"/>
      <c r="JVG150" s="1"/>
      <c r="JVH150" s="1"/>
      <c r="JVI150" s="1"/>
      <c r="JVJ150" s="1"/>
      <c r="JVK150" s="1"/>
      <c r="JVL150" s="1"/>
      <c r="JVM150" s="1"/>
      <c r="JVN150" s="1"/>
      <c r="JVO150" s="1"/>
      <c r="JVP150" s="1"/>
      <c r="JVQ150" s="1"/>
      <c r="JVR150" s="1"/>
      <c r="JVS150" s="1"/>
      <c r="JVT150" s="1"/>
      <c r="JVU150" s="1"/>
      <c r="JVV150" s="1"/>
      <c r="JVW150" s="1"/>
      <c r="JVX150" s="1"/>
      <c r="JVY150" s="1"/>
      <c r="JVZ150" s="1"/>
      <c r="JWA150" s="1"/>
      <c r="JWB150" s="1"/>
      <c r="JWC150" s="1"/>
      <c r="JWD150" s="1"/>
      <c r="JWE150" s="1"/>
      <c r="JWF150" s="1"/>
      <c r="JWG150" s="1"/>
      <c r="JWH150" s="1"/>
      <c r="JWI150" s="1"/>
      <c r="JWJ150" s="1"/>
      <c r="JWK150" s="1"/>
      <c r="JWL150" s="1"/>
      <c r="JWM150" s="1"/>
      <c r="JWN150" s="1"/>
      <c r="JWO150" s="1"/>
      <c r="JWP150" s="1"/>
      <c r="JWQ150" s="1"/>
      <c r="JWR150" s="1"/>
      <c r="JWS150" s="1"/>
      <c r="JWT150" s="1"/>
      <c r="JWU150" s="1"/>
      <c r="JWV150" s="1"/>
      <c r="JWW150" s="1"/>
      <c r="JWX150" s="1"/>
      <c r="JWY150" s="1"/>
      <c r="JWZ150" s="1"/>
      <c r="JXA150" s="1"/>
      <c r="JXB150" s="1"/>
      <c r="JXC150" s="1"/>
      <c r="JXD150" s="1"/>
      <c r="JXE150" s="1"/>
      <c r="JXF150" s="1"/>
      <c r="JXG150" s="1"/>
      <c r="JXH150" s="1"/>
      <c r="JXI150" s="1"/>
      <c r="JXJ150" s="1"/>
      <c r="JXK150" s="1"/>
      <c r="JXL150" s="1"/>
      <c r="JXM150" s="1"/>
      <c r="JXN150" s="1"/>
      <c r="JXO150" s="1"/>
      <c r="JXP150" s="1"/>
      <c r="JXQ150" s="1"/>
      <c r="JXR150" s="1"/>
      <c r="JXS150" s="1"/>
      <c r="JXT150" s="1"/>
      <c r="JXU150" s="1"/>
      <c r="JXV150" s="1"/>
      <c r="JXW150" s="1"/>
      <c r="JXX150" s="1"/>
      <c r="JXY150" s="1"/>
      <c r="JXZ150" s="1"/>
      <c r="JYA150" s="1"/>
      <c r="JYB150" s="1"/>
      <c r="JYC150" s="1"/>
      <c r="JYD150" s="1"/>
      <c r="JYE150" s="1"/>
      <c r="JYF150" s="1"/>
      <c r="JYG150" s="1"/>
      <c r="JYH150" s="1"/>
      <c r="JYI150" s="1"/>
      <c r="JYJ150" s="1"/>
      <c r="JYK150" s="1"/>
      <c r="JYL150" s="1"/>
      <c r="JYM150" s="1"/>
      <c r="JYN150" s="1"/>
      <c r="JYO150" s="1"/>
      <c r="JYP150" s="1"/>
      <c r="JYQ150" s="1"/>
      <c r="JYR150" s="1"/>
      <c r="JYS150" s="1"/>
      <c r="JYT150" s="1"/>
      <c r="JYU150" s="1"/>
      <c r="JYV150" s="1"/>
      <c r="JYW150" s="1"/>
      <c r="JYX150" s="1"/>
      <c r="JYY150" s="1"/>
      <c r="JYZ150" s="1"/>
      <c r="JZA150" s="1"/>
      <c r="JZB150" s="1"/>
      <c r="JZC150" s="1"/>
      <c r="JZD150" s="1"/>
      <c r="JZE150" s="1"/>
      <c r="JZF150" s="1"/>
      <c r="JZG150" s="1"/>
      <c r="JZH150" s="1"/>
      <c r="JZI150" s="1"/>
      <c r="JZJ150" s="1"/>
      <c r="JZK150" s="1"/>
      <c r="JZL150" s="1"/>
      <c r="JZM150" s="1"/>
      <c r="JZN150" s="1"/>
      <c r="JZO150" s="1"/>
      <c r="JZP150" s="1"/>
      <c r="JZQ150" s="1"/>
      <c r="JZR150" s="1"/>
      <c r="JZS150" s="1"/>
      <c r="JZT150" s="1"/>
      <c r="JZU150" s="1"/>
      <c r="JZV150" s="1"/>
      <c r="JZW150" s="1"/>
      <c r="JZX150" s="1"/>
      <c r="JZY150" s="1"/>
      <c r="JZZ150" s="1"/>
      <c r="KAA150" s="1"/>
      <c r="KAB150" s="1"/>
      <c r="KAC150" s="1"/>
      <c r="KAD150" s="1"/>
      <c r="KAE150" s="1"/>
      <c r="KAF150" s="1"/>
      <c r="KAG150" s="1"/>
      <c r="KAH150" s="1"/>
      <c r="KAI150" s="1"/>
      <c r="KAJ150" s="1"/>
      <c r="KAK150" s="1"/>
      <c r="KAL150" s="1"/>
      <c r="KAM150" s="1"/>
      <c r="KAN150" s="1"/>
      <c r="KAO150" s="1"/>
      <c r="KAP150" s="1"/>
      <c r="KAQ150" s="1"/>
      <c r="KAR150" s="1"/>
      <c r="KAS150" s="1"/>
      <c r="KAT150" s="1"/>
      <c r="KAU150" s="1"/>
      <c r="KAV150" s="1"/>
      <c r="KAW150" s="1"/>
      <c r="KAX150" s="1"/>
      <c r="KAY150" s="1"/>
      <c r="KAZ150" s="1"/>
      <c r="KBA150" s="1"/>
      <c r="KBB150" s="1"/>
      <c r="KBC150" s="1"/>
      <c r="KBD150" s="1"/>
      <c r="KBE150" s="1"/>
      <c r="KBF150" s="1"/>
      <c r="KBG150" s="1"/>
      <c r="KBH150" s="1"/>
      <c r="KBI150" s="1"/>
      <c r="KBJ150" s="1"/>
      <c r="KBK150" s="1"/>
      <c r="KBL150" s="1"/>
      <c r="KBM150" s="1"/>
      <c r="KBN150" s="1"/>
      <c r="KBO150" s="1"/>
      <c r="KBP150" s="1"/>
      <c r="KBQ150" s="1"/>
      <c r="KBR150" s="1"/>
      <c r="KBS150" s="1"/>
      <c r="KBT150" s="1"/>
      <c r="KBU150" s="1"/>
      <c r="KBV150" s="1"/>
      <c r="KBW150" s="1"/>
      <c r="KBX150" s="1"/>
      <c r="KBY150" s="1"/>
      <c r="KBZ150" s="1"/>
      <c r="KCA150" s="1"/>
      <c r="KCB150" s="1"/>
      <c r="KCC150" s="1"/>
      <c r="KCD150" s="1"/>
      <c r="KCE150" s="1"/>
      <c r="KCF150" s="1"/>
      <c r="KCG150" s="1"/>
      <c r="KCH150" s="1"/>
      <c r="KCI150" s="1"/>
      <c r="KCJ150" s="1"/>
      <c r="KCK150" s="1"/>
      <c r="KCL150" s="1"/>
      <c r="KCM150" s="1"/>
      <c r="KCN150" s="1"/>
      <c r="KCO150" s="1"/>
      <c r="KCP150" s="1"/>
      <c r="KCQ150" s="1"/>
      <c r="KCR150" s="1"/>
      <c r="KCS150" s="1"/>
      <c r="KCT150" s="1"/>
      <c r="KCU150" s="1"/>
      <c r="KCV150" s="1"/>
      <c r="KCW150" s="1"/>
      <c r="KCX150" s="1"/>
      <c r="KCY150" s="1"/>
      <c r="KCZ150" s="1"/>
      <c r="KDA150" s="1"/>
      <c r="KDB150" s="1"/>
      <c r="KDC150" s="1"/>
      <c r="KDD150" s="1"/>
      <c r="KDE150" s="1"/>
      <c r="KDF150" s="1"/>
      <c r="KDG150" s="1"/>
      <c r="KDH150" s="1"/>
      <c r="KDI150" s="1"/>
      <c r="KDJ150" s="1"/>
      <c r="KDK150" s="1"/>
      <c r="KDL150" s="1"/>
      <c r="KDM150" s="1"/>
      <c r="KDN150" s="1"/>
      <c r="KDO150" s="1"/>
      <c r="KDP150" s="1"/>
      <c r="KDQ150" s="1"/>
      <c r="KDR150" s="1"/>
      <c r="KDS150" s="1"/>
      <c r="KDT150" s="1"/>
      <c r="KDU150" s="1"/>
      <c r="KDV150" s="1"/>
      <c r="KDW150" s="1"/>
      <c r="KDX150" s="1"/>
      <c r="KDY150" s="1"/>
      <c r="KDZ150" s="1"/>
      <c r="KEA150" s="1"/>
      <c r="KEB150" s="1"/>
      <c r="KEC150" s="1"/>
      <c r="KED150" s="1"/>
      <c r="KEE150" s="1"/>
      <c r="KEF150" s="1"/>
      <c r="KEG150" s="1"/>
      <c r="KEH150" s="1"/>
      <c r="KEI150" s="1"/>
      <c r="KEJ150" s="1"/>
      <c r="KEK150" s="1"/>
      <c r="KEL150" s="1"/>
      <c r="KEM150" s="1"/>
      <c r="KEN150" s="1"/>
      <c r="KEO150" s="1"/>
      <c r="KEP150" s="1"/>
      <c r="KEQ150" s="1"/>
      <c r="KER150" s="1"/>
      <c r="KES150" s="1"/>
      <c r="KET150" s="1"/>
      <c r="KEU150" s="1"/>
      <c r="KEV150" s="1"/>
      <c r="KEW150" s="1"/>
      <c r="KEX150" s="1"/>
      <c r="KEY150" s="1"/>
      <c r="KEZ150" s="1"/>
      <c r="KFA150" s="1"/>
      <c r="KFB150" s="1"/>
      <c r="KFC150" s="1"/>
      <c r="KFD150" s="1"/>
      <c r="KFE150" s="1"/>
      <c r="KFF150" s="1"/>
      <c r="KFG150" s="1"/>
      <c r="KFH150" s="1"/>
      <c r="KFI150" s="1"/>
      <c r="KFJ150" s="1"/>
      <c r="KFK150" s="1"/>
      <c r="KFL150" s="1"/>
      <c r="KFM150" s="1"/>
      <c r="KFN150" s="1"/>
      <c r="KFO150" s="1"/>
      <c r="KFP150" s="1"/>
      <c r="KFQ150" s="1"/>
      <c r="KFR150" s="1"/>
      <c r="KFS150" s="1"/>
      <c r="KFT150" s="1"/>
      <c r="KFU150" s="1"/>
      <c r="KFV150" s="1"/>
      <c r="KFW150" s="1"/>
      <c r="KFX150" s="1"/>
      <c r="KFY150" s="1"/>
      <c r="KFZ150" s="1"/>
      <c r="KGA150" s="1"/>
      <c r="KGB150" s="1"/>
      <c r="KGC150" s="1"/>
      <c r="KGD150" s="1"/>
      <c r="KGE150" s="1"/>
      <c r="KGF150" s="1"/>
      <c r="KGG150" s="1"/>
      <c r="KGH150" s="1"/>
      <c r="KGI150" s="1"/>
      <c r="KGJ150" s="1"/>
      <c r="KGK150" s="1"/>
      <c r="KGL150" s="1"/>
      <c r="KGM150" s="1"/>
      <c r="KGN150" s="1"/>
      <c r="KGO150" s="1"/>
      <c r="KGP150" s="1"/>
      <c r="KGQ150" s="1"/>
      <c r="KGR150" s="1"/>
      <c r="KGS150" s="1"/>
      <c r="KGT150" s="1"/>
      <c r="KGU150" s="1"/>
      <c r="KGV150" s="1"/>
      <c r="KGW150" s="1"/>
      <c r="KGX150" s="1"/>
      <c r="KGY150" s="1"/>
      <c r="KGZ150" s="1"/>
      <c r="KHA150" s="1"/>
      <c r="KHB150" s="1"/>
      <c r="KHC150" s="1"/>
      <c r="KHD150" s="1"/>
      <c r="KHE150" s="1"/>
      <c r="KHF150" s="1"/>
      <c r="KHG150" s="1"/>
      <c r="KHH150" s="1"/>
      <c r="KHI150" s="1"/>
      <c r="KHJ150" s="1"/>
      <c r="KHK150" s="1"/>
      <c r="KHL150" s="1"/>
      <c r="KHM150" s="1"/>
      <c r="KHN150" s="1"/>
      <c r="KHO150" s="1"/>
      <c r="KHP150" s="1"/>
      <c r="KHQ150" s="1"/>
      <c r="KHR150" s="1"/>
      <c r="KHS150" s="1"/>
      <c r="KHT150" s="1"/>
      <c r="KHU150" s="1"/>
      <c r="KHV150" s="1"/>
      <c r="KHW150" s="1"/>
      <c r="KHX150" s="1"/>
      <c r="KHY150" s="1"/>
      <c r="KHZ150" s="1"/>
      <c r="KIA150" s="1"/>
      <c r="KIB150" s="1"/>
      <c r="KIC150" s="1"/>
      <c r="KID150" s="1"/>
      <c r="KIE150" s="1"/>
      <c r="KIF150" s="1"/>
      <c r="KIG150" s="1"/>
      <c r="KIH150" s="1"/>
      <c r="KII150" s="1"/>
      <c r="KIJ150" s="1"/>
      <c r="KIK150" s="1"/>
      <c r="KIL150" s="1"/>
      <c r="KIM150" s="1"/>
      <c r="KIN150" s="1"/>
      <c r="KIO150" s="1"/>
      <c r="KIP150" s="1"/>
      <c r="KIQ150" s="1"/>
      <c r="KIR150" s="1"/>
      <c r="KIS150" s="1"/>
      <c r="KIT150" s="1"/>
      <c r="KIU150" s="1"/>
      <c r="KIV150" s="1"/>
      <c r="KIW150" s="1"/>
      <c r="KIX150" s="1"/>
      <c r="KIY150" s="1"/>
      <c r="KIZ150" s="1"/>
      <c r="KJA150" s="1"/>
      <c r="KJB150" s="1"/>
      <c r="KJC150" s="1"/>
      <c r="KJD150" s="1"/>
      <c r="KJE150" s="1"/>
      <c r="KJF150" s="1"/>
      <c r="KJG150" s="1"/>
      <c r="KJH150" s="1"/>
      <c r="KJI150" s="1"/>
      <c r="KJJ150" s="1"/>
      <c r="KJK150" s="1"/>
      <c r="KJL150" s="1"/>
      <c r="KJM150" s="1"/>
      <c r="KJN150" s="1"/>
      <c r="KJO150" s="1"/>
      <c r="KJP150" s="1"/>
      <c r="KJQ150" s="1"/>
      <c r="KJR150" s="1"/>
      <c r="KJS150" s="1"/>
      <c r="KJT150" s="1"/>
      <c r="KJU150" s="1"/>
      <c r="KJV150" s="1"/>
      <c r="KJW150" s="1"/>
      <c r="KJX150" s="1"/>
      <c r="KJY150" s="1"/>
      <c r="KJZ150" s="1"/>
      <c r="KKA150" s="1"/>
      <c r="KKB150" s="1"/>
      <c r="KKC150" s="1"/>
      <c r="KKD150" s="1"/>
      <c r="KKE150" s="1"/>
      <c r="KKF150" s="1"/>
      <c r="KKG150" s="1"/>
      <c r="KKH150" s="1"/>
      <c r="KKI150" s="1"/>
      <c r="KKJ150" s="1"/>
      <c r="KKK150" s="1"/>
      <c r="KKL150" s="1"/>
      <c r="KKM150" s="1"/>
      <c r="KKN150" s="1"/>
      <c r="KKO150" s="1"/>
      <c r="KKP150" s="1"/>
      <c r="KKQ150" s="1"/>
      <c r="KKR150" s="1"/>
      <c r="KKS150" s="1"/>
      <c r="KKT150" s="1"/>
      <c r="KKU150" s="1"/>
      <c r="KKV150" s="1"/>
      <c r="KKW150" s="1"/>
      <c r="KKX150" s="1"/>
      <c r="KKY150" s="1"/>
      <c r="KKZ150" s="1"/>
      <c r="KLA150" s="1"/>
      <c r="KLB150" s="1"/>
      <c r="KLC150" s="1"/>
      <c r="KLD150" s="1"/>
      <c r="KLE150" s="1"/>
      <c r="KLF150" s="1"/>
      <c r="KLG150" s="1"/>
      <c r="KLH150" s="1"/>
      <c r="KLI150" s="1"/>
      <c r="KLJ150" s="1"/>
      <c r="KLK150" s="1"/>
      <c r="KLL150" s="1"/>
      <c r="KLM150" s="1"/>
      <c r="KLN150" s="1"/>
      <c r="KLO150" s="1"/>
      <c r="KLP150" s="1"/>
      <c r="KLQ150" s="1"/>
      <c r="KLR150" s="1"/>
      <c r="KLS150" s="1"/>
      <c r="KLT150" s="1"/>
      <c r="KLU150" s="1"/>
      <c r="KLV150" s="1"/>
      <c r="KLW150" s="1"/>
      <c r="KLX150" s="1"/>
      <c r="KLY150" s="1"/>
      <c r="KLZ150" s="1"/>
      <c r="KMA150" s="1"/>
      <c r="KMB150" s="1"/>
      <c r="KMC150" s="1"/>
      <c r="KMD150" s="1"/>
      <c r="KME150" s="1"/>
      <c r="KMF150" s="1"/>
      <c r="KMG150" s="1"/>
      <c r="KMH150" s="1"/>
      <c r="KMI150" s="1"/>
      <c r="KMJ150" s="1"/>
      <c r="KMK150" s="1"/>
      <c r="KML150" s="1"/>
      <c r="KMM150" s="1"/>
      <c r="KMN150" s="1"/>
      <c r="KMO150" s="1"/>
      <c r="KMP150" s="1"/>
      <c r="KMQ150" s="1"/>
      <c r="KMR150" s="1"/>
      <c r="KMS150" s="1"/>
      <c r="KMT150" s="1"/>
      <c r="KMU150" s="1"/>
      <c r="KMV150" s="1"/>
      <c r="KMW150" s="1"/>
      <c r="KMX150" s="1"/>
      <c r="KMY150" s="1"/>
      <c r="KMZ150" s="1"/>
      <c r="KNA150" s="1"/>
      <c r="KNB150" s="1"/>
      <c r="KNC150" s="1"/>
      <c r="KND150" s="1"/>
      <c r="KNE150" s="1"/>
      <c r="KNF150" s="1"/>
      <c r="KNG150" s="1"/>
      <c r="KNH150" s="1"/>
      <c r="KNI150" s="1"/>
      <c r="KNJ150" s="1"/>
      <c r="KNK150" s="1"/>
      <c r="KNL150" s="1"/>
      <c r="KNM150" s="1"/>
      <c r="KNN150" s="1"/>
      <c r="KNO150" s="1"/>
      <c r="KNP150" s="1"/>
      <c r="KNQ150" s="1"/>
      <c r="KNR150" s="1"/>
      <c r="KNS150" s="1"/>
      <c r="KNT150" s="1"/>
      <c r="KNU150" s="1"/>
      <c r="KNV150" s="1"/>
      <c r="KNW150" s="1"/>
      <c r="KNX150" s="1"/>
      <c r="KNY150" s="1"/>
      <c r="KNZ150" s="1"/>
      <c r="KOA150" s="1"/>
      <c r="KOB150" s="1"/>
      <c r="KOC150" s="1"/>
      <c r="KOD150" s="1"/>
      <c r="KOE150" s="1"/>
      <c r="KOF150" s="1"/>
      <c r="KOG150" s="1"/>
      <c r="KOH150" s="1"/>
      <c r="KOI150" s="1"/>
      <c r="KOJ150" s="1"/>
      <c r="KOK150" s="1"/>
      <c r="KOL150" s="1"/>
      <c r="KOM150" s="1"/>
      <c r="KON150" s="1"/>
      <c r="KOO150" s="1"/>
      <c r="KOP150" s="1"/>
      <c r="KOQ150" s="1"/>
      <c r="KOR150" s="1"/>
      <c r="KOS150" s="1"/>
      <c r="KOT150" s="1"/>
      <c r="KOU150" s="1"/>
      <c r="KOV150" s="1"/>
      <c r="KOW150" s="1"/>
      <c r="KOX150" s="1"/>
      <c r="KOY150" s="1"/>
      <c r="KOZ150" s="1"/>
      <c r="KPA150" s="1"/>
      <c r="KPB150" s="1"/>
      <c r="KPC150" s="1"/>
      <c r="KPD150" s="1"/>
      <c r="KPE150" s="1"/>
      <c r="KPF150" s="1"/>
      <c r="KPG150" s="1"/>
      <c r="KPH150" s="1"/>
      <c r="KPI150" s="1"/>
      <c r="KPJ150" s="1"/>
      <c r="KPK150" s="1"/>
      <c r="KPL150" s="1"/>
      <c r="KPM150" s="1"/>
      <c r="KPN150" s="1"/>
      <c r="KPO150" s="1"/>
      <c r="KPP150" s="1"/>
      <c r="KPQ150" s="1"/>
      <c r="KPR150" s="1"/>
      <c r="KPS150" s="1"/>
      <c r="KPT150" s="1"/>
      <c r="KPU150" s="1"/>
      <c r="KPV150" s="1"/>
      <c r="KPW150" s="1"/>
      <c r="KPX150" s="1"/>
      <c r="KPY150" s="1"/>
      <c r="KPZ150" s="1"/>
      <c r="KQA150" s="1"/>
      <c r="KQB150" s="1"/>
      <c r="KQC150" s="1"/>
      <c r="KQD150" s="1"/>
      <c r="KQE150" s="1"/>
      <c r="KQF150" s="1"/>
      <c r="KQG150" s="1"/>
      <c r="KQH150" s="1"/>
      <c r="KQI150" s="1"/>
      <c r="KQJ150" s="1"/>
      <c r="KQK150" s="1"/>
      <c r="KQL150" s="1"/>
      <c r="KQM150" s="1"/>
      <c r="KQN150" s="1"/>
      <c r="KQO150" s="1"/>
      <c r="KQP150" s="1"/>
      <c r="KQQ150" s="1"/>
      <c r="KQR150" s="1"/>
      <c r="KQS150" s="1"/>
      <c r="KQT150" s="1"/>
      <c r="KQU150" s="1"/>
      <c r="KQV150" s="1"/>
      <c r="KQW150" s="1"/>
      <c r="KQX150" s="1"/>
      <c r="KQY150" s="1"/>
      <c r="KQZ150" s="1"/>
      <c r="KRA150" s="1"/>
      <c r="KRB150" s="1"/>
      <c r="KRC150" s="1"/>
      <c r="KRD150" s="1"/>
      <c r="KRE150" s="1"/>
      <c r="KRF150" s="1"/>
      <c r="KRG150" s="1"/>
      <c r="KRH150" s="1"/>
      <c r="KRI150" s="1"/>
      <c r="KRJ150" s="1"/>
      <c r="KRK150" s="1"/>
      <c r="KRL150" s="1"/>
      <c r="KRM150" s="1"/>
      <c r="KRN150" s="1"/>
      <c r="KRO150" s="1"/>
      <c r="KRP150" s="1"/>
      <c r="KRQ150" s="1"/>
      <c r="KRR150" s="1"/>
      <c r="KRS150" s="1"/>
      <c r="KRT150" s="1"/>
      <c r="KRU150" s="1"/>
      <c r="KRV150" s="1"/>
      <c r="KRW150" s="1"/>
      <c r="KRX150" s="1"/>
      <c r="KRY150" s="1"/>
      <c r="KRZ150" s="1"/>
      <c r="KSA150" s="1"/>
      <c r="KSB150" s="1"/>
      <c r="KSC150" s="1"/>
      <c r="KSD150" s="1"/>
      <c r="KSE150" s="1"/>
      <c r="KSF150" s="1"/>
      <c r="KSG150" s="1"/>
      <c r="KSH150" s="1"/>
      <c r="KSI150" s="1"/>
      <c r="KSJ150" s="1"/>
      <c r="KSK150" s="1"/>
      <c r="KSL150" s="1"/>
      <c r="KSM150" s="1"/>
      <c r="KSN150" s="1"/>
      <c r="KSO150" s="1"/>
      <c r="KSP150" s="1"/>
      <c r="KSQ150" s="1"/>
      <c r="KSR150" s="1"/>
      <c r="KSS150" s="1"/>
      <c r="KST150" s="1"/>
      <c r="KSU150" s="1"/>
      <c r="KSV150" s="1"/>
      <c r="KSW150" s="1"/>
      <c r="KSX150" s="1"/>
      <c r="KSY150" s="1"/>
      <c r="KSZ150" s="1"/>
      <c r="KTA150" s="1"/>
      <c r="KTB150" s="1"/>
      <c r="KTC150" s="1"/>
      <c r="KTD150" s="1"/>
      <c r="KTE150" s="1"/>
      <c r="KTF150" s="1"/>
      <c r="KTG150" s="1"/>
      <c r="KTH150" s="1"/>
      <c r="KTI150" s="1"/>
      <c r="KTJ150" s="1"/>
      <c r="KTK150" s="1"/>
      <c r="KTL150" s="1"/>
      <c r="KTM150" s="1"/>
      <c r="KTN150" s="1"/>
      <c r="KTO150" s="1"/>
      <c r="KTP150" s="1"/>
      <c r="KTQ150" s="1"/>
      <c r="KTR150" s="1"/>
      <c r="KTS150" s="1"/>
      <c r="KTT150" s="1"/>
      <c r="KTU150" s="1"/>
      <c r="KTV150" s="1"/>
      <c r="KTW150" s="1"/>
      <c r="KTX150" s="1"/>
      <c r="KTY150" s="1"/>
      <c r="KTZ150" s="1"/>
      <c r="KUA150" s="1"/>
      <c r="KUB150" s="1"/>
      <c r="KUC150" s="1"/>
      <c r="KUD150" s="1"/>
      <c r="KUE150" s="1"/>
      <c r="KUF150" s="1"/>
      <c r="KUG150" s="1"/>
      <c r="KUH150" s="1"/>
      <c r="KUI150" s="1"/>
      <c r="KUJ150" s="1"/>
      <c r="KUK150" s="1"/>
      <c r="KUL150" s="1"/>
      <c r="KUM150" s="1"/>
      <c r="KUN150" s="1"/>
      <c r="KUO150" s="1"/>
      <c r="KUP150" s="1"/>
      <c r="KUQ150" s="1"/>
      <c r="KUR150" s="1"/>
      <c r="KUS150" s="1"/>
      <c r="KUT150" s="1"/>
      <c r="KUU150" s="1"/>
      <c r="KUV150" s="1"/>
      <c r="KUW150" s="1"/>
      <c r="KUX150" s="1"/>
      <c r="KUY150" s="1"/>
      <c r="KUZ150" s="1"/>
      <c r="KVA150" s="1"/>
      <c r="KVB150" s="1"/>
      <c r="KVC150" s="1"/>
      <c r="KVD150" s="1"/>
      <c r="KVE150" s="1"/>
      <c r="KVF150" s="1"/>
      <c r="KVG150" s="1"/>
      <c r="KVH150" s="1"/>
      <c r="KVI150" s="1"/>
      <c r="KVJ150" s="1"/>
      <c r="KVK150" s="1"/>
      <c r="KVL150" s="1"/>
      <c r="KVM150" s="1"/>
      <c r="KVN150" s="1"/>
      <c r="KVO150" s="1"/>
      <c r="KVP150" s="1"/>
      <c r="KVQ150" s="1"/>
      <c r="KVR150" s="1"/>
      <c r="KVS150" s="1"/>
      <c r="KVT150" s="1"/>
      <c r="KVU150" s="1"/>
      <c r="KVV150" s="1"/>
      <c r="KVW150" s="1"/>
      <c r="KVX150" s="1"/>
      <c r="KVY150" s="1"/>
      <c r="KVZ150" s="1"/>
      <c r="KWA150" s="1"/>
      <c r="KWB150" s="1"/>
      <c r="KWC150" s="1"/>
      <c r="KWD150" s="1"/>
      <c r="KWE150" s="1"/>
      <c r="KWF150" s="1"/>
      <c r="KWG150" s="1"/>
      <c r="KWH150" s="1"/>
      <c r="KWI150" s="1"/>
      <c r="KWJ150" s="1"/>
      <c r="KWK150" s="1"/>
      <c r="KWL150" s="1"/>
      <c r="KWM150" s="1"/>
      <c r="KWN150" s="1"/>
      <c r="KWO150" s="1"/>
      <c r="KWP150" s="1"/>
      <c r="KWQ150" s="1"/>
      <c r="KWR150" s="1"/>
      <c r="KWS150" s="1"/>
      <c r="KWT150" s="1"/>
      <c r="KWU150" s="1"/>
      <c r="KWV150" s="1"/>
      <c r="KWW150" s="1"/>
      <c r="KWX150" s="1"/>
      <c r="KWY150" s="1"/>
      <c r="KWZ150" s="1"/>
      <c r="KXA150" s="1"/>
      <c r="KXB150" s="1"/>
      <c r="KXC150" s="1"/>
      <c r="KXD150" s="1"/>
      <c r="KXE150" s="1"/>
      <c r="KXF150" s="1"/>
      <c r="KXG150" s="1"/>
      <c r="KXH150" s="1"/>
      <c r="KXI150" s="1"/>
      <c r="KXJ150" s="1"/>
      <c r="KXK150" s="1"/>
      <c r="KXL150" s="1"/>
      <c r="KXM150" s="1"/>
      <c r="KXN150" s="1"/>
      <c r="KXO150" s="1"/>
      <c r="KXP150" s="1"/>
      <c r="KXQ150" s="1"/>
      <c r="KXR150" s="1"/>
      <c r="KXS150" s="1"/>
      <c r="KXT150" s="1"/>
      <c r="KXU150" s="1"/>
      <c r="KXV150" s="1"/>
      <c r="KXW150" s="1"/>
      <c r="KXX150" s="1"/>
      <c r="KXY150" s="1"/>
      <c r="KXZ150" s="1"/>
      <c r="KYA150" s="1"/>
      <c r="KYB150" s="1"/>
      <c r="KYC150" s="1"/>
      <c r="KYD150" s="1"/>
      <c r="KYE150" s="1"/>
      <c r="KYF150" s="1"/>
      <c r="KYG150" s="1"/>
      <c r="KYH150" s="1"/>
      <c r="KYI150" s="1"/>
      <c r="KYJ150" s="1"/>
      <c r="KYK150" s="1"/>
      <c r="KYL150" s="1"/>
      <c r="KYM150" s="1"/>
      <c r="KYN150" s="1"/>
      <c r="KYO150" s="1"/>
      <c r="KYP150" s="1"/>
      <c r="KYQ150" s="1"/>
      <c r="KYR150" s="1"/>
      <c r="KYS150" s="1"/>
      <c r="KYT150" s="1"/>
      <c r="KYU150" s="1"/>
      <c r="KYV150" s="1"/>
      <c r="KYW150" s="1"/>
      <c r="KYX150" s="1"/>
      <c r="KYY150" s="1"/>
      <c r="KYZ150" s="1"/>
      <c r="KZA150" s="1"/>
      <c r="KZB150" s="1"/>
      <c r="KZC150" s="1"/>
      <c r="KZD150" s="1"/>
      <c r="KZE150" s="1"/>
      <c r="KZF150" s="1"/>
      <c r="KZG150" s="1"/>
      <c r="KZH150" s="1"/>
      <c r="KZI150" s="1"/>
      <c r="KZJ150" s="1"/>
      <c r="KZK150" s="1"/>
      <c r="KZL150" s="1"/>
      <c r="KZM150" s="1"/>
      <c r="KZN150" s="1"/>
      <c r="KZO150" s="1"/>
      <c r="KZP150" s="1"/>
      <c r="KZQ150" s="1"/>
      <c r="KZR150" s="1"/>
      <c r="KZS150" s="1"/>
      <c r="KZT150" s="1"/>
      <c r="KZU150" s="1"/>
      <c r="KZV150" s="1"/>
      <c r="KZW150" s="1"/>
      <c r="KZX150" s="1"/>
      <c r="KZY150" s="1"/>
      <c r="KZZ150" s="1"/>
      <c r="LAA150" s="1"/>
      <c r="LAB150" s="1"/>
      <c r="LAC150" s="1"/>
      <c r="LAD150" s="1"/>
      <c r="LAE150" s="1"/>
      <c r="LAF150" s="1"/>
      <c r="LAG150" s="1"/>
      <c r="LAH150" s="1"/>
      <c r="LAI150" s="1"/>
      <c r="LAJ150" s="1"/>
      <c r="LAK150" s="1"/>
      <c r="LAL150" s="1"/>
      <c r="LAM150" s="1"/>
      <c r="LAN150" s="1"/>
      <c r="LAO150" s="1"/>
      <c r="LAP150" s="1"/>
      <c r="LAQ150" s="1"/>
      <c r="LAR150" s="1"/>
      <c r="LAS150" s="1"/>
      <c r="LAT150" s="1"/>
      <c r="LAU150" s="1"/>
      <c r="LAV150" s="1"/>
      <c r="LAW150" s="1"/>
      <c r="LAX150" s="1"/>
      <c r="LAY150" s="1"/>
      <c r="LAZ150" s="1"/>
      <c r="LBA150" s="1"/>
      <c r="LBB150" s="1"/>
      <c r="LBC150" s="1"/>
      <c r="LBD150" s="1"/>
      <c r="LBE150" s="1"/>
      <c r="LBF150" s="1"/>
      <c r="LBG150" s="1"/>
      <c r="LBH150" s="1"/>
      <c r="LBI150" s="1"/>
      <c r="LBJ150" s="1"/>
      <c r="LBK150" s="1"/>
      <c r="LBL150" s="1"/>
      <c r="LBM150" s="1"/>
      <c r="LBN150" s="1"/>
      <c r="LBO150" s="1"/>
      <c r="LBP150" s="1"/>
      <c r="LBQ150" s="1"/>
      <c r="LBR150" s="1"/>
      <c r="LBS150" s="1"/>
      <c r="LBT150" s="1"/>
      <c r="LBU150" s="1"/>
      <c r="LBV150" s="1"/>
      <c r="LBW150" s="1"/>
      <c r="LBX150" s="1"/>
      <c r="LBY150" s="1"/>
      <c r="LBZ150" s="1"/>
      <c r="LCA150" s="1"/>
      <c r="LCB150" s="1"/>
      <c r="LCC150" s="1"/>
      <c r="LCD150" s="1"/>
      <c r="LCE150" s="1"/>
      <c r="LCF150" s="1"/>
      <c r="LCG150" s="1"/>
      <c r="LCH150" s="1"/>
      <c r="LCI150" s="1"/>
      <c r="LCJ150" s="1"/>
      <c r="LCK150" s="1"/>
      <c r="LCL150" s="1"/>
      <c r="LCM150" s="1"/>
      <c r="LCN150" s="1"/>
      <c r="LCO150" s="1"/>
      <c r="LCP150" s="1"/>
      <c r="LCQ150" s="1"/>
      <c r="LCR150" s="1"/>
      <c r="LCS150" s="1"/>
      <c r="LCT150" s="1"/>
      <c r="LCU150" s="1"/>
      <c r="LCV150" s="1"/>
      <c r="LCW150" s="1"/>
      <c r="LCX150" s="1"/>
      <c r="LCY150" s="1"/>
      <c r="LCZ150" s="1"/>
      <c r="LDA150" s="1"/>
      <c r="LDB150" s="1"/>
      <c r="LDC150" s="1"/>
      <c r="LDD150" s="1"/>
      <c r="LDE150" s="1"/>
      <c r="LDF150" s="1"/>
      <c r="LDG150" s="1"/>
      <c r="LDH150" s="1"/>
      <c r="LDI150" s="1"/>
      <c r="LDJ150" s="1"/>
      <c r="LDK150" s="1"/>
      <c r="LDL150" s="1"/>
      <c r="LDM150" s="1"/>
      <c r="LDN150" s="1"/>
      <c r="LDO150" s="1"/>
      <c r="LDP150" s="1"/>
      <c r="LDQ150" s="1"/>
      <c r="LDR150" s="1"/>
      <c r="LDS150" s="1"/>
      <c r="LDT150" s="1"/>
      <c r="LDU150" s="1"/>
      <c r="LDV150" s="1"/>
      <c r="LDW150" s="1"/>
      <c r="LDX150" s="1"/>
      <c r="LDY150" s="1"/>
      <c r="LDZ150" s="1"/>
      <c r="LEA150" s="1"/>
      <c r="LEB150" s="1"/>
      <c r="LEC150" s="1"/>
      <c r="LED150" s="1"/>
      <c r="LEE150" s="1"/>
      <c r="LEF150" s="1"/>
      <c r="LEG150" s="1"/>
      <c r="LEH150" s="1"/>
      <c r="LEI150" s="1"/>
      <c r="LEJ150" s="1"/>
      <c r="LEK150" s="1"/>
      <c r="LEL150" s="1"/>
      <c r="LEM150" s="1"/>
      <c r="LEN150" s="1"/>
      <c r="LEO150" s="1"/>
      <c r="LEP150" s="1"/>
      <c r="LEQ150" s="1"/>
      <c r="LER150" s="1"/>
      <c r="LES150" s="1"/>
      <c r="LET150" s="1"/>
      <c r="LEU150" s="1"/>
      <c r="LEV150" s="1"/>
      <c r="LEW150" s="1"/>
      <c r="LEX150" s="1"/>
      <c r="LEY150" s="1"/>
      <c r="LEZ150" s="1"/>
      <c r="LFA150" s="1"/>
      <c r="LFB150" s="1"/>
      <c r="LFC150" s="1"/>
      <c r="LFD150" s="1"/>
      <c r="LFE150" s="1"/>
      <c r="LFF150" s="1"/>
      <c r="LFG150" s="1"/>
      <c r="LFH150" s="1"/>
      <c r="LFI150" s="1"/>
      <c r="LFJ150" s="1"/>
      <c r="LFK150" s="1"/>
      <c r="LFL150" s="1"/>
      <c r="LFM150" s="1"/>
      <c r="LFN150" s="1"/>
      <c r="LFO150" s="1"/>
      <c r="LFP150" s="1"/>
      <c r="LFQ150" s="1"/>
      <c r="LFR150" s="1"/>
      <c r="LFS150" s="1"/>
      <c r="LFT150" s="1"/>
      <c r="LFU150" s="1"/>
      <c r="LFV150" s="1"/>
      <c r="LFW150" s="1"/>
      <c r="LFX150" s="1"/>
      <c r="LFY150" s="1"/>
      <c r="LFZ150" s="1"/>
      <c r="LGA150" s="1"/>
      <c r="LGB150" s="1"/>
      <c r="LGC150" s="1"/>
      <c r="LGD150" s="1"/>
      <c r="LGE150" s="1"/>
      <c r="LGF150" s="1"/>
      <c r="LGG150" s="1"/>
      <c r="LGH150" s="1"/>
      <c r="LGI150" s="1"/>
      <c r="LGJ150" s="1"/>
      <c r="LGK150" s="1"/>
      <c r="LGL150" s="1"/>
      <c r="LGM150" s="1"/>
      <c r="LGN150" s="1"/>
      <c r="LGO150" s="1"/>
      <c r="LGP150" s="1"/>
      <c r="LGQ150" s="1"/>
      <c r="LGR150" s="1"/>
      <c r="LGS150" s="1"/>
      <c r="LGT150" s="1"/>
      <c r="LGU150" s="1"/>
      <c r="LGV150" s="1"/>
      <c r="LGW150" s="1"/>
      <c r="LGX150" s="1"/>
      <c r="LGY150" s="1"/>
      <c r="LGZ150" s="1"/>
      <c r="LHA150" s="1"/>
      <c r="LHB150" s="1"/>
      <c r="LHC150" s="1"/>
      <c r="LHD150" s="1"/>
      <c r="LHE150" s="1"/>
      <c r="LHF150" s="1"/>
      <c r="LHG150" s="1"/>
      <c r="LHH150" s="1"/>
      <c r="LHI150" s="1"/>
      <c r="LHJ150" s="1"/>
      <c r="LHK150" s="1"/>
      <c r="LHL150" s="1"/>
      <c r="LHM150" s="1"/>
      <c r="LHN150" s="1"/>
      <c r="LHO150" s="1"/>
      <c r="LHP150" s="1"/>
      <c r="LHQ150" s="1"/>
      <c r="LHR150" s="1"/>
      <c r="LHS150" s="1"/>
      <c r="LHT150" s="1"/>
      <c r="LHU150" s="1"/>
      <c r="LHV150" s="1"/>
      <c r="LHW150" s="1"/>
      <c r="LHX150" s="1"/>
      <c r="LHY150" s="1"/>
      <c r="LHZ150" s="1"/>
      <c r="LIA150" s="1"/>
      <c r="LIB150" s="1"/>
      <c r="LIC150" s="1"/>
      <c r="LID150" s="1"/>
      <c r="LIE150" s="1"/>
      <c r="LIF150" s="1"/>
      <c r="LIG150" s="1"/>
      <c r="LIH150" s="1"/>
      <c r="LII150" s="1"/>
      <c r="LIJ150" s="1"/>
      <c r="LIK150" s="1"/>
      <c r="LIL150" s="1"/>
      <c r="LIM150" s="1"/>
      <c r="LIN150" s="1"/>
      <c r="LIO150" s="1"/>
      <c r="LIP150" s="1"/>
      <c r="LIQ150" s="1"/>
      <c r="LIR150" s="1"/>
      <c r="LIS150" s="1"/>
      <c r="LIT150" s="1"/>
      <c r="LIU150" s="1"/>
      <c r="LIV150" s="1"/>
      <c r="LIW150" s="1"/>
      <c r="LIX150" s="1"/>
      <c r="LIY150" s="1"/>
      <c r="LIZ150" s="1"/>
      <c r="LJA150" s="1"/>
      <c r="LJB150" s="1"/>
      <c r="LJC150" s="1"/>
      <c r="LJD150" s="1"/>
      <c r="LJE150" s="1"/>
      <c r="LJF150" s="1"/>
      <c r="LJG150" s="1"/>
      <c r="LJH150" s="1"/>
      <c r="LJI150" s="1"/>
      <c r="LJJ150" s="1"/>
      <c r="LJK150" s="1"/>
      <c r="LJL150" s="1"/>
      <c r="LJM150" s="1"/>
      <c r="LJN150" s="1"/>
      <c r="LJO150" s="1"/>
      <c r="LJP150" s="1"/>
      <c r="LJQ150" s="1"/>
      <c r="LJR150" s="1"/>
      <c r="LJS150" s="1"/>
      <c r="LJT150" s="1"/>
      <c r="LJU150" s="1"/>
      <c r="LJV150" s="1"/>
      <c r="LJW150" s="1"/>
      <c r="LJX150" s="1"/>
      <c r="LJY150" s="1"/>
      <c r="LJZ150" s="1"/>
      <c r="LKA150" s="1"/>
      <c r="LKB150" s="1"/>
      <c r="LKC150" s="1"/>
      <c r="LKD150" s="1"/>
      <c r="LKE150" s="1"/>
      <c r="LKF150" s="1"/>
      <c r="LKG150" s="1"/>
      <c r="LKH150" s="1"/>
      <c r="LKI150" s="1"/>
      <c r="LKJ150" s="1"/>
      <c r="LKK150" s="1"/>
      <c r="LKL150" s="1"/>
      <c r="LKM150" s="1"/>
      <c r="LKN150" s="1"/>
      <c r="LKO150" s="1"/>
      <c r="LKP150" s="1"/>
      <c r="LKQ150" s="1"/>
      <c r="LKR150" s="1"/>
      <c r="LKS150" s="1"/>
      <c r="LKT150" s="1"/>
      <c r="LKU150" s="1"/>
      <c r="LKV150" s="1"/>
      <c r="LKW150" s="1"/>
      <c r="LKX150" s="1"/>
      <c r="LKY150" s="1"/>
      <c r="LKZ150" s="1"/>
      <c r="LLA150" s="1"/>
      <c r="LLB150" s="1"/>
      <c r="LLC150" s="1"/>
      <c r="LLD150" s="1"/>
      <c r="LLE150" s="1"/>
      <c r="LLF150" s="1"/>
      <c r="LLG150" s="1"/>
      <c r="LLH150" s="1"/>
      <c r="LLI150" s="1"/>
      <c r="LLJ150" s="1"/>
      <c r="LLK150" s="1"/>
      <c r="LLL150" s="1"/>
      <c r="LLM150" s="1"/>
      <c r="LLN150" s="1"/>
      <c r="LLO150" s="1"/>
      <c r="LLP150" s="1"/>
      <c r="LLQ150" s="1"/>
      <c r="LLR150" s="1"/>
      <c r="LLS150" s="1"/>
      <c r="LLT150" s="1"/>
      <c r="LLU150" s="1"/>
      <c r="LLV150" s="1"/>
      <c r="LLW150" s="1"/>
      <c r="LLX150" s="1"/>
      <c r="LLY150" s="1"/>
      <c r="LLZ150" s="1"/>
      <c r="LMA150" s="1"/>
      <c r="LMB150" s="1"/>
      <c r="LMC150" s="1"/>
      <c r="LMD150" s="1"/>
      <c r="LME150" s="1"/>
      <c r="LMF150" s="1"/>
      <c r="LMG150" s="1"/>
      <c r="LMH150" s="1"/>
      <c r="LMI150" s="1"/>
      <c r="LMJ150" s="1"/>
      <c r="LMK150" s="1"/>
      <c r="LML150" s="1"/>
      <c r="LMM150" s="1"/>
      <c r="LMN150" s="1"/>
      <c r="LMO150" s="1"/>
      <c r="LMP150" s="1"/>
      <c r="LMQ150" s="1"/>
      <c r="LMR150" s="1"/>
      <c r="LMS150" s="1"/>
      <c r="LMT150" s="1"/>
      <c r="LMU150" s="1"/>
      <c r="LMV150" s="1"/>
      <c r="LMW150" s="1"/>
      <c r="LMX150" s="1"/>
      <c r="LMY150" s="1"/>
      <c r="LMZ150" s="1"/>
      <c r="LNA150" s="1"/>
      <c r="LNB150" s="1"/>
      <c r="LNC150" s="1"/>
      <c r="LND150" s="1"/>
      <c r="LNE150" s="1"/>
      <c r="LNF150" s="1"/>
      <c r="LNG150" s="1"/>
      <c r="LNH150" s="1"/>
      <c r="LNI150" s="1"/>
      <c r="LNJ150" s="1"/>
      <c r="LNK150" s="1"/>
      <c r="LNL150" s="1"/>
      <c r="LNM150" s="1"/>
      <c r="LNN150" s="1"/>
      <c r="LNO150" s="1"/>
      <c r="LNP150" s="1"/>
      <c r="LNQ150" s="1"/>
      <c r="LNR150" s="1"/>
      <c r="LNS150" s="1"/>
      <c r="LNT150" s="1"/>
      <c r="LNU150" s="1"/>
      <c r="LNV150" s="1"/>
      <c r="LNW150" s="1"/>
      <c r="LNX150" s="1"/>
      <c r="LNY150" s="1"/>
      <c r="LNZ150" s="1"/>
      <c r="LOA150" s="1"/>
      <c r="LOB150" s="1"/>
      <c r="LOC150" s="1"/>
      <c r="LOD150" s="1"/>
      <c r="LOE150" s="1"/>
      <c r="LOF150" s="1"/>
      <c r="LOG150" s="1"/>
      <c r="LOH150" s="1"/>
      <c r="LOI150" s="1"/>
      <c r="LOJ150" s="1"/>
      <c r="LOK150" s="1"/>
      <c r="LOL150" s="1"/>
      <c r="LOM150" s="1"/>
      <c r="LON150" s="1"/>
      <c r="LOO150" s="1"/>
      <c r="LOP150" s="1"/>
      <c r="LOQ150" s="1"/>
      <c r="LOR150" s="1"/>
      <c r="LOS150" s="1"/>
      <c r="LOT150" s="1"/>
      <c r="LOU150" s="1"/>
      <c r="LOV150" s="1"/>
      <c r="LOW150" s="1"/>
      <c r="LOX150" s="1"/>
      <c r="LOY150" s="1"/>
      <c r="LOZ150" s="1"/>
      <c r="LPA150" s="1"/>
      <c r="LPB150" s="1"/>
      <c r="LPC150" s="1"/>
      <c r="LPD150" s="1"/>
      <c r="LPE150" s="1"/>
      <c r="LPF150" s="1"/>
      <c r="LPG150" s="1"/>
      <c r="LPH150" s="1"/>
      <c r="LPI150" s="1"/>
      <c r="LPJ150" s="1"/>
      <c r="LPK150" s="1"/>
      <c r="LPL150" s="1"/>
      <c r="LPM150" s="1"/>
      <c r="LPN150" s="1"/>
      <c r="LPO150" s="1"/>
      <c r="LPP150" s="1"/>
      <c r="LPQ150" s="1"/>
      <c r="LPR150" s="1"/>
      <c r="LPS150" s="1"/>
      <c r="LPT150" s="1"/>
      <c r="LPU150" s="1"/>
      <c r="LPV150" s="1"/>
      <c r="LPW150" s="1"/>
      <c r="LPX150" s="1"/>
      <c r="LPY150" s="1"/>
      <c r="LPZ150" s="1"/>
      <c r="LQA150" s="1"/>
      <c r="LQB150" s="1"/>
      <c r="LQC150" s="1"/>
      <c r="LQD150" s="1"/>
      <c r="LQE150" s="1"/>
      <c r="LQF150" s="1"/>
      <c r="LQG150" s="1"/>
      <c r="LQH150" s="1"/>
      <c r="LQI150" s="1"/>
      <c r="LQJ150" s="1"/>
      <c r="LQK150" s="1"/>
      <c r="LQL150" s="1"/>
      <c r="LQM150" s="1"/>
      <c r="LQN150" s="1"/>
      <c r="LQO150" s="1"/>
      <c r="LQP150" s="1"/>
      <c r="LQQ150" s="1"/>
      <c r="LQR150" s="1"/>
      <c r="LQS150" s="1"/>
      <c r="LQT150" s="1"/>
      <c r="LQU150" s="1"/>
      <c r="LQV150" s="1"/>
      <c r="LQW150" s="1"/>
      <c r="LQX150" s="1"/>
      <c r="LQY150" s="1"/>
      <c r="LQZ150" s="1"/>
      <c r="LRA150" s="1"/>
      <c r="LRB150" s="1"/>
      <c r="LRC150" s="1"/>
      <c r="LRD150" s="1"/>
      <c r="LRE150" s="1"/>
      <c r="LRF150" s="1"/>
      <c r="LRG150" s="1"/>
      <c r="LRH150" s="1"/>
      <c r="LRI150" s="1"/>
      <c r="LRJ150" s="1"/>
      <c r="LRK150" s="1"/>
      <c r="LRL150" s="1"/>
      <c r="LRM150" s="1"/>
      <c r="LRN150" s="1"/>
      <c r="LRO150" s="1"/>
      <c r="LRP150" s="1"/>
      <c r="LRQ150" s="1"/>
      <c r="LRR150" s="1"/>
      <c r="LRS150" s="1"/>
      <c r="LRT150" s="1"/>
      <c r="LRU150" s="1"/>
      <c r="LRV150" s="1"/>
      <c r="LRW150" s="1"/>
      <c r="LRX150" s="1"/>
      <c r="LRY150" s="1"/>
      <c r="LRZ150" s="1"/>
      <c r="LSA150" s="1"/>
      <c r="LSB150" s="1"/>
      <c r="LSC150" s="1"/>
      <c r="LSD150" s="1"/>
      <c r="LSE150" s="1"/>
      <c r="LSF150" s="1"/>
      <c r="LSG150" s="1"/>
      <c r="LSH150" s="1"/>
      <c r="LSI150" s="1"/>
      <c r="LSJ150" s="1"/>
      <c r="LSK150" s="1"/>
      <c r="LSL150" s="1"/>
      <c r="LSM150" s="1"/>
      <c r="LSN150" s="1"/>
      <c r="LSO150" s="1"/>
      <c r="LSP150" s="1"/>
      <c r="LSQ150" s="1"/>
      <c r="LSR150" s="1"/>
      <c r="LSS150" s="1"/>
      <c r="LST150" s="1"/>
      <c r="LSU150" s="1"/>
      <c r="LSV150" s="1"/>
      <c r="LSW150" s="1"/>
      <c r="LSX150" s="1"/>
      <c r="LSY150" s="1"/>
      <c r="LSZ150" s="1"/>
      <c r="LTA150" s="1"/>
      <c r="LTB150" s="1"/>
      <c r="LTC150" s="1"/>
      <c r="LTD150" s="1"/>
      <c r="LTE150" s="1"/>
      <c r="LTF150" s="1"/>
      <c r="LTG150" s="1"/>
      <c r="LTH150" s="1"/>
      <c r="LTI150" s="1"/>
      <c r="LTJ150" s="1"/>
      <c r="LTK150" s="1"/>
      <c r="LTL150" s="1"/>
      <c r="LTM150" s="1"/>
      <c r="LTN150" s="1"/>
      <c r="LTO150" s="1"/>
      <c r="LTP150" s="1"/>
      <c r="LTQ150" s="1"/>
      <c r="LTR150" s="1"/>
      <c r="LTS150" s="1"/>
      <c r="LTT150" s="1"/>
      <c r="LTU150" s="1"/>
      <c r="LTV150" s="1"/>
      <c r="LTW150" s="1"/>
      <c r="LTX150" s="1"/>
      <c r="LTY150" s="1"/>
      <c r="LTZ150" s="1"/>
      <c r="LUA150" s="1"/>
      <c r="LUB150" s="1"/>
      <c r="LUC150" s="1"/>
      <c r="LUD150" s="1"/>
      <c r="LUE150" s="1"/>
      <c r="LUF150" s="1"/>
      <c r="LUG150" s="1"/>
      <c r="LUH150" s="1"/>
      <c r="LUI150" s="1"/>
      <c r="LUJ150" s="1"/>
      <c r="LUK150" s="1"/>
      <c r="LUL150" s="1"/>
      <c r="LUM150" s="1"/>
      <c r="LUN150" s="1"/>
      <c r="LUO150" s="1"/>
      <c r="LUP150" s="1"/>
      <c r="LUQ150" s="1"/>
      <c r="LUR150" s="1"/>
      <c r="LUS150" s="1"/>
      <c r="LUT150" s="1"/>
      <c r="LUU150" s="1"/>
      <c r="LUV150" s="1"/>
      <c r="LUW150" s="1"/>
      <c r="LUX150" s="1"/>
      <c r="LUY150" s="1"/>
      <c r="LUZ150" s="1"/>
      <c r="LVA150" s="1"/>
      <c r="LVB150" s="1"/>
      <c r="LVC150" s="1"/>
      <c r="LVD150" s="1"/>
      <c r="LVE150" s="1"/>
      <c r="LVF150" s="1"/>
      <c r="LVG150" s="1"/>
      <c r="LVH150" s="1"/>
      <c r="LVI150" s="1"/>
      <c r="LVJ150" s="1"/>
      <c r="LVK150" s="1"/>
      <c r="LVL150" s="1"/>
      <c r="LVM150" s="1"/>
      <c r="LVN150" s="1"/>
      <c r="LVO150" s="1"/>
      <c r="LVP150" s="1"/>
      <c r="LVQ150" s="1"/>
      <c r="LVR150" s="1"/>
      <c r="LVS150" s="1"/>
      <c r="LVT150" s="1"/>
      <c r="LVU150" s="1"/>
      <c r="LVV150" s="1"/>
      <c r="LVW150" s="1"/>
      <c r="LVX150" s="1"/>
      <c r="LVY150" s="1"/>
      <c r="LVZ150" s="1"/>
      <c r="LWA150" s="1"/>
      <c r="LWB150" s="1"/>
      <c r="LWC150" s="1"/>
      <c r="LWD150" s="1"/>
      <c r="LWE150" s="1"/>
      <c r="LWF150" s="1"/>
      <c r="LWG150" s="1"/>
      <c r="LWH150" s="1"/>
      <c r="LWI150" s="1"/>
      <c r="LWJ150" s="1"/>
      <c r="LWK150" s="1"/>
      <c r="LWL150" s="1"/>
      <c r="LWM150" s="1"/>
      <c r="LWN150" s="1"/>
      <c r="LWO150" s="1"/>
      <c r="LWP150" s="1"/>
      <c r="LWQ150" s="1"/>
      <c r="LWR150" s="1"/>
      <c r="LWS150" s="1"/>
      <c r="LWT150" s="1"/>
      <c r="LWU150" s="1"/>
      <c r="LWV150" s="1"/>
      <c r="LWW150" s="1"/>
      <c r="LWX150" s="1"/>
      <c r="LWY150" s="1"/>
      <c r="LWZ150" s="1"/>
      <c r="LXA150" s="1"/>
      <c r="LXB150" s="1"/>
      <c r="LXC150" s="1"/>
      <c r="LXD150" s="1"/>
      <c r="LXE150" s="1"/>
      <c r="LXF150" s="1"/>
      <c r="LXG150" s="1"/>
      <c r="LXH150" s="1"/>
      <c r="LXI150" s="1"/>
      <c r="LXJ150" s="1"/>
      <c r="LXK150" s="1"/>
      <c r="LXL150" s="1"/>
      <c r="LXM150" s="1"/>
      <c r="LXN150" s="1"/>
      <c r="LXO150" s="1"/>
      <c r="LXP150" s="1"/>
      <c r="LXQ150" s="1"/>
      <c r="LXR150" s="1"/>
      <c r="LXS150" s="1"/>
      <c r="LXT150" s="1"/>
      <c r="LXU150" s="1"/>
      <c r="LXV150" s="1"/>
      <c r="LXW150" s="1"/>
      <c r="LXX150" s="1"/>
      <c r="LXY150" s="1"/>
      <c r="LXZ150" s="1"/>
      <c r="LYA150" s="1"/>
      <c r="LYB150" s="1"/>
      <c r="LYC150" s="1"/>
      <c r="LYD150" s="1"/>
      <c r="LYE150" s="1"/>
      <c r="LYF150" s="1"/>
      <c r="LYG150" s="1"/>
      <c r="LYH150" s="1"/>
      <c r="LYI150" s="1"/>
      <c r="LYJ150" s="1"/>
      <c r="LYK150" s="1"/>
      <c r="LYL150" s="1"/>
      <c r="LYM150" s="1"/>
      <c r="LYN150" s="1"/>
      <c r="LYO150" s="1"/>
      <c r="LYP150" s="1"/>
      <c r="LYQ150" s="1"/>
      <c r="LYR150" s="1"/>
      <c r="LYS150" s="1"/>
      <c r="LYT150" s="1"/>
      <c r="LYU150" s="1"/>
      <c r="LYV150" s="1"/>
      <c r="LYW150" s="1"/>
      <c r="LYX150" s="1"/>
      <c r="LYY150" s="1"/>
      <c r="LYZ150" s="1"/>
      <c r="LZA150" s="1"/>
      <c r="LZB150" s="1"/>
      <c r="LZC150" s="1"/>
      <c r="LZD150" s="1"/>
      <c r="LZE150" s="1"/>
      <c r="LZF150" s="1"/>
      <c r="LZG150" s="1"/>
      <c r="LZH150" s="1"/>
      <c r="LZI150" s="1"/>
      <c r="LZJ150" s="1"/>
      <c r="LZK150" s="1"/>
      <c r="LZL150" s="1"/>
      <c r="LZM150" s="1"/>
      <c r="LZN150" s="1"/>
      <c r="LZO150" s="1"/>
      <c r="LZP150" s="1"/>
      <c r="LZQ150" s="1"/>
      <c r="LZR150" s="1"/>
      <c r="LZS150" s="1"/>
      <c r="LZT150" s="1"/>
      <c r="LZU150" s="1"/>
      <c r="LZV150" s="1"/>
      <c r="LZW150" s="1"/>
      <c r="LZX150" s="1"/>
      <c r="LZY150" s="1"/>
      <c r="LZZ150" s="1"/>
      <c r="MAA150" s="1"/>
      <c r="MAB150" s="1"/>
      <c r="MAC150" s="1"/>
      <c r="MAD150" s="1"/>
      <c r="MAE150" s="1"/>
      <c r="MAF150" s="1"/>
      <c r="MAG150" s="1"/>
      <c r="MAH150" s="1"/>
      <c r="MAI150" s="1"/>
      <c r="MAJ150" s="1"/>
      <c r="MAK150" s="1"/>
      <c r="MAL150" s="1"/>
      <c r="MAM150" s="1"/>
      <c r="MAN150" s="1"/>
      <c r="MAO150" s="1"/>
      <c r="MAP150" s="1"/>
      <c r="MAQ150" s="1"/>
      <c r="MAR150" s="1"/>
      <c r="MAS150" s="1"/>
      <c r="MAT150" s="1"/>
      <c r="MAU150" s="1"/>
      <c r="MAV150" s="1"/>
      <c r="MAW150" s="1"/>
      <c r="MAX150" s="1"/>
      <c r="MAY150" s="1"/>
      <c r="MAZ150" s="1"/>
      <c r="MBA150" s="1"/>
      <c r="MBB150" s="1"/>
      <c r="MBC150" s="1"/>
      <c r="MBD150" s="1"/>
      <c r="MBE150" s="1"/>
      <c r="MBF150" s="1"/>
      <c r="MBG150" s="1"/>
      <c r="MBH150" s="1"/>
      <c r="MBI150" s="1"/>
      <c r="MBJ150" s="1"/>
      <c r="MBK150" s="1"/>
      <c r="MBL150" s="1"/>
      <c r="MBM150" s="1"/>
      <c r="MBN150" s="1"/>
      <c r="MBO150" s="1"/>
      <c r="MBP150" s="1"/>
      <c r="MBQ150" s="1"/>
      <c r="MBR150" s="1"/>
      <c r="MBS150" s="1"/>
      <c r="MBT150" s="1"/>
      <c r="MBU150" s="1"/>
      <c r="MBV150" s="1"/>
      <c r="MBW150" s="1"/>
      <c r="MBX150" s="1"/>
      <c r="MBY150" s="1"/>
      <c r="MBZ150" s="1"/>
      <c r="MCA150" s="1"/>
      <c r="MCB150" s="1"/>
      <c r="MCC150" s="1"/>
      <c r="MCD150" s="1"/>
      <c r="MCE150" s="1"/>
      <c r="MCF150" s="1"/>
      <c r="MCG150" s="1"/>
      <c r="MCH150" s="1"/>
      <c r="MCI150" s="1"/>
      <c r="MCJ150" s="1"/>
      <c r="MCK150" s="1"/>
      <c r="MCL150" s="1"/>
      <c r="MCM150" s="1"/>
      <c r="MCN150" s="1"/>
      <c r="MCO150" s="1"/>
      <c r="MCP150" s="1"/>
      <c r="MCQ150" s="1"/>
      <c r="MCR150" s="1"/>
      <c r="MCS150" s="1"/>
      <c r="MCT150" s="1"/>
      <c r="MCU150" s="1"/>
      <c r="MCV150" s="1"/>
      <c r="MCW150" s="1"/>
      <c r="MCX150" s="1"/>
      <c r="MCY150" s="1"/>
      <c r="MCZ150" s="1"/>
      <c r="MDA150" s="1"/>
      <c r="MDB150" s="1"/>
      <c r="MDC150" s="1"/>
      <c r="MDD150" s="1"/>
      <c r="MDE150" s="1"/>
      <c r="MDF150" s="1"/>
      <c r="MDG150" s="1"/>
      <c r="MDH150" s="1"/>
      <c r="MDI150" s="1"/>
      <c r="MDJ150" s="1"/>
      <c r="MDK150" s="1"/>
      <c r="MDL150" s="1"/>
      <c r="MDM150" s="1"/>
      <c r="MDN150" s="1"/>
      <c r="MDO150" s="1"/>
      <c r="MDP150" s="1"/>
      <c r="MDQ150" s="1"/>
      <c r="MDR150" s="1"/>
      <c r="MDS150" s="1"/>
      <c r="MDT150" s="1"/>
      <c r="MDU150" s="1"/>
      <c r="MDV150" s="1"/>
      <c r="MDW150" s="1"/>
      <c r="MDX150" s="1"/>
      <c r="MDY150" s="1"/>
      <c r="MDZ150" s="1"/>
      <c r="MEA150" s="1"/>
      <c r="MEB150" s="1"/>
      <c r="MEC150" s="1"/>
      <c r="MED150" s="1"/>
      <c r="MEE150" s="1"/>
      <c r="MEF150" s="1"/>
      <c r="MEG150" s="1"/>
      <c r="MEH150" s="1"/>
      <c r="MEI150" s="1"/>
      <c r="MEJ150" s="1"/>
      <c r="MEK150" s="1"/>
      <c r="MEL150" s="1"/>
      <c r="MEM150" s="1"/>
      <c r="MEN150" s="1"/>
      <c r="MEO150" s="1"/>
      <c r="MEP150" s="1"/>
      <c r="MEQ150" s="1"/>
      <c r="MER150" s="1"/>
      <c r="MES150" s="1"/>
      <c r="MET150" s="1"/>
      <c r="MEU150" s="1"/>
      <c r="MEV150" s="1"/>
      <c r="MEW150" s="1"/>
      <c r="MEX150" s="1"/>
      <c r="MEY150" s="1"/>
      <c r="MEZ150" s="1"/>
      <c r="MFA150" s="1"/>
      <c r="MFB150" s="1"/>
      <c r="MFC150" s="1"/>
      <c r="MFD150" s="1"/>
      <c r="MFE150" s="1"/>
      <c r="MFF150" s="1"/>
      <c r="MFG150" s="1"/>
      <c r="MFH150" s="1"/>
      <c r="MFI150" s="1"/>
      <c r="MFJ150" s="1"/>
      <c r="MFK150" s="1"/>
      <c r="MFL150" s="1"/>
      <c r="MFM150" s="1"/>
      <c r="MFN150" s="1"/>
      <c r="MFO150" s="1"/>
      <c r="MFP150" s="1"/>
      <c r="MFQ150" s="1"/>
      <c r="MFR150" s="1"/>
      <c r="MFS150" s="1"/>
      <c r="MFT150" s="1"/>
      <c r="MFU150" s="1"/>
      <c r="MFV150" s="1"/>
      <c r="MFW150" s="1"/>
      <c r="MFX150" s="1"/>
      <c r="MFY150" s="1"/>
      <c r="MFZ150" s="1"/>
      <c r="MGA150" s="1"/>
      <c r="MGB150" s="1"/>
      <c r="MGC150" s="1"/>
      <c r="MGD150" s="1"/>
      <c r="MGE150" s="1"/>
      <c r="MGF150" s="1"/>
      <c r="MGG150" s="1"/>
      <c r="MGH150" s="1"/>
      <c r="MGI150" s="1"/>
      <c r="MGJ150" s="1"/>
      <c r="MGK150" s="1"/>
      <c r="MGL150" s="1"/>
      <c r="MGM150" s="1"/>
      <c r="MGN150" s="1"/>
      <c r="MGO150" s="1"/>
      <c r="MGP150" s="1"/>
      <c r="MGQ150" s="1"/>
      <c r="MGR150" s="1"/>
      <c r="MGS150" s="1"/>
      <c r="MGT150" s="1"/>
      <c r="MGU150" s="1"/>
      <c r="MGV150" s="1"/>
      <c r="MGW150" s="1"/>
      <c r="MGX150" s="1"/>
      <c r="MGY150" s="1"/>
      <c r="MGZ150" s="1"/>
      <c r="MHA150" s="1"/>
      <c r="MHB150" s="1"/>
      <c r="MHC150" s="1"/>
      <c r="MHD150" s="1"/>
      <c r="MHE150" s="1"/>
      <c r="MHF150" s="1"/>
      <c r="MHG150" s="1"/>
      <c r="MHH150" s="1"/>
      <c r="MHI150" s="1"/>
      <c r="MHJ150" s="1"/>
      <c r="MHK150" s="1"/>
      <c r="MHL150" s="1"/>
      <c r="MHM150" s="1"/>
      <c r="MHN150" s="1"/>
      <c r="MHO150" s="1"/>
      <c r="MHP150" s="1"/>
      <c r="MHQ150" s="1"/>
      <c r="MHR150" s="1"/>
      <c r="MHS150" s="1"/>
      <c r="MHT150" s="1"/>
      <c r="MHU150" s="1"/>
      <c r="MHV150" s="1"/>
      <c r="MHW150" s="1"/>
      <c r="MHX150" s="1"/>
      <c r="MHY150" s="1"/>
      <c r="MHZ150" s="1"/>
      <c r="MIA150" s="1"/>
      <c r="MIB150" s="1"/>
      <c r="MIC150" s="1"/>
      <c r="MID150" s="1"/>
      <c r="MIE150" s="1"/>
      <c r="MIF150" s="1"/>
      <c r="MIG150" s="1"/>
      <c r="MIH150" s="1"/>
      <c r="MII150" s="1"/>
      <c r="MIJ150" s="1"/>
      <c r="MIK150" s="1"/>
      <c r="MIL150" s="1"/>
      <c r="MIM150" s="1"/>
      <c r="MIN150" s="1"/>
      <c r="MIO150" s="1"/>
      <c r="MIP150" s="1"/>
      <c r="MIQ150" s="1"/>
      <c r="MIR150" s="1"/>
      <c r="MIS150" s="1"/>
      <c r="MIT150" s="1"/>
      <c r="MIU150" s="1"/>
      <c r="MIV150" s="1"/>
      <c r="MIW150" s="1"/>
      <c r="MIX150" s="1"/>
      <c r="MIY150" s="1"/>
      <c r="MIZ150" s="1"/>
      <c r="MJA150" s="1"/>
      <c r="MJB150" s="1"/>
      <c r="MJC150" s="1"/>
      <c r="MJD150" s="1"/>
      <c r="MJE150" s="1"/>
      <c r="MJF150" s="1"/>
      <c r="MJG150" s="1"/>
      <c r="MJH150" s="1"/>
      <c r="MJI150" s="1"/>
      <c r="MJJ150" s="1"/>
      <c r="MJK150" s="1"/>
      <c r="MJL150" s="1"/>
      <c r="MJM150" s="1"/>
      <c r="MJN150" s="1"/>
      <c r="MJO150" s="1"/>
      <c r="MJP150" s="1"/>
      <c r="MJQ150" s="1"/>
      <c r="MJR150" s="1"/>
      <c r="MJS150" s="1"/>
      <c r="MJT150" s="1"/>
      <c r="MJU150" s="1"/>
      <c r="MJV150" s="1"/>
      <c r="MJW150" s="1"/>
      <c r="MJX150" s="1"/>
      <c r="MJY150" s="1"/>
      <c r="MJZ150" s="1"/>
      <c r="MKA150" s="1"/>
      <c r="MKB150" s="1"/>
      <c r="MKC150" s="1"/>
      <c r="MKD150" s="1"/>
      <c r="MKE150" s="1"/>
      <c r="MKF150" s="1"/>
      <c r="MKG150" s="1"/>
      <c r="MKH150" s="1"/>
      <c r="MKI150" s="1"/>
      <c r="MKJ150" s="1"/>
      <c r="MKK150" s="1"/>
      <c r="MKL150" s="1"/>
      <c r="MKM150" s="1"/>
      <c r="MKN150" s="1"/>
      <c r="MKO150" s="1"/>
      <c r="MKP150" s="1"/>
      <c r="MKQ150" s="1"/>
      <c r="MKR150" s="1"/>
      <c r="MKS150" s="1"/>
      <c r="MKT150" s="1"/>
      <c r="MKU150" s="1"/>
      <c r="MKV150" s="1"/>
      <c r="MKW150" s="1"/>
      <c r="MKX150" s="1"/>
      <c r="MKY150" s="1"/>
      <c r="MKZ150" s="1"/>
      <c r="MLA150" s="1"/>
      <c r="MLB150" s="1"/>
      <c r="MLC150" s="1"/>
      <c r="MLD150" s="1"/>
      <c r="MLE150" s="1"/>
      <c r="MLF150" s="1"/>
      <c r="MLG150" s="1"/>
      <c r="MLH150" s="1"/>
      <c r="MLI150" s="1"/>
      <c r="MLJ150" s="1"/>
      <c r="MLK150" s="1"/>
      <c r="MLL150" s="1"/>
      <c r="MLM150" s="1"/>
      <c r="MLN150" s="1"/>
      <c r="MLO150" s="1"/>
      <c r="MLP150" s="1"/>
      <c r="MLQ150" s="1"/>
      <c r="MLR150" s="1"/>
      <c r="MLS150" s="1"/>
      <c r="MLT150" s="1"/>
      <c r="MLU150" s="1"/>
      <c r="MLV150" s="1"/>
      <c r="MLW150" s="1"/>
      <c r="MLX150" s="1"/>
      <c r="MLY150" s="1"/>
      <c r="MLZ150" s="1"/>
      <c r="MMA150" s="1"/>
      <c r="MMB150" s="1"/>
      <c r="MMC150" s="1"/>
      <c r="MMD150" s="1"/>
      <c r="MME150" s="1"/>
      <c r="MMF150" s="1"/>
      <c r="MMG150" s="1"/>
      <c r="MMH150" s="1"/>
      <c r="MMI150" s="1"/>
      <c r="MMJ150" s="1"/>
      <c r="MMK150" s="1"/>
      <c r="MML150" s="1"/>
      <c r="MMM150" s="1"/>
      <c r="MMN150" s="1"/>
      <c r="MMO150" s="1"/>
      <c r="MMP150" s="1"/>
      <c r="MMQ150" s="1"/>
      <c r="MMR150" s="1"/>
      <c r="MMS150" s="1"/>
      <c r="MMT150" s="1"/>
      <c r="MMU150" s="1"/>
      <c r="MMV150" s="1"/>
      <c r="MMW150" s="1"/>
      <c r="MMX150" s="1"/>
      <c r="MMY150" s="1"/>
      <c r="MMZ150" s="1"/>
      <c r="MNA150" s="1"/>
      <c r="MNB150" s="1"/>
      <c r="MNC150" s="1"/>
      <c r="MND150" s="1"/>
      <c r="MNE150" s="1"/>
      <c r="MNF150" s="1"/>
      <c r="MNG150" s="1"/>
      <c r="MNH150" s="1"/>
      <c r="MNI150" s="1"/>
      <c r="MNJ150" s="1"/>
      <c r="MNK150" s="1"/>
      <c r="MNL150" s="1"/>
      <c r="MNM150" s="1"/>
      <c r="MNN150" s="1"/>
      <c r="MNO150" s="1"/>
      <c r="MNP150" s="1"/>
      <c r="MNQ150" s="1"/>
      <c r="MNR150" s="1"/>
      <c r="MNS150" s="1"/>
      <c r="MNT150" s="1"/>
      <c r="MNU150" s="1"/>
      <c r="MNV150" s="1"/>
      <c r="MNW150" s="1"/>
      <c r="MNX150" s="1"/>
      <c r="MNY150" s="1"/>
      <c r="MNZ150" s="1"/>
      <c r="MOA150" s="1"/>
      <c r="MOB150" s="1"/>
      <c r="MOC150" s="1"/>
      <c r="MOD150" s="1"/>
      <c r="MOE150" s="1"/>
      <c r="MOF150" s="1"/>
      <c r="MOG150" s="1"/>
      <c r="MOH150" s="1"/>
      <c r="MOI150" s="1"/>
      <c r="MOJ150" s="1"/>
      <c r="MOK150" s="1"/>
      <c r="MOL150" s="1"/>
      <c r="MOM150" s="1"/>
      <c r="MON150" s="1"/>
      <c r="MOO150" s="1"/>
      <c r="MOP150" s="1"/>
      <c r="MOQ150" s="1"/>
      <c r="MOR150" s="1"/>
      <c r="MOS150" s="1"/>
      <c r="MOT150" s="1"/>
      <c r="MOU150" s="1"/>
      <c r="MOV150" s="1"/>
      <c r="MOW150" s="1"/>
      <c r="MOX150" s="1"/>
      <c r="MOY150" s="1"/>
      <c r="MOZ150" s="1"/>
      <c r="MPA150" s="1"/>
      <c r="MPB150" s="1"/>
      <c r="MPC150" s="1"/>
      <c r="MPD150" s="1"/>
      <c r="MPE150" s="1"/>
      <c r="MPF150" s="1"/>
      <c r="MPG150" s="1"/>
      <c r="MPH150" s="1"/>
      <c r="MPI150" s="1"/>
      <c r="MPJ150" s="1"/>
      <c r="MPK150" s="1"/>
      <c r="MPL150" s="1"/>
      <c r="MPM150" s="1"/>
      <c r="MPN150" s="1"/>
      <c r="MPO150" s="1"/>
      <c r="MPP150" s="1"/>
      <c r="MPQ150" s="1"/>
      <c r="MPR150" s="1"/>
      <c r="MPS150" s="1"/>
      <c r="MPT150" s="1"/>
      <c r="MPU150" s="1"/>
      <c r="MPV150" s="1"/>
      <c r="MPW150" s="1"/>
      <c r="MPX150" s="1"/>
      <c r="MPY150" s="1"/>
      <c r="MPZ150" s="1"/>
      <c r="MQA150" s="1"/>
      <c r="MQB150" s="1"/>
      <c r="MQC150" s="1"/>
      <c r="MQD150" s="1"/>
      <c r="MQE150" s="1"/>
      <c r="MQF150" s="1"/>
      <c r="MQG150" s="1"/>
      <c r="MQH150" s="1"/>
      <c r="MQI150" s="1"/>
      <c r="MQJ150" s="1"/>
      <c r="MQK150" s="1"/>
      <c r="MQL150" s="1"/>
      <c r="MQM150" s="1"/>
      <c r="MQN150" s="1"/>
      <c r="MQO150" s="1"/>
      <c r="MQP150" s="1"/>
      <c r="MQQ150" s="1"/>
      <c r="MQR150" s="1"/>
      <c r="MQS150" s="1"/>
      <c r="MQT150" s="1"/>
      <c r="MQU150" s="1"/>
      <c r="MQV150" s="1"/>
      <c r="MQW150" s="1"/>
      <c r="MQX150" s="1"/>
      <c r="MQY150" s="1"/>
      <c r="MQZ150" s="1"/>
      <c r="MRA150" s="1"/>
      <c r="MRB150" s="1"/>
      <c r="MRC150" s="1"/>
      <c r="MRD150" s="1"/>
      <c r="MRE150" s="1"/>
      <c r="MRF150" s="1"/>
      <c r="MRG150" s="1"/>
      <c r="MRH150" s="1"/>
      <c r="MRI150" s="1"/>
      <c r="MRJ150" s="1"/>
      <c r="MRK150" s="1"/>
      <c r="MRL150" s="1"/>
      <c r="MRM150" s="1"/>
      <c r="MRN150" s="1"/>
      <c r="MRO150" s="1"/>
      <c r="MRP150" s="1"/>
      <c r="MRQ150" s="1"/>
      <c r="MRR150" s="1"/>
      <c r="MRS150" s="1"/>
      <c r="MRT150" s="1"/>
      <c r="MRU150" s="1"/>
      <c r="MRV150" s="1"/>
      <c r="MRW150" s="1"/>
      <c r="MRX150" s="1"/>
      <c r="MRY150" s="1"/>
      <c r="MRZ150" s="1"/>
      <c r="MSA150" s="1"/>
      <c r="MSB150" s="1"/>
      <c r="MSC150" s="1"/>
      <c r="MSD150" s="1"/>
      <c r="MSE150" s="1"/>
      <c r="MSF150" s="1"/>
      <c r="MSG150" s="1"/>
      <c r="MSH150" s="1"/>
      <c r="MSI150" s="1"/>
      <c r="MSJ150" s="1"/>
      <c r="MSK150" s="1"/>
      <c r="MSL150" s="1"/>
      <c r="MSM150" s="1"/>
      <c r="MSN150" s="1"/>
      <c r="MSO150" s="1"/>
      <c r="MSP150" s="1"/>
      <c r="MSQ150" s="1"/>
      <c r="MSR150" s="1"/>
      <c r="MSS150" s="1"/>
      <c r="MST150" s="1"/>
      <c r="MSU150" s="1"/>
      <c r="MSV150" s="1"/>
      <c r="MSW150" s="1"/>
      <c r="MSX150" s="1"/>
      <c r="MSY150" s="1"/>
      <c r="MSZ150" s="1"/>
      <c r="MTA150" s="1"/>
      <c r="MTB150" s="1"/>
      <c r="MTC150" s="1"/>
      <c r="MTD150" s="1"/>
      <c r="MTE150" s="1"/>
      <c r="MTF150" s="1"/>
      <c r="MTG150" s="1"/>
      <c r="MTH150" s="1"/>
      <c r="MTI150" s="1"/>
      <c r="MTJ150" s="1"/>
      <c r="MTK150" s="1"/>
      <c r="MTL150" s="1"/>
      <c r="MTM150" s="1"/>
      <c r="MTN150" s="1"/>
      <c r="MTO150" s="1"/>
      <c r="MTP150" s="1"/>
      <c r="MTQ150" s="1"/>
      <c r="MTR150" s="1"/>
      <c r="MTS150" s="1"/>
      <c r="MTT150" s="1"/>
      <c r="MTU150" s="1"/>
      <c r="MTV150" s="1"/>
      <c r="MTW150" s="1"/>
      <c r="MTX150" s="1"/>
      <c r="MTY150" s="1"/>
      <c r="MTZ150" s="1"/>
      <c r="MUA150" s="1"/>
      <c r="MUB150" s="1"/>
      <c r="MUC150" s="1"/>
      <c r="MUD150" s="1"/>
      <c r="MUE150" s="1"/>
      <c r="MUF150" s="1"/>
      <c r="MUG150" s="1"/>
      <c r="MUH150" s="1"/>
      <c r="MUI150" s="1"/>
      <c r="MUJ150" s="1"/>
      <c r="MUK150" s="1"/>
      <c r="MUL150" s="1"/>
      <c r="MUM150" s="1"/>
      <c r="MUN150" s="1"/>
      <c r="MUO150" s="1"/>
      <c r="MUP150" s="1"/>
      <c r="MUQ150" s="1"/>
      <c r="MUR150" s="1"/>
      <c r="MUS150" s="1"/>
      <c r="MUT150" s="1"/>
      <c r="MUU150" s="1"/>
      <c r="MUV150" s="1"/>
      <c r="MUW150" s="1"/>
      <c r="MUX150" s="1"/>
      <c r="MUY150" s="1"/>
      <c r="MUZ150" s="1"/>
      <c r="MVA150" s="1"/>
      <c r="MVB150" s="1"/>
      <c r="MVC150" s="1"/>
      <c r="MVD150" s="1"/>
      <c r="MVE150" s="1"/>
      <c r="MVF150" s="1"/>
      <c r="MVG150" s="1"/>
      <c r="MVH150" s="1"/>
      <c r="MVI150" s="1"/>
      <c r="MVJ150" s="1"/>
      <c r="MVK150" s="1"/>
      <c r="MVL150" s="1"/>
      <c r="MVM150" s="1"/>
      <c r="MVN150" s="1"/>
      <c r="MVO150" s="1"/>
      <c r="MVP150" s="1"/>
      <c r="MVQ150" s="1"/>
      <c r="MVR150" s="1"/>
      <c r="MVS150" s="1"/>
      <c r="MVT150" s="1"/>
      <c r="MVU150" s="1"/>
      <c r="MVV150" s="1"/>
      <c r="MVW150" s="1"/>
      <c r="MVX150" s="1"/>
      <c r="MVY150" s="1"/>
      <c r="MVZ150" s="1"/>
      <c r="MWA150" s="1"/>
      <c r="MWB150" s="1"/>
      <c r="MWC150" s="1"/>
      <c r="MWD150" s="1"/>
      <c r="MWE150" s="1"/>
      <c r="MWF150" s="1"/>
      <c r="MWG150" s="1"/>
      <c r="MWH150" s="1"/>
      <c r="MWI150" s="1"/>
      <c r="MWJ150" s="1"/>
      <c r="MWK150" s="1"/>
      <c r="MWL150" s="1"/>
      <c r="MWM150" s="1"/>
      <c r="MWN150" s="1"/>
      <c r="MWO150" s="1"/>
      <c r="MWP150" s="1"/>
      <c r="MWQ150" s="1"/>
      <c r="MWR150" s="1"/>
      <c r="MWS150" s="1"/>
      <c r="MWT150" s="1"/>
      <c r="MWU150" s="1"/>
      <c r="MWV150" s="1"/>
      <c r="MWW150" s="1"/>
      <c r="MWX150" s="1"/>
      <c r="MWY150" s="1"/>
      <c r="MWZ150" s="1"/>
      <c r="MXA150" s="1"/>
      <c r="MXB150" s="1"/>
      <c r="MXC150" s="1"/>
      <c r="MXD150" s="1"/>
      <c r="MXE150" s="1"/>
      <c r="MXF150" s="1"/>
      <c r="MXG150" s="1"/>
      <c r="MXH150" s="1"/>
      <c r="MXI150" s="1"/>
      <c r="MXJ150" s="1"/>
      <c r="MXK150" s="1"/>
      <c r="MXL150" s="1"/>
      <c r="MXM150" s="1"/>
      <c r="MXN150" s="1"/>
      <c r="MXO150" s="1"/>
      <c r="MXP150" s="1"/>
      <c r="MXQ150" s="1"/>
      <c r="MXR150" s="1"/>
      <c r="MXS150" s="1"/>
      <c r="MXT150" s="1"/>
      <c r="MXU150" s="1"/>
      <c r="MXV150" s="1"/>
      <c r="MXW150" s="1"/>
      <c r="MXX150" s="1"/>
      <c r="MXY150" s="1"/>
      <c r="MXZ150" s="1"/>
      <c r="MYA150" s="1"/>
      <c r="MYB150" s="1"/>
      <c r="MYC150" s="1"/>
      <c r="MYD150" s="1"/>
      <c r="MYE150" s="1"/>
      <c r="MYF150" s="1"/>
      <c r="MYG150" s="1"/>
      <c r="MYH150" s="1"/>
      <c r="MYI150" s="1"/>
      <c r="MYJ150" s="1"/>
      <c r="MYK150" s="1"/>
      <c r="MYL150" s="1"/>
      <c r="MYM150" s="1"/>
      <c r="MYN150" s="1"/>
      <c r="MYO150" s="1"/>
      <c r="MYP150" s="1"/>
      <c r="MYQ150" s="1"/>
      <c r="MYR150" s="1"/>
      <c r="MYS150" s="1"/>
      <c r="MYT150" s="1"/>
      <c r="MYU150" s="1"/>
      <c r="MYV150" s="1"/>
      <c r="MYW150" s="1"/>
      <c r="MYX150" s="1"/>
      <c r="MYY150" s="1"/>
      <c r="MYZ150" s="1"/>
      <c r="MZA150" s="1"/>
      <c r="MZB150" s="1"/>
      <c r="MZC150" s="1"/>
      <c r="MZD150" s="1"/>
      <c r="MZE150" s="1"/>
      <c r="MZF150" s="1"/>
      <c r="MZG150" s="1"/>
      <c r="MZH150" s="1"/>
      <c r="MZI150" s="1"/>
      <c r="MZJ150" s="1"/>
      <c r="MZK150" s="1"/>
      <c r="MZL150" s="1"/>
      <c r="MZM150" s="1"/>
      <c r="MZN150" s="1"/>
      <c r="MZO150" s="1"/>
      <c r="MZP150" s="1"/>
      <c r="MZQ150" s="1"/>
      <c r="MZR150" s="1"/>
      <c r="MZS150" s="1"/>
      <c r="MZT150" s="1"/>
      <c r="MZU150" s="1"/>
      <c r="MZV150" s="1"/>
      <c r="MZW150" s="1"/>
      <c r="MZX150" s="1"/>
      <c r="MZY150" s="1"/>
      <c r="MZZ150" s="1"/>
      <c r="NAA150" s="1"/>
      <c r="NAB150" s="1"/>
      <c r="NAC150" s="1"/>
      <c r="NAD150" s="1"/>
      <c r="NAE150" s="1"/>
      <c r="NAF150" s="1"/>
      <c r="NAG150" s="1"/>
      <c r="NAH150" s="1"/>
      <c r="NAI150" s="1"/>
      <c r="NAJ150" s="1"/>
      <c r="NAK150" s="1"/>
      <c r="NAL150" s="1"/>
      <c r="NAM150" s="1"/>
      <c r="NAN150" s="1"/>
      <c r="NAO150" s="1"/>
      <c r="NAP150" s="1"/>
      <c r="NAQ150" s="1"/>
      <c r="NAR150" s="1"/>
      <c r="NAS150" s="1"/>
      <c r="NAT150" s="1"/>
      <c r="NAU150" s="1"/>
      <c r="NAV150" s="1"/>
      <c r="NAW150" s="1"/>
      <c r="NAX150" s="1"/>
      <c r="NAY150" s="1"/>
      <c r="NAZ150" s="1"/>
      <c r="NBA150" s="1"/>
      <c r="NBB150" s="1"/>
      <c r="NBC150" s="1"/>
      <c r="NBD150" s="1"/>
      <c r="NBE150" s="1"/>
      <c r="NBF150" s="1"/>
      <c r="NBG150" s="1"/>
      <c r="NBH150" s="1"/>
      <c r="NBI150" s="1"/>
      <c r="NBJ150" s="1"/>
      <c r="NBK150" s="1"/>
      <c r="NBL150" s="1"/>
      <c r="NBM150" s="1"/>
      <c r="NBN150" s="1"/>
      <c r="NBO150" s="1"/>
      <c r="NBP150" s="1"/>
      <c r="NBQ150" s="1"/>
      <c r="NBR150" s="1"/>
      <c r="NBS150" s="1"/>
      <c r="NBT150" s="1"/>
      <c r="NBU150" s="1"/>
      <c r="NBV150" s="1"/>
      <c r="NBW150" s="1"/>
      <c r="NBX150" s="1"/>
      <c r="NBY150" s="1"/>
      <c r="NBZ150" s="1"/>
      <c r="NCA150" s="1"/>
      <c r="NCB150" s="1"/>
      <c r="NCC150" s="1"/>
      <c r="NCD150" s="1"/>
      <c r="NCE150" s="1"/>
      <c r="NCF150" s="1"/>
      <c r="NCG150" s="1"/>
      <c r="NCH150" s="1"/>
      <c r="NCI150" s="1"/>
      <c r="NCJ150" s="1"/>
      <c r="NCK150" s="1"/>
      <c r="NCL150" s="1"/>
      <c r="NCM150" s="1"/>
      <c r="NCN150" s="1"/>
      <c r="NCO150" s="1"/>
      <c r="NCP150" s="1"/>
      <c r="NCQ150" s="1"/>
      <c r="NCR150" s="1"/>
      <c r="NCS150" s="1"/>
      <c r="NCT150" s="1"/>
      <c r="NCU150" s="1"/>
      <c r="NCV150" s="1"/>
      <c r="NCW150" s="1"/>
      <c r="NCX150" s="1"/>
      <c r="NCY150" s="1"/>
      <c r="NCZ150" s="1"/>
      <c r="NDA150" s="1"/>
      <c r="NDB150" s="1"/>
      <c r="NDC150" s="1"/>
      <c r="NDD150" s="1"/>
      <c r="NDE150" s="1"/>
      <c r="NDF150" s="1"/>
      <c r="NDG150" s="1"/>
      <c r="NDH150" s="1"/>
      <c r="NDI150" s="1"/>
      <c r="NDJ150" s="1"/>
      <c r="NDK150" s="1"/>
      <c r="NDL150" s="1"/>
      <c r="NDM150" s="1"/>
      <c r="NDN150" s="1"/>
      <c r="NDO150" s="1"/>
      <c r="NDP150" s="1"/>
      <c r="NDQ150" s="1"/>
      <c r="NDR150" s="1"/>
      <c r="NDS150" s="1"/>
      <c r="NDT150" s="1"/>
      <c r="NDU150" s="1"/>
      <c r="NDV150" s="1"/>
      <c r="NDW150" s="1"/>
      <c r="NDX150" s="1"/>
      <c r="NDY150" s="1"/>
      <c r="NDZ150" s="1"/>
      <c r="NEA150" s="1"/>
      <c r="NEB150" s="1"/>
      <c r="NEC150" s="1"/>
      <c r="NED150" s="1"/>
      <c r="NEE150" s="1"/>
      <c r="NEF150" s="1"/>
      <c r="NEG150" s="1"/>
      <c r="NEH150" s="1"/>
      <c r="NEI150" s="1"/>
      <c r="NEJ150" s="1"/>
      <c r="NEK150" s="1"/>
      <c r="NEL150" s="1"/>
      <c r="NEM150" s="1"/>
      <c r="NEN150" s="1"/>
      <c r="NEO150" s="1"/>
      <c r="NEP150" s="1"/>
      <c r="NEQ150" s="1"/>
      <c r="NER150" s="1"/>
      <c r="NES150" s="1"/>
      <c r="NET150" s="1"/>
      <c r="NEU150" s="1"/>
      <c r="NEV150" s="1"/>
      <c r="NEW150" s="1"/>
      <c r="NEX150" s="1"/>
      <c r="NEY150" s="1"/>
      <c r="NEZ150" s="1"/>
      <c r="NFA150" s="1"/>
      <c r="NFB150" s="1"/>
      <c r="NFC150" s="1"/>
      <c r="NFD150" s="1"/>
      <c r="NFE150" s="1"/>
      <c r="NFF150" s="1"/>
      <c r="NFG150" s="1"/>
      <c r="NFH150" s="1"/>
      <c r="NFI150" s="1"/>
      <c r="NFJ150" s="1"/>
      <c r="NFK150" s="1"/>
      <c r="NFL150" s="1"/>
      <c r="NFM150" s="1"/>
      <c r="NFN150" s="1"/>
      <c r="NFO150" s="1"/>
      <c r="NFP150" s="1"/>
      <c r="NFQ150" s="1"/>
      <c r="NFR150" s="1"/>
      <c r="NFS150" s="1"/>
      <c r="NFT150" s="1"/>
      <c r="NFU150" s="1"/>
      <c r="NFV150" s="1"/>
      <c r="NFW150" s="1"/>
      <c r="NFX150" s="1"/>
      <c r="NFY150" s="1"/>
      <c r="NFZ150" s="1"/>
      <c r="NGA150" s="1"/>
      <c r="NGB150" s="1"/>
      <c r="NGC150" s="1"/>
      <c r="NGD150" s="1"/>
      <c r="NGE150" s="1"/>
      <c r="NGF150" s="1"/>
      <c r="NGG150" s="1"/>
      <c r="NGH150" s="1"/>
      <c r="NGI150" s="1"/>
      <c r="NGJ150" s="1"/>
      <c r="NGK150" s="1"/>
      <c r="NGL150" s="1"/>
      <c r="NGM150" s="1"/>
      <c r="NGN150" s="1"/>
      <c r="NGO150" s="1"/>
      <c r="NGP150" s="1"/>
      <c r="NGQ150" s="1"/>
      <c r="NGR150" s="1"/>
      <c r="NGS150" s="1"/>
      <c r="NGT150" s="1"/>
      <c r="NGU150" s="1"/>
      <c r="NGV150" s="1"/>
      <c r="NGW150" s="1"/>
      <c r="NGX150" s="1"/>
      <c r="NGY150" s="1"/>
      <c r="NGZ150" s="1"/>
      <c r="NHA150" s="1"/>
      <c r="NHB150" s="1"/>
      <c r="NHC150" s="1"/>
      <c r="NHD150" s="1"/>
      <c r="NHE150" s="1"/>
      <c r="NHF150" s="1"/>
      <c r="NHG150" s="1"/>
      <c r="NHH150" s="1"/>
      <c r="NHI150" s="1"/>
      <c r="NHJ150" s="1"/>
      <c r="NHK150" s="1"/>
      <c r="NHL150" s="1"/>
      <c r="NHM150" s="1"/>
      <c r="NHN150" s="1"/>
      <c r="NHO150" s="1"/>
      <c r="NHP150" s="1"/>
      <c r="NHQ150" s="1"/>
      <c r="NHR150" s="1"/>
      <c r="NHS150" s="1"/>
      <c r="NHT150" s="1"/>
      <c r="NHU150" s="1"/>
      <c r="NHV150" s="1"/>
      <c r="NHW150" s="1"/>
      <c r="NHX150" s="1"/>
      <c r="NHY150" s="1"/>
      <c r="NHZ150" s="1"/>
      <c r="NIA150" s="1"/>
      <c r="NIB150" s="1"/>
      <c r="NIC150" s="1"/>
      <c r="NID150" s="1"/>
      <c r="NIE150" s="1"/>
      <c r="NIF150" s="1"/>
      <c r="NIG150" s="1"/>
      <c r="NIH150" s="1"/>
      <c r="NII150" s="1"/>
      <c r="NIJ150" s="1"/>
      <c r="NIK150" s="1"/>
      <c r="NIL150" s="1"/>
      <c r="NIM150" s="1"/>
      <c r="NIN150" s="1"/>
      <c r="NIO150" s="1"/>
      <c r="NIP150" s="1"/>
      <c r="NIQ150" s="1"/>
      <c r="NIR150" s="1"/>
      <c r="NIS150" s="1"/>
      <c r="NIT150" s="1"/>
      <c r="NIU150" s="1"/>
      <c r="NIV150" s="1"/>
      <c r="NIW150" s="1"/>
      <c r="NIX150" s="1"/>
      <c r="NIY150" s="1"/>
      <c r="NIZ150" s="1"/>
      <c r="NJA150" s="1"/>
      <c r="NJB150" s="1"/>
      <c r="NJC150" s="1"/>
      <c r="NJD150" s="1"/>
      <c r="NJE150" s="1"/>
      <c r="NJF150" s="1"/>
      <c r="NJG150" s="1"/>
      <c r="NJH150" s="1"/>
      <c r="NJI150" s="1"/>
      <c r="NJJ150" s="1"/>
      <c r="NJK150" s="1"/>
      <c r="NJL150" s="1"/>
      <c r="NJM150" s="1"/>
      <c r="NJN150" s="1"/>
      <c r="NJO150" s="1"/>
      <c r="NJP150" s="1"/>
      <c r="NJQ150" s="1"/>
      <c r="NJR150" s="1"/>
      <c r="NJS150" s="1"/>
      <c r="NJT150" s="1"/>
      <c r="NJU150" s="1"/>
      <c r="NJV150" s="1"/>
      <c r="NJW150" s="1"/>
      <c r="NJX150" s="1"/>
      <c r="NJY150" s="1"/>
      <c r="NJZ150" s="1"/>
      <c r="NKA150" s="1"/>
      <c r="NKB150" s="1"/>
      <c r="NKC150" s="1"/>
      <c r="NKD150" s="1"/>
      <c r="NKE150" s="1"/>
      <c r="NKF150" s="1"/>
      <c r="NKG150" s="1"/>
      <c r="NKH150" s="1"/>
      <c r="NKI150" s="1"/>
      <c r="NKJ150" s="1"/>
      <c r="NKK150" s="1"/>
      <c r="NKL150" s="1"/>
      <c r="NKM150" s="1"/>
      <c r="NKN150" s="1"/>
      <c r="NKO150" s="1"/>
      <c r="NKP150" s="1"/>
      <c r="NKQ150" s="1"/>
      <c r="NKR150" s="1"/>
      <c r="NKS150" s="1"/>
      <c r="NKT150" s="1"/>
      <c r="NKU150" s="1"/>
      <c r="NKV150" s="1"/>
      <c r="NKW150" s="1"/>
      <c r="NKX150" s="1"/>
      <c r="NKY150" s="1"/>
      <c r="NKZ150" s="1"/>
      <c r="NLA150" s="1"/>
      <c r="NLB150" s="1"/>
      <c r="NLC150" s="1"/>
      <c r="NLD150" s="1"/>
      <c r="NLE150" s="1"/>
      <c r="NLF150" s="1"/>
      <c r="NLG150" s="1"/>
      <c r="NLH150" s="1"/>
      <c r="NLI150" s="1"/>
      <c r="NLJ150" s="1"/>
      <c r="NLK150" s="1"/>
      <c r="NLL150" s="1"/>
      <c r="NLM150" s="1"/>
      <c r="NLN150" s="1"/>
      <c r="NLO150" s="1"/>
      <c r="NLP150" s="1"/>
      <c r="NLQ150" s="1"/>
      <c r="NLR150" s="1"/>
      <c r="NLS150" s="1"/>
      <c r="NLT150" s="1"/>
      <c r="NLU150" s="1"/>
      <c r="NLV150" s="1"/>
      <c r="NLW150" s="1"/>
      <c r="NLX150" s="1"/>
      <c r="NLY150" s="1"/>
      <c r="NLZ150" s="1"/>
      <c r="NMA150" s="1"/>
      <c r="NMB150" s="1"/>
      <c r="NMC150" s="1"/>
      <c r="NMD150" s="1"/>
      <c r="NME150" s="1"/>
      <c r="NMF150" s="1"/>
      <c r="NMG150" s="1"/>
      <c r="NMH150" s="1"/>
      <c r="NMI150" s="1"/>
      <c r="NMJ150" s="1"/>
      <c r="NMK150" s="1"/>
      <c r="NML150" s="1"/>
      <c r="NMM150" s="1"/>
      <c r="NMN150" s="1"/>
      <c r="NMO150" s="1"/>
      <c r="NMP150" s="1"/>
      <c r="NMQ150" s="1"/>
      <c r="NMR150" s="1"/>
      <c r="NMS150" s="1"/>
      <c r="NMT150" s="1"/>
      <c r="NMU150" s="1"/>
      <c r="NMV150" s="1"/>
      <c r="NMW150" s="1"/>
      <c r="NMX150" s="1"/>
      <c r="NMY150" s="1"/>
      <c r="NMZ150" s="1"/>
      <c r="NNA150" s="1"/>
      <c r="NNB150" s="1"/>
      <c r="NNC150" s="1"/>
      <c r="NND150" s="1"/>
      <c r="NNE150" s="1"/>
      <c r="NNF150" s="1"/>
      <c r="NNG150" s="1"/>
      <c r="NNH150" s="1"/>
      <c r="NNI150" s="1"/>
      <c r="NNJ150" s="1"/>
      <c r="NNK150" s="1"/>
      <c r="NNL150" s="1"/>
      <c r="NNM150" s="1"/>
      <c r="NNN150" s="1"/>
      <c r="NNO150" s="1"/>
      <c r="NNP150" s="1"/>
      <c r="NNQ150" s="1"/>
      <c r="NNR150" s="1"/>
      <c r="NNS150" s="1"/>
      <c r="NNT150" s="1"/>
      <c r="NNU150" s="1"/>
      <c r="NNV150" s="1"/>
      <c r="NNW150" s="1"/>
      <c r="NNX150" s="1"/>
      <c r="NNY150" s="1"/>
      <c r="NNZ150" s="1"/>
      <c r="NOA150" s="1"/>
      <c r="NOB150" s="1"/>
      <c r="NOC150" s="1"/>
      <c r="NOD150" s="1"/>
      <c r="NOE150" s="1"/>
      <c r="NOF150" s="1"/>
      <c r="NOG150" s="1"/>
      <c r="NOH150" s="1"/>
      <c r="NOI150" s="1"/>
      <c r="NOJ150" s="1"/>
      <c r="NOK150" s="1"/>
      <c r="NOL150" s="1"/>
      <c r="NOM150" s="1"/>
      <c r="NON150" s="1"/>
      <c r="NOO150" s="1"/>
      <c r="NOP150" s="1"/>
      <c r="NOQ150" s="1"/>
      <c r="NOR150" s="1"/>
      <c r="NOS150" s="1"/>
      <c r="NOT150" s="1"/>
      <c r="NOU150" s="1"/>
      <c r="NOV150" s="1"/>
      <c r="NOW150" s="1"/>
      <c r="NOX150" s="1"/>
      <c r="NOY150" s="1"/>
      <c r="NOZ150" s="1"/>
      <c r="NPA150" s="1"/>
      <c r="NPB150" s="1"/>
      <c r="NPC150" s="1"/>
      <c r="NPD150" s="1"/>
      <c r="NPE150" s="1"/>
      <c r="NPF150" s="1"/>
      <c r="NPG150" s="1"/>
      <c r="NPH150" s="1"/>
      <c r="NPI150" s="1"/>
      <c r="NPJ150" s="1"/>
      <c r="NPK150" s="1"/>
      <c r="NPL150" s="1"/>
      <c r="NPM150" s="1"/>
      <c r="NPN150" s="1"/>
      <c r="NPO150" s="1"/>
      <c r="NPP150" s="1"/>
      <c r="NPQ150" s="1"/>
      <c r="NPR150" s="1"/>
      <c r="NPS150" s="1"/>
      <c r="NPT150" s="1"/>
      <c r="NPU150" s="1"/>
      <c r="NPV150" s="1"/>
      <c r="NPW150" s="1"/>
      <c r="NPX150" s="1"/>
      <c r="NPY150" s="1"/>
      <c r="NPZ150" s="1"/>
      <c r="NQA150" s="1"/>
      <c r="NQB150" s="1"/>
      <c r="NQC150" s="1"/>
      <c r="NQD150" s="1"/>
      <c r="NQE150" s="1"/>
      <c r="NQF150" s="1"/>
      <c r="NQG150" s="1"/>
      <c r="NQH150" s="1"/>
      <c r="NQI150" s="1"/>
      <c r="NQJ150" s="1"/>
      <c r="NQK150" s="1"/>
      <c r="NQL150" s="1"/>
      <c r="NQM150" s="1"/>
      <c r="NQN150" s="1"/>
      <c r="NQO150" s="1"/>
      <c r="NQP150" s="1"/>
      <c r="NQQ150" s="1"/>
      <c r="NQR150" s="1"/>
      <c r="NQS150" s="1"/>
      <c r="NQT150" s="1"/>
      <c r="NQU150" s="1"/>
      <c r="NQV150" s="1"/>
      <c r="NQW150" s="1"/>
      <c r="NQX150" s="1"/>
      <c r="NQY150" s="1"/>
      <c r="NQZ150" s="1"/>
      <c r="NRA150" s="1"/>
      <c r="NRB150" s="1"/>
      <c r="NRC150" s="1"/>
      <c r="NRD150" s="1"/>
      <c r="NRE150" s="1"/>
      <c r="NRF150" s="1"/>
      <c r="NRG150" s="1"/>
      <c r="NRH150" s="1"/>
      <c r="NRI150" s="1"/>
      <c r="NRJ150" s="1"/>
      <c r="NRK150" s="1"/>
      <c r="NRL150" s="1"/>
      <c r="NRM150" s="1"/>
      <c r="NRN150" s="1"/>
      <c r="NRO150" s="1"/>
      <c r="NRP150" s="1"/>
      <c r="NRQ150" s="1"/>
      <c r="NRR150" s="1"/>
      <c r="NRS150" s="1"/>
      <c r="NRT150" s="1"/>
      <c r="NRU150" s="1"/>
      <c r="NRV150" s="1"/>
      <c r="NRW150" s="1"/>
      <c r="NRX150" s="1"/>
      <c r="NRY150" s="1"/>
      <c r="NRZ150" s="1"/>
      <c r="NSA150" s="1"/>
      <c r="NSB150" s="1"/>
      <c r="NSC150" s="1"/>
      <c r="NSD150" s="1"/>
      <c r="NSE150" s="1"/>
      <c r="NSF150" s="1"/>
      <c r="NSG150" s="1"/>
      <c r="NSH150" s="1"/>
      <c r="NSI150" s="1"/>
      <c r="NSJ150" s="1"/>
      <c r="NSK150" s="1"/>
      <c r="NSL150" s="1"/>
      <c r="NSM150" s="1"/>
      <c r="NSN150" s="1"/>
      <c r="NSO150" s="1"/>
      <c r="NSP150" s="1"/>
      <c r="NSQ150" s="1"/>
      <c r="NSR150" s="1"/>
      <c r="NSS150" s="1"/>
      <c r="NST150" s="1"/>
      <c r="NSU150" s="1"/>
      <c r="NSV150" s="1"/>
      <c r="NSW150" s="1"/>
      <c r="NSX150" s="1"/>
      <c r="NSY150" s="1"/>
      <c r="NSZ150" s="1"/>
      <c r="NTA150" s="1"/>
      <c r="NTB150" s="1"/>
      <c r="NTC150" s="1"/>
      <c r="NTD150" s="1"/>
      <c r="NTE150" s="1"/>
      <c r="NTF150" s="1"/>
      <c r="NTG150" s="1"/>
      <c r="NTH150" s="1"/>
      <c r="NTI150" s="1"/>
      <c r="NTJ150" s="1"/>
      <c r="NTK150" s="1"/>
      <c r="NTL150" s="1"/>
      <c r="NTM150" s="1"/>
      <c r="NTN150" s="1"/>
      <c r="NTO150" s="1"/>
      <c r="NTP150" s="1"/>
      <c r="NTQ150" s="1"/>
      <c r="NTR150" s="1"/>
      <c r="NTS150" s="1"/>
      <c r="NTT150" s="1"/>
      <c r="NTU150" s="1"/>
      <c r="NTV150" s="1"/>
      <c r="NTW150" s="1"/>
      <c r="NTX150" s="1"/>
      <c r="NTY150" s="1"/>
      <c r="NTZ150" s="1"/>
      <c r="NUA150" s="1"/>
      <c r="NUB150" s="1"/>
      <c r="NUC150" s="1"/>
      <c r="NUD150" s="1"/>
      <c r="NUE150" s="1"/>
      <c r="NUF150" s="1"/>
      <c r="NUG150" s="1"/>
      <c r="NUH150" s="1"/>
      <c r="NUI150" s="1"/>
      <c r="NUJ150" s="1"/>
      <c r="NUK150" s="1"/>
      <c r="NUL150" s="1"/>
      <c r="NUM150" s="1"/>
      <c r="NUN150" s="1"/>
      <c r="NUO150" s="1"/>
      <c r="NUP150" s="1"/>
      <c r="NUQ150" s="1"/>
      <c r="NUR150" s="1"/>
      <c r="NUS150" s="1"/>
      <c r="NUT150" s="1"/>
      <c r="NUU150" s="1"/>
      <c r="NUV150" s="1"/>
      <c r="NUW150" s="1"/>
      <c r="NUX150" s="1"/>
      <c r="NUY150" s="1"/>
      <c r="NUZ150" s="1"/>
      <c r="NVA150" s="1"/>
      <c r="NVB150" s="1"/>
      <c r="NVC150" s="1"/>
      <c r="NVD150" s="1"/>
      <c r="NVE150" s="1"/>
      <c r="NVF150" s="1"/>
      <c r="NVG150" s="1"/>
      <c r="NVH150" s="1"/>
      <c r="NVI150" s="1"/>
      <c r="NVJ150" s="1"/>
      <c r="NVK150" s="1"/>
      <c r="NVL150" s="1"/>
      <c r="NVM150" s="1"/>
      <c r="NVN150" s="1"/>
      <c r="NVO150" s="1"/>
      <c r="NVP150" s="1"/>
      <c r="NVQ150" s="1"/>
      <c r="NVR150" s="1"/>
      <c r="NVS150" s="1"/>
      <c r="NVT150" s="1"/>
      <c r="NVU150" s="1"/>
      <c r="NVV150" s="1"/>
      <c r="NVW150" s="1"/>
      <c r="NVX150" s="1"/>
      <c r="NVY150" s="1"/>
      <c r="NVZ150" s="1"/>
      <c r="NWA150" s="1"/>
      <c r="NWB150" s="1"/>
      <c r="NWC150" s="1"/>
      <c r="NWD150" s="1"/>
      <c r="NWE150" s="1"/>
      <c r="NWF150" s="1"/>
      <c r="NWG150" s="1"/>
      <c r="NWH150" s="1"/>
      <c r="NWI150" s="1"/>
      <c r="NWJ150" s="1"/>
      <c r="NWK150" s="1"/>
      <c r="NWL150" s="1"/>
      <c r="NWM150" s="1"/>
      <c r="NWN150" s="1"/>
      <c r="NWO150" s="1"/>
      <c r="NWP150" s="1"/>
      <c r="NWQ150" s="1"/>
      <c r="NWR150" s="1"/>
      <c r="NWS150" s="1"/>
      <c r="NWT150" s="1"/>
      <c r="NWU150" s="1"/>
      <c r="NWV150" s="1"/>
      <c r="NWW150" s="1"/>
      <c r="NWX150" s="1"/>
      <c r="NWY150" s="1"/>
      <c r="NWZ150" s="1"/>
      <c r="NXA150" s="1"/>
      <c r="NXB150" s="1"/>
      <c r="NXC150" s="1"/>
      <c r="NXD150" s="1"/>
      <c r="NXE150" s="1"/>
      <c r="NXF150" s="1"/>
      <c r="NXG150" s="1"/>
      <c r="NXH150" s="1"/>
      <c r="NXI150" s="1"/>
      <c r="NXJ150" s="1"/>
      <c r="NXK150" s="1"/>
      <c r="NXL150" s="1"/>
      <c r="NXM150" s="1"/>
      <c r="NXN150" s="1"/>
      <c r="NXO150" s="1"/>
      <c r="NXP150" s="1"/>
      <c r="NXQ150" s="1"/>
      <c r="NXR150" s="1"/>
      <c r="NXS150" s="1"/>
      <c r="NXT150" s="1"/>
      <c r="NXU150" s="1"/>
      <c r="NXV150" s="1"/>
      <c r="NXW150" s="1"/>
      <c r="NXX150" s="1"/>
      <c r="NXY150" s="1"/>
      <c r="NXZ150" s="1"/>
      <c r="NYA150" s="1"/>
      <c r="NYB150" s="1"/>
      <c r="NYC150" s="1"/>
      <c r="NYD150" s="1"/>
      <c r="NYE150" s="1"/>
      <c r="NYF150" s="1"/>
      <c r="NYG150" s="1"/>
      <c r="NYH150" s="1"/>
      <c r="NYI150" s="1"/>
      <c r="NYJ150" s="1"/>
      <c r="NYK150" s="1"/>
      <c r="NYL150" s="1"/>
      <c r="NYM150" s="1"/>
      <c r="NYN150" s="1"/>
      <c r="NYO150" s="1"/>
      <c r="NYP150" s="1"/>
      <c r="NYQ150" s="1"/>
      <c r="NYR150" s="1"/>
      <c r="NYS150" s="1"/>
      <c r="NYT150" s="1"/>
      <c r="NYU150" s="1"/>
      <c r="NYV150" s="1"/>
      <c r="NYW150" s="1"/>
      <c r="NYX150" s="1"/>
      <c r="NYY150" s="1"/>
      <c r="NYZ150" s="1"/>
      <c r="NZA150" s="1"/>
      <c r="NZB150" s="1"/>
      <c r="NZC150" s="1"/>
      <c r="NZD150" s="1"/>
      <c r="NZE150" s="1"/>
      <c r="NZF150" s="1"/>
      <c r="NZG150" s="1"/>
      <c r="NZH150" s="1"/>
      <c r="NZI150" s="1"/>
      <c r="NZJ150" s="1"/>
      <c r="NZK150" s="1"/>
      <c r="NZL150" s="1"/>
      <c r="NZM150" s="1"/>
      <c r="NZN150" s="1"/>
      <c r="NZO150" s="1"/>
      <c r="NZP150" s="1"/>
      <c r="NZQ150" s="1"/>
      <c r="NZR150" s="1"/>
      <c r="NZS150" s="1"/>
      <c r="NZT150" s="1"/>
      <c r="NZU150" s="1"/>
      <c r="NZV150" s="1"/>
      <c r="NZW150" s="1"/>
      <c r="NZX150" s="1"/>
      <c r="NZY150" s="1"/>
      <c r="NZZ150" s="1"/>
      <c r="OAA150" s="1"/>
      <c r="OAB150" s="1"/>
      <c r="OAC150" s="1"/>
      <c r="OAD150" s="1"/>
      <c r="OAE150" s="1"/>
      <c r="OAF150" s="1"/>
      <c r="OAG150" s="1"/>
      <c r="OAH150" s="1"/>
      <c r="OAI150" s="1"/>
      <c r="OAJ150" s="1"/>
      <c r="OAK150" s="1"/>
      <c r="OAL150" s="1"/>
      <c r="OAM150" s="1"/>
      <c r="OAN150" s="1"/>
      <c r="OAO150" s="1"/>
      <c r="OAP150" s="1"/>
      <c r="OAQ150" s="1"/>
      <c r="OAR150" s="1"/>
      <c r="OAS150" s="1"/>
      <c r="OAT150" s="1"/>
      <c r="OAU150" s="1"/>
      <c r="OAV150" s="1"/>
      <c r="OAW150" s="1"/>
      <c r="OAX150" s="1"/>
      <c r="OAY150" s="1"/>
      <c r="OAZ150" s="1"/>
      <c r="OBA150" s="1"/>
      <c r="OBB150" s="1"/>
      <c r="OBC150" s="1"/>
      <c r="OBD150" s="1"/>
      <c r="OBE150" s="1"/>
      <c r="OBF150" s="1"/>
      <c r="OBG150" s="1"/>
      <c r="OBH150" s="1"/>
      <c r="OBI150" s="1"/>
      <c r="OBJ150" s="1"/>
      <c r="OBK150" s="1"/>
      <c r="OBL150" s="1"/>
      <c r="OBM150" s="1"/>
      <c r="OBN150" s="1"/>
      <c r="OBO150" s="1"/>
      <c r="OBP150" s="1"/>
      <c r="OBQ150" s="1"/>
      <c r="OBR150" s="1"/>
      <c r="OBS150" s="1"/>
      <c r="OBT150" s="1"/>
      <c r="OBU150" s="1"/>
      <c r="OBV150" s="1"/>
      <c r="OBW150" s="1"/>
      <c r="OBX150" s="1"/>
      <c r="OBY150" s="1"/>
      <c r="OBZ150" s="1"/>
      <c r="OCA150" s="1"/>
      <c r="OCB150" s="1"/>
      <c r="OCC150" s="1"/>
      <c r="OCD150" s="1"/>
      <c r="OCE150" s="1"/>
      <c r="OCF150" s="1"/>
      <c r="OCG150" s="1"/>
      <c r="OCH150" s="1"/>
      <c r="OCI150" s="1"/>
      <c r="OCJ150" s="1"/>
      <c r="OCK150" s="1"/>
      <c r="OCL150" s="1"/>
      <c r="OCM150" s="1"/>
      <c r="OCN150" s="1"/>
      <c r="OCO150" s="1"/>
      <c r="OCP150" s="1"/>
      <c r="OCQ150" s="1"/>
      <c r="OCR150" s="1"/>
      <c r="OCS150" s="1"/>
      <c r="OCT150" s="1"/>
      <c r="OCU150" s="1"/>
      <c r="OCV150" s="1"/>
      <c r="OCW150" s="1"/>
      <c r="OCX150" s="1"/>
      <c r="OCY150" s="1"/>
      <c r="OCZ150" s="1"/>
      <c r="ODA150" s="1"/>
      <c r="ODB150" s="1"/>
      <c r="ODC150" s="1"/>
      <c r="ODD150" s="1"/>
      <c r="ODE150" s="1"/>
      <c r="ODF150" s="1"/>
      <c r="ODG150" s="1"/>
      <c r="ODH150" s="1"/>
      <c r="ODI150" s="1"/>
      <c r="ODJ150" s="1"/>
      <c r="ODK150" s="1"/>
      <c r="ODL150" s="1"/>
      <c r="ODM150" s="1"/>
      <c r="ODN150" s="1"/>
      <c r="ODO150" s="1"/>
      <c r="ODP150" s="1"/>
      <c r="ODQ150" s="1"/>
      <c r="ODR150" s="1"/>
      <c r="ODS150" s="1"/>
      <c r="ODT150" s="1"/>
      <c r="ODU150" s="1"/>
      <c r="ODV150" s="1"/>
      <c r="ODW150" s="1"/>
      <c r="ODX150" s="1"/>
      <c r="ODY150" s="1"/>
      <c r="ODZ150" s="1"/>
      <c r="OEA150" s="1"/>
      <c r="OEB150" s="1"/>
      <c r="OEC150" s="1"/>
      <c r="OED150" s="1"/>
      <c r="OEE150" s="1"/>
      <c r="OEF150" s="1"/>
      <c r="OEG150" s="1"/>
      <c r="OEH150" s="1"/>
      <c r="OEI150" s="1"/>
      <c r="OEJ150" s="1"/>
      <c r="OEK150" s="1"/>
      <c r="OEL150" s="1"/>
      <c r="OEM150" s="1"/>
      <c r="OEN150" s="1"/>
      <c r="OEO150" s="1"/>
      <c r="OEP150" s="1"/>
      <c r="OEQ150" s="1"/>
      <c r="OER150" s="1"/>
      <c r="OES150" s="1"/>
      <c r="OET150" s="1"/>
      <c r="OEU150" s="1"/>
      <c r="OEV150" s="1"/>
      <c r="OEW150" s="1"/>
      <c r="OEX150" s="1"/>
      <c r="OEY150" s="1"/>
      <c r="OEZ150" s="1"/>
      <c r="OFA150" s="1"/>
      <c r="OFB150" s="1"/>
      <c r="OFC150" s="1"/>
      <c r="OFD150" s="1"/>
      <c r="OFE150" s="1"/>
      <c r="OFF150" s="1"/>
      <c r="OFG150" s="1"/>
      <c r="OFH150" s="1"/>
      <c r="OFI150" s="1"/>
      <c r="OFJ150" s="1"/>
      <c r="OFK150" s="1"/>
      <c r="OFL150" s="1"/>
      <c r="OFM150" s="1"/>
      <c r="OFN150" s="1"/>
      <c r="OFO150" s="1"/>
      <c r="OFP150" s="1"/>
      <c r="OFQ150" s="1"/>
      <c r="OFR150" s="1"/>
      <c r="OFS150" s="1"/>
      <c r="OFT150" s="1"/>
      <c r="OFU150" s="1"/>
      <c r="OFV150" s="1"/>
      <c r="OFW150" s="1"/>
      <c r="OFX150" s="1"/>
      <c r="OFY150" s="1"/>
      <c r="OFZ150" s="1"/>
      <c r="OGA150" s="1"/>
      <c r="OGB150" s="1"/>
      <c r="OGC150" s="1"/>
      <c r="OGD150" s="1"/>
      <c r="OGE150" s="1"/>
      <c r="OGF150" s="1"/>
      <c r="OGG150" s="1"/>
      <c r="OGH150" s="1"/>
      <c r="OGI150" s="1"/>
      <c r="OGJ150" s="1"/>
      <c r="OGK150" s="1"/>
      <c r="OGL150" s="1"/>
      <c r="OGM150" s="1"/>
      <c r="OGN150" s="1"/>
      <c r="OGO150" s="1"/>
      <c r="OGP150" s="1"/>
      <c r="OGQ150" s="1"/>
      <c r="OGR150" s="1"/>
      <c r="OGS150" s="1"/>
      <c r="OGT150" s="1"/>
      <c r="OGU150" s="1"/>
      <c r="OGV150" s="1"/>
      <c r="OGW150" s="1"/>
      <c r="OGX150" s="1"/>
      <c r="OGY150" s="1"/>
      <c r="OGZ150" s="1"/>
      <c r="OHA150" s="1"/>
      <c r="OHB150" s="1"/>
      <c r="OHC150" s="1"/>
      <c r="OHD150" s="1"/>
      <c r="OHE150" s="1"/>
      <c r="OHF150" s="1"/>
      <c r="OHG150" s="1"/>
      <c r="OHH150" s="1"/>
      <c r="OHI150" s="1"/>
      <c r="OHJ150" s="1"/>
      <c r="OHK150" s="1"/>
      <c r="OHL150" s="1"/>
      <c r="OHM150" s="1"/>
      <c r="OHN150" s="1"/>
      <c r="OHO150" s="1"/>
      <c r="OHP150" s="1"/>
      <c r="OHQ150" s="1"/>
      <c r="OHR150" s="1"/>
      <c r="OHS150" s="1"/>
      <c r="OHT150" s="1"/>
      <c r="OHU150" s="1"/>
      <c r="OHV150" s="1"/>
      <c r="OHW150" s="1"/>
      <c r="OHX150" s="1"/>
      <c r="OHY150" s="1"/>
      <c r="OHZ150" s="1"/>
      <c r="OIA150" s="1"/>
      <c r="OIB150" s="1"/>
      <c r="OIC150" s="1"/>
      <c r="OID150" s="1"/>
      <c r="OIE150" s="1"/>
      <c r="OIF150" s="1"/>
      <c r="OIG150" s="1"/>
      <c r="OIH150" s="1"/>
      <c r="OII150" s="1"/>
      <c r="OIJ150" s="1"/>
      <c r="OIK150" s="1"/>
      <c r="OIL150" s="1"/>
      <c r="OIM150" s="1"/>
      <c r="OIN150" s="1"/>
      <c r="OIO150" s="1"/>
      <c r="OIP150" s="1"/>
      <c r="OIQ150" s="1"/>
      <c r="OIR150" s="1"/>
      <c r="OIS150" s="1"/>
      <c r="OIT150" s="1"/>
      <c r="OIU150" s="1"/>
      <c r="OIV150" s="1"/>
      <c r="OIW150" s="1"/>
      <c r="OIX150" s="1"/>
      <c r="OIY150" s="1"/>
      <c r="OIZ150" s="1"/>
      <c r="OJA150" s="1"/>
      <c r="OJB150" s="1"/>
      <c r="OJC150" s="1"/>
      <c r="OJD150" s="1"/>
      <c r="OJE150" s="1"/>
      <c r="OJF150" s="1"/>
      <c r="OJG150" s="1"/>
      <c r="OJH150" s="1"/>
      <c r="OJI150" s="1"/>
      <c r="OJJ150" s="1"/>
      <c r="OJK150" s="1"/>
      <c r="OJL150" s="1"/>
      <c r="OJM150" s="1"/>
      <c r="OJN150" s="1"/>
      <c r="OJO150" s="1"/>
      <c r="OJP150" s="1"/>
      <c r="OJQ150" s="1"/>
      <c r="OJR150" s="1"/>
      <c r="OJS150" s="1"/>
      <c r="OJT150" s="1"/>
      <c r="OJU150" s="1"/>
      <c r="OJV150" s="1"/>
      <c r="OJW150" s="1"/>
      <c r="OJX150" s="1"/>
      <c r="OJY150" s="1"/>
      <c r="OJZ150" s="1"/>
      <c r="OKA150" s="1"/>
      <c r="OKB150" s="1"/>
      <c r="OKC150" s="1"/>
      <c r="OKD150" s="1"/>
      <c r="OKE150" s="1"/>
      <c r="OKF150" s="1"/>
      <c r="OKG150" s="1"/>
      <c r="OKH150" s="1"/>
      <c r="OKI150" s="1"/>
      <c r="OKJ150" s="1"/>
      <c r="OKK150" s="1"/>
      <c r="OKL150" s="1"/>
      <c r="OKM150" s="1"/>
      <c r="OKN150" s="1"/>
      <c r="OKO150" s="1"/>
      <c r="OKP150" s="1"/>
      <c r="OKQ150" s="1"/>
      <c r="OKR150" s="1"/>
      <c r="OKS150" s="1"/>
      <c r="OKT150" s="1"/>
      <c r="OKU150" s="1"/>
      <c r="OKV150" s="1"/>
      <c r="OKW150" s="1"/>
      <c r="OKX150" s="1"/>
      <c r="OKY150" s="1"/>
      <c r="OKZ150" s="1"/>
      <c r="OLA150" s="1"/>
      <c r="OLB150" s="1"/>
      <c r="OLC150" s="1"/>
      <c r="OLD150" s="1"/>
      <c r="OLE150" s="1"/>
      <c r="OLF150" s="1"/>
      <c r="OLG150" s="1"/>
      <c r="OLH150" s="1"/>
      <c r="OLI150" s="1"/>
      <c r="OLJ150" s="1"/>
      <c r="OLK150" s="1"/>
      <c r="OLL150" s="1"/>
      <c r="OLM150" s="1"/>
      <c r="OLN150" s="1"/>
      <c r="OLO150" s="1"/>
      <c r="OLP150" s="1"/>
      <c r="OLQ150" s="1"/>
      <c r="OLR150" s="1"/>
      <c r="OLS150" s="1"/>
      <c r="OLT150" s="1"/>
      <c r="OLU150" s="1"/>
      <c r="OLV150" s="1"/>
      <c r="OLW150" s="1"/>
      <c r="OLX150" s="1"/>
      <c r="OLY150" s="1"/>
      <c r="OLZ150" s="1"/>
      <c r="OMA150" s="1"/>
      <c r="OMB150" s="1"/>
      <c r="OMC150" s="1"/>
      <c r="OMD150" s="1"/>
      <c r="OME150" s="1"/>
      <c r="OMF150" s="1"/>
      <c r="OMG150" s="1"/>
      <c r="OMH150" s="1"/>
      <c r="OMI150" s="1"/>
      <c r="OMJ150" s="1"/>
      <c r="OMK150" s="1"/>
      <c r="OML150" s="1"/>
      <c r="OMM150" s="1"/>
      <c r="OMN150" s="1"/>
      <c r="OMO150" s="1"/>
      <c r="OMP150" s="1"/>
      <c r="OMQ150" s="1"/>
      <c r="OMR150" s="1"/>
      <c r="OMS150" s="1"/>
      <c r="OMT150" s="1"/>
      <c r="OMU150" s="1"/>
      <c r="OMV150" s="1"/>
      <c r="OMW150" s="1"/>
      <c r="OMX150" s="1"/>
      <c r="OMY150" s="1"/>
      <c r="OMZ150" s="1"/>
      <c r="ONA150" s="1"/>
      <c r="ONB150" s="1"/>
      <c r="ONC150" s="1"/>
      <c r="OND150" s="1"/>
      <c r="ONE150" s="1"/>
      <c r="ONF150" s="1"/>
      <c r="ONG150" s="1"/>
      <c r="ONH150" s="1"/>
      <c r="ONI150" s="1"/>
      <c r="ONJ150" s="1"/>
      <c r="ONK150" s="1"/>
      <c r="ONL150" s="1"/>
      <c r="ONM150" s="1"/>
      <c r="ONN150" s="1"/>
      <c r="ONO150" s="1"/>
      <c r="ONP150" s="1"/>
      <c r="ONQ150" s="1"/>
      <c r="ONR150" s="1"/>
      <c r="ONS150" s="1"/>
      <c r="ONT150" s="1"/>
      <c r="ONU150" s="1"/>
      <c r="ONV150" s="1"/>
      <c r="ONW150" s="1"/>
      <c r="ONX150" s="1"/>
      <c r="ONY150" s="1"/>
      <c r="ONZ150" s="1"/>
      <c r="OOA150" s="1"/>
      <c r="OOB150" s="1"/>
      <c r="OOC150" s="1"/>
      <c r="OOD150" s="1"/>
      <c r="OOE150" s="1"/>
      <c r="OOF150" s="1"/>
      <c r="OOG150" s="1"/>
      <c r="OOH150" s="1"/>
      <c r="OOI150" s="1"/>
      <c r="OOJ150" s="1"/>
      <c r="OOK150" s="1"/>
      <c r="OOL150" s="1"/>
      <c r="OOM150" s="1"/>
      <c r="OON150" s="1"/>
      <c r="OOO150" s="1"/>
      <c r="OOP150" s="1"/>
      <c r="OOQ150" s="1"/>
      <c r="OOR150" s="1"/>
      <c r="OOS150" s="1"/>
      <c r="OOT150" s="1"/>
      <c r="OOU150" s="1"/>
      <c r="OOV150" s="1"/>
      <c r="OOW150" s="1"/>
      <c r="OOX150" s="1"/>
      <c r="OOY150" s="1"/>
      <c r="OOZ150" s="1"/>
      <c r="OPA150" s="1"/>
      <c r="OPB150" s="1"/>
      <c r="OPC150" s="1"/>
      <c r="OPD150" s="1"/>
      <c r="OPE150" s="1"/>
      <c r="OPF150" s="1"/>
      <c r="OPG150" s="1"/>
      <c r="OPH150" s="1"/>
      <c r="OPI150" s="1"/>
      <c r="OPJ150" s="1"/>
      <c r="OPK150" s="1"/>
      <c r="OPL150" s="1"/>
      <c r="OPM150" s="1"/>
      <c r="OPN150" s="1"/>
      <c r="OPO150" s="1"/>
      <c r="OPP150" s="1"/>
      <c r="OPQ150" s="1"/>
      <c r="OPR150" s="1"/>
      <c r="OPS150" s="1"/>
      <c r="OPT150" s="1"/>
      <c r="OPU150" s="1"/>
      <c r="OPV150" s="1"/>
      <c r="OPW150" s="1"/>
      <c r="OPX150" s="1"/>
      <c r="OPY150" s="1"/>
      <c r="OPZ150" s="1"/>
      <c r="OQA150" s="1"/>
      <c r="OQB150" s="1"/>
      <c r="OQC150" s="1"/>
      <c r="OQD150" s="1"/>
      <c r="OQE150" s="1"/>
      <c r="OQF150" s="1"/>
      <c r="OQG150" s="1"/>
      <c r="OQH150" s="1"/>
      <c r="OQI150" s="1"/>
      <c r="OQJ150" s="1"/>
      <c r="OQK150" s="1"/>
      <c r="OQL150" s="1"/>
      <c r="OQM150" s="1"/>
      <c r="OQN150" s="1"/>
      <c r="OQO150" s="1"/>
      <c r="OQP150" s="1"/>
      <c r="OQQ150" s="1"/>
      <c r="OQR150" s="1"/>
      <c r="OQS150" s="1"/>
      <c r="OQT150" s="1"/>
      <c r="OQU150" s="1"/>
      <c r="OQV150" s="1"/>
      <c r="OQW150" s="1"/>
      <c r="OQX150" s="1"/>
      <c r="OQY150" s="1"/>
      <c r="OQZ150" s="1"/>
      <c r="ORA150" s="1"/>
      <c r="ORB150" s="1"/>
      <c r="ORC150" s="1"/>
      <c r="ORD150" s="1"/>
      <c r="ORE150" s="1"/>
      <c r="ORF150" s="1"/>
      <c r="ORG150" s="1"/>
      <c r="ORH150" s="1"/>
      <c r="ORI150" s="1"/>
      <c r="ORJ150" s="1"/>
      <c r="ORK150" s="1"/>
      <c r="ORL150" s="1"/>
      <c r="ORM150" s="1"/>
      <c r="ORN150" s="1"/>
      <c r="ORO150" s="1"/>
      <c r="ORP150" s="1"/>
      <c r="ORQ150" s="1"/>
      <c r="ORR150" s="1"/>
      <c r="ORS150" s="1"/>
      <c r="ORT150" s="1"/>
      <c r="ORU150" s="1"/>
      <c r="ORV150" s="1"/>
      <c r="ORW150" s="1"/>
      <c r="ORX150" s="1"/>
      <c r="ORY150" s="1"/>
      <c r="ORZ150" s="1"/>
      <c r="OSA150" s="1"/>
      <c r="OSB150" s="1"/>
      <c r="OSC150" s="1"/>
      <c r="OSD150" s="1"/>
      <c r="OSE150" s="1"/>
      <c r="OSF150" s="1"/>
      <c r="OSG150" s="1"/>
      <c r="OSH150" s="1"/>
      <c r="OSI150" s="1"/>
      <c r="OSJ150" s="1"/>
      <c r="OSK150" s="1"/>
      <c r="OSL150" s="1"/>
      <c r="OSM150" s="1"/>
      <c r="OSN150" s="1"/>
      <c r="OSO150" s="1"/>
      <c r="OSP150" s="1"/>
      <c r="OSQ150" s="1"/>
      <c r="OSR150" s="1"/>
      <c r="OSS150" s="1"/>
      <c r="OST150" s="1"/>
      <c r="OSU150" s="1"/>
      <c r="OSV150" s="1"/>
      <c r="OSW150" s="1"/>
      <c r="OSX150" s="1"/>
      <c r="OSY150" s="1"/>
      <c r="OSZ150" s="1"/>
      <c r="OTA150" s="1"/>
      <c r="OTB150" s="1"/>
      <c r="OTC150" s="1"/>
      <c r="OTD150" s="1"/>
      <c r="OTE150" s="1"/>
      <c r="OTF150" s="1"/>
      <c r="OTG150" s="1"/>
      <c r="OTH150" s="1"/>
      <c r="OTI150" s="1"/>
      <c r="OTJ150" s="1"/>
      <c r="OTK150" s="1"/>
      <c r="OTL150" s="1"/>
      <c r="OTM150" s="1"/>
      <c r="OTN150" s="1"/>
      <c r="OTO150" s="1"/>
      <c r="OTP150" s="1"/>
      <c r="OTQ150" s="1"/>
      <c r="OTR150" s="1"/>
      <c r="OTS150" s="1"/>
      <c r="OTT150" s="1"/>
      <c r="OTU150" s="1"/>
      <c r="OTV150" s="1"/>
      <c r="OTW150" s="1"/>
      <c r="OTX150" s="1"/>
      <c r="OTY150" s="1"/>
      <c r="OTZ150" s="1"/>
      <c r="OUA150" s="1"/>
      <c r="OUB150" s="1"/>
      <c r="OUC150" s="1"/>
      <c r="OUD150" s="1"/>
      <c r="OUE150" s="1"/>
      <c r="OUF150" s="1"/>
      <c r="OUG150" s="1"/>
      <c r="OUH150" s="1"/>
      <c r="OUI150" s="1"/>
      <c r="OUJ150" s="1"/>
      <c r="OUK150" s="1"/>
      <c r="OUL150" s="1"/>
      <c r="OUM150" s="1"/>
      <c r="OUN150" s="1"/>
      <c r="OUO150" s="1"/>
      <c r="OUP150" s="1"/>
      <c r="OUQ150" s="1"/>
      <c r="OUR150" s="1"/>
      <c r="OUS150" s="1"/>
      <c r="OUT150" s="1"/>
      <c r="OUU150" s="1"/>
      <c r="OUV150" s="1"/>
      <c r="OUW150" s="1"/>
      <c r="OUX150" s="1"/>
      <c r="OUY150" s="1"/>
      <c r="OUZ150" s="1"/>
      <c r="OVA150" s="1"/>
      <c r="OVB150" s="1"/>
      <c r="OVC150" s="1"/>
      <c r="OVD150" s="1"/>
      <c r="OVE150" s="1"/>
      <c r="OVF150" s="1"/>
      <c r="OVG150" s="1"/>
      <c r="OVH150" s="1"/>
      <c r="OVI150" s="1"/>
      <c r="OVJ150" s="1"/>
      <c r="OVK150" s="1"/>
      <c r="OVL150" s="1"/>
      <c r="OVM150" s="1"/>
      <c r="OVN150" s="1"/>
      <c r="OVO150" s="1"/>
      <c r="OVP150" s="1"/>
      <c r="OVQ150" s="1"/>
      <c r="OVR150" s="1"/>
      <c r="OVS150" s="1"/>
      <c r="OVT150" s="1"/>
      <c r="OVU150" s="1"/>
      <c r="OVV150" s="1"/>
      <c r="OVW150" s="1"/>
      <c r="OVX150" s="1"/>
      <c r="OVY150" s="1"/>
      <c r="OVZ150" s="1"/>
      <c r="OWA150" s="1"/>
      <c r="OWB150" s="1"/>
      <c r="OWC150" s="1"/>
      <c r="OWD150" s="1"/>
      <c r="OWE150" s="1"/>
      <c r="OWF150" s="1"/>
      <c r="OWG150" s="1"/>
      <c r="OWH150" s="1"/>
      <c r="OWI150" s="1"/>
      <c r="OWJ150" s="1"/>
      <c r="OWK150" s="1"/>
      <c r="OWL150" s="1"/>
      <c r="OWM150" s="1"/>
      <c r="OWN150" s="1"/>
      <c r="OWO150" s="1"/>
      <c r="OWP150" s="1"/>
      <c r="OWQ150" s="1"/>
      <c r="OWR150" s="1"/>
      <c r="OWS150" s="1"/>
      <c r="OWT150" s="1"/>
      <c r="OWU150" s="1"/>
      <c r="OWV150" s="1"/>
      <c r="OWW150" s="1"/>
      <c r="OWX150" s="1"/>
      <c r="OWY150" s="1"/>
      <c r="OWZ150" s="1"/>
      <c r="OXA150" s="1"/>
      <c r="OXB150" s="1"/>
      <c r="OXC150" s="1"/>
      <c r="OXD150" s="1"/>
      <c r="OXE150" s="1"/>
      <c r="OXF150" s="1"/>
      <c r="OXG150" s="1"/>
      <c r="OXH150" s="1"/>
      <c r="OXI150" s="1"/>
      <c r="OXJ150" s="1"/>
      <c r="OXK150" s="1"/>
      <c r="OXL150" s="1"/>
      <c r="OXM150" s="1"/>
      <c r="OXN150" s="1"/>
      <c r="OXO150" s="1"/>
      <c r="OXP150" s="1"/>
      <c r="OXQ150" s="1"/>
      <c r="OXR150" s="1"/>
      <c r="OXS150" s="1"/>
      <c r="OXT150" s="1"/>
      <c r="OXU150" s="1"/>
      <c r="OXV150" s="1"/>
      <c r="OXW150" s="1"/>
      <c r="OXX150" s="1"/>
      <c r="OXY150" s="1"/>
      <c r="OXZ150" s="1"/>
      <c r="OYA150" s="1"/>
      <c r="OYB150" s="1"/>
      <c r="OYC150" s="1"/>
      <c r="OYD150" s="1"/>
      <c r="OYE150" s="1"/>
      <c r="OYF150" s="1"/>
      <c r="OYG150" s="1"/>
      <c r="OYH150" s="1"/>
      <c r="OYI150" s="1"/>
      <c r="OYJ150" s="1"/>
      <c r="OYK150" s="1"/>
      <c r="OYL150" s="1"/>
      <c r="OYM150" s="1"/>
      <c r="OYN150" s="1"/>
      <c r="OYO150" s="1"/>
      <c r="OYP150" s="1"/>
      <c r="OYQ150" s="1"/>
      <c r="OYR150" s="1"/>
      <c r="OYS150" s="1"/>
      <c r="OYT150" s="1"/>
      <c r="OYU150" s="1"/>
      <c r="OYV150" s="1"/>
      <c r="OYW150" s="1"/>
      <c r="OYX150" s="1"/>
      <c r="OYY150" s="1"/>
      <c r="OYZ150" s="1"/>
      <c r="OZA150" s="1"/>
      <c r="OZB150" s="1"/>
      <c r="OZC150" s="1"/>
      <c r="OZD150" s="1"/>
      <c r="OZE150" s="1"/>
      <c r="OZF150" s="1"/>
      <c r="OZG150" s="1"/>
      <c r="OZH150" s="1"/>
      <c r="OZI150" s="1"/>
      <c r="OZJ150" s="1"/>
      <c r="OZK150" s="1"/>
      <c r="OZL150" s="1"/>
      <c r="OZM150" s="1"/>
      <c r="OZN150" s="1"/>
      <c r="OZO150" s="1"/>
      <c r="OZP150" s="1"/>
      <c r="OZQ150" s="1"/>
      <c r="OZR150" s="1"/>
      <c r="OZS150" s="1"/>
      <c r="OZT150" s="1"/>
      <c r="OZU150" s="1"/>
      <c r="OZV150" s="1"/>
      <c r="OZW150" s="1"/>
      <c r="OZX150" s="1"/>
      <c r="OZY150" s="1"/>
      <c r="OZZ150" s="1"/>
      <c r="PAA150" s="1"/>
      <c r="PAB150" s="1"/>
      <c r="PAC150" s="1"/>
      <c r="PAD150" s="1"/>
      <c r="PAE150" s="1"/>
      <c r="PAF150" s="1"/>
      <c r="PAG150" s="1"/>
      <c r="PAH150" s="1"/>
      <c r="PAI150" s="1"/>
      <c r="PAJ150" s="1"/>
      <c r="PAK150" s="1"/>
      <c r="PAL150" s="1"/>
      <c r="PAM150" s="1"/>
      <c r="PAN150" s="1"/>
      <c r="PAO150" s="1"/>
      <c r="PAP150" s="1"/>
      <c r="PAQ150" s="1"/>
      <c r="PAR150" s="1"/>
      <c r="PAS150" s="1"/>
      <c r="PAT150" s="1"/>
      <c r="PAU150" s="1"/>
      <c r="PAV150" s="1"/>
      <c r="PAW150" s="1"/>
      <c r="PAX150" s="1"/>
      <c r="PAY150" s="1"/>
      <c r="PAZ150" s="1"/>
      <c r="PBA150" s="1"/>
      <c r="PBB150" s="1"/>
      <c r="PBC150" s="1"/>
      <c r="PBD150" s="1"/>
      <c r="PBE150" s="1"/>
      <c r="PBF150" s="1"/>
      <c r="PBG150" s="1"/>
      <c r="PBH150" s="1"/>
      <c r="PBI150" s="1"/>
      <c r="PBJ150" s="1"/>
      <c r="PBK150" s="1"/>
      <c r="PBL150" s="1"/>
      <c r="PBM150" s="1"/>
      <c r="PBN150" s="1"/>
      <c r="PBO150" s="1"/>
      <c r="PBP150" s="1"/>
      <c r="PBQ150" s="1"/>
      <c r="PBR150" s="1"/>
      <c r="PBS150" s="1"/>
      <c r="PBT150" s="1"/>
      <c r="PBU150" s="1"/>
      <c r="PBV150" s="1"/>
      <c r="PBW150" s="1"/>
      <c r="PBX150" s="1"/>
      <c r="PBY150" s="1"/>
      <c r="PBZ150" s="1"/>
      <c r="PCA150" s="1"/>
      <c r="PCB150" s="1"/>
      <c r="PCC150" s="1"/>
      <c r="PCD150" s="1"/>
      <c r="PCE150" s="1"/>
      <c r="PCF150" s="1"/>
      <c r="PCG150" s="1"/>
      <c r="PCH150" s="1"/>
      <c r="PCI150" s="1"/>
      <c r="PCJ150" s="1"/>
      <c r="PCK150" s="1"/>
      <c r="PCL150" s="1"/>
      <c r="PCM150" s="1"/>
      <c r="PCN150" s="1"/>
      <c r="PCO150" s="1"/>
      <c r="PCP150" s="1"/>
      <c r="PCQ150" s="1"/>
      <c r="PCR150" s="1"/>
      <c r="PCS150" s="1"/>
      <c r="PCT150" s="1"/>
      <c r="PCU150" s="1"/>
      <c r="PCV150" s="1"/>
      <c r="PCW150" s="1"/>
      <c r="PCX150" s="1"/>
      <c r="PCY150" s="1"/>
      <c r="PCZ150" s="1"/>
      <c r="PDA150" s="1"/>
      <c r="PDB150" s="1"/>
      <c r="PDC150" s="1"/>
      <c r="PDD150" s="1"/>
      <c r="PDE150" s="1"/>
      <c r="PDF150" s="1"/>
      <c r="PDG150" s="1"/>
      <c r="PDH150" s="1"/>
      <c r="PDI150" s="1"/>
      <c r="PDJ150" s="1"/>
      <c r="PDK150" s="1"/>
      <c r="PDL150" s="1"/>
      <c r="PDM150" s="1"/>
      <c r="PDN150" s="1"/>
      <c r="PDO150" s="1"/>
      <c r="PDP150" s="1"/>
      <c r="PDQ150" s="1"/>
      <c r="PDR150" s="1"/>
      <c r="PDS150" s="1"/>
      <c r="PDT150" s="1"/>
      <c r="PDU150" s="1"/>
      <c r="PDV150" s="1"/>
      <c r="PDW150" s="1"/>
      <c r="PDX150" s="1"/>
      <c r="PDY150" s="1"/>
      <c r="PDZ150" s="1"/>
      <c r="PEA150" s="1"/>
      <c r="PEB150" s="1"/>
      <c r="PEC150" s="1"/>
      <c r="PED150" s="1"/>
      <c r="PEE150" s="1"/>
      <c r="PEF150" s="1"/>
      <c r="PEG150" s="1"/>
      <c r="PEH150" s="1"/>
      <c r="PEI150" s="1"/>
      <c r="PEJ150" s="1"/>
      <c r="PEK150" s="1"/>
      <c r="PEL150" s="1"/>
      <c r="PEM150" s="1"/>
      <c r="PEN150" s="1"/>
      <c r="PEO150" s="1"/>
      <c r="PEP150" s="1"/>
      <c r="PEQ150" s="1"/>
      <c r="PER150" s="1"/>
      <c r="PES150" s="1"/>
      <c r="PET150" s="1"/>
      <c r="PEU150" s="1"/>
      <c r="PEV150" s="1"/>
      <c r="PEW150" s="1"/>
      <c r="PEX150" s="1"/>
      <c r="PEY150" s="1"/>
      <c r="PEZ150" s="1"/>
      <c r="PFA150" s="1"/>
      <c r="PFB150" s="1"/>
      <c r="PFC150" s="1"/>
      <c r="PFD150" s="1"/>
      <c r="PFE150" s="1"/>
      <c r="PFF150" s="1"/>
      <c r="PFG150" s="1"/>
      <c r="PFH150" s="1"/>
      <c r="PFI150" s="1"/>
      <c r="PFJ150" s="1"/>
      <c r="PFK150" s="1"/>
      <c r="PFL150" s="1"/>
      <c r="PFM150" s="1"/>
      <c r="PFN150" s="1"/>
      <c r="PFO150" s="1"/>
      <c r="PFP150" s="1"/>
      <c r="PFQ150" s="1"/>
      <c r="PFR150" s="1"/>
      <c r="PFS150" s="1"/>
      <c r="PFT150" s="1"/>
      <c r="PFU150" s="1"/>
      <c r="PFV150" s="1"/>
      <c r="PFW150" s="1"/>
      <c r="PFX150" s="1"/>
      <c r="PFY150" s="1"/>
      <c r="PFZ150" s="1"/>
      <c r="PGA150" s="1"/>
      <c r="PGB150" s="1"/>
      <c r="PGC150" s="1"/>
      <c r="PGD150" s="1"/>
      <c r="PGE150" s="1"/>
      <c r="PGF150" s="1"/>
      <c r="PGG150" s="1"/>
      <c r="PGH150" s="1"/>
      <c r="PGI150" s="1"/>
      <c r="PGJ150" s="1"/>
      <c r="PGK150" s="1"/>
      <c r="PGL150" s="1"/>
      <c r="PGM150" s="1"/>
      <c r="PGN150" s="1"/>
      <c r="PGO150" s="1"/>
      <c r="PGP150" s="1"/>
      <c r="PGQ150" s="1"/>
      <c r="PGR150" s="1"/>
      <c r="PGS150" s="1"/>
      <c r="PGT150" s="1"/>
      <c r="PGU150" s="1"/>
      <c r="PGV150" s="1"/>
      <c r="PGW150" s="1"/>
      <c r="PGX150" s="1"/>
      <c r="PGY150" s="1"/>
      <c r="PGZ150" s="1"/>
      <c r="PHA150" s="1"/>
      <c r="PHB150" s="1"/>
      <c r="PHC150" s="1"/>
      <c r="PHD150" s="1"/>
      <c r="PHE150" s="1"/>
      <c r="PHF150" s="1"/>
      <c r="PHG150" s="1"/>
      <c r="PHH150" s="1"/>
      <c r="PHI150" s="1"/>
      <c r="PHJ150" s="1"/>
      <c r="PHK150" s="1"/>
      <c r="PHL150" s="1"/>
      <c r="PHM150" s="1"/>
      <c r="PHN150" s="1"/>
      <c r="PHO150" s="1"/>
      <c r="PHP150" s="1"/>
      <c r="PHQ150" s="1"/>
      <c r="PHR150" s="1"/>
      <c r="PHS150" s="1"/>
      <c r="PHT150" s="1"/>
      <c r="PHU150" s="1"/>
      <c r="PHV150" s="1"/>
      <c r="PHW150" s="1"/>
      <c r="PHX150" s="1"/>
      <c r="PHY150" s="1"/>
      <c r="PHZ150" s="1"/>
      <c r="PIA150" s="1"/>
      <c r="PIB150" s="1"/>
      <c r="PIC150" s="1"/>
      <c r="PID150" s="1"/>
      <c r="PIE150" s="1"/>
      <c r="PIF150" s="1"/>
      <c r="PIG150" s="1"/>
      <c r="PIH150" s="1"/>
      <c r="PII150" s="1"/>
      <c r="PIJ150" s="1"/>
      <c r="PIK150" s="1"/>
      <c r="PIL150" s="1"/>
      <c r="PIM150" s="1"/>
      <c r="PIN150" s="1"/>
      <c r="PIO150" s="1"/>
      <c r="PIP150" s="1"/>
      <c r="PIQ150" s="1"/>
      <c r="PIR150" s="1"/>
      <c r="PIS150" s="1"/>
      <c r="PIT150" s="1"/>
      <c r="PIU150" s="1"/>
      <c r="PIV150" s="1"/>
      <c r="PIW150" s="1"/>
      <c r="PIX150" s="1"/>
      <c r="PIY150" s="1"/>
      <c r="PIZ150" s="1"/>
      <c r="PJA150" s="1"/>
      <c r="PJB150" s="1"/>
      <c r="PJC150" s="1"/>
      <c r="PJD150" s="1"/>
      <c r="PJE150" s="1"/>
      <c r="PJF150" s="1"/>
      <c r="PJG150" s="1"/>
      <c r="PJH150" s="1"/>
      <c r="PJI150" s="1"/>
      <c r="PJJ150" s="1"/>
      <c r="PJK150" s="1"/>
      <c r="PJL150" s="1"/>
      <c r="PJM150" s="1"/>
      <c r="PJN150" s="1"/>
      <c r="PJO150" s="1"/>
      <c r="PJP150" s="1"/>
      <c r="PJQ150" s="1"/>
      <c r="PJR150" s="1"/>
      <c r="PJS150" s="1"/>
      <c r="PJT150" s="1"/>
      <c r="PJU150" s="1"/>
      <c r="PJV150" s="1"/>
      <c r="PJW150" s="1"/>
      <c r="PJX150" s="1"/>
      <c r="PJY150" s="1"/>
      <c r="PJZ150" s="1"/>
      <c r="PKA150" s="1"/>
      <c r="PKB150" s="1"/>
      <c r="PKC150" s="1"/>
      <c r="PKD150" s="1"/>
      <c r="PKE150" s="1"/>
      <c r="PKF150" s="1"/>
      <c r="PKG150" s="1"/>
      <c r="PKH150" s="1"/>
      <c r="PKI150" s="1"/>
      <c r="PKJ150" s="1"/>
      <c r="PKK150" s="1"/>
      <c r="PKL150" s="1"/>
      <c r="PKM150" s="1"/>
      <c r="PKN150" s="1"/>
      <c r="PKO150" s="1"/>
      <c r="PKP150" s="1"/>
      <c r="PKQ150" s="1"/>
      <c r="PKR150" s="1"/>
      <c r="PKS150" s="1"/>
      <c r="PKT150" s="1"/>
      <c r="PKU150" s="1"/>
      <c r="PKV150" s="1"/>
      <c r="PKW150" s="1"/>
      <c r="PKX150" s="1"/>
      <c r="PKY150" s="1"/>
      <c r="PKZ150" s="1"/>
      <c r="PLA150" s="1"/>
      <c r="PLB150" s="1"/>
      <c r="PLC150" s="1"/>
      <c r="PLD150" s="1"/>
      <c r="PLE150" s="1"/>
      <c r="PLF150" s="1"/>
      <c r="PLG150" s="1"/>
      <c r="PLH150" s="1"/>
      <c r="PLI150" s="1"/>
      <c r="PLJ150" s="1"/>
      <c r="PLK150" s="1"/>
      <c r="PLL150" s="1"/>
      <c r="PLM150" s="1"/>
      <c r="PLN150" s="1"/>
      <c r="PLO150" s="1"/>
      <c r="PLP150" s="1"/>
      <c r="PLQ150" s="1"/>
      <c r="PLR150" s="1"/>
      <c r="PLS150" s="1"/>
      <c r="PLT150" s="1"/>
      <c r="PLU150" s="1"/>
      <c r="PLV150" s="1"/>
      <c r="PLW150" s="1"/>
      <c r="PLX150" s="1"/>
      <c r="PLY150" s="1"/>
      <c r="PLZ150" s="1"/>
      <c r="PMA150" s="1"/>
      <c r="PMB150" s="1"/>
      <c r="PMC150" s="1"/>
      <c r="PMD150" s="1"/>
      <c r="PME150" s="1"/>
      <c r="PMF150" s="1"/>
      <c r="PMG150" s="1"/>
      <c r="PMH150" s="1"/>
      <c r="PMI150" s="1"/>
      <c r="PMJ150" s="1"/>
      <c r="PMK150" s="1"/>
      <c r="PML150" s="1"/>
      <c r="PMM150" s="1"/>
      <c r="PMN150" s="1"/>
      <c r="PMO150" s="1"/>
      <c r="PMP150" s="1"/>
      <c r="PMQ150" s="1"/>
      <c r="PMR150" s="1"/>
      <c r="PMS150" s="1"/>
      <c r="PMT150" s="1"/>
      <c r="PMU150" s="1"/>
      <c r="PMV150" s="1"/>
      <c r="PMW150" s="1"/>
      <c r="PMX150" s="1"/>
      <c r="PMY150" s="1"/>
      <c r="PMZ150" s="1"/>
      <c r="PNA150" s="1"/>
      <c r="PNB150" s="1"/>
      <c r="PNC150" s="1"/>
      <c r="PND150" s="1"/>
      <c r="PNE150" s="1"/>
      <c r="PNF150" s="1"/>
      <c r="PNG150" s="1"/>
      <c r="PNH150" s="1"/>
      <c r="PNI150" s="1"/>
      <c r="PNJ150" s="1"/>
      <c r="PNK150" s="1"/>
      <c r="PNL150" s="1"/>
      <c r="PNM150" s="1"/>
      <c r="PNN150" s="1"/>
      <c r="PNO150" s="1"/>
      <c r="PNP150" s="1"/>
      <c r="PNQ150" s="1"/>
      <c r="PNR150" s="1"/>
      <c r="PNS150" s="1"/>
      <c r="PNT150" s="1"/>
      <c r="PNU150" s="1"/>
      <c r="PNV150" s="1"/>
      <c r="PNW150" s="1"/>
      <c r="PNX150" s="1"/>
      <c r="PNY150" s="1"/>
      <c r="PNZ150" s="1"/>
      <c r="POA150" s="1"/>
      <c r="POB150" s="1"/>
      <c r="POC150" s="1"/>
      <c r="POD150" s="1"/>
      <c r="POE150" s="1"/>
      <c r="POF150" s="1"/>
      <c r="POG150" s="1"/>
      <c r="POH150" s="1"/>
      <c r="POI150" s="1"/>
      <c r="POJ150" s="1"/>
      <c r="POK150" s="1"/>
      <c r="POL150" s="1"/>
      <c r="POM150" s="1"/>
      <c r="PON150" s="1"/>
      <c r="POO150" s="1"/>
      <c r="POP150" s="1"/>
      <c r="POQ150" s="1"/>
      <c r="POR150" s="1"/>
      <c r="POS150" s="1"/>
      <c r="POT150" s="1"/>
      <c r="POU150" s="1"/>
      <c r="POV150" s="1"/>
      <c r="POW150" s="1"/>
      <c r="POX150" s="1"/>
      <c r="POY150" s="1"/>
      <c r="POZ150" s="1"/>
      <c r="PPA150" s="1"/>
      <c r="PPB150" s="1"/>
      <c r="PPC150" s="1"/>
      <c r="PPD150" s="1"/>
      <c r="PPE150" s="1"/>
      <c r="PPF150" s="1"/>
      <c r="PPG150" s="1"/>
      <c r="PPH150" s="1"/>
      <c r="PPI150" s="1"/>
      <c r="PPJ150" s="1"/>
      <c r="PPK150" s="1"/>
      <c r="PPL150" s="1"/>
      <c r="PPM150" s="1"/>
      <c r="PPN150" s="1"/>
      <c r="PPO150" s="1"/>
      <c r="PPP150" s="1"/>
      <c r="PPQ150" s="1"/>
      <c r="PPR150" s="1"/>
      <c r="PPS150" s="1"/>
      <c r="PPT150" s="1"/>
      <c r="PPU150" s="1"/>
      <c r="PPV150" s="1"/>
      <c r="PPW150" s="1"/>
      <c r="PPX150" s="1"/>
      <c r="PPY150" s="1"/>
      <c r="PPZ150" s="1"/>
      <c r="PQA150" s="1"/>
      <c r="PQB150" s="1"/>
      <c r="PQC150" s="1"/>
      <c r="PQD150" s="1"/>
      <c r="PQE150" s="1"/>
      <c r="PQF150" s="1"/>
      <c r="PQG150" s="1"/>
      <c r="PQH150" s="1"/>
      <c r="PQI150" s="1"/>
      <c r="PQJ150" s="1"/>
      <c r="PQK150" s="1"/>
      <c r="PQL150" s="1"/>
      <c r="PQM150" s="1"/>
      <c r="PQN150" s="1"/>
      <c r="PQO150" s="1"/>
      <c r="PQP150" s="1"/>
      <c r="PQQ150" s="1"/>
      <c r="PQR150" s="1"/>
      <c r="PQS150" s="1"/>
      <c r="PQT150" s="1"/>
      <c r="PQU150" s="1"/>
      <c r="PQV150" s="1"/>
      <c r="PQW150" s="1"/>
      <c r="PQX150" s="1"/>
      <c r="PQY150" s="1"/>
      <c r="PQZ150" s="1"/>
      <c r="PRA150" s="1"/>
      <c r="PRB150" s="1"/>
      <c r="PRC150" s="1"/>
      <c r="PRD150" s="1"/>
      <c r="PRE150" s="1"/>
      <c r="PRF150" s="1"/>
      <c r="PRG150" s="1"/>
      <c r="PRH150" s="1"/>
      <c r="PRI150" s="1"/>
      <c r="PRJ150" s="1"/>
      <c r="PRK150" s="1"/>
      <c r="PRL150" s="1"/>
      <c r="PRM150" s="1"/>
      <c r="PRN150" s="1"/>
      <c r="PRO150" s="1"/>
      <c r="PRP150" s="1"/>
      <c r="PRQ150" s="1"/>
      <c r="PRR150" s="1"/>
      <c r="PRS150" s="1"/>
      <c r="PRT150" s="1"/>
      <c r="PRU150" s="1"/>
      <c r="PRV150" s="1"/>
      <c r="PRW150" s="1"/>
      <c r="PRX150" s="1"/>
      <c r="PRY150" s="1"/>
      <c r="PRZ150" s="1"/>
      <c r="PSA150" s="1"/>
      <c r="PSB150" s="1"/>
      <c r="PSC150" s="1"/>
      <c r="PSD150" s="1"/>
      <c r="PSE150" s="1"/>
      <c r="PSF150" s="1"/>
      <c r="PSG150" s="1"/>
      <c r="PSH150" s="1"/>
      <c r="PSI150" s="1"/>
      <c r="PSJ150" s="1"/>
      <c r="PSK150" s="1"/>
      <c r="PSL150" s="1"/>
      <c r="PSM150" s="1"/>
      <c r="PSN150" s="1"/>
      <c r="PSO150" s="1"/>
      <c r="PSP150" s="1"/>
      <c r="PSQ150" s="1"/>
      <c r="PSR150" s="1"/>
      <c r="PSS150" s="1"/>
      <c r="PST150" s="1"/>
      <c r="PSU150" s="1"/>
      <c r="PSV150" s="1"/>
      <c r="PSW150" s="1"/>
      <c r="PSX150" s="1"/>
      <c r="PSY150" s="1"/>
      <c r="PSZ150" s="1"/>
      <c r="PTA150" s="1"/>
      <c r="PTB150" s="1"/>
      <c r="PTC150" s="1"/>
      <c r="PTD150" s="1"/>
      <c r="PTE150" s="1"/>
      <c r="PTF150" s="1"/>
      <c r="PTG150" s="1"/>
      <c r="PTH150" s="1"/>
      <c r="PTI150" s="1"/>
      <c r="PTJ150" s="1"/>
      <c r="PTK150" s="1"/>
      <c r="PTL150" s="1"/>
      <c r="PTM150" s="1"/>
      <c r="PTN150" s="1"/>
      <c r="PTO150" s="1"/>
      <c r="PTP150" s="1"/>
      <c r="PTQ150" s="1"/>
      <c r="PTR150" s="1"/>
      <c r="PTS150" s="1"/>
      <c r="PTT150" s="1"/>
      <c r="PTU150" s="1"/>
      <c r="PTV150" s="1"/>
      <c r="PTW150" s="1"/>
      <c r="PTX150" s="1"/>
      <c r="PTY150" s="1"/>
      <c r="PTZ150" s="1"/>
      <c r="PUA150" s="1"/>
      <c r="PUB150" s="1"/>
      <c r="PUC150" s="1"/>
      <c r="PUD150" s="1"/>
      <c r="PUE150" s="1"/>
      <c r="PUF150" s="1"/>
      <c r="PUG150" s="1"/>
      <c r="PUH150" s="1"/>
      <c r="PUI150" s="1"/>
      <c r="PUJ150" s="1"/>
      <c r="PUK150" s="1"/>
      <c r="PUL150" s="1"/>
      <c r="PUM150" s="1"/>
      <c r="PUN150" s="1"/>
      <c r="PUO150" s="1"/>
      <c r="PUP150" s="1"/>
      <c r="PUQ150" s="1"/>
      <c r="PUR150" s="1"/>
      <c r="PUS150" s="1"/>
      <c r="PUT150" s="1"/>
      <c r="PUU150" s="1"/>
      <c r="PUV150" s="1"/>
      <c r="PUW150" s="1"/>
      <c r="PUX150" s="1"/>
      <c r="PUY150" s="1"/>
      <c r="PUZ150" s="1"/>
      <c r="PVA150" s="1"/>
      <c r="PVB150" s="1"/>
      <c r="PVC150" s="1"/>
      <c r="PVD150" s="1"/>
      <c r="PVE150" s="1"/>
      <c r="PVF150" s="1"/>
      <c r="PVG150" s="1"/>
      <c r="PVH150" s="1"/>
      <c r="PVI150" s="1"/>
      <c r="PVJ150" s="1"/>
      <c r="PVK150" s="1"/>
      <c r="PVL150" s="1"/>
      <c r="PVM150" s="1"/>
      <c r="PVN150" s="1"/>
      <c r="PVO150" s="1"/>
      <c r="PVP150" s="1"/>
      <c r="PVQ150" s="1"/>
      <c r="PVR150" s="1"/>
      <c r="PVS150" s="1"/>
      <c r="PVT150" s="1"/>
      <c r="PVU150" s="1"/>
      <c r="PVV150" s="1"/>
      <c r="PVW150" s="1"/>
      <c r="PVX150" s="1"/>
      <c r="PVY150" s="1"/>
      <c r="PVZ150" s="1"/>
      <c r="PWA150" s="1"/>
      <c r="PWB150" s="1"/>
      <c r="PWC150" s="1"/>
      <c r="PWD150" s="1"/>
      <c r="PWE150" s="1"/>
      <c r="PWF150" s="1"/>
      <c r="PWG150" s="1"/>
      <c r="PWH150" s="1"/>
      <c r="PWI150" s="1"/>
      <c r="PWJ150" s="1"/>
      <c r="PWK150" s="1"/>
      <c r="PWL150" s="1"/>
      <c r="PWM150" s="1"/>
      <c r="PWN150" s="1"/>
      <c r="PWO150" s="1"/>
      <c r="PWP150" s="1"/>
      <c r="PWQ150" s="1"/>
      <c r="PWR150" s="1"/>
      <c r="PWS150" s="1"/>
      <c r="PWT150" s="1"/>
      <c r="PWU150" s="1"/>
      <c r="PWV150" s="1"/>
      <c r="PWW150" s="1"/>
      <c r="PWX150" s="1"/>
      <c r="PWY150" s="1"/>
      <c r="PWZ150" s="1"/>
      <c r="PXA150" s="1"/>
      <c r="PXB150" s="1"/>
      <c r="PXC150" s="1"/>
      <c r="PXD150" s="1"/>
      <c r="PXE150" s="1"/>
      <c r="PXF150" s="1"/>
      <c r="PXG150" s="1"/>
      <c r="PXH150" s="1"/>
      <c r="PXI150" s="1"/>
      <c r="PXJ150" s="1"/>
      <c r="PXK150" s="1"/>
      <c r="PXL150" s="1"/>
      <c r="PXM150" s="1"/>
      <c r="PXN150" s="1"/>
      <c r="PXO150" s="1"/>
      <c r="PXP150" s="1"/>
      <c r="PXQ150" s="1"/>
      <c r="PXR150" s="1"/>
      <c r="PXS150" s="1"/>
      <c r="PXT150" s="1"/>
      <c r="PXU150" s="1"/>
      <c r="PXV150" s="1"/>
      <c r="PXW150" s="1"/>
      <c r="PXX150" s="1"/>
      <c r="PXY150" s="1"/>
      <c r="PXZ150" s="1"/>
      <c r="PYA150" s="1"/>
      <c r="PYB150" s="1"/>
      <c r="PYC150" s="1"/>
      <c r="PYD150" s="1"/>
      <c r="PYE150" s="1"/>
      <c r="PYF150" s="1"/>
      <c r="PYG150" s="1"/>
      <c r="PYH150" s="1"/>
      <c r="PYI150" s="1"/>
      <c r="PYJ150" s="1"/>
      <c r="PYK150" s="1"/>
      <c r="PYL150" s="1"/>
      <c r="PYM150" s="1"/>
      <c r="PYN150" s="1"/>
      <c r="PYO150" s="1"/>
      <c r="PYP150" s="1"/>
      <c r="PYQ150" s="1"/>
      <c r="PYR150" s="1"/>
      <c r="PYS150" s="1"/>
      <c r="PYT150" s="1"/>
      <c r="PYU150" s="1"/>
      <c r="PYV150" s="1"/>
      <c r="PYW150" s="1"/>
      <c r="PYX150" s="1"/>
      <c r="PYY150" s="1"/>
      <c r="PYZ150" s="1"/>
      <c r="PZA150" s="1"/>
      <c r="PZB150" s="1"/>
      <c r="PZC150" s="1"/>
      <c r="PZD150" s="1"/>
      <c r="PZE150" s="1"/>
      <c r="PZF150" s="1"/>
      <c r="PZG150" s="1"/>
      <c r="PZH150" s="1"/>
      <c r="PZI150" s="1"/>
      <c r="PZJ150" s="1"/>
      <c r="PZK150" s="1"/>
      <c r="PZL150" s="1"/>
      <c r="PZM150" s="1"/>
      <c r="PZN150" s="1"/>
      <c r="PZO150" s="1"/>
      <c r="PZP150" s="1"/>
      <c r="PZQ150" s="1"/>
      <c r="PZR150" s="1"/>
      <c r="PZS150" s="1"/>
      <c r="PZT150" s="1"/>
      <c r="PZU150" s="1"/>
      <c r="PZV150" s="1"/>
      <c r="PZW150" s="1"/>
      <c r="PZX150" s="1"/>
      <c r="PZY150" s="1"/>
      <c r="PZZ150" s="1"/>
      <c r="QAA150" s="1"/>
      <c r="QAB150" s="1"/>
      <c r="QAC150" s="1"/>
      <c r="QAD150" s="1"/>
      <c r="QAE150" s="1"/>
      <c r="QAF150" s="1"/>
      <c r="QAG150" s="1"/>
      <c r="QAH150" s="1"/>
      <c r="QAI150" s="1"/>
      <c r="QAJ150" s="1"/>
      <c r="QAK150" s="1"/>
      <c r="QAL150" s="1"/>
      <c r="QAM150" s="1"/>
      <c r="QAN150" s="1"/>
      <c r="QAO150" s="1"/>
      <c r="QAP150" s="1"/>
      <c r="QAQ150" s="1"/>
      <c r="QAR150" s="1"/>
      <c r="QAS150" s="1"/>
      <c r="QAT150" s="1"/>
      <c r="QAU150" s="1"/>
      <c r="QAV150" s="1"/>
      <c r="QAW150" s="1"/>
      <c r="QAX150" s="1"/>
      <c r="QAY150" s="1"/>
      <c r="QAZ150" s="1"/>
      <c r="QBA150" s="1"/>
      <c r="QBB150" s="1"/>
      <c r="QBC150" s="1"/>
      <c r="QBD150" s="1"/>
      <c r="QBE150" s="1"/>
      <c r="QBF150" s="1"/>
      <c r="QBG150" s="1"/>
      <c r="QBH150" s="1"/>
      <c r="QBI150" s="1"/>
      <c r="QBJ150" s="1"/>
      <c r="QBK150" s="1"/>
      <c r="QBL150" s="1"/>
      <c r="QBM150" s="1"/>
      <c r="QBN150" s="1"/>
      <c r="QBO150" s="1"/>
      <c r="QBP150" s="1"/>
      <c r="QBQ150" s="1"/>
      <c r="QBR150" s="1"/>
      <c r="QBS150" s="1"/>
      <c r="QBT150" s="1"/>
      <c r="QBU150" s="1"/>
      <c r="QBV150" s="1"/>
      <c r="QBW150" s="1"/>
      <c r="QBX150" s="1"/>
      <c r="QBY150" s="1"/>
      <c r="QBZ150" s="1"/>
      <c r="QCA150" s="1"/>
      <c r="QCB150" s="1"/>
      <c r="QCC150" s="1"/>
      <c r="QCD150" s="1"/>
      <c r="QCE150" s="1"/>
      <c r="QCF150" s="1"/>
      <c r="QCG150" s="1"/>
      <c r="QCH150" s="1"/>
      <c r="QCI150" s="1"/>
      <c r="QCJ150" s="1"/>
      <c r="QCK150" s="1"/>
      <c r="QCL150" s="1"/>
      <c r="QCM150" s="1"/>
      <c r="QCN150" s="1"/>
      <c r="QCO150" s="1"/>
      <c r="QCP150" s="1"/>
      <c r="QCQ150" s="1"/>
      <c r="QCR150" s="1"/>
      <c r="QCS150" s="1"/>
      <c r="QCT150" s="1"/>
      <c r="QCU150" s="1"/>
      <c r="QCV150" s="1"/>
      <c r="QCW150" s="1"/>
      <c r="QCX150" s="1"/>
      <c r="QCY150" s="1"/>
      <c r="QCZ150" s="1"/>
      <c r="QDA150" s="1"/>
      <c r="QDB150" s="1"/>
      <c r="QDC150" s="1"/>
      <c r="QDD150" s="1"/>
      <c r="QDE150" s="1"/>
      <c r="QDF150" s="1"/>
      <c r="QDG150" s="1"/>
      <c r="QDH150" s="1"/>
      <c r="QDI150" s="1"/>
      <c r="QDJ150" s="1"/>
      <c r="QDK150" s="1"/>
      <c r="QDL150" s="1"/>
      <c r="QDM150" s="1"/>
      <c r="QDN150" s="1"/>
      <c r="QDO150" s="1"/>
      <c r="QDP150" s="1"/>
      <c r="QDQ150" s="1"/>
      <c r="QDR150" s="1"/>
      <c r="QDS150" s="1"/>
      <c r="QDT150" s="1"/>
      <c r="QDU150" s="1"/>
      <c r="QDV150" s="1"/>
      <c r="QDW150" s="1"/>
      <c r="QDX150" s="1"/>
      <c r="QDY150" s="1"/>
      <c r="QDZ150" s="1"/>
      <c r="QEA150" s="1"/>
      <c r="QEB150" s="1"/>
      <c r="QEC150" s="1"/>
      <c r="QED150" s="1"/>
      <c r="QEE150" s="1"/>
      <c r="QEF150" s="1"/>
      <c r="QEG150" s="1"/>
      <c r="QEH150" s="1"/>
      <c r="QEI150" s="1"/>
      <c r="QEJ150" s="1"/>
      <c r="QEK150" s="1"/>
      <c r="QEL150" s="1"/>
      <c r="QEM150" s="1"/>
      <c r="QEN150" s="1"/>
      <c r="QEO150" s="1"/>
      <c r="QEP150" s="1"/>
      <c r="QEQ150" s="1"/>
      <c r="QER150" s="1"/>
      <c r="QES150" s="1"/>
      <c r="QET150" s="1"/>
      <c r="QEU150" s="1"/>
      <c r="QEV150" s="1"/>
      <c r="QEW150" s="1"/>
      <c r="QEX150" s="1"/>
      <c r="QEY150" s="1"/>
      <c r="QEZ150" s="1"/>
      <c r="QFA150" s="1"/>
      <c r="QFB150" s="1"/>
      <c r="QFC150" s="1"/>
      <c r="QFD150" s="1"/>
      <c r="QFE150" s="1"/>
      <c r="QFF150" s="1"/>
      <c r="QFG150" s="1"/>
      <c r="QFH150" s="1"/>
      <c r="QFI150" s="1"/>
      <c r="QFJ150" s="1"/>
      <c r="QFK150" s="1"/>
      <c r="QFL150" s="1"/>
      <c r="QFM150" s="1"/>
      <c r="QFN150" s="1"/>
      <c r="QFO150" s="1"/>
      <c r="QFP150" s="1"/>
      <c r="QFQ150" s="1"/>
      <c r="QFR150" s="1"/>
      <c r="QFS150" s="1"/>
      <c r="QFT150" s="1"/>
      <c r="QFU150" s="1"/>
      <c r="QFV150" s="1"/>
      <c r="QFW150" s="1"/>
      <c r="QFX150" s="1"/>
      <c r="QFY150" s="1"/>
      <c r="QFZ150" s="1"/>
      <c r="QGA150" s="1"/>
      <c r="QGB150" s="1"/>
      <c r="QGC150" s="1"/>
      <c r="QGD150" s="1"/>
      <c r="QGE150" s="1"/>
      <c r="QGF150" s="1"/>
      <c r="QGG150" s="1"/>
      <c r="QGH150" s="1"/>
      <c r="QGI150" s="1"/>
      <c r="QGJ150" s="1"/>
      <c r="QGK150" s="1"/>
      <c r="QGL150" s="1"/>
      <c r="QGM150" s="1"/>
      <c r="QGN150" s="1"/>
      <c r="QGO150" s="1"/>
      <c r="QGP150" s="1"/>
      <c r="QGQ150" s="1"/>
      <c r="QGR150" s="1"/>
      <c r="QGS150" s="1"/>
      <c r="QGT150" s="1"/>
      <c r="QGU150" s="1"/>
      <c r="QGV150" s="1"/>
      <c r="QGW150" s="1"/>
      <c r="QGX150" s="1"/>
      <c r="QGY150" s="1"/>
      <c r="QGZ150" s="1"/>
      <c r="QHA150" s="1"/>
      <c r="QHB150" s="1"/>
      <c r="QHC150" s="1"/>
      <c r="QHD150" s="1"/>
      <c r="QHE150" s="1"/>
      <c r="QHF150" s="1"/>
      <c r="QHG150" s="1"/>
      <c r="QHH150" s="1"/>
      <c r="QHI150" s="1"/>
      <c r="QHJ150" s="1"/>
      <c r="QHK150" s="1"/>
      <c r="QHL150" s="1"/>
      <c r="QHM150" s="1"/>
      <c r="QHN150" s="1"/>
      <c r="QHO150" s="1"/>
      <c r="QHP150" s="1"/>
      <c r="QHQ150" s="1"/>
      <c r="QHR150" s="1"/>
      <c r="QHS150" s="1"/>
      <c r="QHT150" s="1"/>
      <c r="QHU150" s="1"/>
      <c r="QHV150" s="1"/>
      <c r="QHW150" s="1"/>
      <c r="QHX150" s="1"/>
      <c r="QHY150" s="1"/>
      <c r="QHZ150" s="1"/>
      <c r="QIA150" s="1"/>
      <c r="QIB150" s="1"/>
      <c r="QIC150" s="1"/>
      <c r="QID150" s="1"/>
      <c r="QIE150" s="1"/>
      <c r="QIF150" s="1"/>
      <c r="QIG150" s="1"/>
      <c r="QIH150" s="1"/>
      <c r="QII150" s="1"/>
      <c r="QIJ150" s="1"/>
      <c r="QIK150" s="1"/>
      <c r="QIL150" s="1"/>
      <c r="QIM150" s="1"/>
      <c r="QIN150" s="1"/>
      <c r="QIO150" s="1"/>
      <c r="QIP150" s="1"/>
      <c r="QIQ150" s="1"/>
      <c r="QIR150" s="1"/>
      <c r="QIS150" s="1"/>
      <c r="QIT150" s="1"/>
      <c r="QIU150" s="1"/>
      <c r="QIV150" s="1"/>
      <c r="QIW150" s="1"/>
      <c r="QIX150" s="1"/>
      <c r="QIY150" s="1"/>
      <c r="QIZ150" s="1"/>
      <c r="QJA150" s="1"/>
      <c r="QJB150" s="1"/>
      <c r="QJC150" s="1"/>
      <c r="QJD150" s="1"/>
      <c r="QJE150" s="1"/>
      <c r="QJF150" s="1"/>
      <c r="QJG150" s="1"/>
      <c r="QJH150" s="1"/>
      <c r="QJI150" s="1"/>
      <c r="QJJ150" s="1"/>
      <c r="QJK150" s="1"/>
      <c r="QJL150" s="1"/>
      <c r="QJM150" s="1"/>
      <c r="QJN150" s="1"/>
      <c r="QJO150" s="1"/>
      <c r="QJP150" s="1"/>
      <c r="QJQ150" s="1"/>
      <c r="QJR150" s="1"/>
      <c r="QJS150" s="1"/>
      <c r="QJT150" s="1"/>
      <c r="QJU150" s="1"/>
      <c r="QJV150" s="1"/>
      <c r="QJW150" s="1"/>
      <c r="QJX150" s="1"/>
      <c r="QJY150" s="1"/>
      <c r="QJZ150" s="1"/>
      <c r="QKA150" s="1"/>
      <c r="QKB150" s="1"/>
      <c r="QKC150" s="1"/>
      <c r="QKD150" s="1"/>
      <c r="QKE150" s="1"/>
      <c r="QKF150" s="1"/>
      <c r="QKG150" s="1"/>
      <c r="QKH150" s="1"/>
      <c r="QKI150" s="1"/>
      <c r="QKJ150" s="1"/>
      <c r="QKK150" s="1"/>
      <c r="QKL150" s="1"/>
      <c r="QKM150" s="1"/>
      <c r="QKN150" s="1"/>
      <c r="QKO150" s="1"/>
      <c r="QKP150" s="1"/>
      <c r="QKQ150" s="1"/>
      <c r="QKR150" s="1"/>
      <c r="QKS150" s="1"/>
      <c r="QKT150" s="1"/>
      <c r="QKU150" s="1"/>
      <c r="QKV150" s="1"/>
      <c r="QKW150" s="1"/>
      <c r="QKX150" s="1"/>
      <c r="QKY150" s="1"/>
      <c r="QKZ150" s="1"/>
      <c r="QLA150" s="1"/>
      <c r="QLB150" s="1"/>
      <c r="QLC150" s="1"/>
      <c r="QLD150" s="1"/>
      <c r="QLE150" s="1"/>
      <c r="QLF150" s="1"/>
      <c r="QLG150" s="1"/>
      <c r="QLH150" s="1"/>
      <c r="QLI150" s="1"/>
      <c r="QLJ150" s="1"/>
      <c r="QLK150" s="1"/>
      <c r="QLL150" s="1"/>
      <c r="QLM150" s="1"/>
      <c r="QLN150" s="1"/>
      <c r="QLO150" s="1"/>
      <c r="QLP150" s="1"/>
      <c r="QLQ150" s="1"/>
      <c r="QLR150" s="1"/>
      <c r="QLS150" s="1"/>
      <c r="QLT150" s="1"/>
      <c r="QLU150" s="1"/>
      <c r="QLV150" s="1"/>
      <c r="QLW150" s="1"/>
      <c r="QLX150" s="1"/>
      <c r="QLY150" s="1"/>
      <c r="QLZ150" s="1"/>
      <c r="QMA150" s="1"/>
      <c r="QMB150" s="1"/>
      <c r="QMC150" s="1"/>
      <c r="QMD150" s="1"/>
      <c r="QME150" s="1"/>
      <c r="QMF150" s="1"/>
      <c r="QMG150" s="1"/>
      <c r="QMH150" s="1"/>
      <c r="QMI150" s="1"/>
      <c r="QMJ150" s="1"/>
      <c r="QMK150" s="1"/>
      <c r="QML150" s="1"/>
      <c r="QMM150" s="1"/>
      <c r="QMN150" s="1"/>
      <c r="QMO150" s="1"/>
      <c r="QMP150" s="1"/>
      <c r="QMQ150" s="1"/>
      <c r="QMR150" s="1"/>
      <c r="QMS150" s="1"/>
      <c r="QMT150" s="1"/>
      <c r="QMU150" s="1"/>
      <c r="QMV150" s="1"/>
      <c r="QMW150" s="1"/>
      <c r="QMX150" s="1"/>
      <c r="QMY150" s="1"/>
      <c r="QMZ150" s="1"/>
      <c r="QNA150" s="1"/>
      <c r="QNB150" s="1"/>
      <c r="QNC150" s="1"/>
      <c r="QND150" s="1"/>
      <c r="QNE150" s="1"/>
      <c r="QNF150" s="1"/>
      <c r="QNG150" s="1"/>
      <c r="QNH150" s="1"/>
      <c r="QNI150" s="1"/>
      <c r="QNJ150" s="1"/>
      <c r="QNK150" s="1"/>
      <c r="QNL150" s="1"/>
      <c r="QNM150" s="1"/>
      <c r="QNN150" s="1"/>
      <c r="QNO150" s="1"/>
      <c r="QNP150" s="1"/>
      <c r="QNQ150" s="1"/>
      <c r="QNR150" s="1"/>
      <c r="QNS150" s="1"/>
      <c r="QNT150" s="1"/>
      <c r="QNU150" s="1"/>
      <c r="QNV150" s="1"/>
      <c r="QNW150" s="1"/>
      <c r="QNX150" s="1"/>
      <c r="QNY150" s="1"/>
      <c r="QNZ150" s="1"/>
      <c r="QOA150" s="1"/>
      <c r="QOB150" s="1"/>
      <c r="QOC150" s="1"/>
      <c r="QOD150" s="1"/>
      <c r="QOE150" s="1"/>
      <c r="QOF150" s="1"/>
      <c r="QOG150" s="1"/>
      <c r="QOH150" s="1"/>
      <c r="QOI150" s="1"/>
      <c r="QOJ150" s="1"/>
      <c r="QOK150" s="1"/>
      <c r="QOL150" s="1"/>
      <c r="QOM150" s="1"/>
      <c r="QON150" s="1"/>
      <c r="QOO150" s="1"/>
      <c r="QOP150" s="1"/>
      <c r="QOQ150" s="1"/>
      <c r="QOR150" s="1"/>
      <c r="QOS150" s="1"/>
      <c r="QOT150" s="1"/>
      <c r="QOU150" s="1"/>
      <c r="QOV150" s="1"/>
      <c r="QOW150" s="1"/>
      <c r="QOX150" s="1"/>
      <c r="QOY150" s="1"/>
      <c r="QOZ150" s="1"/>
      <c r="QPA150" s="1"/>
      <c r="QPB150" s="1"/>
      <c r="QPC150" s="1"/>
      <c r="QPD150" s="1"/>
      <c r="QPE150" s="1"/>
      <c r="QPF150" s="1"/>
      <c r="QPG150" s="1"/>
      <c r="QPH150" s="1"/>
      <c r="QPI150" s="1"/>
      <c r="QPJ150" s="1"/>
      <c r="QPK150" s="1"/>
      <c r="QPL150" s="1"/>
      <c r="QPM150" s="1"/>
      <c r="QPN150" s="1"/>
      <c r="QPO150" s="1"/>
      <c r="QPP150" s="1"/>
      <c r="QPQ150" s="1"/>
      <c r="QPR150" s="1"/>
      <c r="QPS150" s="1"/>
      <c r="QPT150" s="1"/>
      <c r="QPU150" s="1"/>
      <c r="QPV150" s="1"/>
      <c r="QPW150" s="1"/>
      <c r="QPX150" s="1"/>
      <c r="QPY150" s="1"/>
      <c r="QPZ150" s="1"/>
      <c r="QQA150" s="1"/>
      <c r="QQB150" s="1"/>
      <c r="QQC150" s="1"/>
      <c r="QQD150" s="1"/>
      <c r="QQE150" s="1"/>
      <c r="QQF150" s="1"/>
      <c r="QQG150" s="1"/>
      <c r="QQH150" s="1"/>
      <c r="QQI150" s="1"/>
      <c r="QQJ150" s="1"/>
      <c r="QQK150" s="1"/>
      <c r="QQL150" s="1"/>
      <c r="QQM150" s="1"/>
      <c r="QQN150" s="1"/>
      <c r="QQO150" s="1"/>
      <c r="QQP150" s="1"/>
      <c r="QQQ150" s="1"/>
      <c r="QQR150" s="1"/>
      <c r="QQS150" s="1"/>
      <c r="QQT150" s="1"/>
      <c r="QQU150" s="1"/>
      <c r="QQV150" s="1"/>
      <c r="QQW150" s="1"/>
      <c r="QQX150" s="1"/>
      <c r="QQY150" s="1"/>
      <c r="QQZ150" s="1"/>
      <c r="QRA150" s="1"/>
      <c r="QRB150" s="1"/>
      <c r="QRC150" s="1"/>
      <c r="QRD150" s="1"/>
      <c r="QRE150" s="1"/>
      <c r="QRF150" s="1"/>
      <c r="QRG150" s="1"/>
      <c r="QRH150" s="1"/>
      <c r="QRI150" s="1"/>
      <c r="QRJ150" s="1"/>
      <c r="QRK150" s="1"/>
      <c r="QRL150" s="1"/>
      <c r="QRM150" s="1"/>
      <c r="QRN150" s="1"/>
      <c r="QRO150" s="1"/>
      <c r="QRP150" s="1"/>
      <c r="QRQ150" s="1"/>
      <c r="QRR150" s="1"/>
      <c r="QRS150" s="1"/>
      <c r="QRT150" s="1"/>
      <c r="QRU150" s="1"/>
      <c r="QRV150" s="1"/>
      <c r="QRW150" s="1"/>
      <c r="QRX150" s="1"/>
      <c r="QRY150" s="1"/>
      <c r="QRZ150" s="1"/>
      <c r="QSA150" s="1"/>
      <c r="QSB150" s="1"/>
      <c r="QSC150" s="1"/>
      <c r="QSD150" s="1"/>
      <c r="QSE150" s="1"/>
      <c r="QSF150" s="1"/>
      <c r="QSG150" s="1"/>
      <c r="QSH150" s="1"/>
      <c r="QSI150" s="1"/>
      <c r="QSJ150" s="1"/>
      <c r="QSK150" s="1"/>
      <c r="QSL150" s="1"/>
      <c r="QSM150" s="1"/>
      <c r="QSN150" s="1"/>
      <c r="QSO150" s="1"/>
      <c r="QSP150" s="1"/>
      <c r="QSQ150" s="1"/>
      <c r="QSR150" s="1"/>
      <c r="QSS150" s="1"/>
      <c r="QST150" s="1"/>
      <c r="QSU150" s="1"/>
      <c r="QSV150" s="1"/>
      <c r="QSW150" s="1"/>
      <c r="QSX150" s="1"/>
      <c r="QSY150" s="1"/>
      <c r="QSZ150" s="1"/>
      <c r="QTA150" s="1"/>
      <c r="QTB150" s="1"/>
      <c r="QTC150" s="1"/>
      <c r="QTD150" s="1"/>
      <c r="QTE150" s="1"/>
      <c r="QTF150" s="1"/>
      <c r="QTG150" s="1"/>
      <c r="QTH150" s="1"/>
      <c r="QTI150" s="1"/>
      <c r="QTJ150" s="1"/>
      <c r="QTK150" s="1"/>
      <c r="QTL150" s="1"/>
      <c r="QTM150" s="1"/>
      <c r="QTN150" s="1"/>
      <c r="QTO150" s="1"/>
      <c r="QTP150" s="1"/>
      <c r="QTQ150" s="1"/>
      <c r="QTR150" s="1"/>
      <c r="QTS150" s="1"/>
      <c r="QTT150" s="1"/>
      <c r="QTU150" s="1"/>
      <c r="QTV150" s="1"/>
      <c r="QTW150" s="1"/>
      <c r="QTX150" s="1"/>
      <c r="QTY150" s="1"/>
      <c r="QTZ150" s="1"/>
      <c r="QUA150" s="1"/>
      <c r="QUB150" s="1"/>
      <c r="QUC150" s="1"/>
      <c r="QUD150" s="1"/>
      <c r="QUE150" s="1"/>
      <c r="QUF150" s="1"/>
      <c r="QUG150" s="1"/>
      <c r="QUH150" s="1"/>
      <c r="QUI150" s="1"/>
      <c r="QUJ150" s="1"/>
      <c r="QUK150" s="1"/>
      <c r="QUL150" s="1"/>
      <c r="QUM150" s="1"/>
      <c r="QUN150" s="1"/>
      <c r="QUO150" s="1"/>
      <c r="QUP150" s="1"/>
      <c r="QUQ150" s="1"/>
      <c r="QUR150" s="1"/>
      <c r="QUS150" s="1"/>
      <c r="QUT150" s="1"/>
      <c r="QUU150" s="1"/>
      <c r="QUV150" s="1"/>
      <c r="QUW150" s="1"/>
      <c r="QUX150" s="1"/>
      <c r="QUY150" s="1"/>
      <c r="QUZ150" s="1"/>
      <c r="QVA150" s="1"/>
      <c r="QVB150" s="1"/>
      <c r="QVC150" s="1"/>
      <c r="QVD150" s="1"/>
      <c r="QVE150" s="1"/>
      <c r="QVF150" s="1"/>
      <c r="QVG150" s="1"/>
      <c r="QVH150" s="1"/>
      <c r="QVI150" s="1"/>
      <c r="QVJ150" s="1"/>
      <c r="QVK150" s="1"/>
      <c r="QVL150" s="1"/>
      <c r="QVM150" s="1"/>
      <c r="QVN150" s="1"/>
      <c r="QVO150" s="1"/>
      <c r="QVP150" s="1"/>
      <c r="QVQ150" s="1"/>
      <c r="QVR150" s="1"/>
      <c r="QVS150" s="1"/>
      <c r="QVT150" s="1"/>
      <c r="QVU150" s="1"/>
      <c r="QVV150" s="1"/>
      <c r="QVW150" s="1"/>
      <c r="QVX150" s="1"/>
      <c r="QVY150" s="1"/>
      <c r="QVZ150" s="1"/>
      <c r="QWA150" s="1"/>
      <c r="QWB150" s="1"/>
      <c r="QWC150" s="1"/>
      <c r="QWD150" s="1"/>
      <c r="QWE150" s="1"/>
      <c r="QWF150" s="1"/>
      <c r="QWG150" s="1"/>
      <c r="QWH150" s="1"/>
      <c r="QWI150" s="1"/>
      <c r="QWJ150" s="1"/>
      <c r="QWK150" s="1"/>
      <c r="QWL150" s="1"/>
      <c r="QWM150" s="1"/>
      <c r="QWN150" s="1"/>
      <c r="QWO150" s="1"/>
      <c r="QWP150" s="1"/>
      <c r="QWQ150" s="1"/>
      <c r="QWR150" s="1"/>
      <c r="QWS150" s="1"/>
      <c r="QWT150" s="1"/>
      <c r="QWU150" s="1"/>
      <c r="QWV150" s="1"/>
      <c r="QWW150" s="1"/>
      <c r="QWX150" s="1"/>
      <c r="QWY150" s="1"/>
      <c r="QWZ150" s="1"/>
      <c r="QXA150" s="1"/>
      <c r="QXB150" s="1"/>
      <c r="QXC150" s="1"/>
      <c r="QXD150" s="1"/>
      <c r="QXE150" s="1"/>
      <c r="QXF150" s="1"/>
      <c r="QXG150" s="1"/>
      <c r="QXH150" s="1"/>
      <c r="QXI150" s="1"/>
      <c r="QXJ150" s="1"/>
      <c r="QXK150" s="1"/>
      <c r="QXL150" s="1"/>
      <c r="QXM150" s="1"/>
      <c r="QXN150" s="1"/>
      <c r="QXO150" s="1"/>
      <c r="QXP150" s="1"/>
      <c r="QXQ150" s="1"/>
      <c r="QXR150" s="1"/>
      <c r="QXS150" s="1"/>
      <c r="QXT150" s="1"/>
      <c r="QXU150" s="1"/>
      <c r="QXV150" s="1"/>
      <c r="QXW150" s="1"/>
      <c r="QXX150" s="1"/>
      <c r="QXY150" s="1"/>
      <c r="QXZ150" s="1"/>
      <c r="QYA150" s="1"/>
      <c r="QYB150" s="1"/>
      <c r="QYC150" s="1"/>
      <c r="QYD150" s="1"/>
      <c r="QYE150" s="1"/>
      <c r="QYF150" s="1"/>
      <c r="QYG150" s="1"/>
      <c r="QYH150" s="1"/>
      <c r="QYI150" s="1"/>
      <c r="QYJ150" s="1"/>
      <c r="QYK150" s="1"/>
      <c r="QYL150" s="1"/>
      <c r="QYM150" s="1"/>
      <c r="QYN150" s="1"/>
      <c r="QYO150" s="1"/>
      <c r="QYP150" s="1"/>
      <c r="QYQ150" s="1"/>
      <c r="QYR150" s="1"/>
      <c r="QYS150" s="1"/>
      <c r="QYT150" s="1"/>
      <c r="QYU150" s="1"/>
      <c r="QYV150" s="1"/>
      <c r="QYW150" s="1"/>
      <c r="QYX150" s="1"/>
      <c r="QYY150" s="1"/>
      <c r="QYZ150" s="1"/>
      <c r="QZA150" s="1"/>
      <c r="QZB150" s="1"/>
      <c r="QZC150" s="1"/>
      <c r="QZD150" s="1"/>
      <c r="QZE150" s="1"/>
      <c r="QZF150" s="1"/>
      <c r="QZG150" s="1"/>
      <c r="QZH150" s="1"/>
      <c r="QZI150" s="1"/>
      <c r="QZJ150" s="1"/>
      <c r="QZK150" s="1"/>
      <c r="QZL150" s="1"/>
      <c r="QZM150" s="1"/>
      <c r="QZN150" s="1"/>
      <c r="QZO150" s="1"/>
      <c r="QZP150" s="1"/>
      <c r="QZQ150" s="1"/>
      <c r="QZR150" s="1"/>
      <c r="QZS150" s="1"/>
      <c r="QZT150" s="1"/>
      <c r="QZU150" s="1"/>
      <c r="QZV150" s="1"/>
      <c r="QZW150" s="1"/>
      <c r="QZX150" s="1"/>
      <c r="QZY150" s="1"/>
      <c r="QZZ150" s="1"/>
      <c r="RAA150" s="1"/>
      <c r="RAB150" s="1"/>
      <c r="RAC150" s="1"/>
      <c r="RAD150" s="1"/>
      <c r="RAE150" s="1"/>
      <c r="RAF150" s="1"/>
      <c r="RAG150" s="1"/>
      <c r="RAH150" s="1"/>
      <c r="RAI150" s="1"/>
      <c r="RAJ150" s="1"/>
      <c r="RAK150" s="1"/>
      <c r="RAL150" s="1"/>
      <c r="RAM150" s="1"/>
      <c r="RAN150" s="1"/>
      <c r="RAO150" s="1"/>
      <c r="RAP150" s="1"/>
      <c r="RAQ150" s="1"/>
      <c r="RAR150" s="1"/>
      <c r="RAS150" s="1"/>
      <c r="RAT150" s="1"/>
      <c r="RAU150" s="1"/>
      <c r="RAV150" s="1"/>
      <c r="RAW150" s="1"/>
      <c r="RAX150" s="1"/>
      <c r="RAY150" s="1"/>
      <c r="RAZ150" s="1"/>
      <c r="RBA150" s="1"/>
      <c r="RBB150" s="1"/>
      <c r="RBC150" s="1"/>
      <c r="RBD150" s="1"/>
      <c r="RBE150" s="1"/>
      <c r="RBF150" s="1"/>
      <c r="RBG150" s="1"/>
      <c r="RBH150" s="1"/>
      <c r="RBI150" s="1"/>
      <c r="RBJ150" s="1"/>
      <c r="RBK150" s="1"/>
      <c r="RBL150" s="1"/>
      <c r="RBM150" s="1"/>
      <c r="RBN150" s="1"/>
      <c r="RBO150" s="1"/>
      <c r="RBP150" s="1"/>
      <c r="RBQ150" s="1"/>
      <c r="RBR150" s="1"/>
      <c r="RBS150" s="1"/>
      <c r="RBT150" s="1"/>
      <c r="RBU150" s="1"/>
      <c r="RBV150" s="1"/>
      <c r="RBW150" s="1"/>
      <c r="RBX150" s="1"/>
      <c r="RBY150" s="1"/>
      <c r="RBZ150" s="1"/>
      <c r="RCA150" s="1"/>
      <c r="RCB150" s="1"/>
      <c r="RCC150" s="1"/>
      <c r="RCD150" s="1"/>
      <c r="RCE150" s="1"/>
      <c r="RCF150" s="1"/>
      <c r="RCG150" s="1"/>
      <c r="RCH150" s="1"/>
      <c r="RCI150" s="1"/>
      <c r="RCJ150" s="1"/>
      <c r="RCK150" s="1"/>
      <c r="RCL150" s="1"/>
      <c r="RCM150" s="1"/>
      <c r="RCN150" s="1"/>
      <c r="RCO150" s="1"/>
      <c r="RCP150" s="1"/>
      <c r="RCQ150" s="1"/>
      <c r="RCR150" s="1"/>
      <c r="RCS150" s="1"/>
      <c r="RCT150" s="1"/>
      <c r="RCU150" s="1"/>
      <c r="RCV150" s="1"/>
      <c r="RCW150" s="1"/>
      <c r="RCX150" s="1"/>
      <c r="RCY150" s="1"/>
      <c r="RCZ150" s="1"/>
      <c r="RDA150" s="1"/>
      <c r="RDB150" s="1"/>
      <c r="RDC150" s="1"/>
      <c r="RDD150" s="1"/>
      <c r="RDE150" s="1"/>
      <c r="RDF150" s="1"/>
      <c r="RDG150" s="1"/>
      <c r="RDH150" s="1"/>
      <c r="RDI150" s="1"/>
      <c r="RDJ150" s="1"/>
      <c r="RDK150" s="1"/>
      <c r="RDL150" s="1"/>
      <c r="RDM150" s="1"/>
      <c r="RDN150" s="1"/>
      <c r="RDO150" s="1"/>
      <c r="RDP150" s="1"/>
      <c r="RDQ150" s="1"/>
      <c r="RDR150" s="1"/>
      <c r="RDS150" s="1"/>
      <c r="RDT150" s="1"/>
      <c r="RDU150" s="1"/>
      <c r="RDV150" s="1"/>
      <c r="RDW150" s="1"/>
      <c r="RDX150" s="1"/>
      <c r="RDY150" s="1"/>
      <c r="RDZ150" s="1"/>
      <c r="REA150" s="1"/>
      <c r="REB150" s="1"/>
      <c r="REC150" s="1"/>
      <c r="RED150" s="1"/>
      <c r="REE150" s="1"/>
      <c r="REF150" s="1"/>
      <c r="REG150" s="1"/>
      <c r="REH150" s="1"/>
      <c r="REI150" s="1"/>
      <c r="REJ150" s="1"/>
      <c r="REK150" s="1"/>
      <c r="REL150" s="1"/>
      <c r="REM150" s="1"/>
      <c r="REN150" s="1"/>
      <c r="REO150" s="1"/>
      <c r="REP150" s="1"/>
      <c r="REQ150" s="1"/>
      <c r="RER150" s="1"/>
      <c r="RES150" s="1"/>
      <c r="RET150" s="1"/>
      <c r="REU150" s="1"/>
      <c r="REV150" s="1"/>
      <c r="REW150" s="1"/>
      <c r="REX150" s="1"/>
      <c r="REY150" s="1"/>
      <c r="REZ150" s="1"/>
      <c r="RFA150" s="1"/>
      <c r="RFB150" s="1"/>
      <c r="RFC150" s="1"/>
      <c r="RFD150" s="1"/>
      <c r="RFE150" s="1"/>
      <c r="RFF150" s="1"/>
      <c r="RFG150" s="1"/>
      <c r="RFH150" s="1"/>
      <c r="RFI150" s="1"/>
      <c r="RFJ150" s="1"/>
      <c r="RFK150" s="1"/>
      <c r="RFL150" s="1"/>
      <c r="RFM150" s="1"/>
      <c r="RFN150" s="1"/>
      <c r="RFO150" s="1"/>
      <c r="RFP150" s="1"/>
      <c r="RFQ150" s="1"/>
      <c r="RFR150" s="1"/>
      <c r="RFS150" s="1"/>
      <c r="RFT150" s="1"/>
      <c r="RFU150" s="1"/>
      <c r="RFV150" s="1"/>
      <c r="RFW150" s="1"/>
      <c r="RFX150" s="1"/>
      <c r="RFY150" s="1"/>
      <c r="RFZ150" s="1"/>
      <c r="RGA150" s="1"/>
      <c r="RGB150" s="1"/>
      <c r="RGC150" s="1"/>
      <c r="RGD150" s="1"/>
      <c r="RGE150" s="1"/>
      <c r="RGF150" s="1"/>
      <c r="RGG150" s="1"/>
      <c r="RGH150" s="1"/>
      <c r="RGI150" s="1"/>
      <c r="RGJ150" s="1"/>
      <c r="RGK150" s="1"/>
      <c r="RGL150" s="1"/>
      <c r="RGM150" s="1"/>
      <c r="RGN150" s="1"/>
      <c r="RGO150" s="1"/>
      <c r="RGP150" s="1"/>
      <c r="RGQ150" s="1"/>
      <c r="RGR150" s="1"/>
      <c r="RGS150" s="1"/>
      <c r="RGT150" s="1"/>
      <c r="RGU150" s="1"/>
      <c r="RGV150" s="1"/>
      <c r="RGW150" s="1"/>
      <c r="RGX150" s="1"/>
      <c r="RGY150" s="1"/>
      <c r="RGZ150" s="1"/>
      <c r="RHA150" s="1"/>
      <c r="RHB150" s="1"/>
      <c r="RHC150" s="1"/>
      <c r="RHD150" s="1"/>
      <c r="RHE150" s="1"/>
      <c r="RHF150" s="1"/>
      <c r="RHG150" s="1"/>
      <c r="RHH150" s="1"/>
      <c r="RHI150" s="1"/>
      <c r="RHJ150" s="1"/>
      <c r="RHK150" s="1"/>
      <c r="RHL150" s="1"/>
      <c r="RHM150" s="1"/>
      <c r="RHN150" s="1"/>
      <c r="RHO150" s="1"/>
      <c r="RHP150" s="1"/>
      <c r="RHQ150" s="1"/>
      <c r="RHR150" s="1"/>
      <c r="RHS150" s="1"/>
      <c r="RHT150" s="1"/>
      <c r="RHU150" s="1"/>
      <c r="RHV150" s="1"/>
      <c r="RHW150" s="1"/>
      <c r="RHX150" s="1"/>
      <c r="RHY150" s="1"/>
      <c r="RHZ150" s="1"/>
      <c r="RIA150" s="1"/>
      <c r="RIB150" s="1"/>
      <c r="RIC150" s="1"/>
      <c r="RID150" s="1"/>
      <c r="RIE150" s="1"/>
      <c r="RIF150" s="1"/>
      <c r="RIG150" s="1"/>
      <c r="RIH150" s="1"/>
      <c r="RII150" s="1"/>
      <c r="RIJ150" s="1"/>
      <c r="RIK150" s="1"/>
      <c r="RIL150" s="1"/>
      <c r="RIM150" s="1"/>
      <c r="RIN150" s="1"/>
      <c r="RIO150" s="1"/>
      <c r="RIP150" s="1"/>
      <c r="RIQ150" s="1"/>
      <c r="RIR150" s="1"/>
      <c r="RIS150" s="1"/>
      <c r="RIT150" s="1"/>
      <c r="RIU150" s="1"/>
      <c r="RIV150" s="1"/>
      <c r="RIW150" s="1"/>
      <c r="RIX150" s="1"/>
      <c r="RIY150" s="1"/>
      <c r="RIZ150" s="1"/>
      <c r="RJA150" s="1"/>
      <c r="RJB150" s="1"/>
      <c r="RJC150" s="1"/>
      <c r="RJD150" s="1"/>
      <c r="RJE150" s="1"/>
      <c r="RJF150" s="1"/>
      <c r="RJG150" s="1"/>
      <c r="RJH150" s="1"/>
      <c r="RJI150" s="1"/>
      <c r="RJJ150" s="1"/>
      <c r="RJK150" s="1"/>
      <c r="RJL150" s="1"/>
      <c r="RJM150" s="1"/>
      <c r="RJN150" s="1"/>
      <c r="RJO150" s="1"/>
      <c r="RJP150" s="1"/>
      <c r="RJQ150" s="1"/>
      <c r="RJR150" s="1"/>
      <c r="RJS150" s="1"/>
      <c r="RJT150" s="1"/>
      <c r="RJU150" s="1"/>
      <c r="RJV150" s="1"/>
      <c r="RJW150" s="1"/>
      <c r="RJX150" s="1"/>
      <c r="RJY150" s="1"/>
      <c r="RJZ150" s="1"/>
      <c r="RKA150" s="1"/>
      <c r="RKB150" s="1"/>
      <c r="RKC150" s="1"/>
      <c r="RKD150" s="1"/>
      <c r="RKE150" s="1"/>
      <c r="RKF150" s="1"/>
      <c r="RKG150" s="1"/>
      <c r="RKH150" s="1"/>
      <c r="RKI150" s="1"/>
      <c r="RKJ150" s="1"/>
      <c r="RKK150" s="1"/>
      <c r="RKL150" s="1"/>
      <c r="RKM150" s="1"/>
      <c r="RKN150" s="1"/>
      <c r="RKO150" s="1"/>
      <c r="RKP150" s="1"/>
      <c r="RKQ150" s="1"/>
      <c r="RKR150" s="1"/>
      <c r="RKS150" s="1"/>
      <c r="RKT150" s="1"/>
      <c r="RKU150" s="1"/>
      <c r="RKV150" s="1"/>
      <c r="RKW150" s="1"/>
      <c r="RKX150" s="1"/>
      <c r="RKY150" s="1"/>
      <c r="RKZ150" s="1"/>
      <c r="RLA150" s="1"/>
      <c r="RLB150" s="1"/>
      <c r="RLC150" s="1"/>
      <c r="RLD150" s="1"/>
      <c r="RLE150" s="1"/>
      <c r="RLF150" s="1"/>
      <c r="RLG150" s="1"/>
      <c r="RLH150" s="1"/>
      <c r="RLI150" s="1"/>
      <c r="RLJ150" s="1"/>
      <c r="RLK150" s="1"/>
      <c r="RLL150" s="1"/>
      <c r="RLM150" s="1"/>
      <c r="RLN150" s="1"/>
      <c r="RLO150" s="1"/>
      <c r="RLP150" s="1"/>
      <c r="RLQ150" s="1"/>
      <c r="RLR150" s="1"/>
      <c r="RLS150" s="1"/>
      <c r="RLT150" s="1"/>
      <c r="RLU150" s="1"/>
      <c r="RLV150" s="1"/>
      <c r="RLW150" s="1"/>
      <c r="RLX150" s="1"/>
      <c r="RLY150" s="1"/>
      <c r="RLZ150" s="1"/>
      <c r="RMA150" s="1"/>
      <c r="RMB150" s="1"/>
      <c r="RMC150" s="1"/>
      <c r="RMD150" s="1"/>
      <c r="RME150" s="1"/>
      <c r="RMF150" s="1"/>
      <c r="RMG150" s="1"/>
      <c r="RMH150" s="1"/>
      <c r="RMI150" s="1"/>
      <c r="RMJ150" s="1"/>
      <c r="RMK150" s="1"/>
      <c r="RML150" s="1"/>
      <c r="RMM150" s="1"/>
      <c r="RMN150" s="1"/>
      <c r="RMO150" s="1"/>
      <c r="RMP150" s="1"/>
      <c r="RMQ150" s="1"/>
      <c r="RMR150" s="1"/>
      <c r="RMS150" s="1"/>
      <c r="RMT150" s="1"/>
      <c r="RMU150" s="1"/>
      <c r="RMV150" s="1"/>
      <c r="RMW150" s="1"/>
      <c r="RMX150" s="1"/>
      <c r="RMY150" s="1"/>
      <c r="RMZ150" s="1"/>
      <c r="RNA150" s="1"/>
      <c r="RNB150" s="1"/>
      <c r="RNC150" s="1"/>
      <c r="RND150" s="1"/>
      <c r="RNE150" s="1"/>
      <c r="RNF150" s="1"/>
      <c r="RNG150" s="1"/>
      <c r="RNH150" s="1"/>
      <c r="RNI150" s="1"/>
      <c r="RNJ150" s="1"/>
      <c r="RNK150" s="1"/>
      <c r="RNL150" s="1"/>
      <c r="RNM150" s="1"/>
      <c r="RNN150" s="1"/>
      <c r="RNO150" s="1"/>
      <c r="RNP150" s="1"/>
      <c r="RNQ150" s="1"/>
      <c r="RNR150" s="1"/>
      <c r="RNS150" s="1"/>
      <c r="RNT150" s="1"/>
      <c r="RNU150" s="1"/>
      <c r="RNV150" s="1"/>
      <c r="RNW150" s="1"/>
      <c r="RNX150" s="1"/>
      <c r="RNY150" s="1"/>
      <c r="RNZ150" s="1"/>
      <c r="ROA150" s="1"/>
      <c r="ROB150" s="1"/>
      <c r="ROC150" s="1"/>
      <c r="ROD150" s="1"/>
      <c r="ROE150" s="1"/>
      <c r="ROF150" s="1"/>
      <c r="ROG150" s="1"/>
      <c r="ROH150" s="1"/>
      <c r="ROI150" s="1"/>
      <c r="ROJ150" s="1"/>
      <c r="ROK150" s="1"/>
      <c r="ROL150" s="1"/>
      <c r="ROM150" s="1"/>
      <c r="RON150" s="1"/>
      <c r="ROO150" s="1"/>
      <c r="ROP150" s="1"/>
      <c r="ROQ150" s="1"/>
      <c r="ROR150" s="1"/>
      <c r="ROS150" s="1"/>
      <c r="ROT150" s="1"/>
      <c r="ROU150" s="1"/>
      <c r="ROV150" s="1"/>
      <c r="ROW150" s="1"/>
      <c r="ROX150" s="1"/>
      <c r="ROY150" s="1"/>
      <c r="ROZ150" s="1"/>
      <c r="RPA150" s="1"/>
      <c r="RPB150" s="1"/>
      <c r="RPC150" s="1"/>
      <c r="RPD150" s="1"/>
      <c r="RPE150" s="1"/>
      <c r="RPF150" s="1"/>
      <c r="RPG150" s="1"/>
      <c r="RPH150" s="1"/>
      <c r="RPI150" s="1"/>
      <c r="RPJ150" s="1"/>
      <c r="RPK150" s="1"/>
      <c r="RPL150" s="1"/>
      <c r="RPM150" s="1"/>
      <c r="RPN150" s="1"/>
      <c r="RPO150" s="1"/>
      <c r="RPP150" s="1"/>
      <c r="RPQ150" s="1"/>
      <c r="RPR150" s="1"/>
      <c r="RPS150" s="1"/>
      <c r="RPT150" s="1"/>
      <c r="RPU150" s="1"/>
      <c r="RPV150" s="1"/>
      <c r="RPW150" s="1"/>
      <c r="RPX150" s="1"/>
      <c r="RPY150" s="1"/>
      <c r="RPZ150" s="1"/>
      <c r="RQA150" s="1"/>
      <c r="RQB150" s="1"/>
      <c r="RQC150" s="1"/>
      <c r="RQD150" s="1"/>
      <c r="RQE150" s="1"/>
      <c r="RQF150" s="1"/>
      <c r="RQG150" s="1"/>
      <c r="RQH150" s="1"/>
      <c r="RQI150" s="1"/>
      <c r="RQJ150" s="1"/>
      <c r="RQK150" s="1"/>
      <c r="RQL150" s="1"/>
      <c r="RQM150" s="1"/>
      <c r="RQN150" s="1"/>
      <c r="RQO150" s="1"/>
      <c r="RQP150" s="1"/>
      <c r="RQQ150" s="1"/>
      <c r="RQR150" s="1"/>
      <c r="RQS150" s="1"/>
      <c r="RQT150" s="1"/>
      <c r="RQU150" s="1"/>
      <c r="RQV150" s="1"/>
      <c r="RQW150" s="1"/>
      <c r="RQX150" s="1"/>
      <c r="RQY150" s="1"/>
      <c r="RQZ150" s="1"/>
      <c r="RRA150" s="1"/>
      <c r="RRB150" s="1"/>
      <c r="RRC150" s="1"/>
      <c r="RRD150" s="1"/>
      <c r="RRE150" s="1"/>
      <c r="RRF150" s="1"/>
      <c r="RRG150" s="1"/>
      <c r="RRH150" s="1"/>
      <c r="RRI150" s="1"/>
      <c r="RRJ150" s="1"/>
      <c r="RRK150" s="1"/>
      <c r="RRL150" s="1"/>
      <c r="RRM150" s="1"/>
      <c r="RRN150" s="1"/>
      <c r="RRO150" s="1"/>
      <c r="RRP150" s="1"/>
      <c r="RRQ150" s="1"/>
      <c r="RRR150" s="1"/>
      <c r="RRS150" s="1"/>
      <c r="RRT150" s="1"/>
      <c r="RRU150" s="1"/>
      <c r="RRV150" s="1"/>
      <c r="RRW150" s="1"/>
      <c r="RRX150" s="1"/>
      <c r="RRY150" s="1"/>
      <c r="RRZ150" s="1"/>
      <c r="RSA150" s="1"/>
      <c r="RSB150" s="1"/>
      <c r="RSC150" s="1"/>
      <c r="RSD150" s="1"/>
      <c r="RSE150" s="1"/>
      <c r="RSF150" s="1"/>
      <c r="RSG150" s="1"/>
      <c r="RSH150" s="1"/>
      <c r="RSI150" s="1"/>
      <c r="RSJ150" s="1"/>
      <c r="RSK150" s="1"/>
      <c r="RSL150" s="1"/>
      <c r="RSM150" s="1"/>
      <c r="RSN150" s="1"/>
      <c r="RSO150" s="1"/>
      <c r="RSP150" s="1"/>
      <c r="RSQ150" s="1"/>
      <c r="RSR150" s="1"/>
      <c r="RSS150" s="1"/>
      <c r="RST150" s="1"/>
      <c r="RSU150" s="1"/>
      <c r="RSV150" s="1"/>
      <c r="RSW150" s="1"/>
      <c r="RSX150" s="1"/>
      <c r="RSY150" s="1"/>
      <c r="RSZ150" s="1"/>
      <c r="RTA150" s="1"/>
      <c r="RTB150" s="1"/>
      <c r="RTC150" s="1"/>
      <c r="RTD150" s="1"/>
      <c r="RTE150" s="1"/>
      <c r="RTF150" s="1"/>
      <c r="RTG150" s="1"/>
      <c r="RTH150" s="1"/>
      <c r="RTI150" s="1"/>
      <c r="RTJ150" s="1"/>
      <c r="RTK150" s="1"/>
      <c r="RTL150" s="1"/>
      <c r="RTM150" s="1"/>
      <c r="RTN150" s="1"/>
      <c r="RTO150" s="1"/>
      <c r="RTP150" s="1"/>
      <c r="RTQ150" s="1"/>
      <c r="RTR150" s="1"/>
      <c r="RTS150" s="1"/>
      <c r="RTT150" s="1"/>
      <c r="RTU150" s="1"/>
      <c r="RTV150" s="1"/>
      <c r="RTW150" s="1"/>
      <c r="RTX150" s="1"/>
      <c r="RTY150" s="1"/>
      <c r="RTZ150" s="1"/>
      <c r="RUA150" s="1"/>
      <c r="RUB150" s="1"/>
      <c r="RUC150" s="1"/>
      <c r="RUD150" s="1"/>
      <c r="RUE150" s="1"/>
      <c r="RUF150" s="1"/>
      <c r="RUG150" s="1"/>
      <c r="RUH150" s="1"/>
      <c r="RUI150" s="1"/>
      <c r="RUJ150" s="1"/>
      <c r="RUK150" s="1"/>
      <c r="RUL150" s="1"/>
      <c r="RUM150" s="1"/>
      <c r="RUN150" s="1"/>
      <c r="RUO150" s="1"/>
      <c r="RUP150" s="1"/>
      <c r="RUQ150" s="1"/>
      <c r="RUR150" s="1"/>
      <c r="RUS150" s="1"/>
      <c r="RUT150" s="1"/>
      <c r="RUU150" s="1"/>
      <c r="RUV150" s="1"/>
      <c r="RUW150" s="1"/>
      <c r="RUX150" s="1"/>
      <c r="RUY150" s="1"/>
      <c r="RUZ150" s="1"/>
      <c r="RVA150" s="1"/>
      <c r="RVB150" s="1"/>
      <c r="RVC150" s="1"/>
      <c r="RVD150" s="1"/>
      <c r="RVE150" s="1"/>
      <c r="RVF150" s="1"/>
      <c r="RVG150" s="1"/>
      <c r="RVH150" s="1"/>
      <c r="RVI150" s="1"/>
      <c r="RVJ150" s="1"/>
      <c r="RVK150" s="1"/>
      <c r="RVL150" s="1"/>
      <c r="RVM150" s="1"/>
      <c r="RVN150" s="1"/>
      <c r="RVO150" s="1"/>
      <c r="RVP150" s="1"/>
      <c r="RVQ150" s="1"/>
      <c r="RVR150" s="1"/>
      <c r="RVS150" s="1"/>
      <c r="RVT150" s="1"/>
      <c r="RVU150" s="1"/>
      <c r="RVV150" s="1"/>
      <c r="RVW150" s="1"/>
      <c r="RVX150" s="1"/>
      <c r="RVY150" s="1"/>
      <c r="RVZ150" s="1"/>
      <c r="RWA150" s="1"/>
      <c r="RWB150" s="1"/>
      <c r="RWC150" s="1"/>
      <c r="RWD150" s="1"/>
      <c r="RWE150" s="1"/>
      <c r="RWF150" s="1"/>
      <c r="RWG150" s="1"/>
      <c r="RWH150" s="1"/>
      <c r="RWI150" s="1"/>
      <c r="RWJ150" s="1"/>
      <c r="RWK150" s="1"/>
      <c r="RWL150" s="1"/>
      <c r="RWM150" s="1"/>
      <c r="RWN150" s="1"/>
      <c r="RWO150" s="1"/>
      <c r="RWP150" s="1"/>
      <c r="RWQ150" s="1"/>
      <c r="RWR150" s="1"/>
      <c r="RWS150" s="1"/>
      <c r="RWT150" s="1"/>
      <c r="RWU150" s="1"/>
      <c r="RWV150" s="1"/>
      <c r="RWW150" s="1"/>
      <c r="RWX150" s="1"/>
      <c r="RWY150" s="1"/>
      <c r="RWZ150" s="1"/>
      <c r="RXA150" s="1"/>
      <c r="RXB150" s="1"/>
      <c r="RXC150" s="1"/>
      <c r="RXD150" s="1"/>
      <c r="RXE150" s="1"/>
      <c r="RXF150" s="1"/>
      <c r="RXG150" s="1"/>
      <c r="RXH150" s="1"/>
      <c r="RXI150" s="1"/>
      <c r="RXJ150" s="1"/>
      <c r="RXK150" s="1"/>
      <c r="RXL150" s="1"/>
      <c r="RXM150" s="1"/>
      <c r="RXN150" s="1"/>
      <c r="RXO150" s="1"/>
      <c r="RXP150" s="1"/>
      <c r="RXQ150" s="1"/>
      <c r="RXR150" s="1"/>
      <c r="RXS150" s="1"/>
      <c r="RXT150" s="1"/>
      <c r="RXU150" s="1"/>
      <c r="RXV150" s="1"/>
      <c r="RXW150" s="1"/>
      <c r="RXX150" s="1"/>
      <c r="RXY150" s="1"/>
      <c r="RXZ150" s="1"/>
      <c r="RYA150" s="1"/>
      <c r="RYB150" s="1"/>
      <c r="RYC150" s="1"/>
      <c r="RYD150" s="1"/>
      <c r="RYE150" s="1"/>
      <c r="RYF150" s="1"/>
      <c r="RYG150" s="1"/>
      <c r="RYH150" s="1"/>
      <c r="RYI150" s="1"/>
      <c r="RYJ150" s="1"/>
      <c r="RYK150" s="1"/>
      <c r="RYL150" s="1"/>
      <c r="RYM150" s="1"/>
      <c r="RYN150" s="1"/>
      <c r="RYO150" s="1"/>
      <c r="RYP150" s="1"/>
      <c r="RYQ150" s="1"/>
      <c r="RYR150" s="1"/>
      <c r="RYS150" s="1"/>
      <c r="RYT150" s="1"/>
      <c r="RYU150" s="1"/>
      <c r="RYV150" s="1"/>
      <c r="RYW150" s="1"/>
      <c r="RYX150" s="1"/>
      <c r="RYY150" s="1"/>
      <c r="RYZ150" s="1"/>
      <c r="RZA150" s="1"/>
      <c r="RZB150" s="1"/>
      <c r="RZC150" s="1"/>
      <c r="RZD150" s="1"/>
      <c r="RZE150" s="1"/>
      <c r="RZF150" s="1"/>
      <c r="RZG150" s="1"/>
      <c r="RZH150" s="1"/>
      <c r="RZI150" s="1"/>
      <c r="RZJ150" s="1"/>
      <c r="RZK150" s="1"/>
      <c r="RZL150" s="1"/>
      <c r="RZM150" s="1"/>
      <c r="RZN150" s="1"/>
      <c r="RZO150" s="1"/>
      <c r="RZP150" s="1"/>
      <c r="RZQ150" s="1"/>
      <c r="RZR150" s="1"/>
      <c r="RZS150" s="1"/>
      <c r="RZT150" s="1"/>
      <c r="RZU150" s="1"/>
      <c r="RZV150" s="1"/>
      <c r="RZW150" s="1"/>
      <c r="RZX150" s="1"/>
      <c r="RZY150" s="1"/>
      <c r="RZZ150" s="1"/>
      <c r="SAA150" s="1"/>
      <c r="SAB150" s="1"/>
      <c r="SAC150" s="1"/>
      <c r="SAD150" s="1"/>
      <c r="SAE150" s="1"/>
      <c r="SAF150" s="1"/>
      <c r="SAG150" s="1"/>
      <c r="SAH150" s="1"/>
      <c r="SAI150" s="1"/>
      <c r="SAJ150" s="1"/>
      <c r="SAK150" s="1"/>
      <c r="SAL150" s="1"/>
      <c r="SAM150" s="1"/>
      <c r="SAN150" s="1"/>
      <c r="SAO150" s="1"/>
      <c r="SAP150" s="1"/>
      <c r="SAQ150" s="1"/>
      <c r="SAR150" s="1"/>
      <c r="SAS150" s="1"/>
      <c r="SAT150" s="1"/>
      <c r="SAU150" s="1"/>
      <c r="SAV150" s="1"/>
      <c r="SAW150" s="1"/>
      <c r="SAX150" s="1"/>
      <c r="SAY150" s="1"/>
      <c r="SAZ150" s="1"/>
      <c r="SBA150" s="1"/>
      <c r="SBB150" s="1"/>
      <c r="SBC150" s="1"/>
      <c r="SBD150" s="1"/>
      <c r="SBE150" s="1"/>
      <c r="SBF150" s="1"/>
      <c r="SBG150" s="1"/>
      <c r="SBH150" s="1"/>
      <c r="SBI150" s="1"/>
      <c r="SBJ150" s="1"/>
      <c r="SBK150" s="1"/>
      <c r="SBL150" s="1"/>
      <c r="SBM150" s="1"/>
      <c r="SBN150" s="1"/>
      <c r="SBO150" s="1"/>
      <c r="SBP150" s="1"/>
      <c r="SBQ150" s="1"/>
      <c r="SBR150" s="1"/>
      <c r="SBS150" s="1"/>
      <c r="SBT150" s="1"/>
      <c r="SBU150" s="1"/>
      <c r="SBV150" s="1"/>
      <c r="SBW150" s="1"/>
      <c r="SBX150" s="1"/>
      <c r="SBY150" s="1"/>
      <c r="SBZ150" s="1"/>
      <c r="SCA150" s="1"/>
      <c r="SCB150" s="1"/>
      <c r="SCC150" s="1"/>
      <c r="SCD150" s="1"/>
      <c r="SCE150" s="1"/>
      <c r="SCF150" s="1"/>
      <c r="SCG150" s="1"/>
      <c r="SCH150" s="1"/>
      <c r="SCI150" s="1"/>
      <c r="SCJ150" s="1"/>
      <c r="SCK150" s="1"/>
      <c r="SCL150" s="1"/>
      <c r="SCM150" s="1"/>
      <c r="SCN150" s="1"/>
      <c r="SCO150" s="1"/>
      <c r="SCP150" s="1"/>
      <c r="SCQ150" s="1"/>
      <c r="SCR150" s="1"/>
      <c r="SCS150" s="1"/>
      <c r="SCT150" s="1"/>
      <c r="SCU150" s="1"/>
      <c r="SCV150" s="1"/>
      <c r="SCW150" s="1"/>
      <c r="SCX150" s="1"/>
      <c r="SCY150" s="1"/>
      <c r="SCZ150" s="1"/>
      <c r="SDA150" s="1"/>
      <c r="SDB150" s="1"/>
      <c r="SDC150" s="1"/>
      <c r="SDD150" s="1"/>
      <c r="SDE150" s="1"/>
      <c r="SDF150" s="1"/>
      <c r="SDG150" s="1"/>
      <c r="SDH150" s="1"/>
      <c r="SDI150" s="1"/>
      <c r="SDJ150" s="1"/>
      <c r="SDK150" s="1"/>
      <c r="SDL150" s="1"/>
      <c r="SDM150" s="1"/>
      <c r="SDN150" s="1"/>
      <c r="SDO150" s="1"/>
      <c r="SDP150" s="1"/>
      <c r="SDQ150" s="1"/>
      <c r="SDR150" s="1"/>
      <c r="SDS150" s="1"/>
      <c r="SDT150" s="1"/>
      <c r="SDU150" s="1"/>
      <c r="SDV150" s="1"/>
      <c r="SDW150" s="1"/>
      <c r="SDX150" s="1"/>
      <c r="SDY150" s="1"/>
      <c r="SDZ150" s="1"/>
      <c r="SEA150" s="1"/>
      <c r="SEB150" s="1"/>
      <c r="SEC150" s="1"/>
      <c r="SED150" s="1"/>
      <c r="SEE150" s="1"/>
      <c r="SEF150" s="1"/>
      <c r="SEG150" s="1"/>
      <c r="SEH150" s="1"/>
      <c r="SEI150" s="1"/>
      <c r="SEJ150" s="1"/>
      <c r="SEK150" s="1"/>
      <c r="SEL150" s="1"/>
      <c r="SEM150" s="1"/>
      <c r="SEN150" s="1"/>
      <c r="SEO150" s="1"/>
      <c r="SEP150" s="1"/>
      <c r="SEQ150" s="1"/>
      <c r="SER150" s="1"/>
      <c r="SES150" s="1"/>
      <c r="SET150" s="1"/>
      <c r="SEU150" s="1"/>
      <c r="SEV150" s="1"/>
      <c r="SEW150" s="1"/>
      <c r="SEX150" s="1"/>
      <c r="SEY150" s="1"/>
      <c r="SEZ150" s="1"/>
      <c r="SFA150" s="1"/>
      <c r="SFB150" s="1"/>
      <c r="SFC150" s="1"/>
      <c r="SFD150" s="1"/>
      <c r="SFE150" s="1"/>
      <c r="SFF150" s="1"/>
      <c r="SFG150" s="1"/>
      <c r="SFH150" s="1"/>
      <c r="SFI150" s="1"/>
      <c r="SFJ150" s="1"/>
      <c r="SFK150" s="1"/>
      <c r="SFL150" s="1"/>
      <c r="SFM150" s="1"/>
      <c r="SFN150" s="1"/>
      <c r="SFO150" s="1"/>
      <c r="SFP150" s="1"/>
      <c r="SFQ150" s="1"/>
      <c r="SFR150" s="1"/>
      <c r="SFS150" s="1"/>
      <c r="SFT150" s="1"/>
      <c r="SFU150" s="1"/>
      <c r="SFV150" s="1"/>
      <c r="SFW150" s="1"/>
      <c r="SFX150" s="1"/>
      <c r="SFY150" s="1"/>
      <c r="SFZ150" s="1"/>
      <c r="SGA150" s="1"/>
      <c r="SGB150" s="1"/>
      <c r="SGC150" s="1"/>
      <c r="SGD150" s="1"/>
      <c r="SGE150" s="1"/>
      <c r="SGF150" s="1"/>
      <c r="SGG150" s="1"/>
      <c r="SGH150" s="1"/>
      <c r="SGI150" s="1"/>
      <c r="SGJ150" s="1"/>
      <c r="SGK150" s="1"/>
      <c r="SGL150" s="1"/>
      <c r="SGM150" s="1"/>
      <c r="SGN150" s="1"/>
      <c r="SGO150" s="1"/>
      <c r="SGP150" s="1"/>
      <c r="SGQ150" s="1"/>
      <c r="SGR150" s="1"/>
      <c r="SGS150" s="1"/>
      <c r="SGT150" s="1"/>
      <c r="SGU150" s="1"/>
      <c r="SGV150" s="1"/>
      <c r="SGW150" s="1"/>
      <c r="SGX150" s="1"/>
      <c r="SGY150" s="1"/>
      <c r="SGZ150" s="1"/>
      <c r="SHA150" s="1"/>
      <c r="SHB150" s="1"/>
      <c r="SHC150" s="1"/>
      <c r="SHD150" s="1"/>
      <c r="SHE150" s="1"/>
      <c r="SHF150" s="1"/>
      <c r="SHG150" s="1"/>
      <c r="SHH150" s="1"/>
      <c r="SHI150" s="1"/>
      <c r="SHJ150" s="1"/>
      <c r="SHK150" s="1"/>
      <c r="SHL150" s="1"/>
      <c r="SHM150" s="1"/>
      <c r="SHN150" s="1"/>
      <c r="SHO150" s="1"/>
      <c r="SHP150" s="1"/>
      <c r="SHQ150" s="1"/>
      <c r="SHR150" s="1"/>
      <c r="SHS150" s="1"/>
      <c r="SHT150" s="1"/>
      <c r="SHU150" s="1"/>
      <c r="SHV150" s="1"/>
      <c r="SHW150" s="1"/>
      <c r="SHX150" s="1"/>
      <c r="SHY150" s="1"/>
      <c r="SHZ150" s="1"/>
      <c r="SIA150" s="1"/>
      <c r="SIB150" s="1"/>
      <c r="SIC150" s="1"/>
      <c r="SID150" s="1"/>
      <c r="SIE150" s="1"/>
      <c r="SIF150" s="1"/>
      <c r="SIG150" s="1"/>
      <c r="SIH150" s="1"/>
      <c r="SII150" s="1"/>
      <c r="SIJ150" s="1"/>
      <c r="SIK150" s="1"/>
      <c r="SIL150" s="1"/>
      <c r="SIM150" s="1"/>
      <c r="SIN150" s="1"/>
      <c r="SIO150" s="1"/>
      <c r="SIP150" s="1"/>
      <c r="SIQ150" s="1"/>
      <c r="SIR150" s="1"/>
      <c r="SIS150" s="1"/>
      <c r="SIT150" s="1"/>
      <c r="SIU150" s="1"/>
      <c r="SIV150" s="1"/>
      <c r="SIW150" s="1"/>
      <c r="SIX150" s="1"/>
      <c r="SIY150" s="1"/>
      <c r="SIZ150" s="1"/>
      <c r="SJA150" s="1"/>
      <c r="SJB150" s="1"/>
      <c r="SJC150" s="1"/>
      <c r="SJD150" s="1"/>
      <c r="SJE150" s="1"/>
      <c r="SJF150" s="1"/>
      <c r="SJG150" s="1"/>
      <c r="SJH150" s="1"/>
      <c r="SJI150" s="1"/>
      <c r="SJJ150" s="1"/>
      <c r="SJK150" s="1"/>
      <c r="SJL150" s="1"/>
      <c r="SJM150" s="1"/>
      <c r="SJN150" s="1"/>
      <c r="SJO150" s="1"/>
      <c r="SJP150" s="1"/>
      <c r="SJQ150" s="1"/>
      <c r="SJR150" s="1"/>
      <c r="SJS150" s="1"/>
      <c r="SJT150" s="1"/>
      <c r="SJU150" s="1"/>
      <c r="SJV150" s="1"/>
      <c r="SJW150" s="1"/>
      <c r="SJX150" s="1"/>
      <c r="SJY150" s="1"/>
      <c r="SJZ150" s="1"/>
      <c r="SKA150" s="1"/>
      <c r="SKB150" s="1"/>
      <c r="SKC150" s="1"/>
      <c r="SKD150" s="1"/>
      <c r="SKE150" s="1"/>
      <c r="SKF150" s="1"/>
      <c r="SKG150" s="1"/>
      <c r="SKH150" s="1"/>
      <c r="SKI150" s="1"/>
      <c r="SKJ150" s="1"/>
      <c r="SKK150" s="1"/>
      <c r="SKL150" s="1"/>
      <c r="SKM150" s="1"/>
      <c r="SKN150" s="1"/>
      <c r="SKO150" s="1"/>
      <c r="SKP150" s="1"/>
      <c r="SKQ150" s="1"/>
      <c r="SKR150" s="1"/>
      <c r="SKS150" s="1"/>
      <c r="SKT150" s="1"/>
      <c r="SKU150" s="1"/>
      <c r="SKV150" s="1"/>
      <c r="SKW150" s="1"/>
      <c r="SKX150" s="1"/>
      <c r="SKY150" s="1"/>
      <c r="SKZ150" s="1"/>
      <c r="SLA150" s="1"/>
      <c r="SLB150" s="1"/>
      <c r="SLC150" s="1"/>
      <c r="SLD150" s="1"/>
      <c r="SLE150" s="1"/>
      <c r="SLF150" s="1"/>
      <c r="SLG150" s="1"/>
      <c r="SLH150" s="1"/>
      <c r="SLI150" s="1"/>
      <c r="SLJ150" s="1"/>
      <c r="SLK150" s="1"/>
      <c r="SLL150" s="1"/>
      <c r="SLM150" s="1"/>
      <c r="SLN150" s="1"/>
      <c r="SLO150" s="1"/>
      <c r="SLP150" s="1"/>
      <c r="SLQ150" s="1"/>
      <c r="SLR150" s="1"/>
      <c r="SLS150" s="1"/>
      <c r="SLT150" s="1"/>
      <c r="SLU150" s="1"/>
      <c r="SLV150" s="1"/>
      <c r="SLW150" s="1"/>
      <c r="SLX150" s="1"/>
      <c r="SLY150" s="1"/>
      <c r="SLZ150" s="1"/>
      <c r="SMA150" s="1"/>
      <c r="SMB150" s="1"/>
      <c r="SMC150" s="1"/>
      <c r="SMD150" s="1"/>
      <c r="SME150" s="1"/>
      <c r="SMF150" s="1"/>
      <c r="SMG150" s="1"/>
      <c r="SMH150" s="1"/>
      <c r="SMI150" s="1"/>
      <c r="SMJ150" s="1"/>
      <c r="SMK150" s="1"/>
      <c r="SML150" s="1"/>
      <c r="SMM150" s="1"/>
      <c r="SMN150" s="1"/>
      <c r="SMO150" s="1"/>
      <c r="SMP150" s="1"/>
      <c r="SMQ150" s="1"/>
      <c r="SMR150" s="1"/>
      <c r="SMS150" s="1"/>
      <c r="SMT150" s="1"/>
      <c r="SMU150" s="1"/>
      <c r="SMV150" s="1"/>
      <c r="SMW150" s="1"/>
      <c r="SMX150" s="1"/>
      <c r="SMY150" s="1"/>
      <c r="SMZ150" s="1"/>
      <c r="SNA150" s="1"/>
      <c r="SNB150" s="1"/>
      <c r="SNC150" s="1"/>
      <c r="SND150" s="1"/>
      <c r="SNE150" s="1"/>
      <c r="SNF150" s="1"/>
      <c r="SNG150" s="1"/>
      <c r="SNH150" s="1"/>
      <c r="SNI150" s="1"/>
      <c r="SNJ150" s="1"/>
      <c r="SNK150" s="1"/>
      <c r="SNL150" s="1"/>
      <c r="SNM150" s="1"/>
      <c r="SNN150" s="1"/>
      <c r="SNO150" s="1"/>
      <c r="SNP150" s="1"/>
      <c r="SNQ150" s="1"/>
      <c r="SNR150" s="1"/>
      <c r="SNS150" s="1"/>
      <c r="SNT150" s="1"/>
      <c r="SNU150" s="1"/>
      <c r="SNV150" s="1"/>
      <c r="SNW150" s="1"/>
      <c r="SNX150" s="1"/>
      <c r="SNY150" s="1"/>
      <c r="SNZ150" s="1"/>
      <c r="SOA150" s="1"/>
      <c r="SOB150" s="1"/>
      <c r="SOC150" s="1"/>
      <c r="SOD150" s="1"/>
      <c r="SOE150" s="1"/>
      <c r="SOF150" s="1"/>
      <c r="SOG150" s="1"/>
      <c r="SOH150" s="1"/>
      <c r="SOI150" s="1"/>
      <c r="SOJ150" s="1"/>
      <c r="SOK150" s="1"/>
      <c r="SOL150" s="1"/>
      <c r="SOM150" s="1"/>
      <c r="SON150" s="1"/>
      <c r="SOO150" s="1"/>
      <c r="SOP150" s="1"/>
      <c r="SOQ150" s="1"/>
      <c r="SOR150" s="1"/>
      <c r="SOS150" s="1"/>
      <c r="SOT150" s="1"/>
      <c r="SOU150" s="1"/>
      <c r="SOV150" s="1"/>
      <c r="SOW150" s="1"/>
      <c r="SOX150" s="1"/>
      <c r="SOY150" s="1"/>
      <c r="SOZ150" s="1"/>
      <c r="SPA150" s="1"/>
      <c r="SPB150" s="1"/>
      <c r="SPC150" s="1"/>
      <c r="SPD150" s="1"/>
      <c r="SPE150" s="1"/>
      <c r="SPF150" s="1"/>
      <c r="SPG150" s="1"/>
      <c r="SPH150" s="1"/>
      <c r="SPI150" s="1"/>
      <c r="SPJ150" s="1"/>
      <c r="SPK150" s="1"/>
      <c r="SPL150" s="1"/>
      <c r="SPM150" s="1"/>
      <c r="SPN150" s="1"/>
      <c r="SPO150" s="1"/>
      <c r="SPP150" s="1"/>
      <c r="SPQ150" s="1"/>
      <c r="SPR150" s="1"/>
      <c r="SPS150" s="1"/>
      <c r="SPT150" s="1"/>
      <c r="SPU150" s="1"/>
      <c r="SPV150" s="1"/>
      <c r="SPW150" s="1"/>
      <c r="SPX150" s="1"/>
      <c r="SPY150" s="1"/>
      <c r="SPZ150" s="1"/>
      <c r="SQA150" s="1"/>
      <c r="SQB150" s="1"/>
      <c r="SQC150" s="1"/>
      <c r="SQD150" s="1"/>
      <c r="SQE150" s="1"/>
      <c r="SQF150" s="1"/>
      <c r="SQG150" s="1"/>
      <c r="SQH150" s="1"/>
      <c r="SQI150" s="1"/>
      <c r="SQJ150" s="1"/>
      <c r="SQK150" s="1"/>
      <c r="SQL150" s="1"/>
      <c r="SQM150" s="1"/>
      <c r="SQN150" s="1"/>
      <c r="SQO150" s="1"/>
      <c r="SQP150" s="1"/>
      <c r="SQQ150" s="1"/>
      <c r="SQR150" s="1"/>
      <c r="SQS150" s="1"/>
      <c r="SQT150" s="1"/>
      <c r="SQU150" s="1"/>
      <c r="SQV150" s="1"/>
      <c r="SQW150" s="1"/>
      <c r="SQX150" s="1"/>
      <c r="SQY150" s="1"/>
      <c r="SQZ150" s="1"/>
      <c r="SRA150" s="1"/>
      <c r="SRB150" s="1"/>
      <c r="SRC150" s="1"/>
      <c r="SRD150" s="1"/>
      <c r="SRE150" s="1"/>
      <c r="SRF150" s="1"/>
      <c r="SRG150" s="1"/>
      <c r="SRH150" s="1"/>
      <c r="SRI150" s="1"/>
      <c r="SRJ150" s="1"/>
      <c r="SRK150" s="1"/>
      <c r="SRL150" s="1"/>
      <c r="SRM150" s="1"/>
      <c r="SRN150" s="1"/>
      <c r="SRO150" s="1"/>
      <c r="SRP150" s="1"/>
      <c r="SRQ150" s="1"/>
      <c r="SRR150" s="1"/>
      <c r="SRS150" s="1"/>
      <c r="SRT150" s="1"/>
      <c r="SRU150" s="1"/>
      <c r="SRV150" s="1"/>
      <c r="SRW150" s="1"/>
      <c r="SRX150" s="1"/>
      <c r="SRY150" s="1"/>
      <c r="SRZ150" s="1"/>
      <c r="SSA150" s="1"/>
      <c r="SSB150" s="1"/>
      <c r="SSC150" s="1"/>
      <c r="SSD150" s="1"/>
      <c r="SSE150" s="1"/>
      <c r="SSF150" s="1"/>
      <c r="SSG150" s="1"/>
      <c r="SSH150" s="1"/>
      <c r="SSI150" s="1"/>
      <c r="SSJ150" s="1"/>
      <c r="SSK150" s="1"/>
      <c r="SSL150" s="1"/>
      <c r="SSM150" s="1"/>
      <c r="SSN150" s="1"/>
      <c r="SSO150" s="1"/>
      <c r="SSP150" s="1"/>
      <c r="SSQ150" s="1"/>
      <c r="SSR150" s="1"/>
      <c r="SSS150" s="1"/>
      <c r="SST150" s="1"/>
      <c r="SSU150" s="1"/>
      <c r="SSV150" s="1"/>
      <c r="SSW150" s="1"/>
      <c r="SSX150" s="1"/>
      <c r="SSY150" s="1"/>
      <c r="SSZ150" s="1"/>
      <c r="STA150" s="1"/>
      <c r="STB150" s="1"/>
      <c r="STC150" s="1"/>
      <c r="STD150" s="1"/>
      <c r="STE150" s="1"/>
      <c r="STF150" s="1"/>
      <c r="STG150" s="1"/>
      <c r="STH150" s="1"/>
      <c r="STI150" s="1"/>
      <c r="STJ150" s="1"/>
      <c r="STK150" s="1"/>
      <c r="STL150" s="1"/>
      <c r="STM150" s="1"/>
      <c r="STN150" s="1"/>
      <c r="STO150" s="1"/>
      <c r="STP150" s="1"/>
      <c r="STQ150" s="1"/>
      <c r="STR150" s="1"/>
      <c r="STS150" s="1"/>
      <c r="STT150" s="1"/>
      <c r="STU150" s="1"/>
      <c r="STV150" s="1"/>
      <c r="STW150" s="1"/>
      <c r="STX150" s="1"/>
      <c r="STY150" s="1"/>
      <c r="STZ150" s="1"/>
      <c r="SUA150" s="1"/>
      <c r="SUB150" s="1"/>
      <c r="SUC150" s="1"/>
      <c r="SUD150" s="1"/>
      <c r="SUE150" s="1"/>
      <c r="SUF150" s="1"/>
      <c r="SUG150" s="1"/>
      <c r="SUH150" s="1"/>
      <c r="SUI150" s="1"/>
      <c r="SUJ150" s="1"/>
      <c r="SUK150" s="1"/>
      <c r="SUL150" s="1"/>
      <c r="SUM150" s="1"/>
      <c r="SUN150" s="1"/>
      <c r="SUO150" s="1"/>
      <c r="SUP150" s="1"/>
      <c r="SUQ150" s="1"/>
      <c r="SUR150" s="1"/>
      <c r="SUS150" s="1"/>
      <c r="SUT150" s="1"/>
      <c r="SUU150" s="1"/>
      <c r="SUV150" s="1"/>
      <c r="SUW150" s="1"/>
      <c r="SUX150" s="1"/>
      <c r="SUY150" s="1"/>
      <c r="SUZ150" s="1"/>
      <c r="SVA150" s="1"/>
      <c r="SVB150" s="1"/>
      <c r="SVC150" s="1"/>
      <c r="SVD150" s="1"/>
      <c r="SVE150" s="1"/>
      <c r="SVF150" s="1"/>
      <c r="SVG150" s="1"/>
      <c r="SVH150" s="1"/>
      <c r="SVI150" s="1"/>
      <c r="SVJ150" s="1"/>
      <c r="SVK150" s="1"/>
      <c r="SVL150" s="1"/>
      <c r="SVM150" s="1"/>
      <c r="SVN150" s="1"/>
      <c r="SVO150" s="1"/>
      <c r="SVP150" s="1"/>
      <c r="SVQ150" s="1"/>
      <c r="SVR150" s="1"/>
      <c r="SVS150" s="1"/>
      <c r="SVT150" s="1"/>
      <c r="SVU150" s="1"/>
      <c r="SVV150" s="1"/>
      <c r="SVW150" s="1"/>
      <c r="SVX150" s="1"/>
      <c r="SVY150" s="1"/>
      <c r="SVZ150" s="1"/>
      <c r="SWA150" s="1"/>
      <c r="SWB150" s="1"/>
      <c r="SWC150" s="1"/>
      <c r="SWD150" s="1"/>
      <c r="SWE150" s="1"/>
      <c r="SWF150" s="1"/>
      <c r="SWG150" s="1"/>
      <c r="SWH150" s="1"/>
      <c r="SWI150" s="1"/>
      <c r="SWJ150" s="1"/>
      <c r="SWK150" s="1"/>
      <c r="SWL150" s="1"/>
      <c r="SWM150" s="1"/>
      <c r="SWN150" s="1"/>
      <c r="SWO150" s="1"/>
      <c r="SWP150" s="1"/>
      <c r="SWQ150" s="1"/>
      <c r="SWR150" s="1"/>
      <c r="SWS150" s="1"/>
      <c r="SWT150" s="1"/>
      <c r="SWU150" s="1"/>
      <c r="SWV150" s="1"/>
      <c r="SWW150" s="1"/>
      <c r="SWX150" s="1"/>
      <c r="SWY150" s="1"/>
      <c r="SWZ150" s="1"/>
      <c r="SXA150" s="1"/>
      <c r="SXB150" s="1"/>
      <c r="SXC150" s="1"/>
      <c r="SXD150" s="1"/>
      <c r="SXE150" s="1"/>
      <c r="SXF150" s="1"/>
      <c r="SXG150" s="1"/>
      <c r="SXH150" s="1"/>
      <c r="SXI150" s="1"/>
      <c r="SXJ150" s="1"/>
      <c r="SXK150" s="1"/>
      <c r="SXL150" s="1"/>
      <c r="SXM150" s="1"/>
      <c r="SXN150" s="1"/>
      <c r="SXO150" s="1"/>
      <c r="SXP150" s="1"/>
      <c r="SXQ150" s="1"/>
      <c r="SXR150" s="1"/>
      <c r="SXS150" s="1"/>
      <c r="SXT150" s="1"/>
      <c r="SXU150" s="1"/>
      <c r="SXV150" s="1"/>
      <c r="SXW150" s="1"/>
      <c r="SXX150" s="1"/>
      <c r="SXY150" s="1"/>
      <c r="SXZ150" s="1"/>
      <c r="SYA150" s="1"/>
      <c r="SYB150" s="1"/>
      <c r="SYC150" s="1"/>
      <c r="SYD150" s="1"/>
      <c r="SYE150" s="1"/>
      <c r="SYF150" s="1"/>
      <c r="SYG150" s="1"/>
      <c r="SYH150" s="1"/>
      <c r="SYI150" s="1"/>
      <c r="SYJ150" s="1"/>
      <c r="SYK150" s="1"/>
      <c r="SYL150" s="1"/>
      <c r="SYM150" s="1"/>
      <c r="SYN150" s="1"/>
      <c r="SYO150" s="1"/>
      <c r="SYP150" s="1"/>
      <c r="SYQ150" s="1"/>
      <c r="SYR150" s="1"/>
      <c r="SYS150" s="1"/>
      <c r="SYT150" s="1"/>
      <c r="SYU150" s="1"/>
      <c r="SYV150" s="1"/>
      <c r="SYW150" s="1"/>
      <c r="SYX150" s="1"/>
      <c r="SYY150" s="1"/>
      <c r="SYZ150" s="1"/>
      <c r="SZA150" s="1"/>
      <c r="SZB150" s="1"/>
      <c r="SZC150" s="1"/>
      <c r="SZD150" s="1"/>
      <c r="SZE150" s="1"/>
      <c r="SZF150" s="1"/>
      <c r="SZG150" s="1"/>
      <c r="SZH150" s="1"/>
      <c r="SZI150" s="1"/>
      <c r="SZJ150" s="1"/>
      <c r="SZK150" s="1"/>
      <c r="SZL150" s="1"/>
      <c r="SZM150" s="1"/>
      <c r="SZN150" s="1"/>
      <c r="SZO150" s="1"/>
      <c r="SZP150" s="1"/>
      <c r="SZQ150" s="1"/>
      <c r="SZR150" s="1"/>
      <c r="SZS150" s="1"/>
      <c r="SZT150" s="1"/>
      <c r="SZU150" s="1"/>
      <c r="SZV150" s="1"/>
      <c r="SZW150" s="1"/>
      <c r="SZX150" s="1"/>
      <c r="SZY150" s="1"/>
      <c r="SZZ150" s="1"/>
      <c r="TAA150" s="1"/>
      <c r="TAB150" s="1"/>
      <c r="TAC150" s="1"/>
      <c r="TAD150" s="1"/>
      <c r="TAE150" s="1"/>
      <c r="TAF150" s="1"/>
      <c r="TAG150" s="1"/>
      <c r="TAH150" s="1"/>
      <c r="TAI150" s="1"/>
      <c r="TAJ150" s="1"/>
      <c r="TAK150" s="1"/>
      <c r="TAL150" s="1"/>
      <c r="TAM150" s="1"/>
      <c r="TAN150" s="1"/>
      <c r="TAO150" s="1"/>
      <c r="TAP150" s="1"/>
      <c r="TAQ150" s="1"/>
      <c r="TAR150" s="1"/>
      <c r="TAS150" s="1"/>
      <c r="TAT150" s="1"/>
      <c r="TAU150" s="1"/>
      <c r="TAV150" s="1"/>
      <c r="TAW150" s="1"/>
      <c r="TAX150" s="1"/>
      <c r="TAY150" s="1"/>
      <c r="TAZ150" s="1"/>
      <c r="TBA150" s="1"/>
      <c r="TBB150" s="1"/>
      <c r="TBC150" s="1"/>
      <c r="TBD150" s="1"/>
      <c r="TBE150" s="1"/>
      <c r="TBF150" s="1"/>
      <c r="TBG150" s="1"/>
      <c r="TBH150" s="1"/>
      <c r="TBI150" s="1"/>
      <c r="TBJ150" s="1"/>
      <c r="TBK150" s="1"/>
      <c r="TBL150" s="1"/>
      <c r="TBM150" s="1"/>
      <c r="TBN150" s="1"/>
      <c r="TBO150" s="1"/>
      <c r="TBP150" s="1"/>
      <c r="TBQ150" s="1"/>
      <c r="TBR150" s="1"/>
      <c r="TBS150" s="1"/>
      <c r="TBT150" s="1"/>
      <c r="TBU150" s="1"/>
      <c r="TBV150" s="1"/>
      <c r="TBW150" s="1"/>
      <c r="TBX150" s="1"/>
      <c r="TBY150" s="1"/>
      <c r="TBZ150" s="1"/>
      <c r="TCA150" s="1"/>
      <c r="TCB150" s="1"/>
      <c r="TCC150" s="1"/>
      <c r="TCD150" s="1"/>
      <c r="TCE150" s="1"/>
      <c r="TCF150" s="1"/>
      <c r="TCG150" s="1"/>
      <c r="TCH150" s="1"/>
      <c r="TCI150" s="1"/>
      <c r="TCJ150" s="1"/>
      <c r="TCK150" s="1"/>
      <c r="TCL150" s="1"/>
      <c r="TCM150" s="1"/>
      <c r="TCN150" s="1"/>
      <c r="TCO150" s="1"/>
      <c r="TCP150" s="1"/>
      <c r="TCQ150" s="1"/>
      <c r="TCR150" s="1"/>
      <c r="TCS150" s="1"/>
      <c r="TCT150" s="1"/>
      <c r="TCU150" s="1"/>
      <c r="TCV150" s="1"/>
      <c r="TCW150" s="1"/>
      <c r="TCX150" s="1"/>
      <c r="TCY150" s="1"/>
      <c r="TCZ150" s="1"/>
      <c r="TDA150" s="1"/>
      <c r="TDB150" s="1"/>
      <c r="TDC150" s="1"/>
      <c r="TDD150" s="1"/>
      <c r="TDE150" s="1"/>
      <c r="TDF150" s="1"/>
      <c r="TDG150" s="1"/>
      <c r="TDH150" s="1"/>
      <c r="TDI150" s="1"/>
      <c r="TDJ150" s="1"/>
      <c r="TDK150" s="1"/>
      <c r="TDL150" s="1"/>
      <c r="TDM150" s="1"/>
      <c r="TDN150" s="1"/>
      <c r="TDO150" s="1"/>
      <c r="TDP150" s="1"/>
      <c r="TDQ150" s="1"/>
      <c r="TDR150" s="1"/>
      <c r="TDS150" s="1"/>
      <c r="TDT150" s="1"/>
      <c r="TDU150" s="1"/>
      <c r="TDV150" s="1"/>
      <c r="TDW150" s="1"/>
      <c r="TDX150" s="1"/>
      <c r="TDY150" s="1"/>
      <c r="TDZ150" s="1"/>
      <c r="TEA150" s="1"/>
      <c r="TEB150" s="1"/>
      <c r="TEC150" s="1"/>
      <c r="TED150" s="1"/>
      <c r="TEE150" s="1"/>
      <c r="TEF150" s="1"/>
      <c r="TEG150" s="1"/>
      <c r="TEH150" s="1"/>
      <c r="TEI150" s="1"/>
      <c r="TEJ150" s="1"/>
      <c r="TEK150" s="1"/>
      <c r="TEL150" s="1"/>
      <c r="TEM150" s="1"/>
      <c r="TEN150" s="1"/>
      <c r="TEO150" s="1"/>
      <c r="TEP150" s="1"/>
      <c r="TEQ150" s="1"/>
      <c r="TER150" s="1"/>
      <c r="TES150" s="1"/>
      <c r="TET150" s="1"/>
      <c r="TEU150" s="1"/>
      <c r="TEV150" s="1"/>
      <c r="TEW150" s="1"/>
      <c r="TEX150" s="1"/>
      <c r="TEY150" s="1"/>
      <c r="TEZ150" s="1"/>
      <c r="TFA150" s="1"/>
      <c r="TFB150" s="1"/>
      <c r="TFC150" s="1"/>
      <c r="TFD150" s="1"/>
      <c r="TFE150" s="1"/>
      <c r="TFF150" s="1"/>
      <c r="TFG150" s="1"/>
      <c r="TFH150" s="1"/>
      <c r="TFI150" s="1"/>
      <c r="TFJ150" s="1"/>
      <c r="TFK150" s="1"/>
      <c r="TFL150" s="1"/>
      <c r="TFM150" s="1"/>
      <c r="TFN150" s="1"/>
      <c r="TFO150" s="1"/>
      <c r="TFP150" s="1"/>
      <c r="TFQ150" s="1"/>
      <c r="TFR150" s="1"/>
      <c r="TFS150" s="1"/>
      <c r="TFT150" s="1"/>
      <c r="TFU150" s="1"/>
      <c r="TFV150" s="1"/>
      <c r="TFW150" s="1"/>
      <c r="TFX150" s="1"/>
      <c r="TFY150" s="1"/>
      <c r="TFZ150" s="1"/>
      <c r="TGA150" s="1"/>
      <c r="TGB150" s="1"/>
      <c r="TGC150" s="1"/>
      <c r="TGD150" s="1"/>
      <c r="TGE150" s="1"/>
      <c r="TGF150" s="1"/>
      <c r="TGG150" s="1"/>
      <c r="TGH150" s="1"/>
      <c r="TGI150" s="1"/>
      <c r="TGJ150" s="1"/>
      <c r="TGK150" s="1"/>
      <c r="TGL150" s="1"/>
      <c r="TGM150" s="1"/>
      <c r="TGN150" s="1"/>
      <c r="TGO150" s="1"/>
      <c r="TGP150" s="1"/>
      <c r="TGQ150" s="1"/>
      <c r="TGR150" s="1"/>
      <c r="TGS150" s="1"/>
      <c r="TGT150" s="1"/>
      <c r="TGU150" s="1"/>
      <c r="TGV150" s="1"/>
      <c r="TGW150" s="1"/>
      <c r="TGX150" s="1"/>
      <c r="TGY150" s="1"/>
      <c r="TGZ150" s="1"/>
      <c r="THA150" s="1"/>
      <c r="THB150" s="1"/>
      <c r="THC150" s="1"/>
      <c r="THD150" s="1"/>
      <c r="THE150" s="1"/>
      <c r="THF150" s="1"/>
      <c r="THG150" s="1"/>
      <c r="THH150" s="1"/>
      <c r="THI150" s="1"/>
      <c r="THJ150" s="1"/>
      <c r="THK150" s="1"/>
      <c r="THL150" s="1"/>
      <c r="THM150" s="1"/>
      <c r="THN150" s="1"/>
      <c r="THO150" s="1"/>
      <c r="THP150" s="1"/>
      <c r="THQ150" s="1"/>
      <c r="THR150" s="1"/>
      <c r="THS150" s="1"/>
      <c r="THT150" s="1"/>
      <c r="THU150" s="1"/>
      <c r="THV150" s="1"/>
      <c r="THW150" s="1"/>
      <c r="THX150" s="1"/>
      <c r="THY150" s="1"/>
      <c r="THZ150" s="1"/>
      <c r="TIA150" s="1"/>
      <c r="TIB150" s="1"/>
      <c r="TIC150" s="1"/>
      <c r="TID150" s="1"/>
      <c r="TIE150" s="1"/>
      <c r="TIF150" s="1"/>
      <c r="TIG150" s="1"/>
      <c r="TIH150" s="1"/>
      <c r="TII150" s="1"/>
      <c r="TIJ150" s="1"/>
      <c r="TIK150" s="1"/>
      <c r="TIL150" s="1"/>
      <c r="TIM150" s="1"/>
      <c r="TIN150" s="1"/>
      <c r="TIO150" s="1"/>
      <c r="TIP150" s="1"/>
      <c r="TIQ150" s="1"/>
      <c r="TIR150" s="1"/>
      <c r="TIS150" s="1"/>
      <c r="TIT150" s="1"/>
      <c r="TIU150" s="1"/>
      <c r="TIV150" s="1"/>
      <c r="TIW150" s="1"/>
      <c r="TIX150" s="1"/>
      <c r="TIY150" s="1"/>
      <c r="TIZ150" s="1"/>
      <c r="TJA150" s="1"/>
      <c r="TJB150" s="1"/>
      <c r="TJC150" s="1"/>
      <c r="TJD150" s="1"/>
      <c r="TJE150" s="1"/>
      <c r="TJF150" s="1"/>
      <c r="TJG150" s="1"/>
      <c r="TJH150" s="1"/>
      <c r="TJI150" s="1"/>
      <c r="TJJ150" s="1"/>
      <c r="TJK150" s="1"/>
      <c r="TJL150" s="1"/>
      <c r="TJM150" s="1"/>
      <c r="TJN150" s="1"/>
      <c r="TJO150" s="1"/>
      <c r="TJP150" s="1"/>
      <c r="TJQ150" s="1"/>
      <c r="TJR150" s="1"/>
      <c r="TJS150" s="1"/>
      <c r="TJT150" s="1"/>
      <c r="TJU150" s="1"/>
      <c r="TJV150" s="1"/>
      <c r="TJW150" s="1"/>
      <c r="TJX150" s="1"/>
      <c r="TJY150" s="1"/>
      <c r="TJZ150" s="1"/>
      <c r="TKA150" s="1"/>
      <c r="TKB150" s="1"/>
      <c r="TKC150" s="1"/>
      <c r="TKD150" s="1"/>
      <c r="TKE150" s="1"/>
      <c r="TKF150" s="1"/>
      <c r="TKG150" s="1"/>
      <c r="TKH150" s="1"/>
      <c r="TKI150" s="1"/>
      <c r="TKJ150" s="1"/>
      <c r="TKK150" s="1"/>
      <c r="TKL150" s="1"/>
      <c r="TKM150" s="1"/>
      <c r="TKN150" s="1"/>
      <c r="TKO150" s="1"/>
      <c r="TKP150" s="1"/>
      <c r="TKQ150" s="1"/>
      <c r="TKR150" s="1"/>
      <c r="TKS150" s="1"/>
      <c r="TKT150" s="1"/>
      <c r="TKU150" s="1"/>
      <c r="TKV150" s="1"/>
      <c r="TKW150" s="1"/>
      <c r="TKX150" s="1"/>
      <c r="TKY150" s="1"/>
      <c r="TKZ150" s="1"/>
      <c r="TLA150" s="1"/>
      <c r="TLB150" s="1"/>
      <c r="TLC150" s="1"/>
      <c r="TLD150" s="1"/>
      <c r="TLE150" s="1"/>
      <c r="TLF150" s="1"/>
      <c r="TLG150" s="1"/>
      <c r="TLH150" s="1"/>
      <c r="TLI150" s="1"/>
      <c r="TLJ150" s="1"/>
      <c r="TLK150" s="1"/>
      <c r="TLL150" s="1"/>
      <c r="TLM150" s="1"/>
      <c r="TLN150" s="1"/>
      <c r="TLO150" s="1"/>
      <c r="TLP150" s="1"/>
      <c r="TLQ150" s="1"/>
      <c r="TLR150" s="1"/>
      <c r="TLS150" s="1"/>
      <c r="TLT150" s="1"/>
      <c r="TLU150" s="1"/>
      <c r="TLV150" s="1"/>
      <c r="TLW150" s="1"/>
      <c r="TLX150" s="1"/>
      <c r="TLY150" s="1"/>
      <c r="TLZ150" s="1"/>
      <c r="TMA150" s="1"/>
      <c r="TMB150" s="1"/>
      <c r="TMC150" s="1"/>
      <c r="TMD150" s="1"/>
      <c r="TME150" s="1"/>
      <c r="TMF150" s="1"/>
      <c r="TMG150" s="1"/>
      <c r="TMH150" s="1"/>
      <c r="TMI150" s="1"/>
      <c r="TMJ150" s="1"/>
      <c r="TMK150" s="1"/>
      <c r="TML150" s="1"/>
      <c r="TMM150" s="1"/>
      <c r="TMN150" s="1"/>
      <c r="TMO150" s="1"/>
      <c r="TMP150" s="1"/>
      <c r="TMQ150" s="1"/>
      <c r="TMR150" s="1"/>
      <c r="TMS150" s="1"/>
      <c r="TMT150" s="1"/>
      <c r="TMU150" s="1"/>
      <c r="TMV150" s="1"/>
      <c r="TMW150" s="1"/>
      <c r="TMX150" s="1"/>
      <c r="TMY150" s="1"/>
      <c r="TMZ150" s="1"/>
      <c r="TNA150" s="1"/>
      <c r="TNB150" s="1"/>
      <c r="TNC150" s="1"/>
      <c r="TND150" s="1"/>
      <c r="TNE150" s="1"/>
      <c r="TNF150" s="1"/>
      <c r="TNG150" s="1"/>
      <c r="TNH150" s="1"/>
      <c r="TNI150" s="1"/>
      <c r="TNJ150" s="1"/>
      <c r="TNK150" s="1"/>
      <c r="TNL150" s="1"/>
      <c r="TNM150" s="1"/>
      <c r="TNN150" s="1"/>
      <c r="TNO150" s="1"/>
      <c r="TNP150" s="1"/>
      <c r="TNQ150" s="1"/>
      <c r="TNR150" s="1"/>
      <c r="TNS150" s="1"/>
      <c r="TNT150" s="1"/>
      <c r="TNU150" s="1"/>
      <c r="TNV150" s="1"/>
      <c r="TNW150" s="1"/>
      <c r="TNX150" s="1"/>
      <c r="TNY150" s="1"/>
      <c r="TNZ150" s="1"/>
      <c r="TOA150" s="1"/>
      <c r="TOB150" s="1"/>
      <c r="TOC150" s="1"/>
      <c r="TOD150" s="1"/>
      <c r="TOE150" s="1"/>
      <c r="TOF150" s="1"/>
      <c r="TOG150" s="1"/>
      <c r="TOH150" s="1"/>
      <c r="TOI150" s="1"/>
      <c r="TOJ150" s="1"/>
      <c r="TOK150" s="1"/>
      <c r="TOL150" s="1"/>
      <c r="TOM150" s="1"/>
      <c r="TON150" s="1"/>
      <c r="TOO150" s="1"/>
      <c r="TOP150" s="1"/>
      <c r="TOQ150" s="1"/>
      <c r="TOR150" s="1"/>
      <c r="TOS150" s="1"/>
      <c r="TOT150" s="1"/>
      <c r="TOU150" s="1"/>
      <c r="TOV150" s="1"/>
      <c r="TOW150" s="1"/>
      <c r="TOX150" s="1"/>
      <c r="TOY150" s="1"/>
      <c r="TOZ150" s="1"/>
      <c r="TPA150" s="1"/>
      <c r="TPB150" s="1"/>
      <c r="TPC150" s="1"/>
      <c r="TPD150" s="1"/>
      <c r="TPE150" s="1"/>
      <c r="TPF150" s="1"/>
      <c r="TPG150" s="1"/>
      <c r="TPH150" s="1"/>
      <c r="TPI150" s="1"/>
      <c r="TPJ150" s="1"/>
      <c r="TPK150" s="1"/>
      <c r="TPL150" s="1"/>
      <c r="TPM150" s="1"/>
      <c r="TPN150" s="1"/>
      <c r="TPO150" s="1"/>
      <c r="TPP150" s="1"/>
      <c r="TPQ150" s="1"/>
      <c r="TPR150" s="1"/>
      <c r="TPS150" s="1"/>
      <c r="TPT150" s="1"/>
      <c r="TPU150" s="1"/>
      <c r="TPV150" s="1"/>
      <c r="TPW150" s="1"/>
      <c r="TPX150" s="1"/>
      <c r="TPY150" s="1"/>
      <c r="TPZ150" s="1"/>
      <c r="TQA150" s="1"/>
      <c r="TQB150" s="1"/>
      <c r="TQC150" s="1"/>
      <c r="TQD150" s="1"/>
      <c r="TQE150" s="1"/>
      <c r="TQF150" s="1"/>
      <c r="TQG150" s="1"/>
      <c r="TQH150" s="1"/>
      <c r="TQI150" s="1"/>
      <c r="TQJ150" s="1"/>
      <c r="TQK150" s="1"/>
      <c r="TQL150" s="1"/>
      <c r="TQM150" s="1"/>
      <c r="TQN150" s="1"/>
      <c r="TQO150" s="1"/>
      <c r="TQP150" s="1"/>
      <c r="TQQ150" s="1"/>
      <c r="TQR150" s="1"/>
      <c r="TQS150" s="1"/>
      <c r="TQT150" s="1"/>
      <c r="TQU150" s="1"/>
      <c r="TQV150" s="1"/>
      <c r="TQW150" s="1"/>
      <c r="TQX150" s="1"/>
      <c r="TQY150" s="1"/>
      <c r="TQZ150" s="1"/>
      <c r="TRA150" s="1"/>
      <c r="TRB150" s="1"/>
      <c r="TRC150" s="1"/>
      <c r="TRD150" s="1"/>
      <c r="TRE150" s="1"/>
      <c r="TRF150" s="1"/>
      <c r="TRG150" s="1"/>
      <c r="TRH150" s="1"/>
      <c r="TRI150" s="1"/>
      <c r="TRJ150" s="1"/>
      <c r="TRK150" s="1"/>
      <c r="TRL150" s="1"/>
      <c r="TRM150" s="1"/>
      <c r="TRN150" s="1"/>
      <c r="TRO150" s="1"/>
      <c r="TRP150" s="1"/>
      <c r="TRQ150" s="1"/>
      <c r="TRR150" s="1"/>
      <c r="TRS150" s="1"/>
      <c r="TRT150" s="1"/>
      <c r="TRU150" s="1"/>
      <c r="TRV150" s="1"/>
      <c r="TRW150" s="1"/>
      <c r="TRX150" s="1"/>
      <c r="TRY150" s="1"/>
      <c r="TRZ150" s="1"/>
      <c r="TSA150" s="1"/>
      <c r="TSB150" s="1"/>
      <c r="TSC150" s="1"/>
      <c r="TSD150" s="1"/>
      <c r="TSE150" s="1"/>
      <c r="TSF150" s="1"/>
      <c r="TSG150" s="1"/>
      <c r="TSH150" s="1"/>
      <c r="TSI150" s="1"/>
      <c r="TSJ150" s="1"/>
      <c r="TSK150" s="1"/>
      <c r="TSL150" s="1"/>
      <c r="TSM150" s="1"/>
      <c r="TSN150" s="1"/>
      <c r="TSO150" s="1"/>
      <c r="TSP150" s="1"/>
      <c r="TSQ150" s="1"/>
      <c r="TSR150" s="1"/>
      <c r="TSS150" s="1"/>
      <c r="TST150" s="1"/>
      <c r="TSU150" s="1"/>
      <c r="TSV150" s="1"/>
      <c r="TSW150" s="1"/>
      <c r="TSX150" s="1"/>
      <c r="TSY150" s="1"/>
      <c r="TSZ150" s="1"/>
      <c r="TTA150" s="1"/>
      <c r="TTB150" s="1"/>
      <c r="TTC150" s="1"/>
      <c r="TTD150" s="1"/>
      <c r="TTE150" s="1"/>
      <c r="TTF150" s="1"/>
      <c r="TTG150" s="1"/>
      <c r="TTH150" s="1"/>
      <c r="TTI150" s="1"/>
      <c r="TTJ150" s="1"/>
      <c r="TTK150" s="1"/>
      <c r="TTL150" s="1"/>
      <c r="TTM150" s="1"/>
      <c r="TTN150" s="1"/>
      <c r="TTO150" s="1"/>
      <c r="TTP150" s="1"/>
      <c r="TTQ150" s="1"/>
      <c r="TTR150" s="1"/>
      <c r="TTS150" s="1"/>
      <c r="TTT150" s="1"/>
      <c r="TTU150" s="1"/>
      <c r="TTV150" s="1"/>
      <c r="TTW150" s="1"/>
      <c r="TTX150" s="1"/>
      <c r="TTY150" s="1"/>
      <c r="TTZ150" s="1"/>
      <c r="TUA150" s="1"/>
      <c r="TUB150" s="1"/>
      <c r="TUC150" s="1"/>
      <c r="TUD150" s="1"/>
      <c r="TUE150" s="1"/>
      <c r="TUF150" s="1"/>
      <c r="TUG150" s="1"/>
      <c r="TUH150" s="1"/>
      <c r="TUI150" s="1"/>
      <c r="TUJ150" s="1"/>
      <c r="TUK150" s="1"/>
      <c r="TUL150" s="1"/>
      <c r="TUM150" s="1"/>
      <c r="TUN150" s="1"/>
      <c r="TUO150" s="1"/>
      <c r="TUP150" s="1"/>
      <c r="TUQ150" s="1"/>
      <c r="TUR150" s="1"/>
      <c r="TUS150" s="1"/>
      <c r="TUT150" s="1"/>
      <c r="TUU150" s="1"/>
      <c r="TUV150" s="1"/>
      <c r="TUW150" s="1"/>
      <c r="TUX150" s="1"/>
      <c r="TUY150" s="1"/>
      <c r="TUZ150" s="1"/>
      <c r="TVA150" s="1"/>
      <c r="TVB150" s="1"/>
      <c r="TVC150" s="1"/>
      <c r="TVD150" s="1"/>
      <c r="TVE150" s="1"/>
      <c r="TVF150" s="1"/>
      <c r="TVG150" s="1"/>
      <c r="TVH150" s="1"/>
      <c r="TVI150" s="1"/>
      <c r="TVJ150" s="1"/>
      <c r="TVK150" s="1"/>
      <c r="TVL150" s="1"/>
      <c r="TVM150" s="1"/>
      <c r="TVN150" s="1"/>
      <c r="TVO150" s="1"/>
      <c r="TVP150" s="1"/>
      <c r="TVQ150" s="1"/>
      <c r="TVR150" s="1"/>
      <c r="TVS150" s="1"/>
      <c r="TVT150" s="1"/>
      <c r="TVU150" s="1"/>
      <c r="TVV150" s="1"/>
      <c r="TVW150" s="1"/>
      <c r="TVX150" s="1"/>
      <c r="TVY150" s="1"/>
      <c r="TVZ150" s="1"/>
      <c r="TWA150" s="1"/>
      <c r="TWB150" s="1"/>
      <c r="TWC150" s="1"/>
      <c r="TWD150" s="1"/>
      <c r="TWE150" s="1"/>
      <c r="TWF150" s="1"/>
      <c r="TWG150" s="1"/>
      <c r="TWH150" s="1"/>
      <c r="TWI150" s="1"/>
      <c r="TWJ150" s="1"/>
      <c r="TWK150" s="1"/>
      <c r="TWL150" s="1"/>
      <c r="TWM150" s="1"/>
      <c r="TWN150" s="1"/>
      <c r="TWO150" s="1"/>
      <c r="TWP150" s="1"/>
      <c r="TWQ150" s="1"/>
      <c r="TWR150" s="1"/>
      <c r="TWS150" s="1"/>
      <c r="TWT150" s="1"/>
      <c r="TWU150" s="1"/>
      <c r="TWV150" s="1"/>
      <c r="TWW150" s="1"/>
      <c r="TWX150" s="1"/>
      <c r="TWY150" s="1"/>
      <c r="TWZ150" s="1"/>
      <c r="TXA150" s="1"/>
      <c r="TXB150" s="1"/>
      <c r="TXC150" s="1"/>
      <c r="TXD150" s="1"/>
      <c r="TXE150" s="1"/>
      <c r="TXF150" s="1"/>
      <c r="TXG150" s="1"/>
      <c r="TXH150" s="1"/>
      <c r="TXI150" s="1"/>
      <c r="TXJ150" s="1"/>
      <c r="TXK150" s="1"/>
      <c r="TXL150" s="1"/>
      <c r="TXM150" s="1"/>
      <c r="TXN150" s="1"/>
      <c r="TXO150" s="1"/>
      <c r="TXP150" s="1"/>
      <c r="TXQ150" s="1"/>
      <c r="TXR150" s="1"/>
      <c r="TXS150" s="1"/>
      <c r="TXT150" s="1"/>
      <c r="TXU150" s="1"/>
      <c r="TXV150" s="1"/>
      <c r="TXW150" s="1"/>
      <c r="TXX150" s="1"/>
      <c r="TXY150" s="1"/>
      <c r="TXZ150" s="1"/>
      <c r="TYA150" s="1"/>
      <c r="TYB150" s="1"/>
      <c r="TYC150" s="1"/>
      <c r="TYD150" s="1"/>
      <c r="TYE150" s="1"/>
      <c r="TYF150" s="1"/>
      <c r="TYG150" s="1"/>
      <c r="TYH150" s="1"/>
      <c r="TYI150" s="1"/>
      <c r="TYJ150" s="1"/>
      <c r="TYK150" s="1"/>
      <c r="TYL150" s="1"/>
      <c r="TYM150" s="1"/>
      <c r="TYN150" s="1"/>
      <c r="TYO150" s="1"/>
      <c r="TYP150" s="1"/>
      <c r="TYQ150" s="1"/>
      <c r="TYR150" s="1"/>
      <c r="TYS150" s="1"/>
      <c r="TYT150" s="1"/>
      <c r="TYU150" s="1"/>
      <c r="TYV150" s="1"/>
      <c r="TYW150" s="1"/>
      <c r="TYX150" s="1"/>
      <c r="TYY150" s="1"/>
      <c r="TYZ150" s="1"/>
      <c r="TZA150" s="1"/>
      <c r="TZB150" s="1"/>
      <c r="TZC150" s="1"/>
      <c r="TZD150" s="1"/>
      <c r="TZE150" s="1"/>
      <c r="TZF150" s="1"/>
      <c r="TZG150" s="1"/>
      <c r="TZH150" s="1"/>
      <c r="TZI150" s="1"/>
      <c r="TZJ150" s="1"/>
      <c r="TZK150" s="1"/>
      <c r="TZL150" s="1"/>
      <c r="TZM150" s="1"/>
      <c r="TZN150" s="1"/>
      <c r="TZO150" s="1"/>
      <c r="TZP150" s="1"/>
      <c r="TZQ150" s="1"/>
      <c r="TZR150" s="1"/>
      <c r="TZS150" s="1"/>
      <c r="TZT150" s="1"/>
      <c r="TZU150" s="1"/>
      <c r="TZV150" s="1"/>
      <c r="TZW150" s="1"/>
      <c r="TZX150" s="1"/>
      <c r="TZY150" s="1"/>
      <c r="TZZ150" s="1"/>
      <c r="UAA150" s="1"/>
      <c r="UAB150" s="1"/>
      <c r="UAC150" s="1"/>
      <c r="UAD150" s="1"/>
      <c r="UAE150" s="1"/>
      <c r="UAF150" s="1"/>
      <c r="UAG150" s="1"/>
      <c r="UAH150" s="1"/>
      <c r="UAI150" s="1"/>
      <c r="UAJ150" s="1"/>
      <c r="UAK150" s="1"/>
      <c r="UAL150" s="1"/>
      <c r="UAM150" s="1"/>
      <c r="UAN150" s="1"/>
      <c r="UAO150" s="1"/>
      <c r="UAP150" s="1"/>
      <c r="UAQ150" s="1"/>
      <c r="UAR150" s="1"/>
      <c r="UAS150" s="1"/>
      <c r="UAT150" s="1"/>
      <c r="UAU150" s="1"/>
      <c r="UAV150" s="1"/>
      <c r="UAW150" s="1"/>
      <c r="UAX150" s="1"/>
      <c r="UAY150" s="1"/>
      <c r="UAZ150" s="1"/>
      <c r="UBA150" s="1"/>
      <c r="UBB150" s="1"/>
      <c r="UBC150" s="1"/>
      <c r="UBD150" s="1"/>
      <c r="UBE150" s="1"/>
      <c r="UBF150" s="1"/>
      <c r="UBG150" s="1"/>
      <c r="UBH150" s="1"/>
      <c r="UBI150" s="1"/>
      <c r="UBJ150" s="1"/>
      <c r="UBK150" s="1"/>
      <c r="UBL150" s="1"/>
      <c r="UBM150" s="1"/>
      <c r="UBN150" s="1"/>
      <c r="UBO150" s="1"/>
      <c r="UBP150" s="1"/>
      <c r="UBQ150" s="1"/>
      <c r="UBR150" s="1"/>
      <c r="UBS150" s="1"/>
      <c r="UBT150" s="1"/>
      <c r="UBU150" s="1"/>
      <c r="UBV150" s="1"/>
      <c r="UBW150" s="1"/>
      <c r="UBX150" s="1"/>
      <c r="UBY150" s="1"/>
      <c r="UBZ150" s="1"/>
      <c r="UCA150" s="1"/>
      <c r="UCB150" s="1"/>
      <c r="UCC150" s="1"/>
      <c r="UCD150" s="1"/>
      <c r="UCE150" s="1"/>
      <c r="UCF150" s="1"/>
      <c r="UCG150" s="1"/>
      <c r="UCH150" s="1"/>
      <c r="UCI150" s="1"/>
      <c r="UCJ150" s="1"/>
      <c r="UCK150" s="1"/>
      <c r="UCL150" s="1"/>
      <c r="UCM150" s="1"/>
      <c r="UCN150" s="1"/>
      <c r="UCO150" s="1"/>
      <c r="UCP150" s="1"/>
      <c r="UCQ150" s="1"/>
      <c r="UCR150" s="1"/>
      <c r="UCS150" s="1"/>
      <c r="UCT150" s="1"/>
      <c r="UCU150" s="1"/>
      <c r="UCV150" s="1"/>
      <c r="UCW150" s="1"/>
      <c r="UCX150" s="1"/>
      <c r="UCY150" s="1"/>
      <c r="UCZ150" s="1"/>
      <c r="UDA150" s="1"/>
      <c r="UDB150" s="1"/>
      <c r="UDC150" s="1"/>
      <c r="UDD150" s="1"/>
      <c r="UDE150" s="1"/>
      <c r="UDF150" s="1"/>
      <c r="UDG150" s="1"/>
      <c r="UDH150" s="1"/>
      <c r="UDI150" s="1"/>
      <c r="UDJ150" s="1"/>
      <c r="UDK150" s="1"/>
      <c r="UDL150" s="1"/>
      <c r="UDM150" s="1"/>
      <c r="UDN150" s="1"/>
      <c r="UDO150" s="1"/>
      <c r="UDP150" s="1"/>
      <c r="UDQ150" s="1"/>
      <c r="UDR150" s="1"/>
      <c r="UDS150" s="1"/>
      <c r="UDT150" s="1"/>
      <c r="UDU150" s="1"/>
      <c r="UDV150" s="1"/>
      <c r="UDW150" s="1"/>
      <c r="UDX150" s="1"/>
      <c r="UDY150" s="1"/>
      <c r="UDZ150" s="1"/>
      <c r="UEA150" s="1"/>
      <c r="UEB150" s="1"/>
      <c r="UEC150" s="1"/>
      <c r="UED150" s="1"/>
      <c r="UEE150" s="1"/>
      <c r="UEF150" s="1"/>
      <c r="UEG150" s="1"/>
      <c r="UEH150" s="1"/>
      <c r="UEI150" s="1"/>
      <c r="UEJ150" s="1"/>
      <c r="UEK150" s="1"/>
      <c r="UEL150" s="1"/>
      <c r="UEM150" s="1"/>
      <c r="UEN150" s="1"/>
      <c r="UEO150" s="1"/>
      <c r="UEP150" s="1"/>
      <c r="UEQ150" s="1"/>
      <c r="UER150" s="1"/>
      <c r="UES150" s="1"/>
      <c r="UET150" s="1"/>
      <c r="UEU150" s="1"/>
      <c r="UEV150" s="1"/>
      <c r="UEW150" s="1"/>
      <c r="UEX150" s="1"/>
      <c r="UEY150" s="1"/>
      <c r="UEZ150" s="1"/>
      <c r="UFA150" s="1"/>
      <c r="UFB150" s="1"/>
      <c r="UFC150" s="1"/>
      <c r="UFD150" s="1"/>
      <c r="UFE150" s="1"/>
      <c r="UFF150" s="1"/>
      <c r="UFG150" s="1"/>
      <c r="UFH150" s="1"/>
      <c r="UFI150" s="1"/>
      <c r="UFJ150" s="1"/>
      <c r="UFK150" s="1"/>
      <c r="UFL150" s="1"/>
      <c r="UFM150" s="1"/>
      <c r="UFN150" s="1"/>
      <c r="UFO150" s="1"/>
      <c r="UFP150" s="1"/>
      <c r="UFQ150" s="1"/>
      <c r="UFR150" s="1"/>
      <c r="UFS150" s="1"/>
      <c r="UFT150" s="1"/>
      <c r="UFU150" s="1"/>
      <c r="UFV150" s="1"/>
      <c r="UFW150" s="1"/>
      <c r="UFX150" s="1"/>
      <c r="UFY150" s="1"/>
      <c r="UFZ150" s="1"/>
      <c r="UGA150" s="1"/>
      <c r="UGB150" s="1"/>
      <c r="UGC150" s="1"/>
      <c r="UGD150" s="1"/>
      <c r="UGE150" s="1"/>
      <c r="UGF150" s="1"/>
      <c r="UGG150" s="1"/>
      <c r="UGH150" s="1"/>
      <c r="UGI150" s="1"/>
      <c r="UGJ150" s="1"/>
      <c r="UGK150" s="1"/>
      <c r="UGL150" s="1"/>
      <c r="UGM150" s="1"/>
      <c r="UGN150" s="1"/>
      <c r="UGO150" s="1"/>
      <c r="UGP150" s="1"/>
      <c r="UGQ150" s="1"/>
      <c r="UGR150" s="1"/>
      <c r="UGS150" s="1"/>
      <c r="UGT150" s="1"/>
      <c r="UGU150" s="1"/>
      <c r="UGV150" s="1"/>
      <c r="UGW150" s="1"/>
      <c r="UGX150" s="1"/>
      <c r="UGY150" s="1"/>
      <c r="UGZ150" s="1"/>
      <c r="UHA150" s="1"/>
      <c r="UHB150" s="1"/>
      <c r="UHC150" s="1"/>
      <c r="UHD150" s="1"/>
      <c r="UHE150" s="1"/>
      <c r="UHF150" s="1"/>
      <c r="UHG150" s="1"/>
      <c r="UHH150" s="1"/>
      <c r="UHI150" s="1"/>
      <c r="UHJ150" s="1"/>
      <c r="UHK150" s="1"/>
      <c r="UHL150" s="1"/>
      <c r="UHM150" s="1"/>
      <c r="UHN150" s="1"/>
      <c r="UHO150" s="1"/>
      <c r="UHP150" s="1"/>
      <c r="UHQ150" s="1"/>
      <c r="UHR150" s="1"/>
      <c r="UHS150" s="1"/>
      <c r="UHT150" s="1"/>
      <c r="UHU150" s="1"/>
      <c r="UHV150" s="1"/>
      <c r="UHW150" s="1"/>
      <c r="UHX150" s="1"/>
      <c r="UHY150" s="1"/>
      <c r="UHZ150" s="1"/>
      <c r="UIA150" s="1"/>
      <c r="UIB150" s="1"/>
      <c r="UIC150" s="1"/>
      <c r="UID150" s="1"/>
      <c r="UIE150" s="1"/>
      <c r="UIF150" s="1"/>
      <c r="UIG150" s="1"/>
      <c r="UIH150" s="1"/>
      <c r="UII150" s="1"/>
      <c r="UIJ150" s="1"/>
      <c r="UIK150" s="1"/>
      <c r="UIL150" s="1"/>
      <c r="UIM150" s="1"/>
      <c r="UIN150" s="1"/>
      <c r="UIO150" s="1"/>
      <c r="UIP150" s="1"/>
      <c r="UIQ150" s="1"/>
      <c r="UIR150" s="1"/>
      <c r="UIS150" s="1"/>
      <c r="UIT150" s="1"/>
      <c r="UIU150" s="1"/>
      <c r="UIV150" s="1"/>
      <c r="UIW150" s="1"/>
      <c r="UIX150" s="1"/>
      <c r="UIY150" s="1"/>
      <c r="UIZ150" s="1"/>
      <c r="UJA150" s="1"/>
      <c r="UJB150" s="1"/>
      <c r="UJC150" s="1"/>
      <c r="UJD150" s="1"/>
      <c r="UJE150" s="1"/>
      <c r="UJF150" s="1"/>
      <c r="UJG150" s="1"/>
      <c r="UJH150" s="1"/>
      <c r="UJI150" s="1"/>
      <c r="UJJ150" s="1"/>
      <c r="UJK150" s="1"/>
      <c r="UJL150" s="1"/>
      <c r="UJM150" s="1"/>
      <c r="UJN150" s="1"/>
      <c r="UJO150" s="1"/>
      <c r="UJP150" s="1"/>
      <c r="UJQ150" s="1"/>
      <c r="UJR150" s="1"/>
      <c r="UJS150" s="1"/>
      <c r="UJT150" s="1"/>
      <c r="UJU150" s="1"/>
      <c r="UJV150" s="1"/>
      <c r="UJW150" s="1"/>
      <c r="UJX150" s="1"/>
      <c r="UJY150" s="1"/>
      <c r="UJZ150" s="1"/>
      <c r="UKA150" s="1"/>
      <c r="UKB150" s="1"/>
      <c r="UKC150" s="1"/>
      <c r="UKD150" s="1"/>
      <c r="UKE150" s="1"/>
      <c r="UKF150" s="1"/>
      <c r="UKG150" s="1"/>
      <c r="UKH150" s="1"/>
      <c r="UKI150" s="1"/>
      <c r="UKJ150" s="1"/>
      <c r="UKK150" s="1"/>
      <c r="UKL150" s="1"/>
      <c r="UKM150" s="1"/>
      <c r="UKN150" s="1"/>
      <c r="UKO150" s="1"/>
      <c r="UKP150" s="1"/>
      <c r="UKQ150" s="1"/>
      <c r="UKR150" s="1"/>
      <c r="UKS150" s="1"/>
      <c r="UKT150" s="1"/>
      <c r="UKU150" s="1"/>
      <c r="UKV150" s="1"/>
      <c r="UKW150" s="1"/>
      <c r="UKX150" s="1"/>
      <c r="UKY150" s="1"/>
      <c r="UKZ150" s="1"/>
      <c r="ULA150" s="1"/>
      <c r="ULB150" s="1"/>
      <c r="ULC150" s="1"/>
      <c r="ULD150" s="1"/>
      <c r="ULE150" s="1"/>
      <c r="ULF150" s="1"/>
      <c r="ULG150" s="1"/>
      <c r="ULH150" s="1"/>
      <c r="ULI150" s="1"/>
      <c r="ULJ150" s="1"/>
      <c r="ULK150" s="1"/>
      <c r="ULL150" s="1"/>
      <c r="ULM150" s="1"/>
      <c r="ULN150" s="1"/>
      <c r="ULO150" s="1"/>
      <c r="ULP150" s="1"/>
      <c r="ULQ150" s="1"/>
      <c r="ULR150" s="1"/>
      <c r="ULS150" s="1"/>
      <c r="ULT150" s="1"/>
      <c r="ULU150" s="1"/>
      <c r="ULV150" s="1"/>
      <c r="ULW150" s="1"/>
      <c r="ULX150" s="1"/>
      <c r="ULY150" s="1"/>
      <c r="ULZ150" s="1"/>
      <c r="UMA150" s="1"/>
      <c r="UMB150" s="1"/>
      <c r="UMC150" s="1"/>
      <c r="UMD150" s="1"/>
      <c r="UME150" s="1"/>
      <c r="UMF150" s="1"/>
      <c r="UMG150" s="1"/>
      <c r="UMH150" s="1"/>
      <c r="UMI150" s="1"/>
      <c r="UMJ150" s="1"/>
      <c r="UMK150" s="1"/>
      <c r="UML150" s="1"/>
      <c r="UMM150" s="1"/>
      <c r="UMN150" s="1"/>
      <c r="UMO150" s="1"/>
      <c r="UMP150" s="1"/>
      <c r="UMQ150" s="1"/>
      <c r="UMR150" s="1"/>
      <c r="UMS150" s="1"/>
      <c r="UMT150" s="1"/>
      <c r="UMU150" s="1"/>
      <c r="UMV150" s="1"/>
      <c r="UMW150" s="1"/>
      <c r="UMX150" s="1"/>
      <c r="UMY150" s="1"/>
      <c r="UMZ150" s="1"/>
      <c r="UNA150" s="1"/>
      <c r="UNB150" s="1"/>
      <c r="UNC150" s="1"/>
      <c r="UND150" s="1"/>
      <c r="UNE150" s="1"/>
      <c r="UNF150" s="1"/>
      <c r="UNG150" s="1"/>
      <c r="UNH150" s="1"/>
      <c r="UNI150" s="1"/>
      <c r="UNJ150" s="1"/>
      <c r="UNK150" s="1"/>
      <c r="UNL150" s="1"/>
      <c r="UNM150" s="1"/>
      <c r="UNN150" s="1"/>
      <c r="UNO150" s="1"/>
      <c r="UNP150" s="1"/>
      <c r="UNQ150" s="1"/>
      <c r="UNR150" s="1"/>
      <c r="UNS150" s="1"/>
      <c r="UNT150" s="1"/>
      <c r="UNU150" s="1"/>
      <c r="UNV150" s="1"/>
      <c r="UNW150" s="1"/>
      <c r="UNX150" s="1"/>
      <c r="UNY150" s="1"/>
      <c r="UNZ150" s="1"/>
      <c r="UOA150" s="1"/>
      <c r="UOB150" s="1"/>
      <c r="UOC150" s="1"/>
      <c r="UOD150" s="1"/>
      <c r="UOE150" s="1"/>
      <c r="UOF150" s="1"/>
      <c r="UOG150" s="1"/>
      <c r="UOH150" s="1"/>
      <c r="UOI150" s="1"/>
      <c r="UOJ150" s="1"/>
      <c r="UOK150" s="1"/>
      <c r="UOL150" s="1"/>
      <c r="UOM150" s="1"/>
      <c r="UON150" s="1"/>
      <c r="UOO150" s="1"/>
      <c r="UOP150" s="1"/>
      <c r="UOQ150" s="1"/>
      <c r="UOR150" s="1"/>
      <c r="UOS150" s="1"/>
      <c r="UOT150" s="1"/>
      <c r="UOU150" s="1"/>
      <c r="UOV150" s="1"/>
      <c r="UOW150" s="1"/>
      <c r="UOX150" s="1"/>
      <c r="UOY150" s="1"/>
      <c r="UOZ150" s="1"/>
      <c r="UPA150" s="1"/>
      <c r="UPB150" s="1"/>
      <c r="UPC150" s="1"/>
      <c r="UPD150" s="1"/>
      <c r="UPE150" s="1"/>
      <c r="UPF150" s="1"/>
      <c r="UPG150" s="1"/>
      <c r="UPH150" s="1"/>
      <c r="UPI150" s="1"/>
      <c r="UPJ150" s="1"/>
      <c r="UPK150" s="1"/>
      <c r="UPL150" s="1"/>
      <c r="UPM150" s="1"/>
      <c r="UPN150" s="1"/>
      <c r="UPO150" s="1"/>
      <c r="UPP150" s="1"/>
      <c r="UPQ150" s="1"/>
      <c r="UPR150" s="1"/>
      <c r="UPS150" s="1"/>
      <c r="UPT150" s="1"/>
      <c r="UPU150" s="1"/>
      <c r="UPV150" s="1"/>
      <c r="UPW150" s="1"/>
      <c r="UPX150" s="1"/>
      <c r="UPY150" s="1"/>
      <c r="UPZ150" s="1"/>
      <c r="UQA150" s="1"/>
      <c r="UQB150" s="1"/>
      <c r="UQC150" s="1"/>
      <c r="UQD150" s="1"/>
      <c r="UQE150" s="1"/>
      <c r="UQF150" s="1"/>
      <c r="UQG150" s="1"/>
      <c r="UQH150" s="1"/>
      <c r="UQI150" s="1"/>
      <c r="UQJ150" s="1"/>
      <c r="UQK150" s="1"/>
      <c r="UQL150" s="1"/>
      <c r="UQM150" s="1"/>
      <c r="UQN150" s="1"/>
      <c r="UQO150" s="1"/>
      <c r="UQP150" s="1"/>
      <c r="UQQ150" s="1"/>
      <c r="UQR150" s="1"/>
      <c r="UQS150" s="1"/>
      <c r="UQT150" s="1"/>
      <c r="UQU150" s="1"/>
      <c r="UQV150" s="1"/>
      <c r="UQW150" s="1"/>
      <c r="UQX150" s="1"/>
      <c r="UQY150" s="1"/>
      <c r="UQZ150" s="1"/>
      <c r="URA150" s="1"/>
      <c r="URB150" s="1"/>
      <c r="URC150" s="1"/>
      <c r="URD150" s="1"/>
      <c r="URE150" s="1"/>
      <c r="URF150" s="1"/>
      <c r="URG150" s="1"/>
      <c r="URH150" s="1"/>
      <c r="URI150" s="1"/>
      <c r="URJ150" s="1"/>
      <c r="URK150" s="1"/>
      <c r="URL150" s="1"/>
      <c r="URM150" s="1"/>
      <c r="URN150" s="1"/>
      <c r="URO150" s="1"/>
      <c r="URP150" s="1"/>
      <c r="URQ150" s="1"/>
      <c r="URR150" s="1"/>
      <c r="URS150" s="1"/>
      <c r="URT150" s="1"/>
      <c r="URU150" s="1"/>
      <c r="URV150" s="1"/>
      <c r="URW150" s="1"/>
      <c r="URX150" s="1"/>
      <c r="URY150" s="1"/>
      <c r="URZ150" s="1"/>
      <c r="USA150" s="1"/>
      <c r="USB150" s="1"/>
      <c r="USC150" s="1"/>
      <c r="USD150" s="1"/>
      <c r="USE150" s="1"/>
      <c r="USF150" s="1"/>
      <c r="USG150" s="1"/>
      <c r="USH150" s="1"/>
      <c r="USI150" s="1"/>
      <c r="USJ150" s="1"/>
      <c r="USK150" s="1"/>
      <c r="USL150" s="1"/>
      <c r="USM150" s="1"/>
      <c r="USN150" s="1"/>
      <c r="USO150" s="1"/>
      <c r="USP150" s="1"/>
      <c r="USQ150" s="1"/>
      <c r="USR150" s="1"/>
      <c r="USS150" s="1"/>
      <c r="UST150" s="1"/>
      <c r="USU150" s="1"/>
      <c r="USV150" s="1"/>
      <c r="USW150" s="1"/>
      <c r="USX150" s="1"/>
      <c r="USY150" s="1"/>
      <c r="USZ150" s="1"/>
      <c r="UTA150" s="1"/>
      <c r="UTB150" s="1"/>
      <c r="UTC150" s="1"/>
      <c r="UTD150" s="1"/>
      <c r="UTE150" s="1"/>
      <c r="UTF150" s="1"/>
      <c r="UTG150" s="1"/>
      <c r="UTH150" s="1"/>
      <c r="UTI150" s="1"/>
      <c r="UTJ150" s="1"/>
      <c r="UTK150" s="1"/>
      <c r="UTL150" s="1"/>
      <c r="UTM150" s="1"/>
      <c r="UTN150" s="1"/>
      <c r="UTO150" s="1"/>
      <c r="UTP150" s="1"/>
      <c r="UTQ150" s="1"/>
      <c r="UTR150" s="1"/>
      <c r="UTS150" s="1"/>
      <c r="UTT150" s="1"/>
      <c r="UTU150" s="1"/>
      <c r="UTV150" s="1"/>
      <c r="UTW150" s="1"/>
      <c r="UTX150" s="1"/>
      <c r="UTY150" s="1"/>
      <c r="UTZ150" s="1"/>
      <c r="UUA150" s="1"/>
      <c r="UUB150" s="1"/>
      <c r="UUC150" s="1"/>
      <c r="UUD150" s="1"/>
      <c r="UUE150" s="1"/>
      <c r="UUF150" s="1"/>
      <c r="UUG150" s="1"/>
      <c r="UUH150" s="1"/>
      <c r="UUI150" s="1"/>
      <c r="UUJ150" s="1"/>
      <c r="UUK150" s="1"/>
      <c r="UUL150" s="1"/>
      <c r="UUM150" s="1"/>
      <c r="UUN150" s="1"/>
      <c r="UUO150" s="1"/>
      <c r="UUP150" s="1"/>
      <c r="UUQ150" s="1"/>
      <c r="UUR150" s="1"/>
      <c r="UUS150" s="1"/>
      <c r="UUT150" s="1"/>
      <c r="UUU150" s="1"/>
      <c r="UUV150" s="1"/>
      <c r="UUW150" s="1"/>
      <c r="UUX150" s="1"/>
      <c r="UUY150" s="1"/>
      <c r="UUZ150" s="1"/>
      <c r="UVA150" s="1"/>
      <c r="UVB150" s="1"/>
      <c r="UVC150" s="1"/>
      <c r="UVD150" s="1"/>
      <c r="UVE150" s="1"/>
      <c r="UVF150" s="1"/>
      <c r="UVG150" s="1"/>
      <c r="UVH150" s="1"/>
      <c r="UVI150" s="1"/>
      <c r="UVJ150" s="1"/>
      <c r="UVK150" s="1"/>
      <c r="UVL150" s="1"/>
      <c r="UVM150" s="1"/>
      <c r="UVN150" s="1"/>
      <c r="UVO150" s="1"/>
      <c r="UVP150" s="1"/>
      <c r="UVQ150" s="1"/>
      <c r="UVR150" s="1"/>
      <c r="UVS150" s="1"/>
      <c r="UVT150" s="1"/>
      <c r="UVU150" s="1"/>
      <c r="UVV150" s="1"/>
      <c r="UVW150" s="1"/>
      <c r="UVX150" s="1"/>
      <c r="UVY150" s="1"/>
      <c r="UVZ150" s="1"/>
      <c r="UWA150" s="1"/>
      <c r="UWB150" s="1"/>
      <c r="UWC150" s="1"/>
      <c r="UWD150" s="1"/>
      <c r="UWE150" s="1"/>
      <c r="UWF150" s="1"/>
      <c r="UWG150" s="1"/>
      <c r="UWH150" s="1"/>
      <c r="UWI150" s="1"/>
      <c r="UWJ150" s="1"/>
      <c r="UWK150" s="1"/>
      <c r="UWL150" s="1"/>
      <c r="UWM150" s="1"/>
      <c r="UWN150" s="1"/>
      <c r="UWO150" s="1"/>
      <c r="UWP150" s="1"/>
      <c r="UWQ150" s="1"/>
      <c r="UWR150" s="1"/>
      <c r="UWS150" s="1"/>
      <c r="UWT150" s="1"/>
      <c r="UWU150" s="1"/>
      <c r="UWV150" s="1"/>
      <c r="UWW150" s="1"/>
      <c r="UWX150" s="1"/>
      <c r="UWY150" s="1"/>
      <c r="UWZ150" s="1"/>
      <c r="UXA150" s="1"/>
      <c r="UXB150" s="1"/>
      <c r="UXC150" s="1"/>
      <c r="UXD150" s="1"/>
      <c r="UXE150" s="1"/>
      <c r="UXF150" s="1"/>
      <c r="UXG150" s="1"/>
      <c r="UXH150" s="1"/>
      <c r="UXI150" s="1"/>
      <c r="UXJ150" s="1"/>
      <c r="UXK150" s="1"/>
      <c r="UXL150" s="1"/>
      <c r="UXM150" s="1"/>
      <c r="UXN150" s="1"/>
      <c r="UXO150" s="1"/>
      <c r="UXP150" s="1"/>
      <c r="UXQ150" s="1"/>
      <c r="UXR150" s="1"/>
      <c r="UXS150" s="1"/>
      <c r="UXT150" s="1"/>
      <c r="UXU150" s="1"/>
      <c r="UXV150" s="1"/>
      <c r="UXW150" s="1"/>
      <c r="UXX150" s="1"/>
      <c r="UXY150" s="1"/>
      <c r="UXZ150" s="1"/>
      <c r="UYA150" s="1"/>
      <c r="UYB150" s="1"/>
      <c r="UYC150" s="1"/>
      <c r="UYD150" s="1"/>
      <c r="UYE150" s="1"/>
      <c r="UYF150" s="1"/>
      <c r="UYG150" s="1"/>
      <c r="UYH150" s="1"/>
      <c r="UYI150" s="1"/>
      <c r="UYJ150" s="1"/>
      <c r="UYK150" s="1"/>
      <c r="UYL150" s="1"/>
      <c r="UYM150" s="1"/>
      <c r="UYN150" s="1"/>
      <c r="UYO150" s="1"/>
      <c r="UYP150" s="1"/>
      <c r="UYQ150" s="1"/>
      <c r="UYR150" s="1"/>
      <c r="UYS150" s="1"/>
      <c r="UYT150" s="1"/>
      <c r="UYU150" s="1"/>
      <c r="UYV150" s="1"/>
      <c r="UYW150" s="1"/>
      <c r="UYX150" s="1"/>
      <c r="UYY150" s="1"/>
      <c r="UYZ150" s="1"/>
      <c r="UZA150" s="1"/>
      <c r="UZB150" s="1"/>
      <c r="UZC150" s="1"/>
      <c r="UZD150" s="1"/>
      <c r="UZE150" s="1"/>
      <c r="UZF150" s="1"/>
      <c r="UZG150" s="1"/>
      <c r="UZH150" s="1"/>
      <c r="UZI150" s="1"/>
      <c r="UZJ150" s="1"/>
      <c r="UZK150" s="1"/>
      <c r="UZL150" s="1"/>
      <c r="UZM150" s="1"/>
      <c r="UZN150" s="1"/>
      <c r="UZO150" s="1"/>
      <c r="UZP150" s="1"/>
      <c r="UZQ150" s="1"/>
      <c r="UZR150" s="1"/>
      <c r="UZS150" s="1"/>
      <c r="UZT150" s="1"/>
      <c r="UZU150" s="1"/>
      <c r="UZV150" s="1"/>
      <c r="UZW150" s="1"/>
      <c r="UZX150" s="1"/>
      <c r="UZY150" s="1"/>
      <c r="UZZ150" s="1"/>
      <c r="VAA150" s="1"/>
      <c r="VAB150" s="1"/>
      <c r="VAC150" s="1"/>
      <c r="VAD150" s="1"/>
      <c r="VAE150" s="1"/>
      <c r="VAF150" s="1"/>
      <c r="VAG150" s="1"/>
      <c r="VAH150" s="1"/>
      <c r="VAI150" s="1"/>
      <c r="VAJ150" s="1"/>
      <c r="VAK150" s="1"/>
      <c r="VAL150" s="1"/>
      <c r="VAM150" s="1"/>
      <c r="VAN150" s="1"/>
      <c r="VAO150" s="1"/>
      <c r="VAP150" s="1"/>
      <c r="VAQ150" s="1"/>
      <c r="VAR150" s="1"/>
      <c r="VAS150" s="1"/>
      <c r="VAT150" s="1"/>
      <c r="VAU150" s="1"/>
      <c r="VAV150" s="1"/>
      <c r="VAW150" s="1"/>
      <c r="VAX150" s="1"/>
      <c r="VAY150" s="1"/>
      <c r="VAZ150" s="1"/>
      <c r="VBA150" s="1"/>
      <c r="VBB150" s="1"/>
      <c r="VBC150" s="1"/>
      <c r="VBD150" s="1"/>
      <c r="VBE150" s="1"/>
      <c r="VBF150" s="1"/>
      <c r="VBG150" s="1"/>
      <c r="VBH150" s="1"/>
      <c r="VBI150" s="1"/>
      <c r="VBJ150" s="1"/>
      <c r="VBK150" s="1"/>
      <c r="VBL150" s="1"/>
      <c r="VBM150" s="1"/>
      <c r="VBN150" s="1"/>
      <c r="VBO150" s="1"/>
      <c r="VBP150" s="1"/>
      <c r="VBQ150" s="1"/>
      <c r="VBR150" s="1"/>
      <c r="VBS150" s="1"/>
      <c r="VBT150" s="1"/>
      <c r="VBU150" s="1"/>
      <c r="VBV150" s="1"/>
      <c r="VBW150" s="1"/>
      <c r="VBX150" s="1"/>
      <c r="VBY150" s="1"/>
      <c r="VBZ150" s="1"/>
      <c r="VCA150" s="1"/>
      <c r="VCB150" s="1"/>
      <c r="VCC150" s="1"/>
      <c r="VCD150" s="1"/>
      <c r="VCE150" s="1"/>
      <c r="VCF150" s="1"/>
      <c r="VCG150" s="1"/>
      <c r="VCH150" s="1"/>
      <c r="VCI150" s="1"/>
      <c r="VCJ150" s="1"/>
      <c r="VCK150" s="1"/>
      <c r="VCL150" s="1"/>
      <c r="VCM150" s="1"/>
      <c r="VCN150" s="1"/>
      <c r="VCO150" s="1"/>
      <c r="VCP150" s="1"/>
      <c r="VCQ150" s="1"/>
      <c r="VCR150" s="1"/>
      <c r="VCS150" s="1"/>
      <c r="VCT150" s="1"/>
      <c r="VCU150" s="1"/>
      <c r="VCV150" s="1"/>
      <c r="VCW150" s="1"/>
      <c r="VCX150" s="1"/>
      <c r="VCY150" s="1"/>
      <c r="VCZ150" s="1"/>
      <c r="VDA150" s="1"/>
      <c r="VDB150" s="1"/>
      <c r="VDC150" s="1"/>
      <c r="VDD150" s="1"/>
      <c r="VDE150" s="1"/>
      <c r="VDF150" s="1"/>
      <c r="VDG150" s="1"/>
      <c r="VDH150" s="1"/>
      <c r="VDI150" s="1"/>
      <c r="VDJ150" s="1"/>
      <c r="VDK150" s="1"/>
      <c r="VDL150" s="1"/>
      <c r="VDM150" s="1"/>
      <c r="VDN150" s="1"/>
      <c r="VDO150" s="1"/>
      <c r="VDP150" s="1"/>
      <c r="VDQ150" s="1"/>
      <c r="VDR150" s="1"/>
      <c r="VDS150" s="1"/>
      <c r="VDT150" s="1"/>
      <c r="VDU150" s="1"/>
      <c r="VDV150" s="1"/>
      <c r="VDW150" s="1"/>
      <c r="VDX150" s="1"/>
      <c r="VDY150" s="1"/>
      <c r="VDZ150" s="1"/>
      <c r="VEA150" s="1"/>
      <c r="VEB150" s="1"/>
      <c r="VEC150" s="1"/>
      <c r="VED150" s="1"/>
      <c r="VEE150" s="1"/>
      <c r="VEF150" s="1"/>
      <c r="VEG150" s="1"/>
      <c r="VEH150" s="1"/>
      <c r="VEI150" s="1"/>
      <c r="VEJ150" s="1"/>
      <c r="VEK150" s="1"/>
      <c r="VEL150" s="1"/>
      <c r="VEM150" s="1"/>
      <c r="VEN150" s="1"/>
      <c r="VEO150" s="1"/>
      <c r="VEP150" s="1"/>
      <c r="VEQ150" s="1"/>
      <c r="VER150" s="1"/>
      <c r="VES150" s="1"/>
      <c r="VET150" s="1"/>
      <c r="VEU150" s="1"/>
      <c r="VEV150" s="1"/>
      <c r="VEW150" s="1"/>
      <c r="VEX150" s="1"/>
      <c r="VEY150" s="1"/>
      <c r="VEZ150" s="1"/>
      <c r="VFA150" s="1"/>
      <c r="VFB150" s="1"/>
      <c r="VFC150" s="1"/>
      <c r="VFD150" s="1"/>
      <c r="VFE150" s="1"/>
      <c r="VFF150" s="1"/>
      <c r="VFG150" s="1"/>
      <c r="VFH150" s="1"/>
      <c r="VFI150" s="1"/>
      <c r="VFJ150" s="1"/>
      <c r="VFK150" s="1"/>
      <c r="VFL150" s="1"/>
      <c r="VFM150" s="1"/>
      <c r="VFN150" s="1"/>
      <c r="VFO150" s="1"/>
      <c r="VFP150" s="1"/>
      <c r="VFQ150" s="1"/>
      <c r="VFR150" s="1"/>
      <c r="VFS150" s="1"/>
      <c r="VFT150" s="1"/>
      <c r="VFU150" s="1"/>
      <c r="VFV150" s="1"/>
      <c r="VFW150" s="1"/>
      <c r="VFX150" s="1"/>
      <c r="VFY150" s="1"/>
      <c r="VFZ150" s="1"/>
      <c r="VGA150" s="1"/>
      <c r="VGB150" s="1"/>
      <c r="VGC150" s="1"/>
      <c r="VGD150" s="1"/>
      <c r="VGE150" s="1"/>
      <c r="VGF150" s="1"/>
      <c r="VGG150" s="1"/>
      <c r="VGH150" s="1"/>
      <c r="VGI150" s="1"/>
      <c r="VGJ150" s="1"/>
      <c r="VGK150" s="1"/>
      <c r="VGL150" s="1"/>
      <c r="VGM150" s="1"/>
      <c r="VGN150" s="1"/>
      <c r="VGO150" s="1"/>
      <c r="VGP150" s="1"/>
      <c r="VGQ150" s="1"/>
      <c r="VGR150" s="1"/>
      <c r="VGS150" s="1"/>
      <c r="VGT150" s="1"/>
      <c r="VGU150" s="1"/>
      <c r="VGV150" s="1"/>
      <c r="VGW150" s="1"/>
      <c r="VGX150" s="1"/>
      <c r="VGY150" s="1"/>
      <c r="VGZ150" s="1"/>
      <c r="VHA150" s="1"/>
      <c r="VHB150" s="1"/>
      <c r="VHC150" s="1"/>
      <c r="VHD150" s="1"/>
      <c r="VHE150" s="1"/>
      <c r="VHF150" s="1"/>
      <c r="VHG150" s="1"/>
      <c r="VHH150" s="1"/>
      <c r="VHI150" s="1"/>
      <c r="VHJ150" s="1"/>
      <c r="VHK150" s="1"/>
      <c r="VHL150" s="1"/>
      <c r="VHM150" s="1"/>
      <c r="VHN150" s="1"/>
      <c r="VHO150" s="1"/>
      <c r="VHP150" s="1"/>
      <c r="VHQ150" s="1"/>
      <c r="VHR150" s="1"/>
      <c r="VHS150" s="1"/>
      <c r="VHT150" s="1"/>
      <c r="VHU150" s="1"/>
      <c r="VHV150" s="1"/>
      <c r="VHW150" s="1"/>
      <c r="VHX150" s="1"/>
      <c r="VHY150" s="1"/>
      <c r="VHZ150" s="1"/>
      <c r="VIA150" s="1"/>
      <c r="VIB150" s="1"/>
      <c r="VIC150" s="1"/>
      <c r="VID150" s="1"/>
      <c r="VIE150" s="1"/>
      <c r="VIF150" s="1"/>
      <c r="VIG150" s="1"/>
      <c r="VIH150" s="1"/>
      <c r="VII150" s="1"/>
      <c r="VIJ150" s="1"/>
      <c r="VIK150" s="1"/>
      <c r="VIL150" s="1"/>
      <c r="VIM150" s="1"/>
      <c r="VIN150" s="1"/>
      <c r="VIO150" s="1"/>
      <c r="VIP150" s="1"/>
      <c r="VIQ150" s="1"/>
      <c r="VIR150" s="1"/>
      <c r="VIS150" s="1"/>
      <c r="VIT150" s="1"/>
      <c r="VIU150" s="1"/>
      <c r="VIV150" s="1"/>
      <c r="VIW150" s="1"/>
      <c r="VIX150" s="1"/>
      <c r="VIY150" s="1"/>
      <c r="VIZ150" s="1"/>
      <c r="VJA150" s="1"/>
      <c r="VJB150" s="1"/>
      <c r="VJC150" s="1"/>
      <c r="VJD150" s="1"/>
      <c r="VJE150" s="1"/>
      <c r="VJF150" s="1"/>
      <c r="VJG150" s="1"/>
      <c r="VJH150" s="1"/>
      <c r="VJI150" s="1"/>
      <c r="VJJ150" s="1"/>
      <c r="VJK150" s="1"/>
      <c r="VJL150" s="1"/>
      <c r="VJM150" s="1"/>
      <c r="VJN150" s="1"/>
      <c r="VJO150" s="1"/>
      <c r="VJP150" s="1"/>
      <c r="VJQ150" s="1"/>
      <c r="VJR150" s="1"/>
      <c r="VJS150" s="1"/>
      <c r="VJT150" s="1"/>
      <c r="VJU150" s="1"/>
      <c r="VJV150" s="1"/>
      <c r="VJW150" s="1"/>
      <c r="VJX150" s="1"/>
      <c r="VJY150" s="1"/>
      <c r="VJZ150" s="1"/>
      <c r="VKA150" s="1"/>
      <c r="VKB150" s="1"/>
      <c r="VKC150" s="1"/>
      <c r="VKD150" s="1"/>
      <c r="VKE150" s="1"/>
      <c r="VKF150" s="1"/>
      <c r="VKG150" s="1"/>
      <c r="VKH150" s="1"/>
      <c r="VKI150" s="1"/>
      <c r="VKJ150" s="1"/>
      <c r="VKK150" s="1"/>
      <c r="VKL150" s="1"/>
      <c r="VKM150" s="1"/>
      <c r="VKN150" s="1"/>
      <c r="VKO150" s="1"/>
      <c r="VKP150" s="1"/>
      <c r="VKQ150" s="1"/>
      <c r="VKR150" s="1"/>
      <c r="VKS150" s="1"/>
      <c r="VKT150" s="1"/>
      <c r="VKU150" s="1"/>
      <c r="VKV150" s="1"/>
      <c r="VKW150" s="1"/>
      <c r="VKX150" s="1"/>
      <c r="VKY150" s="1"/>
      <c r="VKZ150" s="1"/>
      <c r="VLA150" s="1"/>
      <c r="VLB150" s="1"/>
      <c r="VLC150" s="1"/>
      <c r="VLD150" s="1"/>
      <c r="VLE150" s="1"/>
      <c r="VLF150" s="1"/>
      <c r="VLG150" s="1"/>
      <c r="VLH150" s="1"/>
      <c r="VLI150" s="1"/>
      <c r="VLJ150" s="1"/>
      <c r="VLK150" s="1"/>
      <c r="VLL150" s="1"/>
      <c r="VLM150" s="1"/>
      <c r="VLN150" s="1"/>
      <c r="VLO150" s="1"/>
      <c r="VLP150" s="1"/>
      <c r="VLQ150" s="1"/>
      <c r="VLR150" s="1"/>
      <c r="VLS150" s="1"/>
      <c r="VLT150" s="1"/>
      <c r="VLU150" s="1"/>
      <c r="VLV150" s="1"/>
      <c r="VLW150" s="1"/>
      <c r="VLX150" s="1"/>
      <c r="VLY150" s="1"/>
      <c r="VLZ150" s="1"/>
      <c r="VMA150" s="1"/>
      <c r="VMB150" s="1"/>
      <c r="VMC150" s="1"/>
      <c r="VMD150" s="1"/>
      <c r="VME150" s="1"/>
      <c r="VMF150" s="1"/>
      <c r="VMG150" s="1"/>
      <c r="VMH150" s="1"/>
      <c r="VMI150" s="1"/>
      <c r="VMJ150" s="1"/>
      <c r="VMK150" s="1"/>
      <c r="VML150" s="1"/>
      <c r="VMM150" s="1"/>
      <c r="VMN150" s="1"/>
      <c r="VMO150" s="1"/>
      <c r="VMP150" s="1"/>
      <c r="VMQ150" s="1"/>
      <c r="VMR150" s="1"/>
      <c r="VMS150" s="1"/>
      <c r="VMT150" s="1"/>
      <c r="VMU150" s="1"/>
      <c r="VMV150" s="1"/>
      <c r="VMW150" s="1"/>
      <c r="VMX150" s="1"/>
      <c r="VMY150" s="1"/>
      <c r="VMZ150" s="1"/>
      <c r="VNA150" s="1"/>
      <c r="VNB150" s="1"/>
      <c r="VNC150" s="1"/>
      <c r="VND150" s="1"/>
      <c r="VNE150" s="1"/>
      <c r="VNF150" s="1"/>
      <c r="VNG150" s="1"/>
      <c r="VNH150" s="1"/>
      <c r="VNI150" s="1"/>
      <c r="VNJ150" s="1"/>
      <c r="VNK150" s="1"/>
      <c r="VNL150" s="1"/>
      <c r="VNM150" s="1"/>
      <c r="VNN150" s="1"/>
      <c r="VNO150" s="1"/>
      <c r="VNP150" s="1"/>
      <c r="VNQ150" s="1"/>
      <c r="VNR150" s="1"/>
      <c r="VNS150" s="1"/>
      <c r="VNT150" s="1"/>
      <c r="VNU150" s="1"/>
      <c r="VNV150" s="1"/>
      <c r="VNW150" s="1"/>
      <c r="VNX150" s="1"/>
      <c r="VNY150" s="1"/>
      <c r="VNZ150" s="1"/>
      <c r="VOA150" s="1"/>
      <c r="VOB150" s="1"/>
      <c r="VOC150" s="1"/>
      <c r="VOD150" s="1"/>
      <c r="VOE150" s="1"/>
      <c r="VOF150" s="1"/>
      <c r="VOG150" s="1"/>
      <c r="VOH150" s="1"/>
      <c r="VOI150" s="1"/>
      <c r="VOJ150" s="1"/>
      <c r="VOK150" s="1"/>
      <c r="VOL150" s="1"/>
      <c r="VOM150" s="1"/>
      <c r="VON150" s="1"/>
      <c r="VOO150" s="1"/>
      <c r="VOP150" s="1"/>
      <c r="VOQ150" s="1"/>
      <c r="VOR150" s="1"/>
      <c r="VOS150" s="1"/>
      <c r="VOT150" s="1"/>
      <c r="VOU150" s="1"/>
      <c r="VOV150" s="1"/>
      <c r="VOW150" s="1"/>
      <c r="VOX150" s="1"/>
      <c r="VOY150" s="1"/>
      <c r="VOZ150" s="1"/>
      <c r="VPA150" s="1"/>
      <c r="VPB150" s="1"/>
      <c r="VPC150" s="1"/>
      <c r="VPD150" s="1"/>
      <c r="VPE150" s="1"/>
      <c r="VPF150" s="1"/>
      <c r="VPG150" s="1"/>
      <c r="VPH150" s="1"/>
      <c r="VPI150" s="1"/>
      <c r="VPJ150" s="1"/>
      <c r="VPK150" s="1"/>
      <c r="VPL150" s="1"/>
      <c r="VPM150" s="1"/>
      <c r="VPN150" s="1"/>
      <c r="VPO150" s="1"/>
      <c r="VPP150" s="1"/>
      <c r="VPQ150" s="1"/>
      <c r="VPR150" s="1"/>
      <c r="VPS150" s="1"/>
      <c r="VPT150" s="1"/>
      <c r="VPU150" s="1"/>
      <c r="VPV150" s="1"/>
      <c r="VPW150" s="1"/>
      <c r="VPX150" s="1"/>
      <c r="VPY150" s="1"/>
      <c r="VPZ150" s="1"/>
      <c r="VQA150" s="1"/>
      <c r="VQB150" s="1"/>
      <c r="VQC150" s="1"/>
      <c r="VQD150" s="1"/>
      <c r="VQE150" s="1"/>
      <c r="VQF150" s="1"/>
      <c r="VQG150" s="1"/>
      <c r="VQH150" s="1"/>
      <c r="VQI150" s="1"/>
      <c r="VQJ150" s="1"/>
      <c r="VQK150" s="1"/>
      <c r="VQL150" s="1"/>
      <c r="VQM150" s="1"/>
      <c r="VQN150" s="1"/>
      <c r="VQO150" s="1"/>
      <c r="VQP150" s="1"/>
      <c r="VQQ150" s="1"/>
      <c r="VQR150" s="1"/>
      <c r="VQS150" s="1"/>
      <c r="VQT150" s="1"/>
      <c r="VQU150" s="1"/>
      <c r="VQV150" s="1"/>
      <c r="VQW150" s="1"/>
      <c r="VQX150" s="1"/>
      <c r="VQY150" s="1"/>
      <c r="VQZ150" s="1"/>
      <c r="VRA150" s="1"/>
      <c r="VRB150" s="1"/>
      <c r="VRC150" s="1"/>
      <c r="VRD150" s="1"/>
      <c r="VRE150" s="1"/>
      <c r="VRF150" s="1"/>
      <c r="VRG150" s="1"/>
      <c r="VRH150" s="1"/>
      <c r="VRI150" s="1"/>
      <c r="VRJ150" s="1"/>
      <c r="VRK150" s="1"/>
      <c r="VRL150" s="1"/>
      <c r="VRM150" s="1"/>
      <c r="VRN150" s="1"/>
      <c r="VRO150" s="1"/>
      <c r="VRP150" s="1"/>
      <c r="VRQ150" s="1"/>
      <c r="VRR150" s="1"/>
      <c r="VRS150" s="1"/>
      <c r="VRT150" s="1"/>
      <c r="VRU150" s="1"/>
      <c r="VRV150" s="1"/>
      <c r="VRW150" s="1"/>
      <c r="VRX150" s="1"/>
      <c r="VRY150" s="1"/>
      <c r="VRZ150" s="1"/>
      <c r="VSA150" s="1"/>
      <c r="VSB150" s="1"/>
      <c r="VSC150" s="1"/>
      <c r="VSD150" s="1"/>
      <c r="VSE150" s="1"/>
      <c r="VSF150" s="1"/>
      <c r="VSG150" s="1"/>
      <c r="VSH150" s="1"/>
      <c r="VSI150" s="1"/>
      <c r="VSJ150" s="1"/>
      <c r="VSK150" s="1"/>
      <c r="VSL150" s="1"/>
      <c r="VSM150" s="1"/>
      <c r="VSN150" s="1"/>
      <c r="VSO150" s="1"/>
      <c r="VSP150" s="1"/>
      <c r="VSQ150" s="1"/>
      <c r="VSR150" s="1"/>
      <c r="VSS150" s="1"/>
      <c r="VST150" s="1"/>
      <c r="VSU150" s="1"/>
      <c r="VSV150" s="1"/>
      <c r="VSW150" s="1"/>
      <c r="VSX150" s="1"/>
      <c r="VSY150" s="1"/>
      <c r="VSZ150" s="1"/>
      <c r="VTA150" s="1"/>
      <c r="VTB150" s="1"/>
      <c r="VTC150" s="1"/>
      <c r="VTD150" s="1"/>
      <c r="VTE150" s="1"/>
      <c r="VTF150" s="1"/>
      <c r="VTG150" s="1"/>
      <c r="VTH150" s="1"/>
      <c r="VTI150" s="1"/>
      <c r="VTJ150" s="1"/>
      <c r="VTK150" s="1"/>
      <c r="VTL150" s="1"/>
      <c r="VTM150" s="1"/>
      <c r="VTN150" s="1"/>
      <c r="VTO150" s="1"/>
      <c r="VTP150" s="1"/>
      <c r="VTQ150" s="1"/>
      <c r="VTR150" s="1"/>
      <c r="VTS150" s="1"/>
      <c r="VTT150" s="1"/>
      <c r="VTU150" s="1"/>
      <c r="VTV150" s="1"/>
      <c r="VTW150" s="1"/>
      <c r="VTX150" s="1"/>
      <c r="VTY150" s="1"/>
      <c r="VTZ150" s="1"/>
      <c r="VUA150" s="1"/>
      <c r="VUB150" s="1"/>
      <c r="VUC150" s="1"/>
      <c r="VUD150" s="1"/>
      <c r="VUE150" s="1"/>
      <c r="VUF150" s="1"/>
      <c r="VUG150" s="1"/>
      <c r="VUH150" s="1"/>
      <c r="VUI150" s="1"/>
      <c r="VUJ150" s="1"/>
      <c r="VUK150" s="1"/>
      <c r="VUL150" s="1"/>
      <c r="VUM150" s="1"/>
      <c r="VUN150" s="1"/>
      <c r="VUO150" s="1"/>
      <c r="VUP150" s="1"/>
      <c r="VUQ150" s="1"/>
      <c r="VUR150" s="1"/>
      <c r="VUS150" s="1"/>
      <c r="VUT150" s="1"/>
      <c r="VUU150" s="1"/>
      <c r="VUV150" s="1"/>
      <c r="VUW150" s="1"/>
      <c r="VUX150" s="1"/>
      <c r="VUY150" s="1"/>
      <c r="VUZ150" s="1"/>
      <c r="VVA150" s="1"/>
      <c r="VVB150" s="1"/>
      <c r="VVC150" s="1"/>
      <c r="VVD150" s="1"/>
      <c r="VVE150" s="1"/>
      <c r="VVF150" s="1"/>
      <c r="VVG150" s="1"/>
      <c r="VVH150" s="1"/>
      <c r="VVI150" s="1"/>
      <c r="VVJ150" s="1"/>
      <c r="VVK150" s="1"/>
      <c r="VVL150" s="1"/>
      <c r="VVM150" s="1"/>
      <c r="VVN150" s="1"/>
      <c r="VVO150" s="1"/>
      <c r="VVP150" s="1"/>
      <c r="VVQ150" s="1"/>
      <c r="VVR150" s="1"/>
      <c r="VVS150" s="1"/>
      <c r="VVT150" s="1"/>
      <c r="VVU150" s="1"/>
      <c r="VVV150" s="1"/>
      <c r="VVW150" s="1"/>
      <c r="VVX150" s="1"/>
      <c r="VVY150" s="1"/>
      <c r="VVZ150" s="1"/>
      <c r="VWA150" s="1"/>
      <c r="VWB150" s="1"/>
      <c r="VWC150" s="1"/>
      <c r="VWD150" s="1"/>
      <c r="VWE150" s="1"/>
      <c r="VWF150" s="1"/>
      <c r="VWG150" s="1"/>
      <c r="VWH150" s="1"/>
      <c r="VWI150" s="1"/>
      <c r="VWJ150" s="1"/>
      <c r="VWK150" s="1"/>
      <c r="VWL150" s="1"/>
      <c r="VWM150" s="1"/>
      <c r="VWN150" s="1"/>
      <c r="VWO150" s="1"/>
      <c r="VWP150" s="1"/>
      <c r="VWQ150" s="1"/>
      <c r="VWR150" s="1"/>
      <c r="VWS150" s="1"/>
      <c r="VWT150" s="1"/>
      <c r="VWU150" s="1"/>
      <c r="VWV150" s="1"/>
      <c r="VWW150" s="1"/>
      <c r="VWX150" s="1"/>
      <c r="VWY150" s="1"/>
      <c r="VWZ150" s="1"/>
      <c r="VXA150" s="1"/>
      <c r="VXB150" s="1"/>
      <c r="VXC150" s="1"/>
      <c r="VXD150" s="1"/>
      <c r="VXE150" s="1"/>
      <c r="VXF150" s="1"/>
      <c r="VXG150" s="1"/>
      <c r="VXH150" s="1"/>
      <c r="VXI150" s="1"/>
      <c r="VXJ150" s="1"/>
      <c r="VXK150" s="1"/>
      <c r="VXL150" s="1"/>
      <c r="VXM150" s="1"/>
      <c r="VXN150" s="1"/>
      <c r="VXO150" s="1"/>
      <c r="VXP150" s="1"/>
      <c r="VXQ150" s="1"/>
      <c r="VXR150" s="1"/>
      <c r="VXS150" s="1"/>
      <c r="VXT150" s="1"/>
      <c r="VXU150" s="1"/>
      <c r="VXV150" s="1"/>
      <c r="VXW150" s="1"/>
      <c r="VXX150" s="1"/>
      <c r="VXY150" s="1"/>
      <c r="VXZ150" s="1"/>
      <c r="VYA150" s="1"/>
      <c r="VYB150" s="1"/>
      <c r="VYC150" s="1"/>
      <c r="VYD150" s="1"/>
      <c r="VYE150" s="1"/>
      <c r="VYF150" s="1"/>
      <c r="VYG150" s="1"/>
      <c r="VYH150" s="1"/>
      <c r="VYI150" s="1"/>
      <c r="VYJ150" s="1"/>
      <c r="VYK150" s="1"/>
      <c r="VYL150" s="1"/>
      <c r="VYM150" s="1"/>
      <c r="VYN150" s="1"/>
      <c r="VYO150" s="1"/>
      <c r="VYP150" s="1"/>
      <c r="VYQ150" s="1"/>
      <c r="VYR150" s="1"/>
      <c r="VYS150" s="1"/>
      <c r="VYT150" s="1"/>
      <c r="VYU150" s="1"/>
      <c r="VYV150" s="1"/>
      <c r="VYW150" s="1"/>
      <c r="VYX150" s="1"/>
      <c r="VYY150" s="1"/>
      <c r="VYZ150" s="1"/>
      <c r="VZA150" s="1"/>
      <c r="VZB150" s="1"/>
      <c r="VZC150" s="1"/>
      <c r="VZD150" s="1"/>
      <c r="VZE150" s="1"/>
      <c r="VZF150" s="1"/>
      <c r="VZG150" s="1"/>
      <c r="VZH150" s="1"/>
      <c r="VZI150" s="1"/>
      <c r="VZJ150" s="1"/>
      <c r="VZK150" s="1"/>
      <c r="VZL150" s="1"/>
      <c r="VZM150" s="1"/>
      <c r="VZN150" s="1"/>
      <c r="VZO150" s="1"/>
      <c r="VZP150" s="1"/>
      <c r="VZQ150" s="1"/>
      <c r="VZR150" s="1"/>
      <c r="VZS150" s="1"/>
      <c r="VZT150" s="1"/>
      <c r="VZU150" s="1"/>
      <c r="VZV150" s="1"/>
      <c r="VZW150" s="1"/>
      <c r="VZX150" s="1"/>
      <c r="VZY150" s="1"/>
      <c r="VZZ150" s="1"/>
      <c r="WAA150" s="1"/>
      <c r="WAB150" s="1"/>
      <c r="WAC150" s="1"/>
      <c r="WAD150" s="1"/>
      <c r="WAE150" s="1"/>
      <c r="WAF150" s="1"/>
      <c r="WAG150" s="1"/>
      <c r="WAH150" s="1"/>
      <c r="WAI150" s="1"/>
      <c r="WAJ150" s="1"/>
      <c r="WAK150" s="1"/>
      <c r="WAL150" s="1"/>
      <c r="WAM150" s="1"/>
      <c r="WAN150" s="1"/>
      <c r="WAO150" s="1"/>
      <c r="WAP150" s="1"/>
      <c r="WAQ150" s="1"/>
      <c r="WAR150" s="1"/>
      <c r="WAS150" s="1"/>
      <c r="WAT150" s="1"/>
      <c r="WAU150" s="1"/>
      <c r="WAV150" s="1"/>
      <c r="WAW150" s="1"/>
      <c r="WAX150" s="1"/>
      <c r="WAY150" s="1"/>
      <c r="WAZ150" s="1"/>
      <c r="WBA150" s="1"/>
      <c r="WBB150" s="1"/>
      <c r="WBC150" s="1"/>
      <c r="WBD150" s="1"/>
      <c r="WBE150" s="1"/>
      <c r="WBF150" s="1"/>
      <c r="WBG150" s="1"/>
      <c r="WBH150" s="1"/>
      <c r="WBI150" s="1"/>
      <c r="WBJ150" s="1"/>
      <c r="WBK150" s="1"/>
      <c r="WBL150" s="1"/>
      <c r="WBM150" s="1"/>
      <c r="WBN150" s="1"/>
      <c r="WBO150" s="1"/>
      <c r="WBP150" s="1"/>
      <c r="WBQ150" s="1"/>
      <c r="WBR150" s="1"/>
      <c r="WBS150" s="1"/>
      <c r="WBT150" s="1"/>
      <c r="WBU150" s="1"/>
      <c r="WBV150" s="1"/>
      <c r="WBW150" s="1"/>
      <c r="WBX150" s="1"/>
      <c r="WBY150" s="1"/>
      <c r="WBZ150" s="1"/>
      <c r="WCA150" s="1"/>
      <c r="WCB150" s="1"/>
      <c r="WCC150" s="1"/>
      <c r="WCD150" s="1"/>
      <c r="WCE150" s="1"/>
      <c r="WCF150" s="1"/>
      <c r="WCG150" s="1"/>
      <c r="WCH150" s="1"/>
      <c r="WCI150" s="1"/>
      <c r="WCJ150" s="1"/>
      <c r="WCK150" s="1"/>
      <c r="WCL150" s="1"/>
      <c r="WCM150" s="1"/>
      <c r="WCN150" s="1"/>
      <c r="WCO150" s="1"/>
      <c r="WCP150" s="1"/>
      <c r="WCQ150" s="1"/>
      <c r="WCR150" s="1"/>
      <c r="WCS150" s="1"/>
      <c r="WCT150" s="1"/>
      <c r="WCU150" s="1"/>
      <c r="WCV150" s="1"/>
      <c r="WCW150" s="1"/>
      <c r="WCX150" s="1"/>
      <c r="WCY150" s="1"/>
      <c r="WCZ150" s="1"/>
      <c r="WDA150" s="1"/>
      <c r="WDB150" s="1"/>
      <c r="WDC150" s="1"/>
      <c r="WDD150" s="1"/>
      <c r="WDE150" s="1"/>
      <c r="WDF150" s="1"/>
      <c r="WDG150" s="1"/>
      <c r="WDH150" s="1"/>
      <c r="WDI150" s="1"/>
      <c r="WDJ150" s="1"/>
      <c r="WDK150" s="1"/>
      <c r="WDL150" s="1"/>
      <c r="WDM150" s="1"/>
      <c r="WDN150" s="1"/>
      <c r="WDO150" s="1"/>
      <c r="WDP150" s="1"/>
      <c r="WDQ150" s="1"/>
      <c r="WDR150" s="1"/>
      <c r="WDS150" s="1"/>
      <c r="WDT150" s="1"/>
      <c r="WDU150" s="1"/>
      <c r="WDV150" s="1"/>
      <c r="WDW150" s="1"/>
      <c r="WDX150" s="1"/>
      <c r="WDY150" s="1"/>
      <c r="WDZ150" s="1"/>
      <c r="WEA150" s="1"/>
      <c r="WEB150" s="1"/>
      <c r="WEC150" s="1"/>
      <c r="WED150" s="1"/>
      <c r="WEE150" s="1"/>
      <c r="WEF150" s="1"/>
      <c r="WEG150" s="1"/>
      <c r="WEH150" s="1"/>
      <c r="WEI150" s="1"/>
      <c r="WEJ150" s="1"/>
      <c r="WEK150" s="1"/>
      <c r="WEL150" s="1"/>
      <c r="WEM150" s="1"/>
      <c r="WEN150" s="1"/>
      <c r="WEO150" s="1"/>
      <c r="WEP150" s="1"/>
      <c r="WEQ150" s="1"/>
      <c r="WER150" s="1"/>
      <c r="WES150" s="1"/>
      <c r="WET150" s="1"/>
      <c r="WEU150" s="1"/>
      <c r="WEV150" s="1"/>
      <c r="WEW150" s="1"/>
      <c r="WEX150" s="1"/>
      <c r="WEY150" s="1"/>
      <c r="WEZ150" s="1"/>
      <c r="WFA150" s="1"/>
      <c r="WFB150" s="1"/>
      <c r="WFC150" s="1"/>
      <c r="WFD150" s="1"/>
      <c r="WFE150" s="1"/>
      <c r="WFF150" s="1"/>
      <c r="WFG150" s="1"/>
      <c r="WFH150" s="1"/>
      <c r="WFI150" s="1"/>
      <c r="WFJ150" s="1"/>
      <c r="WFK150" s="1"/>
      <c r="WFL150" s="1"/>
      <c r="WFM150" s="1"/>
      <c r="WFN150" s="1"/>
      <c r="WFO150" s="1"/>
      <c r="WFP150" s="1"/>
      <c r="WFQ150" s="1"/>
      <c r="WFR150" s="1"/>
      <c r="WFS150" s="1"/>
      <c r="WFT150" s="1"/>
      <c r="WFU150" s="1"/>
      <c r="WFV150" s="1"/>
      <c r="WFW150" s="1"/>
      <c r="WFX150" s="1"/>
      <c r="WFY150" s="1"/>
      <c r="WFZ150" s="1"/>
      <c r="WGA150" s="1"/>
      <c r="WGB150" s="1"/>
      <c r="WGC150" s="1"/>
      <c r="WGD150" s="1"/>
      <c r="WGE150" s="1"/>
      <c r="WGF150" s="1"/>
      <c r="WGG150" s="1"/>
      <c r="WGH150" s="1"/>
      <c r="WGI150" s="1"/>
      <c r="WGJ150" s="1"/>
      <c r="WGK150" s="1"/>
      <c r="WGL150" s="1"/>
      <c r="WGM150" s="1"/>
      <c r="WGN150" s="1"/>
      <c r="WGO150" s="1"/>
      <c r="WGP150" s="1"/>
      <c r="WGQ150" s="1"/>
      <c r="WGR150" s="1"/>
      <c r="WGS150" s="1"/>
      <c r="WGT150" s="1"/>
      <c r="WGU150" s="1"/>
      <c r="WGV150" s="1"/>
      <c r="WGW150" s="1"/>
      <c r="WGX150" s="1"/>
      <c r="WGY150" s="1"/>
      <c r="WGZ150" s="1"/>
      <c r="WHA150" s="1"/>
      <c r="WHB150" s="1"/>
      <c r="WHC150" s="1"/>
      <c r="WHD150" s="1"/>
      <c r="WHE150" s="1"/>
      <c r="WHF150" s="1"/>
      <c r="WHG150" s="1"/>
      <c r="WHH150" s="1"/>
      <c r="WHI150" s="1"/>
      <c r="WHJ150" s="1"/>
      <c r="WHK150" s="1"/>
      <c r="WHL150" s="1"/>
      <c r="WHM150" s="1"/>
      <c r="WHN150" s="1"/>
      <c r="WHO150" s="1"/>
      <c r="WHP150" s="1"/>
      <c r="WHQ150" s="1"/>
      <c r="WHR150" s="1"/>
      <c r="WHS150" s="1"/>
      <c r="WHT150" s="1"/>
      <c r="WHU150" s="1"/>
      <c r="WHV150" s="1"/>
      <c r="WHW150" s="1"/>
      <c r="WHX150" s="1"/>
      <c r="WHY150" s="1"/>
      <c r="WHZ150" s="1"/>
      <c r="WIA150" s="1"/>
      <c r="WIB150" s="1"/>
      <c r="WIC150" s="1"/>
      <c r="WID150" s="1"/>
      <c r="WIE150" s="1"/>
      <c r="WIF150" s="1"/>
      <c r="WIG150" s="1"/>
      <c r="WIH150" s="1"/>
      <c r="WII150" s="1"/>
      <c r="WIJ150" s="1"/>
      <c r="WIK150" s="1"/>
      <c r="WIL150" s="1"/>
      <c r="WIM150" s="1"/>
      <c r="WIN150" s="1"/>
      <c r="WIO150" s="1"/>
      <c r="WIP150" s="1"/>
      <c r="WIQ150" s="1"/>
      <c r="WIR150" s="1"/>
      <c r="WIS150" s="1"/>
      <c r="WIT150" s="1"/>
      <c r="WIU150" s="1"/>
      <c r="WIV150" s="1"/>
      <c r="WIW150" s="1"/>
      <c r="WIX150" s="1"/>
      <c r="WIY150" s="1"/>
      <c r="WIZ150" s="1"/>
      <c r="WJA150" s="1"/>
      <c r="WJB150" s="1"/>
      <c r="WJC150" s="1"/>
      <c r="WJD150" s="1"/>
      <c r="WJE150" s="1"/>
      <c r="WJF150" s="1"/>
      <c r="WJG150" s="1"/>
      <c r="WJH150" s="1"/>
      <c r="WJI150" s="1"/>
      <c r="WJJ150" s="1"/>
      <c r="WJK150" s="1"/>
      <c r="WJL150" s="1"/>
      <c r="WJM150" s="1"/>
      <c r="WJN150" s="1"/>
      <c r="WJO150" s="1"/>
      <c r="WJP150" s="1"/>
      <c r="WJQ150" s="1"/>
      <c r="WJR150" s="1"/>
      <c r="WJS150" s="1"/>
      <c r="WJT150" s="1"/>
      <c r="WJU150" s="1"/>
      <c r="WJV150" s="1"/>
      <c r="WJW150" s="1"/>
      <c r="WJX150" s="1"/>
      <c r="WJY150" s="1"/>
      <c r="WJZ150" s="1"/>
      <c r="WKA150" s="1"/>
      <c r="WKB150" s="1"/>
      <c r="WKC150" s="1"/>
      <c r="WKD150" s="1"/>
      <c r="WKE150" s="1"/>
      <c r="WKF150" s="1"/>
      <c r="WKG150" s="1"/>
      <c r="WKH150" s="1"/>
      <c r="WKI150" s="1"/>
      <c r="WKJ150" s="1"/>
      <c r="WKK150" s="1"/>
      <c r="WKL150" s="1"/>
      <c r="WKM150" s="1"/>
      <c r="WKN150" s="1"/>
      <c r="WKO150" s="1"/>
      <c r="WKP150" s="1"/>
      <c r="WKQ150" s="1"/>
      <c r="WKR150" s="1"/>
      <c r="WKS150" s="1"/>
      <c r="WKT150" s="1"/>
      <c r="WKU150" s="1"/>
      <c r="WKV150" s="1"/>
      <c r="WKW150" s="1"/>
      <c r="WKX150" s="1"/>
      <c r="WKY150" s="1"/>
      <c r="WKZ150" s="1"/>
      <c r="WLA150" s="1"/>
      <c r="WLB150" s="1"/>
      <c r="WLC150" s="1"/>
      <c r="WLD150" s="1"/>
      <c r="WLE150" s="1"/>
      <c r="WLF150" s="1"/>
      <c r="WLG150" s="1"/>
      <c r="WLH150" s="1"/>
      <c r="WLI150" s="1"/>
      <c r="WLJ150" s="1"/>
      <c r="WLK150" s="1"/>
      <c r="WLL150" s="1"/>
      <c r="WLM150" s="1"/>
      <c r="WLN150" s="1"/>
      <c r="WLO150" s="1"/>
      <c r="WLP150" s="1"/>
      <c r="WLQ150" s="1"/>
      <c r="WLR150" s="1"/>
      <c r="WLS150" s="1"/>
      <c r="WLT150" s="1"/>
      <c r="WLU150" s="1"/>
      <c r="WLV150" s="1"/>
      <c r="WLW150" s="1"/>
      <c r="WLX150" s="1"/>
      <c r="WLY150" s="1"/>
      <c r="WLZ150" s="1"/>
      <c r="WMA150" s="1"/>
      <c r="WMB150" s="1"/>
      <c r="WMC150" s="1"/>
      <c r="WMD150" s="1"/>
      <c r="WME150" s="1"/>
      <c r="WMF150" s="1"/>
      <c r="WMG150" s="1"/>
      <c r="WMH150" s="1"/>
      <c r="WMI150" s="1"/>
      <c r="WMJ150" s="1"/>
      <c r="WMK150" s="1"/>
      <c r="WML150" s="1"/>
      <c r="WMM150" s="1"/>
      <c r="WMN150" s="1"/>
      <c r="WMO150" s="1"/>
      <c r="WMP150" s="1"/>
      <c r="WMQ150" s="1"/>
      <c r="WMR150" s="1"/>
      <c r="WMS150" s="1"/>
      <c r="WMT150" s="1"/>
      <c r="WMU150" s="1"/>
      <c r="WMV150" s="1"/>
      <c r="WMW150" s="1"/>
      <c r="WMX150" s="1"/>
      <c r="WMY150" s="1"/>
      <c r="WMZ150" s="1"/>
      <c r="WNA150" s="1"/>
      <c r="WNB150" s="1"/>
      <c r="WNC150" s="1"/>
      <c r="WND150" s="1"/>
      <c r="WNE150" s="1"/>
      <c r="WNF150" s="1"/>
      <c r="WNG150" s="1"/>
      <c r="WNH150" s="1"/>
      <c r="WNI150" s="1"/>
      <c r="WNJ150" s="1"/>
      <c r="WNK150" s="1"/>
      <c r="WNL150" s="1"/>
      <c r="WNM150" s="1"/>
      <c r="WNN150" s="1"/>
      <c r="WNO150" s="1"/>
      <c r="WNP150" s="1"/>
      <c r="WNQ150" s="1"/>
      <c r="WNR150" s="1"/>
      <c r="WNS150" s="1"/>
      <c r="WNT150" s="1"/>
      <c r="WNU150" s="1"/>
      <c r="WNV150" s="1"/>
      <c r="WNW150" s="1"/>
      <c r="WNX150" s="1"/>
      <c r="WNY150" s="1"/>
      <c r="WNZ150" s="1"/>
      <c r="WOA150" s="1"/>
      <c r="WOB150" s="1"/>
      <c r="WOC150" s="1"/>
      <c r="WOD150" s="1"/>
      <c r="WOE150" s="1"/>
      <c r="WOF150" s="1"/>
      <c r="WOG150" s="1"/>
      <c r="WOH150" s="1"/>
      <c r="WOI150" s="1"/>
      <c r="WOJ150" s="1"/>
      <c r="WOK150" s="1"/>
      <c r="WOL150" s="1"/>
      <c r="WOM150" s="1"/>
      <c r="WON150" s="1"/>
      <c r="WOO150" s="1"/>
      <c r="WOP150" s="1"/>
      <c r="WOQ150" s="1"/>
      <c r="WOR150" s="1"/>
      <c r="WOS150" s="1"/>
      <c r="WOT150" s="1"/>
      <c r="WOU150" s="1"/>
      <c r="WOV150" s="1"/>
      <c r="WOW150" s="1"/>
      <c r="WOX150" s="1"/>
      <c r="WOY150" s="1"/>
      <c r="WOZ150" s="1"/>
      <c r="WPA150" s="1"/>
      <c r="WPB150" s="1"/>
      <c r="WPC150" s="1"/>
      <c r="WPD150" s="1"/>
      <c r="WPE150" s="1"/>
      <c r="WPF150" s="1"/>
      <c r="WPG150" s="1"/>
      <c r="WPH150" s="1"/>
      <c r="WPI150" s="1"/>
      <c r="WPJ150" s="1"/>
      <c r="WPK150" s="1"/>
      <c r="WPL150" s="1"/>
      <c r="WPM150" s="1"/>
      <c r="WPN150" s="1"/>
      <c r="WPO150" s="1"/>
      <c r="WPP150" s="1"/>
      <c r="WPQ150" s="1"/>
      <c r="WPR150" s="1"/>
      <c r="WPS150" s="1"/>
      <c r="WPT150" s="1"/>
      <c r="WPU150" s="1"/>
      <c r="WPV150" s="1"/>
      <c r="WPW150" s="1"/>
      <c r="WPX150" s="1"/>
      <c r="WPY150" s="1"/>
      <c r="WPZ150" s="1"/>
      <c r="WQA150" s="1"/>
      <c r="WQB150" s="1"/>
      <c r="WQC150" s="1"/>
      <c r="WQD150" s="1"/>
      <c r="WQE150" s="1"/>
      <c r="WQF150" s="1"/>
      <c r="WQG150" s="1"/>
      <c r="WQH150" s="1"/>
      <c r="WQI150" s="1"/>
      <c r="WQJ150" s="1"/>
      <c r="WQK150" s="1"/>
      <c r="WQL150" s="1"/>
      <c r="WQM150" s="1"/>
      <c r="WQN150" s="1"/>
      <c r="WQO150" s="1"/>
      <c r="WQP150" s="1"/>
      <c r="WQQ150" s="1"/>
      <c r="WQR150" s="1"/>
      <c r="WQS150" s="1"/>
      <c r="WQT150" s="1"/>
      <c r="WQU150" s="1"/>
      <c r="WQV150" s="1"/>
      <c r="WQW150" s="1"/>
      <c r="WQX150" s="1"/>
      <c r="WQY150" s="1"/>
      <c r="WQZ150" s="1"/>
      <c r="WRA150" s="1"/>
      <c r="WRB150" s="1"/>
      <c r="WRC150" s="1"/>
      <c r="WRD150" s="1"/>
      <c r="WRE150" s="1"/>
      <c r="WRF150" s="1"/>
      <c r="WRG150" s="1"/>
      <c r="WRH150" s="1"/>
      <c r="WRI150" s="1"/>
      <c r="WRJ150" s="1"/>
      <c r="WRK150" s="1"/>
      <c r="WRL150" s="1"/>
      <c r="WRM150" s="1"/>
      <c r="WRN150" s="1"/>
      <c r="WRO150" s="1"/>
      <c r="WRP150" s="1"/>
      <c r="WRQ150" s="1"/>
      <c r="WRR150" s="1"/>
      <c r="WRS150" s="1"/>
      <c r="WRT150" s="1"/>
      <c r="WRU150" s="1"/>
      <c r="WRV150" s="1"/>
      <c r="WRW150" s="1"/>
      <c r="WRX150" s="1"/>
      <c r="WRY150" s="1"/>
      <c r="WRZ150" s="1"/>
      <c r="WSA150" s="1"/>
      <c r="WSB150" s="1"/>
      <c r="WSC150" s="1"/>
      <c r="WSD150" s="1"/>
      <c r="WSE150" s="1"/>
      <c r="WSF150" s="1"/>
      <c r="WSG150" s="1"/>
      <c r="WSH150" s="1"/>
      <c r="WSI150" s="1"/>
      <c r="WSJ150" s="1"/>
      <c r="WSK150" s="1"/>
      <c r="WSL150" s="1"/>
      <c r="WSM150" s="1"/>
      <c r="WSN150" s="1"/>
      <c r="WSO150" s="1"/>
      <c r="WSP150" s="1"/>
      <c r="WSQ150" s="1"/>
      <c r="WSR150" s="1"/>
      <c r="WSS150" s="1"/>
      <c r="WST150" s="1"/>
      <c r="WSU150" s="1"/>
      <c r="WSV150" s="1"/>
      <c r="WSW150" s="1"/>
      <c r="WSX150" s="1"/>
      <c r="WSY150" s="1"/>
      <c r="WSZ150" s="1"/>
      <c r="WTA150" s="1"/>
      <c r="WTB150" s="1"/>
      <c r="WTC150" s="1"/>
      <c r="WTD150" s="1"/>
      <c r="WTE150" s="1"/>
      <c r="WTF150" s="1"/>
      <c r="WTG150" s="1"/>
      <c r="WTH150" s="1"/>
      <c r="WTI150" s="1"/>
      <c r="WTJ150" s="1"/>
      <c r="WTK150" s="1"/>
      <c r="WTL150" s="1"/>
      <c r="WTM150" s="1"/>
      <c r="WTN150" s="1"/>
      <c r="WTO150" s="1"/>
      <c r="WTP150" s="1"/>
      <c r="WTQ150" s="1"/>
      <c r="WTR150" s="1"/>
      <c r="WTS150" s="1"/>
      <c r="WTT150" s="1"/>
      <c r="WTU150" s="1"/>
      <c r="WTV150" s="1"/>
      <c r="WTW150" s="1"/>
      <c r="WTX150" s="1"/>
      <c r="WTY150" s="1"/>
      <c r="WTZ150" s="1"/>
      <c r="WUA150" s="1"/>
      <c r="WUB150" s="1"/>
      <c r="WUC150" s="1"/>
      <c r="WUD150" s="1"/>
      <c r="WUE150" s="1"/>
      <c r="WUF150" s="1"/>
      <c r="WUG150" s="1"/>
      <c r="WUH150" s="1"/>
      <c r="WUI150" s="1"/>
      <c r="WUJ150" s="1"/>
      <c r="WUK150" s="1"/>
      <c r="WUL150" s="1"/>
      <c r="WUM150" s="1"/>
      <c r="WUN150" s="1"/>
      <c r="WUO150" s="1"/>
      <c r="WUP150" s="1"/>
      <c r="WUQ150" s="1"/>
      <c r="WUR150" s="1"/>
      <c r="WUS150" s="1"/>
      <c r="WUT150" s="1"/>
      <c r="WUU150" s="1"/>
      <c r="WUV150" s="1"/>
      <c r="WUW150" s="1"/>
      <c r="WUX150" s="1"/>
      <c r="WUY150" s="1"/>
      <c r="WUZ150" s="1"/>
      <c r="WVA150" s="1"/>
      <c r="WVB150" s="1"/>
      <c r="WVC150" s="1"/>
      <c r="WVD150" s="1"/>
      <c r="WVE150" s="1"/>
      <c r="WVF150" s="1"/>
      <c r="WVG150" s="1"/>
      <c r="WVH150" s="1"/>
      <c r="WVI150" s="1"/>
      <c r="WVJ150" s="1"/>
      <c r="WVK150" s="1"/>
      <c r="WVL150" s="1"/>
      <c r="WVM150" s="1"/>
    </row>
    <row r="151" spans="1:16133" x14ac:dyDescent="0.35">
      <c r="A151" s="210">
        <v>144</v>
      </c>
      <c r="B151" s="36" t="s">
        <v>176</v>
      </c>
      <c r="C151" s="36" t="s">
        <v>29</v>
      </c>
      <c r="D151" s="207">
        <v>0</v>
      </c>
      <c r="E151" s="207">
        <v>0</v>
      </c>
      <c r="F151" s="207">
        <v>0</v>
      </c>
      <c r="G151" s="207">
        <v>5.5989541980000004</v>
      </c>
      <c r="H151" s="207">
        <v>0</v>
      </c>
      <c r="I151" s="207">
        <v>0</v>
      </c>
      <c r="J151" s="207">
        <v>0</v>
      </c>
      <c r="K151" s="207">
        <v>0</v>
      </c>
      <c r="L151" s="207">
        <v>0</v>
      </c>
      <c r="M151" s="208">
        <v>5.5989541980000004</v>
      </c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5"/>
      <c r="AC151" s="255"/>
      <c r="AD151" s="255"/>
      <c r="AE151" s="255"/>
      <c r="AF151" s="255"/>
      <c r="AG151" s="255"/>
      <c r="AH151" s="255"/>
      <c r="AI151" s="255"/>
      <c r="AJ151" s="255"/>
      <c r="AK151" s="255"/>
      <c r="AL151" s="255"/>
      <c r="AM151" s="255"/>
      <c r="AN151" s="255"/>
      <c r="AO151" s="255"/>
      <c r="AP151" s="255"/>
      <c r="AQ151" s="255"/>
      <c r="AR151" s="255"/>
      <c r="AS151" s="255"/>
      <c r="AT151" s="255"/>
      <c r="AU151" s="255"/>
      <c r="AV151" s="255"/>
      <c r="AW151" s="255"/>
      <c r="AX151" s="255"/>
      <c r="AY151" s="255"/>
      <c r="AZ151" s="255"/>
      <c r="BA151" s="255"/>
      <c r="BB151" s="255"/>
      <c r="BC151" s="255"/>
      <c r="BD151" s="255"/>
      <c r="BE151" s="255"/>
      <c r="BF151" s="255"/>
      <c r="BG151" s="255"/>
      <c r="BH151" s="255"/>
      <c r="BI151" s="255"/>
      <c r="BJ151" s="255"/>
      <c r="BK151" s="255"/>
      <c r="BL151" s="255"/>
      <c r="BM151" s="255"/>
      <c r="BN151" s="255"/>
      <c r="BO151" s="255"/>
      <c r="BP151" s="255"/>
      <c r="BQ151" s="255"/>
      <c r="BR151" s="255"/>
      <c r="BS151" s="255"/>
      <c r="BT151" s="255"/>
      <c r="BU151" s="255"/>
      <c r="BV151" s="255"/>
      <c r="BW151" s="255"/>
      <c r="BX151" s="255"/>
      <c r="BY151" s="255"/>
      <c r="BZ151" s="255"/>
      <c r="CA151" s="255"/>
      <c r="CB151" s="255"/>
      <c r="CC151" s="255"/>
      <c r="CD151" s="255"/>
      <c r="CE151" s="255"/>
      <c r="CF151" s="255"/>
      <c r="CG151" s="255"/>
      <c r="CH151" s="255"/>
      <c r="CI151" s="255"/>
      <c r="CJ151" s="255"/>
      <c r="CK151" s="255"/>
      <c r="CL151" s="255"/>
      <c r="CM151" s="255"/>
      <c r="CN151" s="255"/>
      <c r="CO151" s="255"/>
      <c r="CP151" s="255"/>
      <c r="CQ151" s="255"/>
      <c r="CR151" s="255"/>
      <c r="CS151" s="255"/>
      <c r="CT151" s="255"/>
      <c r="CU151" s="255"/>
      <c r="CV151" s="255"/>
      <c r="CW151" s="255"/>
      <c r="CX151" s="255"/>
      <c r="CY151" s="255"/>
      <c r="CZ151" s="255"/>
      <c r="DA151" s="255"/>
      <c r="DB151" s="255"/>
      <c r="DC151" s="255"/>
      <c r="DD151" s="255"/>
      <c r="DE151" s="255"/>
      <c r="DF151" s="255"/>
      <c r="DG151" s="255"/>
      <c r="DH151" s="255"/>
      <c r="DI151" s="255"/>
      <c r="DJ151" s="255"/>
      <c r="DK151" s="255"/>
      <c r="DL151" s="255"/>
      <c r="DM151" s="255"/>
      <c r="DN151" s="255"/>
      <c r="DO151" s="255"/>
      <c r="DP151" s="255"/>
      <c r="DQ151" s="255"/>
      <c r="DR151" s="255"/>
      <c r="DS151" s="255"/>
      <c r="DT151" s="255"/>
      <c r="DU151" s="255"/>
      <c r="DV151" s="255"/>
      <c r="DW151" s="255"/>
      <c r="DX151" s="255"/>
      <c r="DY151" s="255"/>
      <c r="DZ151" s="255"/>
      <c r="EA151" s="255"/>
      <c r="EB151" s="255"/>
      <c r="EC151" s="255"/>
      <c r="ED151" s="255"/>
      <c r="EE151" s="255"/>
      <c r="EF151" s="255"/>
      <c r="EG151" s="255"/>
      <c r="EH151" s="255"/>
      <c r="EI151" s="255"/>
      <c r="EJ151" s="255"/>
      <c r="EK151" s="255"/>
      <c r="EL151" s="255"/>
      <c r="EM151" s="255"/>
      <c r="EN151" s="255"/>
      <c r="EO151" s="255"/>
      <c r="EP151" s="255"/>
      <c r="EQ151" s="255"/>
      <c r="ER151" s="255"/>
      <c r="ES151" s="255"/>
      <c r="ET151" s="255"/>
      <c r="EU151" s="255"/>
      <c r="EV151" s="255"/>
      <c r="EW151" s="255"/>
      <c r="EX151" s="255"/>
      <c r="EY151" s="255"/>
      <c r="EZ151" s="255"/>
      <c r="FA151" s="255"/>
      <c r="FB151" s="255"/>
      <c r="FC151" s="255"/>
      <c r="FD151" s="255"/>
      <c r="FE151" s="255"/>
      <c r="FF151" s="255"/>
      <c r="FG151" s="255"/>
      <c r="FH151" s="255"/>
      <c r="FI151" s="255"/>
      <c r="FJ151" s="255"/>
      <c r="FK151" s="255"/>
      <c r="FL151" s="255"/>
      <c r="FM151" s="255"/>
      <c r="FN151" s="255"/>
      <c r="FO151" s="255"/>
      <c r="FP151" s="255"/>
      <c r="FQ151" s="255"/>
      <c r="FR151" s="255"/>
      <c r="FS151" s="255"/>
      <c r="FT151" s="255"/>
      <c r="FU151" s="255"/>
      <c r="FV151" s="255"/>
      <c r="FW151" s="255"/>
      <c r="FX151" s="255"/>
      <c r="FY151" s="255"/>
      <c r="FZ151" s="255"/>
      <c r="GA151" s="255"/>
      <c r="GB151" s="255"/>
      <c r="GC151" s="255"/>
      <c r="GD151" s="255"/>
      <c r="GE151" s="255"/>
      <c r="GF151" s="255"/>
      <c r="GG151" s="255"/>
      <c r="GH151" s="255"/>
      <c r="GI151" s="255"/>
      <c r="GJ151" s="255"/>
      <c r="GK151" s="255"/>
      <c r="GL151" s="255"/>
      <c r="GM151" s="255"/>
      <c r="GN151" s="255"/>
      <c r="GO151" s="255"/>
      <c r="GP151" s="255"/>
      <c r="GQ151" s="255"/>
      <c r="GR151" s="255"/>
      <c r="GS151" s="255"/>
      <c r="GT151" s="255"/>
      <c r="GU151" s="255"/>
      <c r="GV151" s="255"/>
      <c r="GW151" s="255"/>
      <c r="GX151" s="255"/>
      <c r="GY151" s="255"/>
      <c r="GZ151" s="255"/>
      <c r="HA151" s="255"/>
      <c r="HB151" s="255"/>
      <c r="HC151" s="255"/>
      <c r="HD151" s="255"/>
      <c r="HE151" s="255"/>
      <c r="HF151" s="255"/>
      <c r="HG151" s="255"/>
      <c r="HH151" s="255"/>
      <c r="HI151" s="255"/>
      <c r="HJ151" s="255"/>
      <c r="HK151" s="255"/>
      <c r="HL151" s="255"/>
      <c r="HM151" s="255"/>
      <c r="HN151" s="255"/>
      <c r="HO151" s="255"/>
      <c r="HP151" s="255"/>
      <c r="HQ151" s="255"/>
      <c r="HR151" s="255"/>
      <c r="HS151" s="255"/>
      <c r="HT151" s="255"/>
      <c r="HU151" s="255"/>
      <c r="HV151" s="255"/>
      <c r="HW151" s="255"/>
      <c r="HX151" s="255"/>
      <c r="HY151" s="255"/>
      <c r="HZ151" s="255"/>
      <c r="IA151" s="255"/>
      <c r="IB151" s="255"/>
      <c r="IC151" s="255"/>
      <c r="ID151" s="255"/>
      <c r="IE151" s="255"/>
      <c r="IF151" s="255"/>
      <c r="IG151" s="255"/>
      <c r="IH151" s="255"/>
      <c r="II151" s="255"/>
      <c r="IJ151" s="255"/>
      <c r="IK151" s="255"/>
      <c r="IL151" s="255"/>
      <c r="IM151" s="255"/>
      <c r="IN151" s="255"/>
      <c r="IO151" s="255"/>
      <c r="IP151" s="255"/>
      <c r="IQ151" s="255"/>
      <c r="IR151" s="255"/>
      <c r="IS151" s="255"/>
      <c r="IT151" s="255"/>
      <c r="IU151" s="255"/>
      <c r="IV151" s="255"/>
      <c r="IW151" s="255"/>
      <c r="IX151" s="255"/>
      <c r="IY151" s="255"/>
      <c r="IZ151" s="255"/>
      <c r="JA151" s="255"/>
      <c r="JB151" s="255"/>
      <c r="JC151" s="255"/>
      <c r="JD151" s="255"/>
      <c r="JE151" s="255"/>
      <c r="JF151" s="255"/>
      <c r="JG151" s="255"/>
      <c r="JH151" s="255"/>
      <c r="JI151" s="255"/>
      <c r="JJ151" s="255"/>
      <c r="JK151" s="255"/>
      <c r="JL151" s="255"/>
      <c r="JM151" s="255"/>
      <c r="JN151" s="255"/>
      <c r="JO151" s="255"/>
      <c r="JP151" s="255"/>
      <c r="JQ151" s="255"/>
      <c r="JR151" s="255"/>
      <c r="JS151" s="255"/>
      <c r="JT151" s="255"/>
      <c r="JU151" s="255"/>
      <c r="JV151" s="255"/>
      <c r="JW151" s="255"/>
      <c r="JX151" s="255"/>
      <c r="JY151" s="255"/>
      <c r="JZ151" s="255"/>
      <c r="KA151" s="255"/>
      <c r="KB151" s="255"/>
      <c r="KC151" s="255"/>
      <c r="KD151" s="255"/>
      <c r="KE151" s="255"/>
      <c r="KF151" s="255"/>
      <c r="KG151" s="255"/>
      <c r="KH151" s="255"/>
      <c r="KI151" s="255"/>
      <c r="KJ151" s="255"/>
      <c r="KK151" s="255"/>
      <c r="KL151" s="255"/>
      <c r="KM151" s="255"/>
      <c r="KN151" s="255"/>
      <c r="KO151" s="255"/>
      <c r="KP151" s="255"/>
      <c r="KQ151" s="255"/>
      <c r="KR151" s="255"/>
      <c r="KS151" s="255"/>
      <c r="KT151" s="255"/>
      <c r="KU151" s="255"/>
      <c r="KV151" s="255"/>
      <c r="KW151" s="255"/>
      <c r="KX151" s="255"/>
      <c r="KY151" s="255"/>
      <c r="KZ151" s="255"/>
      <c r="LA151" s="255"/>
      <c r="LB151" s="255"/>
      <c r="LC151" s="255"/>
      <c r="LD151" s="255"/>
      <c r="LE151" s="255"/>
      <c r="LF151" s="255"/>
      <c r="LG151" s="255"/>
      <c r="LH151" s="255"/>
      <c r="LI151" s="255"/>
      <c r="LJ151" s="255"/>
      <c r="LK151" s="255"/>
      <c r="LL151" s="255"/>
      <c r="LM151" s="255"/>
      <c r="LN151" s="255"/>
      <c r="LO151" s="255"/>
      <c r="LP151" s="255"/>
      <c r="LQ151" s="255"/>
      <c r="LR151" s="255"/>
      <c r="LS151" s="255"/>
      <c r="LT151" s="255"/>
      <c r="LU151" s="255"/>
      <c r="LV151" s="255"/>
      <c r="LW151" s="255"/>
      <c r="LX151" s="255"/>
      <c r="LY151" s="255"/>
      <c r="LZ151" s="255"/>
      <c r="MA151" s="255"/>
      <c r="MB151" s="255"/>
      <c r="MC151" s="255"/>
      <c r="MD151" s="255"/>
      <c r="ME151" s="255"/>
      <c r="MF151" s="255"/>
      <c r="MG151" s="255"/>
      <c r="MH151" s="255"/>
      <c r="MI151" s="255"/>
      <c r="MJ151" s="255"/>
      <c r="MK151" s="255"/>
      <c r="ML151" s="255"/>
      <c r="MM151" s="255"/>
      <c r="MN151" s="255"/>
      <c r="MO151" s="255"/>
      <c r="MP151" s="255"/>
      <c r="MQ151" s="255"/>
      <c r="MR151" s="255"/>
      <c r="MS151" s="255"/>
      <c r="MT151" s="255"/>
      <c r="MU151" s="255"/>
      <c r="MV151" s="255"/>
      <c r="MW151" s="255"/>
      <c r="MX151" s="255"/>
      <c r="MY151" s="255"/>
      <c r="MZ151" s="255"/>
      <c r="NA151" s="255"/>
      <c r="NB151" s="255"/>
      <c r="NC151" s="255"/>
      <c r="ND151" s="255"/>
      <c r="NE151" s="255"/>
      <c r="NF151" s="255"/>
      <c r="NG151" s="255"/>
      <c r="NH151" s="255"/>
      <c r="NI151" s="255"/>
      <c r="NJ151" s="255"/>
      <c r="NK151" s="255"/>
      <c r="NL151" s="255"/>
      <c r="NM151" s="255"/>
      <c r="NN151" s="255"/>
      <c r="NO151" s="255"/>
      <c r="NP151" s="255"/>
      <c r="NQ151" s="255"/>
      <c r="NR151" s="255"/>
      <c r="NS151" s="255"/>
      <c r="NT151" s="255"/>
      <c r="NU151" s="255"/>
      <c r="NV151" s="255"/>
      <c r="NW151" s="255"/>
      <c r="NX151" s="255"/>
      <c r="NY151" s="255"/>
      <c r="NZ151" s="255"/>
      <c r="OA151" s="255"/>
      <c r="OB151" s="255"/>
      <c r="OC151" s="255"/>
      <c r="OD151" s="255"/>
      <c r="OE151" s="255"/>
      <c r="OF151" s="255"/>
      <c r="OG151" s="255"/>
      <c r="OH151" s="255"/>
      <c r="OI151" s="255"/>
      <c r="OJ151" s="255"/>
      <c r="OK151" s="255"/>
      <c r="OL151" s="255"/>
      <c r="OM151" s="255"/>
      <c r="ON151" s="255"/>
      <c r="OO151" s="255"/>
      <c r="OP151" s="255"/>
      <c r="OQ151" s="255"/>
      <c r="OR151" s="255"/>
      <c r="OS151" s="255"/>
      <c r="OT151" s="255"/>
      <c r="OU151" s="255"/>
      <c r="OV151" s="255"/>
      <c r="OW151" s="255"/>
      <c r="OX151" s="255"/>
      <c r="OY151" s="255"/>
      <c r="OZ151" s="255"/>
      <c r="PA151" s="255"/>
      <c r="PB151" s="255"/>
      <c r="PC151" s="255"/>
      <c r="PD151" s="255"/>
      <c r="PE151" s="255"/>
      <c r="PF151" s="255"/>
      <c r="PG151" s="255"/>
      <c r="PH151" s="255"/>
      <c r="PI151" s="255"/>
      <c r="PJ151" s="255"/>
      <c r="PK151" s="255"/>
      <c r="PL151" s="255"/>
      <c r="PM151" s="255"/>
      <c r="PN151" s="255"/>
      <c r="PO151" s="255"/>
      <c r="PP151" s="255"/>
      <c r="PQ151" s="255"/>
      <c r="PR151" s="255"/>
      <c r="PS151" s="255"/>
      <c r="PT151" s="255"/>
      <c r="PU151" s="255"/>
      <c r="PV151" s="255"/>
      <c r="PW151" s="255"/>
      <c r="PX151" s="255"/>
      <c r="PY151" s="255"/>
      <c r="PZ151" s="255"/>
      <c r="QA151" s="255"/>
      <c r="QB151" s="255"/>
      <c r="QC151" s="255"/>
      <c r="QD151" s="255"/>
      <c r="QE151" s="255"/>
      <c r="QF151" s="255"/>
      <c r="QG151" s="255"/>
      <c r="QH151" s="255"/>
      <c r="QI151" s="255"/>
      <c r="QJ151" s="255"/>
      <c r="QK151" s="255"/>
      <c r="QL151" s="255"/>
      <c r="QM151" s="255"/>
      <c r="QN151" s="255"/>
      <c r="QO151" s="255"/>
      <c r="QP151" s="255"/>
      <c r="QQ151" s="255"/>
      <c r="QR151" s="255"/>
      <c r="QS151" s="255"/>
      <c r="QT151" s="255"/>
      <c r="QU151" s="255"/>
      <c r="QV151" s="255"/>
      <c r="QW151" s="255"/>
      <c r="QX151" s="255"/>
      <c r="QY151" s="255"/>
      <c r="QZ151" s="255"/>
      <c r="RA151" s="255"/>
      <c r="RB151" s="255"/>
      <c r="RC151" s="255"/>
      <c r="RD151" s="255"/>
      <c r="RE151" s="255"/>
      <c r="RF151" s="255"/>
      <c r="RG151" s="255"/>
      <c r="RH151" s="255"/>
      <c r="RI151" s="255"/>
      <c r="RJ151" s="255"/>
      <c r="RK151" s="255"/>
      <c r="RL151" s="255"/>
      <c r="RM151" s="255"/>
      <c r="RN151" s="255"/>
      <c r="RO151" s="255"/>
      <c r="RP151" s="255"/>
      <c r="RQ151" s="255"/>
      <c r="RR151" s="255"/>
      <c r="RS151" s="255"/>
      <c r="RT151" s="255"/>
      <c r="RU151" s="255"/>
      <c r="RV151" s="255"/>
      <c r="RW151" s="255"/>
      <c r="RX151" s="255"/>
      <c r="RY151" s="255"/>
      <c r="RZ151" s="255"/>
      <c r="SA151" s="255"/>
      <c r="SB151" s="255"/>
      <c r="SC151" s="255"/>
      <c r="SD151" s="255"/>
      <c r="SE151" s="255"/>
      <c r="SF151" s="255"/>
      <c r="SG151" s="255"/>
      <c r="SH151" s="255"/>
      <c r="SI151" s="255"/>
      <c r="SJ151" s="255"/>
      <c r="SK151" s="255"/>
      <c r="SL151" s="255"/>
      <c r="SM151" s="255"/>
      <c r="SN151" s="255"/>
      <c r="SO151" s="255"/>
      <c r="SP151" s="255"/>
      <c r="SQ151" s="255"/>
      <c r="SR151" s="255"/>
      <c r="SS151" s="255"/>
      <c r="ST151" s="255"/>
      <c r="SU151" s="255"/>
      <c r="SV151" s="255"/>
      <c r="SW151" s="255"/>
      <c r="SX151" s="255"/>
      <c r="SY151" s="255"/>
      <c r="SZ151" s="255"/>
      <c r="TA151" s="255"/>
      <c r="TB151" s="255"/>
      <c r="TC151" s="255"/>
      <c r="TD151" s="255"/>
      <c r="TE151" s="255"/>
      <c r="TF151" s="255"/>
      <c r="TG151" s="255"/>
      <c r="TH151" s="255"/>
      <c r="TI151" s="255"/>
      <c r="TJ151" s="255"/>
      <c r="TK151" s="255"/>
      <c r="TL151" s="255"/>
      <c r="TM151" s="255"/>
      <c r="TN151" s="255"/>
      <c r="TO151" s="255"/>
      <c r="TP151" s="255"/>
      <c r="TQ151" s="255"/>
      <c r="TR151" s="255"/>
      <c r="TS151" s="255"/>
      <c r="TT151" s="255"/>
      <c r="TU151" s="255"/>
      <c r="TV151" s="255"/>
      <c r="TW151" s="255"/>
      <c r="TX151" s="255"/>
      <c r="TY151" s="255"/>
      <c r="TZ151" s="255"/>
      <c r="UA151" s="255"/>
      <c r="UB151" s="255"/>
      <c r="UC151" s="255"/>
      <c r="UD151" s="255"/>
      <c r="UE151" s="255"/>
      <c r="UF151" s="255"/>
      <c r="UG151" s="255"/>
      <c r="UH151" s="255"/>
      <c r="UI151" s="255"/>
      <c r="UJ151" s="255"/>
      <c r="UK151" s="255"/>
      <c r="UL151" s="255"/>
      <c r="UM151" s="255"/>
      <c r="UN151" s="255"/>
      <c r="UO151" s="255"/>
      <c r="UP151" s="255"/>
      <c r="UQ151" s="255"/>
      <c r="UR151" s="255"/>
      <c r="US151" s="255"/>
      <c r="UT151" s="255"/>
      <c r="UU151" s="255"/>
      <c r="UV151" s="255"/>
      <c r="UW151" s="255"/>
      <c r="UX151" s="255"/>
      <c r="UY151" s="255"/>
      <c r="UZ151" s="255"/>
      <c r="VA151" s="255"/>
      <c r="VB151" s="255"/>
      <c r="VC151" s="255"/>
      <c r="VD151" s="255"/>
      <c r="VE151" s="255"/>
      <c r="VF151" s="255"/>
      <c r="VG151" s="255"/>
      <c r="VH151" s="255"/>
      <c r="VI151" s="255"/>
      <c r="VJ151" s="255"/>
      <c r="VK151" s="255"/>
      <c r="VL151" s="255"/>
      <c r="VM151" s="255"/>
      <c r="VN151" s="255"/>
      <c r="VO151" s="255"/>
      <c r="VP151" s="255"/>
      <c r="VQ151" s="255"/>
      <c r="VR151" s="255"/>
      <c r="VS151" s="255"/>
      <c r="VT151" s="255"/>
      <c r="VU151" s="255"/>
      <c r="VV151" s="255"/>
      <c r="VW151" s="255"/>
      <c r="VX151" s="255"/>
      <c r="VY151" s="255"/>
      <c r="VZ151" s="255"/>
      <c r="WA151" s="255"/>
      <c r="WB151" s="255"/>
      <c r="WC151" s="255"/>
      <c r="WD151" s="255"/>
      <c r="WE151" s="255"/>
      <c r="WF151" s="255"/>
      <c r="WG151" s="255"/>
      <c r="WH151" s="255"/>
      <c r="WI151" s="255"/>
      <c r="WJ151" s="255"/>
      <c r="WK151" s="255"/>
      <c r="WL151" s="255"/>
      <c r="WM151" s="255"/>
      <c r="WN151" s="255"/>
      <c r="WO151" s="255"/>
      <c r="WP151" s="255"/>
      <c r="WQ151" s="255"/>
      <c r="WR151" s="255"/>
      <c r="WS151" s="255"/>
      <c r="WT151" s="255"/>
      <c r="WU151" s="255"/>
      <c r="WV151" s="255"/>
      <c r="WW151" s="255"/>
      <c r="WX151" s="255"/>
      <c r="WY151" s="255"/>
      <c r="WZ151" s="255"/>
      <c r="XA151" s="255"/>
      <c r="XB151" s="255"/>
      <c r="XC151" s="255"/>
      <c r="XD151" s="255"/>
      <c r="XE151" s="255"/>
      <c r="XF151" s="255"/>
      <c r="XG151" s="255"/>
      <c r="XH151" s="255"/>
      <c r="XI151" s="255"/>
      <c r="XJ151" s="255"/>
      <c r="XK151" s="255"/>
      <c r="XL151" s="255"/>
      <c r="XM151" s="255"/>
      <c r="XN151" s="255"/>
      <c r="XO151" s="255"/>
      <c r="XP151" s="255"/>
      <c r="XQ151" s="255"/>
      <c r="XR151" s="255"/>
      <c r="XS151" s="255"/>
      <c r="XT151" s="255"/>
      <c r="XU151" s="255"/>
      <c r="XV151" s="255"/>
      <c r="XW151" s="255"/>
      <c r="XX151" s="255"/>
      <c r="XY151" s="255"/>
      <c r="XZ151" s="255"/>
      <c r="YA151" s="255"/>
      <c r="YB151" s="255"/>
      <c r="YC151" s="255"/>
      <c r="YD151" s="255"/>
      <c r="YE151" s="255"/>
      <c r="YF151" s="255"/>
      <c r="YG151" s="255"/>
      <c r="YH151" s="255"/>
      <c r="YI151" s="255"/>
      <c r="YJ151" s="255"/>
      <c r="YK151" s="255"/>
      <c r="YL151" s="255"/>
      <c r="YM151" s="255"/>
      <c r="YN151" s="255"/>
      <c r="YO151" s="255"/>
      <c r="YP151" s="255"/>
      <c r="YQ151" s="255"/>
      <c r="YR151" s="255"/>
      <c r="YS151" s="255"/>
      <c r="YT151" s="255"/>
      <c r="YU151" s="255"/>
      <c r="YV151" s="255"/>
      <c r="YW151" s="255"/>
      <c r="YX151" s="255"/>
      <c r="YY151" s="255"/>
      <c r="YZ151" s="255"/>
      <c r="ZA151" s="255"/>
      <c r="ZB151" s="255"/>
      <c r="ZC151" s="255"/>
      <c r="ZD151" s="255"/>
      <c r="ZE151" s="255"/>
      <c r="ZF151" s="255"/>
      <c r="ZG151" s="255"/>
      <c r="ZH151" s="255"/>
      <c r="ZI151" s="255"/>
      <c r="ZJ151" s="255"/>
      <c r="ZK151" s="255"/>
      <c r="ZL151" s="255"/>
      <c r="ZM151" s="255"/>
      <c r="ZN151" s="255"/>
      <c r="ZO151" s="255"/>
      <c r="ZP151" s="255"/>
      <c r="ZQ151" s="255"/>
      <c r="ZR151" s="255"/>
      <c r="ZS151" s="255"/>
      <c r="ZT151" s="255"/>
      <c r="ZU151" s="255"/>
      <c r="ZV151" s="255"/>
      <c r="ZW151" s="255"/>
      <c r="ZX151" s="255"/>
      <c r="ZY151" s="255"/>
      <c r="ZZ151" s="255"/>
      <c r="AAA151" s="255"/>
      <c r="AAB151" s="255"/>
      <c r="AAC151" s="255"/>
      <c r="AAD151" s="255"/>
      <c r="AAE151" s="255"/>
      <c r="AAF151" s="255"/>
      <c r="AAG151" s="255"/>
      <c r="AAH151" s="255"/>
      <c r="AAI151" s="255"/>
      <c r="AAJ151" s="255"/>
      <c r="AAK151" s="255"/>
      <c r="AAL151" s="255"/>
      <c r="AAM151" s="255"/>
      <c r="AAN151" s="255"/>
      <c r="AAO151" s="255"/>
      <c r="AAP151" s="255"/>
      <c r="AAQ151" s="255"/>
      <c r="AAR151" s="255"/>
      <c r="AAS151" s="255"/>
      <c r="AAT151" s="255"/>
      <c r="AAU151" s="255"/>
      <c r="AAV151" s="255"/>
      <c r="AAW151" s="255"/>
      <c r="AAX151" s="255"/>
      <c r="AAY151" s="255"/>
      <c r="AAZ151" s="255"/>
      <c r="ABA151" s="255"/>
      <c r="ABB151" s="255"/>
      <c r="ABC151" s="255"/>
      <c r="ABD151" s="255"/>
      <c r="ABE151" s="255"/>
      <c r="ABF151" s="255"/>
      <c r="ABG151" s="255"/>
      <c r="ABH151" s="255"/>
      <c r="ABI151" s="255"/>
      <c r="ABJ151" s="255"/>
      <c r="ABK151" s="255"/>
      <c r="ABL151" s="255"/>
      <c r="ABM151" s="255"/>
      <c r="ABN151" s="255"/>
      <c r="ABO151" s="255"/>
      <c r="ABP151" s="255"/>
      <c r="ABQ151" s="255"/>
      <c r="ABR151" s="255"/>
      <c r="ABS151" s="255"/>
      <c r="ABT151" s="255"/>
      <c r="ABU151" s="255"/>
      <c r="ABV151" s="255"/>
      <c r="ABW151" s="255"/>
      <c r="ABX151" s="255"/>
      <c r="ABY151" s="255"/>
      <c r="ABZ151" s="255"/>
      <c r="ACA151" s="255"/>
      <c r="ACB151" s="255"/>
      <c r="ACC151" s="255"/>
      <c r="ACD151" s="255"/>
      <c r="ACE151" s="255"/>
      <c r="ACF151" s="255"/>
      <c r="ACG151" s="255"/>
      <c r="ACH151" s="255"/>
      <c r="ACI151" s="255"/>
      <c r="ACJ151" s="255"/>
      <c r="ACK151" s="255"/>
      <c r="ACL151" s="255"/>
      <c r="ACM151" s="255"/>
      <c r="ACN151" s="255"/>
      <c r="ACO151" s="255"/>
      <c r="ACP151" s="255"/>
      <c r="ACQ151" s="255"/>
      <c r="ACR151" s="255"/>
      <c r="ACS151" s="255"/>
      <c r="ACT151" s="255"/>
      <c r="ACU151" s="255"/>
      <c r="ACV151" s="255"/>
      <c r="ACW151" s="255"/>
      <c r="ACX151" s="255"/>
      <c r="ACY151" s="255"/>
      <c r="ACZ151" s="255"/>
      <c r="ADA151" s="255"/>
      <c r="ADB151" s="255"/>
      <c r="ADC151" s="255"/>
      <c r="ADD151" s="255"/>
      <c r="ADE151" s="255"/>
      <c r="ADF151" s="255"/>
      <c r="ADG151" s="255"/>
      <c r="ADH151" s="255"/>
      <c r="ADI151" s="255"/>
      <c r="ADJ151" s="255"/>
      <c r="ADK151" s="255"/>
      <c r="ADL151" s="255"/>
      <c r="ADM151" s="255"/>
      <c r="ADN151" s="255"/>
      <c r="ADO151" s="255"/>
      <c r="ADP151" s="255"/>
      <c r="ADQ151" s="255"/>
      <c r="ADR151" s="255"/>
      <c r="ADS151" s="255"/>
      <c r="ADT151" s="255"/>
      <c r="ADU151" s="255"/>
      <c r="ADV151" s="255"/>
      <c r="ADW151" s="255"/>
      <c r="ADX151" s="255"/>
      <c r="ADY151" s="255"/>
      <c r="ADZ151" s="255"/>
      <c r="AEA151" s="255"/>
      <c r="AEB151" s="255"/>
      <c r="AEC151" s="255"/>
      <c r="AED151" s="255"/>
      <c r="AEE151" s="255"/>
      <c r="AEF151" s="255"/>
      <c r="AEG151" s="255"/>
      <c r="AEH151" s="255"/>
      <c r="AEI151" s="255"/>
      <c r="AEJ151" s="255"/>
      <c r="AEK151" s="255"/>
      <c r="AEL151" s="255"/>
      <c r="AEM151" s="255"/>
      <c r="AEN151" s="255"/>
      <c r="AEO151" s="255"/>
      <c r="AEP151" s="255"/>
      <c r="AEQ151" s="255"/>
      <c r="AER151" s="255"/>
      <c r="AES151" s="255"/>
      <c r="AET151" s="255"/>
      <c r="AEU151" s="255"/>
      <c r="AEV151" s="255"/>
      <c r="AEW151" s="255"/>
      <c r="AEX151" s="255"/>
      <c r="AEY151" s="255"/>
      <c r="AEZ151" s="255"/>
      <c r="AFA151" s="255"/>
      <c r="AFB151" s="255"/>
      <c r="AFC151" s="255"/>
      <c r="AFD151" s="255"/>
      <c r="AFE151" s="255"/>
      <c r="AFF151" s="255"/>
      <c r="AFG151" s="255"/>
      <c r="AFH151" s="255"/>
      <c r="AFI151" s="255"/>
      <c r="AFJ151" s="255"/>
      <c r="AFK151" s="255"/>
      <c r="AFL151" s="255"/>
      <c r="AFM151" s="255"/>
      <c r="AFN151" s="255"/>
      <c r="AFO151" s="255"/>
      <c r="AFP151" s="255"/>
      <c r="AFQ151" s="255"/>
      <c r="AFR151" s="255"/>
      <c r="AFS151" s="255"/>
      <c r="AFT151" s="255"/>
      <c r="AFU151" s="255"/>
      <c r="AFV151" s="255"/>
      <c r="AFW151" s="255"/>
      <c r="AFX151" s="255"/>
      <c r="AFY151" s="255"/>
      <c r="AFZ151" s="255"/>
      <c r="AGA151" s="255"/>
      <c r="AGB151" s="255"/>
      <c r="AGC151" s="255"/>
      <c r="AGD151" s="255"/>
      <c r="AGE151" s="255"/>
      <c r="AGF151" s="255"/>
      <c r="AGG151" s="255"/>
      <c r="AGH151" s="255"/>
      <c r="AGI151" s="255"/>
      <c r="AGJ151" s="255"/>
      <c r="AGK151" s="255"/>
      <c r="AGL151" s="255"/>
      <c r="AGM151" s="255"/>
      <c r="AGN151" s="255"/>
      <c r="AGO151" s="255"/>
      <c r="AGP151" s="255"/>
      <c r="AGQ151" s="255"/>
      <c r="AGR151" s="255"/>
      <c r="AGS151" s="255"/>
      <c r="AGT151" s="255"/>
      <c r="AGU151" s="255"/>
      <c r="AGV151" s="255"/>
      <c r="AGW151" s="255"/>
      <c r="AGX151" s="255"/>
      <c r="AGY151" s="255"/>
      <c r="AGZ151" s="255"/>
      <c r="AHA151" s="255"/>
      <c r="AHB151" s="255"/>
      <c r="AHC151" s="255"/>
      <c r="AHD151" s="255"/>
      <c r="AHE151" s="255"/>
      <c r="AHF151" s="255"/>
      <c r="AHG151" s="255"/>
      <c r="AHH151" s="255"/>
      <c r="AHI151" s="255"/>
      <c r="AHJ151" s="255"/>
      <c r="AHK151" s="255"/>
      <c r="AHL151" s="255"/>
      <c r="AHM151" s="255"/>
      <c r="AHN151" s="255"/>
      <c r="AHO151" s="255"/>
      <c r="AHP151" s="255"/>
      <c r="AHQ151" s="255"/>
      <c r="AHR151" s="255"/>
      <c r="AHS151" s="255"/>
      <c r="AHT151" s="255"/>
      <c r="AHU151" s="255"/>
      <c r="AHV151" s="255"/>
      <c r="AHW151" s="255"/>
      <c r="AHX151" s="255"/>
      <c r="AHY151" s="255"/>
      <c r="AHZ151" s="255"/>
      <c r="AIA151" s="255"/>
      <c r="AIB151" s="255"/>
      <c r="AIC151" s="255"/>
      <c r="AID151" s="255"/>
      <c r="AIE151" s="255"/>
      <c r="AIF151" s="255"/>
      <c r="AIG151" s="255"/>
      <c r="AIH151" s="255"/>
      <c r="AII151" s="255"/>
      <c r="AIJ151" s="255"/>
      <c r="AIK151" s="255"/>
      <c r="AIL151" s="255"/>
      <c r="AIM151" s="255"/>
      <c r="AIN151" s="255"/>
      <c r="AIO151" s="255"/>
      <c r="AIP151" s="255"/>
      <c r="AIQ151" s="255"/>
      <c r="AIR151" s="255"/>
      <c r="AIS151" s="255"/>
      <c r="AIT151" s="255"/>
      <c r="AIU151" s="255"/>
      <c r="AIV151" s="255"/>
      <c r="AIW151" s="255"/>
      <c r="AIX151" s="255"/>
      <c r="AIY151" s="255"/>
      <c r="AIZ151" s="255"/>
      <c r="AJA151" s="255"/>
      <c r="AJB151" s="255"/>
      <c r="AJC151" s="255"/>
      <c r="AJD151" s="255"/>
      <c r="AJE151" s="255"/>
      <c r="AJF151" s="255"/>
      <c r="AJG151" s="255"/>
      <c r="AJH151" s="255"/>
      <c r="AJI151" s="255"/>
      <c r="AJJ151" s="255"/>
      <c r="AJK151" s="255"/>
      <c r="AJL151" s="255"/>
      <c r="AJM151" s="255"/>
      <c r="AJN151" s="255"/>
      <c r="AJO151" s="255"/>
      <c r="AJP151" s="255"/>
      <c r="AJQ151" s="255"/>
      <c r="AJR151" s="255"/>
      <c r="AJS151" s="255"/>
      <c r="AJT151" s="255"/>
      <c r="AJU151" s="255"/>
      <c r="AJV151" s="255"/>
      <c r="AJW151" s="255"/>
      <c r="AJX151" s="255"/>
      <c r="AJY151" s="255"/>
      <c r="AJZ151" s="255"/>
      <c r="AKA151" s="255"/>
      <c r="AKB151" s="255"/>
      <c r="AKC151" s="255"/>
      <c r="AKD151" s="255"/>
      <c r="AKE151" s="255"/>
      <c r="AKF151" s="255"/>
      <c r="AKG151" s="255"/>
      <c r="AKH151" s="255"/>
      <c r="AKI151" s="255"/>
      <c r="AKJ151" s="255"/>
      <c r="AKK151" s="255"/>
      <c r="AKL151" s="255"/>
      <c r="AKM151" s="255"/>
      <c r="AKN151" s="255"/>
      <c r="AKO151" s="255"/>
      <c r="AKP151" s="255"/>
      <c r="AKQ151" s="255"/>
      <c r="AKR151" s="255"/>
      <c r="AKS151" s="255"/>
      <c r="AKT151" s="255"/>
      <c r="AKU151" s="255"/>
      <c r="AKV151" s="255"/>
      <c r="AKW151" s="255"/>
      <c r="AKX151" s="255"/>
      <c r="AKY151" s="255"/>
      <c r="AKZ151" s="255"/>
      <c r="ALA151" s="255"/>
      <c r="ALB151" s="255"/>
      <c r="ALC151" s="255"/>
      <c r="ALD151" s="255"/>
      <c r="ALE151" s="255"/>
      <c r="ALF151" s="255"/>
      <c r="ALG151" s="255"/>
      <c r="ALH151" s="255"/>
      <c r="ALI151" s="255"/>
      <c r="ALJ151" s="255"/>
      <c r="ALK151" s="255"/>
      <c r="ALL151" s="255"/>
      <c r="ALM151" s="255"/>
      <c r="ALN151" s="255"/>
      <c r="ALO151" s="255"/>
      <c r="ALP151" s="255"/>
      <c r="ALQ151" s="255"/>
      <c r="ALR151" s="255"/>
      <c r="ALS151" s="255"/>
      <c r="ALT151" s="255"/>
      <c r="ALU151" s="255"/>
      <c r="ALV151" s="255"/>
      <c r="ALW151" s="255"/>
      <c r="ALX151" s="255"/>
      <c r="ALY151" s="255"/>
      <c r="ALZ151" s="255"/>
      <c r="AMA151" s="255"/>
      <c r="AMB151" s="255"/>
      <c r="AMC151" s="255"/>
      <c r="AMD151" s="255"/>
      <c r="AME151" s="255"/>
      <c r="AMF151" s="255"/>
      <c r="AMG151" s="255"/>
      <c r="AMH151" s="255"/>
      <c r="AMI151" s="255"/>
      <c r="AMJ151" s="255"/>
      <c r="AMK151" s="255"/>
      <c r="AML151" s="255"/>
      <c r="AMM151" s="255"/>
      <c r="AMN151" s="255"/>
      <c r="AMO151" s="255"/>
      <c r="AMP151" s="255"/>
      <c r="AMQ151" s="255"/>
      <c r="AMR151" s="255"/>
      <c r="AMS151" s="255"/>
      <c r="AMT151" s="255"/>
      <c r="AMU151" s="255"/>
      <c r="AMV151" s="255"/>
      <c r="AMW151" s="255"/>
      <c r="AMX151" s="255"/>
      <c r="AMY151" s="255"/>
      <c r="AMZ151" s="255"/>
      <c r="ANA151" s="255"/>
      <c r="ANB151" s="255"/>
      <c r="ANC151" s="255"/>
      <c r="AND151" s="255"/>
      <c r="ANE151" s="255"/>
      <c r="ANF151" s="255"/>
      <c r="ANG151" s="255"/>
      <c r="ANH151" s="255"/>
      <c r="ANI151" s="255"/>
      <c r="ANJ151" s="255"/>
      <c r="ANK151" s="255"/>
      <c r="ANL151" s="255"/>
      <c r="ANM151" s="255"/>
      <c r="ANN151" s="255"/>
      <c r="ANO151" s="255"/>
      <c r="ANP151" s="255"/>
      <c r="ANQ151" s="255"/>
      <c r="ANR151" s="255"/>
      <c r="ANS151" s="255"/>
      <c r="ANT151" s="255"/>
      <c r="ANU151" s="255"/>
      <c r="ANV151" s="255"/>
      <c r="ANW151" s="255"/>
      <c r="ANX151" s="255"/>
      <c r="ANY151" s="255"/>
      <c r="ANZ151" s="255"/>
      <c r="AOA151" s="255"/>
      <c r="AOB151" s="255"/>
      <c r="AOC151" s="255"/>
      <c r="AOD151" s="255"/>
      <c r="AOE151" s="255"/>
      <c r="AOF151" s="255"/>
      <c r="AOG151" s="255"/>
      <c r="AOH151" s="255"/>
      <c r="AOI151" s="255"/>
      <c r="AOJ151" s="255"/>
      <c r="AOK151" s="255"/>
      <c r="AOL151" s="255"/>
      <c r="AOM151" s="255"/>
      <c r="AON151" s="255"/>
      <c r="AOO151" s="255"/>
      <c r="AOP151" s="255"/>
      <c r="AOQ151" s="255"/>
      <c r="AOR151" s="255"/>
      <c r="AOS151" s="255"/>
      <c r="AOT151" s="255"/>
      <c r="AOU151" s="255"/>
      <c r="AOV151" s="255"/>
      <c r="AOW151" s="255"/>
      <c r="AOX151" s="255"/>
      <c r="AOY151" s="255"/>
      <c r="AOZ151" s="255"/>
      <c r="APA151" s="255"/>
      <c r="APB151" s="255"/>
      <c r="APC151" s="255"/>
      <c r="APD151" s="255"/>
      <c r="APE151" s="255"/>
      <c r="APF151" s="255"/>
      <c r="APG151" s="255"/>
      <c r="APH151" s="255"/>
      <c r="API151" s="255"/>
      <c r="APJ151" s="255"/>
      <c r="APK151" s="255"/>
      <c r="APL151" s="255"/>
      <c r="APM151" s="255"/>
      <c r="APN151" s="255"/>
      <c r="APO151" s="255"/>
      <c r="APP151" s="255"/>
      <c r="APQ151" s="255"/>
      <c r="APR151" s="255"/>
      <c r="APS151" s="255"/>
      <c r="APT151" s="255"/>
      <c r="APU151" s="255"/>
      <c r="APV151" s="255"/>
      <c r="APW151" s="255"/>
      <c r="APX151" s="255"/>
      <c r="APY151" s="255"/>
      <c r="APZ151" s="255"/>
      <c r="AQA151" s="255"/>
      <c r="AQB151" s="255"/>
      <c r="AQC151" s="255"/>
      <c r="AQD151" s="255"/>
      <c r="AQE151" s="255"/>
      <c r="AQF151" s="255"/>
      <c r="AQG151" s="255"/>
      <c r="AQH151" s="255"/>
      <c r="AQI151" s="255"/>
      <c r="AQJ151" s="255"/>
      <c r="AQK151" s="255"/>
      <c r="AQL151" s="255"/>
      <c r="AQM151" s="255"/>
      <c r="AQN151" s="255"/>
      <c r="AQO151" s="255"/>
      <c r="AQP151" s="255"/>
      <c r="AQQ151" s="255"/>
      <c r="AQR151" s="255"/>
      <c r="AQS151" s="255"/>
      <c r="AQT151" s="255"/>
      <c r="AQU151" s="255"/>
      <c r="AQV151" s="255"/>
      <c r="AQW151" s="255"/>
      <c r="AQX151" s="255"/>
      <c r="AQY151" s="255"/>
      <c r="AQZ151" s="255"/>
      <c r="ARA151" s="255"/>
      <c r="ARB151" s="255"/>
      <c r="ARC151" s="255"/>
      <c r="ARD151" s="255"/>
      <c r="ARE151" s="255"/>
      <c r="ARF151" s="255"/>
      <c r="ARG151" s="255"/>
      <c r="ARH151" s="255"/>
      <c r="ARI151" s="255"/>
      <c r="ARJ151" s="255"/>
      <c r="ARK151" s="255"/>
      <c r="ARL151" s="255"/>
      <c r="ARM151" s="255"/>
      <c r="ARN151" s="255"/>
      <c r="ARO151" s="255"/>
      <c r="ARP151" s="255"/>
      <c r="ARQ151" s="255"/>
      <c r="ARR151" s="255"/>
      <c r="ARS151" s="255"/>
      <c r="ART151" s="255"/>
      <c r="ARU151" s="255"/>
      <c r="ARV151" s="255"/>
      <c r="ARW151" s="255"/>
      <c r="ARX151" s="255"/>
      <c r="ARY151" s="255"/>
      <c r="ARZ151" s="255"/>
      <c r="ASA151" s="255"/>
      <c r="ASB151" s="255"/>
      <c r="ASC151" s="255"/>
      <c r="ASD151" s="255"/>
      <c r="ASE151" s="255"/>
      <c r="ASF151" s="255"/>
      <c r="ASG151" s="255"/>
      <c r="ASH151" s="255"/>
      <c r="ASI151" s="255"/>
      <c r="ASJ151" s="255"/>
      <c r="ASK151" s="255"/>
      <c r="ASL151" s="255"/>
      <c r="ASM151" s="255"/>
      <c r="ASN151" s="255"/>
      <c r="ASO151" s="255"/>
      <c r="ASP151" s="255"/>
      <c r="ASQ151" s="255"/>
      <c r="ASR151" s="255"/>
      <c r="ASS151" s="255"/>
      <c r="AST151" s="255"/>
      <c r="ASU151" s="255"/>
      <c r="ASV151" s="255"/>
      <c r="ASW151" s="255"/>
      <c r="ASX151" s="255"/>
      <c r="ASY151" s="255"/>
      <c r="ASZ151" s="255"/>
      <c r="ATA151" s="255"/>
      <c r="ATB151" s="255"/>
      <c r="ATC151" s="255"/>
      <c r="ATD151" s="255"/>
      <c r="ATE151" s="255"/>
      <c r="ATF151" s="255"/>
      <c r="ATG151" s="255"/>
      <c r="ATH151" s="255"/>
      <c r="ATI151" s="255"/>
      <c r="ATJ151" s="255"/>
      <c r="ATK151" s="255"/>
      <c r="ATL151" s="255"/>
      <c r="ATM151" s="255"/>
      <c r="ATN151" s="255"/>
      <c r="ATO151" s="255"/>
      <c r="ATP151" s="255"/>
      <c r="ATQ151" s="255"/>
      <c r="ATR151" s="255"/>
      <c r="ATS151" s="255"/>
      <c r="ATT151" s="255"/>
      <c r="ATU151" s="255"/>
      <c r="ATV151" s="255"/>
      <c r="ATW151" s="255"/>
      <c r="ATX151" s="255"/>
      <c r="ATY151" s="255"/>
      <c r="ATZ151" s="255"/>
      <c r="AUA151" s="255"/>
      <c r="AUB151" s="255"/>
      <c r="AUC151" s="255"/>
      <c r="AUD151" s="255"/>
      <c r="AUE151" s="255"/>
      <c r="AUF151" s="255"/>
      <c r="AUG151" s="255"/>
      <c r="AUH151" s="255"/>
      <c r="AUI151" s="255"/>
      <c r="AUJ151" s="255"/>
      <c r="AUK151" s="255"/>
      <c r="AUL151" s="255"/>
      <c r="AUM151" s="255"/>
      <c r="AUN151" s="255"/>
      <c r="AUO151" s="255"/>
      <c r="AUP151" s="255"/>
      <c r="AUQ151" s="255"/>
      <c r="AUR151" s="255"/>
      <c r="AUS151" s="255"/>
      <c r="AUT151" s="255"/>
      <c r="AUU151" s="255"/>
      <c r="AUV151" s="255"/>
      <c r="AUW151" s="255"/>
      <c r="AUX151" s="255"/>
      <c r="AUY151" s="255"/>
      <c r="AUZ151" s="255"/>
      <c r="AVA151" s="255"/>
      <c r="AVB151" s="255"/>
      <c r="AVC151" s="255"/>
      <c r="AVD151" s="255"/>
      <c r="AVE151" s="255"/>
      <c r="AVF151" s="255"/>
      <c r="AVG151" s="255"/>
      <c r="AVH151" s="255"/>
      <c r="AVI151" s="255"/>
      <c r="AVJ151" s="255"/>
      <c r="AVK151" s="255"/>
      <c r="AVL151" s="255"/>
      <c r="AVM151" s="255"/>
      <c r="AVN151" s="255"/>
      <c r="AVO151" s="255"/>
      <c r="AVP151" s="255"/>
      <c r="AVQ151" s="255"/>
      <c r="AVR151" s="255"/>
      <c r="AVS151" s="255"/>
      <c r="AVT151" s="255"/>
      <c r="AVU151" s="255"/>
      <c r="AVV151" s="255"/>
      <c r="AVW151" s="255"/>
      <c r="AVX151" s="255"/>
      <c r="AVY151" s="255"/>
      <c r="AVZ151" s="255"/>
      <c r="AWA151" s="255"/>
      <c r="AWB151" s="255"/>
      <c r="AWC151" s="255"/>
      <c r="AWD151" s="255"/>
      <c r="AWE151" s="255"/>
      <c r="AWF151" s="255"/>
      <c r="AWG151" s="255"/>
      <c r="AWH151" s="255"/>
      <c r="AWI151" s="255"/>
      <c r="AWJ151" s="255"/>
      <c r="AWK151" s="255"/>
      <c r="AWL151" s="255"/>
      <c r="AWM151" s="255"/>
      <c r="AWN151" s="255"/>
      <c r="AWO151" s="255"/>
      <c r="AWP151" s="255"/>
      <c r="AWQ151" s="255"/>
      <c r="AWR151" s="255"/>
      <c r="AWS151" s="255"/>
      <c r="AWT151" s="255"/>
      <c r="AWU151" s="255"/>
      <c r="AWV151" s="255"/>
      <c r="AWW151" s="255"/>
      <c r="AWX151" s="255"/>
      <c r="AWY151" s="255"/>
      <c r="AWZ151" s="255"/>
      <c r="AXA151" s="255"/>
      <c r="AXB151" s="255"/>
      <c r="AXC151" s="255"/>
      <c r="AXD151" s="255"/>
      <c r="AXE151" s="255"/>
      <c r="AXF151" s="255"/>
      <c r="AXG151" s="255"/>
      <c r="AXH151" s="255"/>
      <c r="AXI151" s="255"/>
      <c r="AXJ151" s="255"/>
      <c r="AXK151" s="255"/>
      <c r="AXL151" s="255"/>
      <c r="AXM151" s="255"/>
      <c r="AXN151" s="255"/>
      <c r="AXO151" s="255"/>
      <c r="AXP151" s="255"/>
      <c r="AXQ151" s="255"/>
      <c r="AXR151" s="255"/>
      <c r="AXS151" s="255"/>
      <c r="AXT151" s="255"/>
      <c r="AXU151" s="255"/>
      <c r="AXV151" s="255"/>
      <c r="AXW151" s="255"/>
      <c r="AXX151" s="255"/>
      <c r="AXY151" s="255"/>
      <c r="AXZ151" s="255"/>
      <c r="AYA151" s="255"/>
      <c r="AYB151" s="255"/>
      <c r="AYC151" s="255"/>
      <c r="AYD151" s="255"/>
      <c r="AYE151" s="255"/>
      <c r="AYF151" s="255"/>
      <c r="AYG151" s="255"/>
      <c r="AYH151" s="255"/>
      <c r="AYI151" s="255"/>
      <c r="AYJ151" s="255"/>
      <c r="AYK151" s="255"/>
      <c r="AYL151" s="255"/>
      <c r="AYM151" s="255"/>
      <c r="AYN151" s="255"/>
      <c r="AYO151" s="255"/>
      <c r="AYP151" s="255"/>
      <c r="AYQ151" s="255"/>
      <c r="AYR151" s="255"/>
      <c r="AYS151" s="255"/>
      <c r="AYT151" s="255"/>
      <c r="AYU151" s="255"/>
      <c r="AYV151" s="255"/>
      <c r="AYW151" s="255"/>
      <c r="AYX151" s="255"/>
      <c r="AYY151" s="255"/>
      <c r="AYZ151" s="255"/>
      <c r="AZA151" s="255"/>
      <c r="AZB151" s="255"/>
      <c r="AZC151" s="255"/>
      <c r="AZD151" s="255"/>
      <c r="AZE151" s="255"/>
      <c r="AZF151" s="255"/>
      <c r="AZG151" s="255"/>
      <c r="AZH151" s="255"/>
      <c r="AZI151" s="255"/>
      <c r="AZJ151" s="255"/>
      <c r="AZK151" s="255"/>
      <c r="AZL151" s="255"/>
      <c r="AZM151" s="255"/>
      <c r="AZN151" s="255"/>
      <c r="AZO151" s="255"/>
      <c r="AZP151" s="255"/>
      <c r="AZQ151" s="255"/>
      <c r="AZR151" s="255"/>
      <c r="AZS151" s="255"/>
      <c r="AZT151" s="255"/>
      <c r="AZU151" s="255"/>
      <c r="AZV151" s="255"/>
      <c r="AZW151" s="255"/>
      <c r="AZX151" s="255"/>
      <c r="AZY151" s="255"/>
      <c r="AZZ151" s="255"/>
      <c r="BAA151" s="255"/>
      <c r="BAB151" s="255"/>
      <c r="BAC151" s="255"/>
      <c r="BAD151" s="255"/>
      <c r="BAE151" s="255"/>
      <c r="BAF151" s="255"/>
      <c r="BAG151" s="255"/>
      <c r="BAH151" s="255"/>
      <c r="BAI151" s="255"/>
      <c r="BAJ151" s="255"/>
      <c r="BAK151" s="255"/>
      <c r="BAL151" s="255"/>
      <c r="BAM151" s="255"/>
      <c r="BAN151" s="255"/>
      <c r="BAO151" s="255"/>
      <c r="BAP151" s="255"/>
      <c r="BAQ151" s="255"/>
      <c r="BAR151" s="255"/>
      <c r="BAS151" s="255"/>
      <c r="BAT151" s="255"/>
      <c r="BAU151" s="255"/>
      <c r="BAV151" s="255"/>
      <c r="BAW151" s="255"/>
      <c r="BAX151" s="255"/>
      <c r="BAY151" s="255"/>
      <c r="BAZ151" s="255"/>
      <c r="BBA151" s="255"/>
      <c r="BBB151" s="255"/>
      <c r="BBC151" s="255"/>
      <c r="BBD151" s="255"/>
      <c r="BBE151" s="255"/>
      <c r="BBF151" s="255"/>
      <c r="BBG151" s="255"/>
      <c r="BBH151" s="255"/>
      <c r="BBI151" s="255"/>
      <c r="BBJ151" s="255"/>
      <c r="BBK151" s="255"/>
      <c r="BBL151" s="255"/>
      <c r="BBM151" s="255"/>
      <c r="BBN151" s="255"/>
      <c r="BBO151" s="255"/>
      <c r="BBP151" s="255"/>
      <c r="BBQ151" s="255"/>
      <c r="BBR151" s="255"/>
      <c r="BBS151" s="255"/>
      <c r="BBT151" s="255"/>
      <c r="BBU151" s="255"/>
      <c r="BBV151" s="255"/>
      <c r="BBW151" s="255"/>
      <c r="BBX151" s="255"/>
      <c r="BBY151" s="255"/>
      <c r="BBZ151" s="255"/>
      <c r="BCA151" s="255"/>
      <c r="BCB151" s="255"/>
      <c r="BCC151" s="255"/>
      <c r="BCD151" s="255"/>
      <c r="BCE151" s="255"/>
      <c r="BCF151" s="255"/>
      <c r="BCG151" s="255"/>
      <c r="BCH151" s="255"/>
      <c r="BCI151" s="255"/>
      <c r="BCJ151" s="255"/>
      <c r="BCK151" s="255"/>
      <c r="BCL151" s="255"/>
      <c r="BCM151" s="255"/>
      <c r="BCN151" s="255"/>
      <c r="BCO151" s="255"/>
      <c r="BCP151" s="255"/>
      <c r="BCQ151" s="255"/>
      <c r="BCR151" s="255"/>
      <c r="BCS151" s="255"/>
      <c r="BCT151" s="255"/>
      <c r="BCU151" s="255"/>
      <c r="BCV151" s="255"/>
      <c r="BCW151" s="255"/>
      <c r="BCX151" s="255"/>
      <c r="BCY151" s="255"/>
      <c r="BCZ151" s="255"/>
      <c r="BDA151" s="255"/>
      <c r="BDB151" s="255"/>
      <c r="BDC151" s="255"/>
      <c r="BDD151" s="255"/>
      <c r="BDE151" s="255"/>
      <c r="BDF151" s="255"/>
      <c r="BDG151" s="255"/>
      <c r="BDH151" s="255"/>
      <c r="BDI151" s="255"/>
      <c r="BDJ151" s="255"/>
      <c r="BDK151" s="255"/>
      <c r="BDL151" s="255"/>
      <c r="BDM151" s="255"/>
      <c r="BDN151" s="255"/>
      <c r="BDO151" s="255"/>
      <c r="BDP151" s="255"/>
      <c r="BDQ151" s="255"/>
      <c r="BDR151" s="255"/>
      <c r="BDS151" s="255"/>
      <c r="BDT151" s="255"/>
      <c r="BDU151" s="255"/>
      <c r="BDV151" s="255"/>
      <c r="BDW151" s="255"/>
      <c r="BDX151" s="255"/>
      <c r="BDY151" s="255"/>
      <c r="BDZ151" s="255"/>
      <c r="BEA151" s="255"/>
      <c r="BEB151" s="255"/>
      <c r="BEC151" s="255"/>
      <c r="BED151" s="255"/>
      <c r="BEE151" s="255"/>
      <c r="BEF151" s="255"/>
      <c r="BEG151" s="255"/>
      <c r="BEH151" s="255"/>
      <c r="BEI151" s="255"/>
      <c r="BEJ151" s="255"/>
      <c r="BEK151" s="255"/>
      <c r="BEL151" s="255"/>
      <c r="BEM151" s="255"/>
      <c r="BEN151" s="255"/>
      <c r="BEO151" s="255"/>
      <c r="BEP151" s="255"/>
      <c r="BEQ151" s="255"/>
      <c r="BER151" s="255"/>
      <c r="BES151" s="255"/>
      <c r="BET151" s="255"/>
      <c r="BEU151" s="255"/>
      <c r="BEV151" s="255"/>
      <c r="BEW151" s="255"/>
      <c r="BEX151" s="255"/>
      <c r="BEY151" s="255"/>
      <c r="BEZ151" s="255"/>
      <c r="BFA151" s="255"/>
      <c r="BFB151" s="255"/>
      <c r="BFC151" s="255"/>
      <c r="BFD151" s="255"/>
      <c r="BFE151" s="255"/>
      <c r="BFF151" s="255"/>
      <c r="BFG151" s="255"/>
      <c r="BFH151" s="255"/>
      <c r="BFI151" s="255"/>
      <c r="BFJ151" s="255"/>
      <c r="BFK151" s="255"/>
      <c r="BFL151" s="255"/>
      <c r="BFM151" s="255"/>
      <c r="BFN151" s="255"/>
      <c r="BFO151" s="255"/>
      <c r="BFP151" s="255"/>
      <c r="BFQ151" s="255"/>
      <c r="BFR151" s="255"/>
      <c r="BFS151" s="255"/>
      <c r="BFT151" s="255"/>
      <c r="BFU151" s="255"/>
      <c r="BFV151" s="255"/>
      <c r="BFW151" s="255"/>
      <c r="BFX151" s="255"/>
      <c r="BFY151" s="255"/>
      <c r="BFZ151" s="255"/>
      <c r="BGA151" s="255"/>
      <c r="BGB151" s="255"/>
      <c r="BGC151" s="255"/>
      <c r="BGD151" s="255"/>
      <c r="BGE151" s="255"/>
      <c r="BGF151" s="255"/>
      <c r="BGG151" s="255"/>
      <c r="BGH151" s="255"/>
      <c r="BGI151" s="255"/>
      <c r="BGJ151" s="255"/>
      <c r="BGK151" s="255"/>
      <c r="BGL151" s="255"/>
      <c r="BGM151" s="255"/>
      <c r="BGN151" s="255"/>
      <c r="BGO151" s="255"/>
      <c r="BGP151" s="255"/>
      <c r="BGQ151" s="255"/>
      <c r="BGR151" s="255"/>
      <c r="BGS151" s="255"/>
      <c r="BGT151" s="255"/>
      <c r="BGU151" s="255"/>
      <c r="BGV151" s="255"/>
      <c r="BGW151" s="255"/>
      <c r="BGX151" s="255"/>
      <c r="BGY151" s="255"/>
      <c r="BGZ151" s="255"/>
      <c r="BHA151" s="255"/>
      <c r="BHB151" s="255"/>
      <c r="BHC151" s="255"/>
      <c r="BHD151" s="255"/>
      <c r="BHE151" s="255"/>
      <c r="BHF151" s="255"/>
      <c r="BHG151" s="255"/>
      <c r="BHH151" s="255"/>
      <c r="BHI151" s="255"/>
      <c r="BHJ151" s="255"/>
      <c r="BHK151" s="255"/>
      <c r="BHL151" s="255"/>
      <c r="BHM151" s="255"/>
      <c r="BHN151" s="255"/>
      <c r="BHO151" s="255"/>
      <c r="BHP151" s="255"/>
      <c r="BHQ151" s="255"/>
      <c r="BHR151" s="255"/>
      <c r="BHS151" s="255"/>
      <c r="BHT151" s="255"/>
      <c r="BHU151" s="255"/>
      <c r="BHV151" s="255"/>
      <c r="BHW151" s="255"/>
      <c r="BHX151" s="255"/>
      <c r="BHY151" s="255"/>
      <c r="BHZ151" s="255"/>
      <c r="BIA151" s="255"/>
      <c r="BIB151" s="255"/>
      <c r="BIC151" s="255"/>
      <c r="BID151" s="255"/>
      <c r="BIE151" s="255"/>
      <c r="BIF151" s="255"/>
      <c r="BIG151" s="255"/>
      <c r="BIH151" s="255"/>
      <c r="BII151" s="255"/>
      <c r="BIJ151" s="255"/>
      <c r="BIK151" s="255"/>
      <c r="BIL151" s="255"/>
      <c r="BIM151" s="255"/>
      <c r="BIN151" s="255"/>
      <c r="BIO151" s="255"/>
      <c r="BIP151" s="255"/>
      <c r="BIQ151" s="255"/>
      <c r="BIR151" s="255"/>
      <c r="BIS151" s="255"/>
      <c r="BIT151" s="255"/>
      <c r="BIU151" s="255"/>
      <c r="BIV151" s="255"/>
      <c r="BIW151" s="255"/>
      <c r="BIX151" s="255"/>
      <c r="BIY151" s="255"/>
      <c r="BIZ151" s="255"/>
      <c r="BJA151" s="255"/>
      <c r="BJB151" s="255"/>
      <c r="BJC151" s="255"/>
      <c r="BJD151" s="255"/>
      <c r="BJE151" s="255"/>
      <c r="BJF151" s="255"/>
      <c r="BJG151" s="255"/>
      <c r="BJH151" s="255"/>
      <c r="BJI151" s="255"/>
      <c r="BJJ151" s="255"/>
      <c r="BJK151" s="255"/>
      <c r="BJL151" s="255"/>
      <c r="BJM151" s="255"/>
      <c r="BJN151" s="255"/>
      <c r="BJO151" s="255"/>
      <c r="BJP151" s="255"/>
      <c r="BJQ151" s="255"/>
      <c r="BJR151" s="255"/>
      <c r="BJS151" s="255"/>
      <c r="BJT151" s="255"/>
      <c r="BJU151" s="255"/>
      <c r="BJV151" s="255"/>
      <c r="BJW151" s="255"/>
      <c r="BJX151" s="255"/>
      <c r="BJY151" s="255"/>
      <c r="BJZ151" s="255"/>
      <c r="BKA151" s="255"/>
      <c r="BKB151" s="255"/>
      <c r="BKC151" s="255"/>
      <c r="BKD151" s="255"/>
      <c r="BKE151" s="255"/>
      <c r="BKF151" s="255"/>
      <c r="BKG151" s="255"/>
      <c r="BKH151" s="255"/>
      <c r="BKI151" s="255"/>
      <c r="BKJ151" s="255"/>
      <c r="BKK151" s="255"/>
      <c r="BKL151" s="255"/>
      <c r="BKM151" s="255"/>
      <c r="BKN151" s="255"/>
      <c r="BKO151" s="255"/>
      <c r="BKP151" s="255"/>
      <c r="BKQ151" s="255"/>
      <c r="BKR151" s="255"/>
      <c r="BKS151" s="255"/>
      <c r="BKT151" s="255"/>
      <c r="BKU151" s="255"/>
      <c r="BKV151" s="255"/>
      <c r="BKW151" s="255"/>
      <c r="BKX151" s="255"/>
      <c r="BKY151" s="255"/>
      <c r="BKZ151" s="255"/>
      <c r="BLA151" s="255"/>
      <c r="BLB151" s="255"/>
      <c r="BLC151" s="255"/>
      <c r="BLD151" s="255"/>
      <c r="BLE151" s="255"/>
      <c r="BLF151" s="255"/>
      <c r="BLG151" s="255"/>
      <c r="BLH151" s="255"/>
      <c r="BLI151" s="255"/>
      <c r="BLJ151" s="255"/>
      <c r="BLK151" s="255"/>
      <c r="BLL151" s="255"/>
      <c r="BLM151" s="255"/>
      <c r="BLN151" s="255"/>
      <c r="BLO151" s="255"/>
      <c r="BLP151" s="255"/>
      <c r="BLQ151" s="255"/>
      <c r="BLR151" s="255"/>
      <c r="BLS151" s="255"/>
      <c r="BLT151" s="255"/>
      <c r="BLU151" s="255"/>
      <c r="BLV151" s="255"/>
      <c r="BLW151" s="255"/>
      <c r="BLX151" s="255"/>
      <c r="BLY151" s="255"/>
      <c r="BLZ151" s="255"/>
      <c r="BMA151" s="255"/>
      <c r="BMB151" s="255"/>
      <c r="BMC151" s="255"/>
      <c r="BMD151" s="255"/>
      <c r="BME151" s="255"/>
      <c r="BMF151" s="255"/>
      <c r="BMG151" s="255"/>
      <c r="BMH151" s="255"/>
      <c r="BMI151" s="255"/>
      <c r="BMJ151" s="255"/>
      <c r="BMK151" s="255"/>
      <c r="BML151" s="255"/>
      <c r="BMM151" s="255"/>
      <c r="BMN151" s="255"/>
      <c r="BMO151" s="255"/>
      <c r="BMP151" s="255"/>
      <c r="BMQ151" s="255"/>
      <c r="BMR151" s="255"/>
      <c r="BMS151" s="255"/>
      <c r="BMT151" s="255"/>
      <c r="BMU151" s="255"/>
      <c r="BMV151" s="255"/>
      <c r="BMW151" s="255"/>
      <c r="BMX151" s="255"/>
      <c r="BMY151" s="255"/>
      <c r="BMZ151" s="255"/>
      <c r="BNA151" s="255"/>
      <c r="BNB151" s="255"/>
      <c r="BNC151" s="255"/>
      <c r="BND151" s="255"/>
      <c r="BNE151" s="255"/>
      <c r="BNF151" s="255"/>
      <c r="BNG151" s="255"/>
      <c r="BNH151" s="255"/>
      <c r="BNI151" s="255"/>
      <c r="BNJ151" s="255"/>
      <c r="BNK151" s="255"/>
      <c r="BNL151" s="255"/>
      <c r="BNM151" s="255"/>
      <c r="BNN151" s="255"/>
      <c r="BNO151" s="255"/>
      <c r="BNP151" s="255"/>
      <c r="BNQ151" s="255"/>
      <c r="BNR151" s="255"/>
      <c r="BNS151" s="255"/>
      <c r="BNT151" s="255"/>
      <c r="BNU151" s="255"/>
      <c r="BNV151" s="255"/>
      <c r="BNW151" s="255"/>
      <c r="BNX151" s="255"/>
      <c r="BNY151" s="255"/>
      <c r="BNZ151" s="255"/>
      <c r="BOA151" s="255"/>
      <c r="BOB151" s="255"/>
      <c r="BOC151" s="255"/>
      <c r="BOD151" s="255"/>
      <c r="BOE151" s="255"/>
      <c r="BOF151" s="255"/>
      <c r="BOG151" s="255"/>
      <c r="BOH151" s="255"/>
      <c r="BOI151" s="255"/>
      <c r="BOJ151" s="255"/>
      <c r="BOK151" s="255"/>
      <c r="BOL151" s="255"/>
      <c r="BOM151" s="255"/>
      <c r="BON151" s="255"/>
      <c r="BOO151" s="255"/>
      <c r="BOP151" s="255"/>
      <c r="BOQ151" s="255"/>
      <c r="BOR151" s="255"/>
      <c r="BOS151" s="255"/>
      <c r="BOT151" s="255"/>
      <c r="BOU151" s="255"/>
      <c r="BOV151" s="255"/>
      <c r="BOW151" s="255"/>
      <c r="BOX151" s="255"/>
      <c r="BOY151" s="255"/>
      <c r="BOZ151" s="255"/>
      <c r="BPA151" s="255"/>
      <c r="BPB151" s="255"/>
      <c r="BPC151" s="255"/>
      <c r="BPD151" s="255"/>
      <c r="BPE151" s="255"/>
      <c r="BPF151" s="255"/>
      <c r="BPG151" s="255"/>
      <c r="BPH151" s="255"/>
      <c r="BPI151" s="255"/>
      <c r="BPJ151" s="255"/>
      <c r="BPK151" s="255"/>
      <c r="BPL151" s="255"/>
      <c r="BPM151" s="255"/>
      <c r="BPN151" s="255"/>
      <c r="BPO151" s="255"/>
      <c r="BPP151" s="255"/>
      <c r="BPQ151" s="255"/>
      <c r="BPR151" s="255"/>
      <c r="BPS151" s="255"/>
      <c r="BPT151" s="255"/>
      <c r="BPU151" s="255"/>
      <c r="BPV151" s="255"/>
      <c r="BPW151" s="255"/>
      <c r="BPX151" s="255"/>
      <c r="BPY151" s="255"/>
      <c r="BPZ151" s="255"/>
      <c r="BQA151" s="255"/>
      <c r="BQB151" s="255"/>
      <c r="BQC151" s="255"/>
      <c r="BQD151" s="255"/>
      <c r="BQE151" s="255"/>
      <c r="BQF151" s="255"/>
      <c r="BQG151" s="255"/>
      <c r="BQH151" s="255"/>
      <c r="BQI151" s="255"/>
      <c r="BQJ151" s="255"/>
      <c r="BQK151" s="255"/>
      <c r="BQL151" s="255"/>
      <c r="BQM151" s="255"/>
      <c r="BQN151" s="255"/>
      <c r="BQO151" s="255"/>
      <c r="BQP151" s="255"/>
      <c r="BQQ151" s="255"/>
      <c r="BQR151" s="255"/>
      <c r="BQS151" s="255"/>
      <c r="BQT151" s="255"/>
      <c r="BQU151" s="255"/>
      <c r="BQV151" s="255"/>
      <c r="BQW151" s="255"/>
      <c r="BQX151" s="255"/>
      <c r="BQY151" s="255"/>
      <c r="BQZ151" s="255"/>
      <c r="BRA151" s="255"/>
      <c r="BRB151" s="255"/>
      <c r="BRC151" s="255"/>
      <c r="BRD151" s="255"/>
      <c r="BRE151" s="255"/>
      <c r="BRF151" s="255"/>
      <c r="BRG151" s="255"/>
      <c r="BRH151" s="255"/>
      <c r="BRI151" s="255"/>
      <c r="BRJ151" s="255"/>
      <c r="BRK151" s="255"/>
      <c r="BRL151" s="255"/>
      <c r="BRM151" s="255"/>
      <c r="BRN151" s="255"/>
      <c r="BRO151" s="255"/>
      <c r="BRP151" s="255"/>
      <c r="BRQ151" s="255"/>
      <c r="BRR151" s="255"/>
      <c r="BRS151" s="255"/>
      <c r="BRT151" s="255"/>
      <c r="BRU151" s="255"/>
      <c r="BRV151" s="255"/>
      <c r="BRW151" s="255"/>
      <c r="BRX151" s="255"/>
      <c r="BRY151" s="255"/>
      <c r="BRZ151" s="255"/>
      <c r="BSA151" s="255"/>
      <c r="BSB151" s="255"/>
      <c r="BSC151" s="255"/>
      <c r="BSD151" s="255"/>
      <c r="BSE151" s="255"/>
      <c r="BSF151" s="255"/>
      <c r="BSG151" s="255"/>
      <c r="BSH151" s="255"/>
      <c r="BSI151" s="255"/>
      <c r="BSJ151" s="255"/>
      <c r="BSK151" s="255"/>
      <c r="BSL151" s="255"/>
      <c r="BSM151" s="255"/>
      <c r="BSN151" s="255"/>
      <c r="BSO151" s="255"/>
      <c r="BSP151" s="255"/>
      <c r="BSQ151" s="255"/>
      <c r="BSR151" s="255"/>
      <c r="BSS151" s="255"/>
      <c r="BST151" s="255"/>
      <c r="BSU151" s="255"/>
      <c r="BSV151" s="255"/>
      <c r="BSW151" s="255"/>
      <c r="BSX151" s="255"/>
      <c r="BSY151" s="255"/>
      <c r="BSZ151" s="255"/>
      <c r="BTA151" s="255"/>
      <c r="BTB151" s="255"/>
      <c r="BTC151" s="255"/>
      <c r="BTD151" s="255"/>
      <c r="BTE151" s="255"/>
      <c r="BTF151" s="255"/>
      <c r="BTG151" s="255"/>
      <c r="BTH151" s="255"/>
      <c r="BTI151" s="255"/>
      <c r="BTJ151" s="255"/>
      <c r="BTK151" s="255"/>
      <c r="BTL151" s="255"/>
      <c r="BTM151" s="255"/>
      <c r="BTN151" s="255"/>
      <c r="BTO151" s="255"/>
      <c r="BTP151" s="255"/>
      <c r="BTQ151" s="255"/>
      <c r="BTR151" s="255"/>
      <c r="BTS151" s="255"/>
      <c r="BTT151" s="255"/>
      <c r="BTU151" s="255"/>
      <c r="BTV151" s="255"/>
      <c r="BTW151" s="255"/>
      <c r="BTX151" s="255"/>
      <c r="BTY151" s="255"/>
      <c r="BTZ151" s="255"/>
      <c r="BUA151" s="255"/>
      <c r="BUB151" s="255"/>
      <c r="BUC151" s="255"/>
      <c r="BUD151" s="255"/>
      <c r="BUE151" s="255"/>
      <c r="BUF151" s="255"/>
      <c r="BUG151" s="255"/>
      <c r="BUH151" s="255"/>
      <c r="BUI151" s="255"/>
      <c r="BUJ151" s="255"/>
      <c r="BUK151" s="255"/>
      <c r="BUL151" s="255"/>
      <c r="BUM151" s="255"/>
      <c r="BUN151" s="255"/>
      <c r="BUO151" s="255"/>
      <c r="BUP151" s="255"/>
      <c r="BUQ151" s="255"/>
      <c r="BUR151" s="255"/>
      <c r="BUS151" s="255"/>
      <c r="BUT151" s="255"/>
      <c r="BUU151" s="255"/>
      <c r="BUV151" s="255"/>
      <c r="BUW151" s="255"/>
      <c r="BUX151" s="255"/>
      <c r="BUY151" s="255"/>
      <c r="BUZ151" s="255"/>
      <c r="BVA151" s="255"/>
      <c r="BVB151" s="255"/>
      <c r="BVC151" s="255"/>
      <c r="BVD151" s="255"/>
      <c r="BVE151" s="255"/>
      <c r="BVF151" s="255"/>
      <c r="BVG151" s="255"/>
      <c r="BVH151" s="255"/>
      <c r="BVI151" s="255"/>
      <c r="BVJ151" s="255"/>
      <c r="BVK151" s="255"/>
      <c r="BVL151" s="255"/>
      <c r="BVM151" s="255"/>
      <c r="BVN151" s="255"/>
      <c r="BVO151" s="255"/>
      <c r="BVP151" s="255"/>
      <c r="BVQ151" s="255"/>
      <c r="BVR151" s="255"/>
      <c r="BVS151" s="255"/>
      <c r="BVT151" s="255"/>
      <c r="BVU151" s="255"/>
      <c r="BVV151" s="255"/>
      <c r="BVW151" s="255"/>
      <c r="BVX151" s="255"/>
      <c r="BVY151" s="255"/>
      <c r="BVZ151" s="255"/>
      <c r="BWA151" s="255"/>
      <c r="BWB151" s="255"/>
      <c r="BWC151" s="255"/>
      <c r="BWD151" s="255"/>
      <c r="BWE151" s="255"/>
      <c r="BWF151" s="255"/>
      <c r="BWG151" s="255"/>
      <c r="BWH151" s="255"/>
      <c r="BWI151" s="255"/>
      <c r="BWJ151" s="255"/>
      <c r="BWK151" s="255"/>
      <c r="BWL151" s="255"/>
      <c r="BWM151" s="255"/>
      <c r="BWN151" s="255"/>
      <c r="BWO151" s="255"/>
      <c r="BWP151" s="255"/>
      <c r="BWQ151" s="255"/>
      <c r="BWR151" s="255"/>
      <c r="BWS151" s="255"/>
      <c r="BWT151" s="255"/>
      <c r="BWU151" s="255"/>
      <c r="BWV151" s="255"/>
      <c r="BWW151" s="255"/>
      <c r="BWX151" s="255"/>
      <c r="BWY151" s="255"/>
      <c r="BWZ151" s="255"/>
      <c r="BXA151" s="255"/>
      <c r="BXB151" s="255"/>
      <c r="BXC151" s="255"/>
      <c r="BXD151" s="255"/>
      <c r="BXE151" s="255"/>
      <c r="BXF151" s="255"/>
      <c r="BXG151" s="255"/>
      <c r="BXH151" s="255"/>
      <c r="BXI151" s="255"/>
      <c r="BXJ151" s="255"/>
      <c r="BXK151" s="255"/>
      <c r="BXL151" s="255"/>
      <c r="BXM151" s="255"/>
      <c r="BXN151" s="255"/>
      <c r="BXO151" s="255"/>
      <c r="BXP151" s="255"/>
      <c r="BXQ151" s="255"/>
      <c r="BXR151" s="255"/>
      <c r="BXS151" s="255"/>
      <c r="BXT151" s="255"/>
      <c r="BXU151" s="255"/>
      <c r="BXV151" s="255"/>
      <c r="BXW151" s="255"/>
      <c r="BXX151" s="255"/>
      <c r="BXY151" s="255"/>
      <c r="BXZ151" s="255"/>
      <c r="BYA151" s="255"/>
      <c r="BYB151" s="255"/>
      <c r="BYC151" s="255"/>
      <c r="BYD151" s="255"/>
      <c r="BYE151" s="255"/>
      <c r="BYF151" s="255"/>
      <c r="BYG151" s="255"/>
      <c r="BYH151" s="255"/>
      <c r="BYI151" s="255"/>
      <c r="BYJ151" s="255"/>
      <c r="BYK151" s="255"/>
      <c r="BYL151" s="255"/>
      <c r="BYM151" s="255"/>
      <c r="BYN151" s="255"/>
      <c r="BYO151" s="255"/>
      <c r="BYP151" s="255"/>
      <c r="BYQ151" s="255"/>
      <c r="BYR151" s="255"/>
      <c r="BYS151" s="255"/>
      <c r="BYT151" s="255"/>
      <c r="BYU151" s="255"/>
      <c r="BYV151" s="255"/>
      <c r="BYW151" s="255"/>
      <c r="BYX151" s="255"/>
      <c r="BYY151" s="255"/>
      <c r="BYZ151" s="255"/>
      <c r="BZA151" s="255"/>
      <c r="BZB151" s="255"/>
      <c r="BZC151" s="255"/>
      <c r="BZD151" s="255"/>
      <c r="BZE151" s="255"/>
      <c r="BZF151" s="255"/>
      <c r="BZG151" s="255"/>
      <c r="BZH151" s="255"/>
      <c r="BZI151" s="255"/>
      <c r="BZJ151" s="255"/>
      <c r="BZK151" s="255"/>
      <c r="BZL151" s="255"/>
      <c r="BZM151" s="255"/>
      <c r="BZN151" s="255"/>
      <c r="BZO151" s="255"/>
      <c r="BZP151" s="255"/>
      <c r="BZQ151" s="255"/>
      <c r="BZR151" s="255"/>
      <c r="BZS151" s="255"/>
      <c r="BZT151" s="255"/>
      <c r="BZU151" s="255"/>
      <c r="BZV151" s="255"/>
      <c r="BZW151" s="255"/>
      <c r="BZX151" s="255"/>
      <c r="BZY151" s="255"/>
      <c r="BZZ151" s="255"/>
      <c r="CAA151" s="255"/>
      <c r="CAB151" s="255"/>
      <c r="CAC151" s="255"/>
      <c r="CAD151" s="255"/>
      <c r="CAE151" s="255"/>
      <c r="CAF151" s="255"/>
      <c r="CAG151" s="255"/>
      <c r="CAH151" s="255"/>
      <c r="CAI151" s="255"/>
      <c r="CAJ151" s="255"/>
      <c r="CAK151" s="255"/>
      <c r="CAL151" s="255"/>
      <c r="CAM151" s="255"/>
      <c r="CAN151" s="255"/>
      <c r="CAO151" s="255"/>
      <c r="CAP151" s="255"/>
      <c r="CAQ151" s="255"/>
      <c r="CAR151" s="255"/>
      <c r="CAS151" s="255"/>
      <c r="CAT151" s="255"/>
      <c r="CAU151" s="255"/>
      <c r="CAV151" s="255"/>
      <c r="CAW151" s="255"/>
      <c r="CAX151" s="255"/>
      <c r="CAY151" s="255"/>
      <c r="CAZ151" s="255"/>
      <c r="CBA151" s="255"/>
      <c r="CBB151" s="255"/>
      <c r="CBC151" s="255"/>
      <c r="CBD151" s="255"/>
      <c r="CBE151" s="255"/>
      <c r="CBF151" s="255"/>
      <c r="CBG151" s="255"/>
      <c r="CBH151" s="255"/>
      <c r="CBI151" s="255"/>
      <c r="CBJ151" s="255"/>
      <c r="CBK151" s="255"/>
      <c r="CBL151" s="255"/>
      <c r="CBM151" s="255"/>
      <c r="CBN151" s="255"/>
      <c r="CBO151" s="255"/>
      <c r="CBP151" s="255"/>
      <c r="CBQ151" s="255"/>
      <c r="CBR151" s="255"/>
      <c r="CBS151" s="255"/>
      <c r="CBT151" s="255"/>
      <c r="CBU151" s="255"/>
      <c r="CBV151" s="255"/>
      <c r="CBW151" s="255"/>
      <c r="CBX151" s="255"/>
      <c r="CBY151" s="255"/>
      <c r="CBZ151" s="255"/>
      <c r="CCA151" s="255"/>
      <c r="CCB151" s="255"/>
      <c r="CCC151" s="255"/>
      <c r="CCD151" s="255"/>
      <c r="CCE151" s="255"/>
      <c r="CCF151" s="255"/>
      <c r="CCG151" s="255"/>
      <c r="CCH151" s="255"/>
      <c r="CCI151" s="255"/>
      <c r="CCJ151" s="255"/>
      <c r="CCK151" s="255"/>
      <c r="CCL151" s="255"/>
      <c r="CCM151" s="255"/>
      <c r="CCN151" s="255"/>
      <c r="CCO151" s="255"/>
      <c r="CCP151" s="255"/>
      <c r="CCQ151" s="255"/>
      <c r="CCR151" s="255"/>
      <c r="CCS151" s="255"/>
      <c r="CCT151" s="255"/>
      <c r="CCU151" s="255"/>
      <c r="CCV151" s="255"/>
      <c r="CCW151" s="255"/>
      <c r="CCX151" s="255"/>
      <c r="CCY151" s="255"/>
      <c r="CCZ151" s="255"/>
      <c r="CDA151" s="255"/>
      <c r="CDB151" s="255"/>
      <c r="CDC151" s="255"/>
      <c r="CDD151" s="255"/>
      <c r="CDE151" s="255"/>
      <c r="CDF151" s="255"/>
      <c r="CDG151" s="255"/>
      <c r="CDH151" s="255"/>
      <c r="CDI151" s="255"/>
      <c r="CDJ151" s="255"/>
      <c r="CDK151" s="255"/>
      <c r="CDL151" s="255"/>
      <c r="CDM151" s="255"/>
      <c r="CDN151" s="255"/>
      <c r="CDO151" s="255"/>
      <c r="CDP151" s="255"/>
      <c r="CDQ151" s="255"/>
      <c r="CDR151" s="255"/>
      <c r="CDS151" s="255"/>
      <c r="CDT151" s="255"/>
      <c r="CDU151" s="255"/>
      <c r="CDV151" s="255"/>
      <c r="CDW151" s="255"/>
      <c r="CDX151" s="255"/>
      <c r="CDY151" s="255"/>
      <c r="CDZ151" s="255"/>
      <c r="CEA151" s="255"/>
      <c r="CEB151" s="255"/>
      <c r="CEC151" s="255"/>
      <c r="CED151" s="255"/>
      <c r="CEE151" s="255"/>
      <c r="CEF151" s="255"/>
      <c r="CEG151" s="255"/>
      <c r="CEH151" s="255"/>
      <c r="CEI151" s="255"/>
      <c r="CEJ151" s="255"/>
      <c r="CEK151" s="255"/>
      <c r="CEL151" s="255"/>
      <c r="CEM151" s="255"/>
      <c r="CEN151" s="255"/>
      <c r="CEO151" s="255"/>
      <c r="CEP151" s="255"/>
      <c r="CEQ151" s="255"/>
      <c r="CER151" s="255"/>
      <c r="CES151" s="255"/>
      <c r="CET151" s="255"/>
      <c r="CEU151" s="255"/>
      <c r="CEV151" s="255"/>
      <c r="CEW151" s="255"/>
      <c r="CEX151" s="255"/>
      <c r="CEY151" s="255"/>
      <c r="CEZ151" s="255"/>
      <c r="CFA151" s="255"/>
      <c r="CFB151" s="255"/>
      <c r="CFC151" s="255"/>
      <c r="CFD151" s="255"/>
      <c r="CFE151" s="255"/>
      <c r="CFF151" s="255"/>
      <c r="CFG151" s="255"/>
      <c r="CFH151" s="255"/>
      <c r="CFI151" s="255"/>
      <c r="CFJ151" s="255"/>
      <c r="CFK151" s="255"/>
      <c r="CFL151" s="255"/>
      <c r="CFM151" s="255"/>
      <c r="CFN151" s="255"/>
      <c r="CFO151" s="255"/>
      <c r="CFP151" s="255"/>
      <c r="CFQ151" s="255"/>
      <c r="CFR151" s="255"/>
      <c r="CFS151" s="255"/>
      <c r="CFT151" s="255"/>
      <c r="CFU151" s="255"/>
      <c r="CFV151" s="255"/>
      <c r="CFW151" s="255"/>
      <c r="CFX151" s="255"/>
      <c r="CFY151" s="255"/>
      <c r="CFZ151" s="255"/>
      <c r="CGA151" s="255"/>
      <c r="CGB151" s="255"/>
      <c r="CGC151" s="255"/>
      <c r="CGD151" s="255"/>
      <c r="CGE151" s="255"/>
      <c r="CGF151" s="255"/>
      <c r="CGG151" s="255"/>
      <c r="CGH151" s="255"/>
      <c r="CGI151" s="255"/>
      <c r="CGJ151" s="255"/>
      <c r="CGK151" s="255"/>
      <c r="CGL151" s="255"/>
      <c r="CGM151" s="255"/>
      <c r="CGN151" s="255"/>
      <c r="CGO151" s="255"/>
      <c r="CGP151" s="255"/>
      <c r="CGQ151" s="255"/>
      <c r="CGR151" s="255"/>
      <c r="CGS151" s="255"/>
      <c r="CGT151" s="255"/>
      <c r="CGU151" s="255"/>
      <c r="CGV151" s="255"/>
      <c r="CGW151" s="255"/>
      <c r="CGX151" s="255"/>
      <c r="CGY151" s="255"/>
      <c r="CGZ151" s="255"/>
      <c r="CHA151" s="255"/>
      <c r="CHB151" s="255"/>
      <c r="CHC151" s="255"/>
      <c r="CHD151" s="255"/>
      <c r="CHE151" s="255"/>
      <c r="CHF151" s="255"/>
      <c r="CHG151" s="255"/>
      <c r="CHH151" s="255"/>
      <c r="CHI151" s="255"/>
      <c r="CHJ151" s="255"/>
      <c r="CHK151" s="255"/>
      <c r="CHL151" s="255"/>
      <c r="CHM151" s="255"/>
      <c r="CHN151" s="255"/>
      <c r="CHO151" s="255"/>
      <c r="CHP151" s="255"/>
      <c r="CHQ151" s="255"/>
      <c r="CHR151" s="255"/>
      <c r="CHS151" s="255"/>
      <c r="CHT151" s="255"/>
      <c r="CHU151" s="255"/>
      <c r="CHV151" s="255"/>
      <c r="CHW151" s="255"/>
      <c r="CHX151" s="255"/>
      <c r="CHY151" s="255"/>
      <c r="CHZ151" s="255"/>
      <c r="CIA151" s="255"/>
      <c r="CIB151" s="255"/>
      <c r="CIC151" s="255"/>
      <c r="CID151" s="255"/>
      <c r="CIE151" s="255"/>
      <c r="CIF151" s="255"/>
      <c r="CIG151" s="255"/>
      <c r="CIH151" s="255"/>
      <c r="CII151" s="255"/>
      <c r="CIJ151" s="255"/>
      <c r="CIK151" s="255"/>
      <c r="CIL151" s="255"/>
      <c r="CIM151" s="255"/>
      <c r="CIN151" s="255"/>
      <c r="CIO151" s="255"/>
      <c r="CIP151" s="255"/>
      <c r="CIQ151" s="255"/>
      <c r="CIR151" s="255"/>
      <c r="CIS151" s="255"/>
      <c r="CIT151" s="255"/>
      <c r="CIU151" s="255"/>
      <c r="CIV151" s="255"/>
      <c r="CIW151" s="255"/>
      <c r="CIX151" s="255"/>
      <c r="CIY151" s="255"/>
      <c r="CIZ151" s="255"/>
      <c r="CJA151" s="255"/>
      <c r="CJB151" s="255"/>
      <c r="CJC151" s="255"/>
      <c r="CJD151" s="255"/>
      <c r="CJE151" s="255"/>
      <c r="CJF151" s="255"/>
      <c r="CJG151" s="255"/>
      <c r="CJH151" s="255"/>
      <c r="CJI151" s="255"/>
      <c r="CJJ151" s="255"/>
      <c r="CJK151" s="255"/>
      <c r="CJL151" s="255"/>
      <c r="CJM151" s="255"/>
      <c r="CJN151" s="255"/>
      <c r="CJO151" s="255"/>
      <c r="CJP151" s="255"/>
      <c r="CJQ151" s="255"/>
      <c r="CJR151" s="255"/>
      <c r="CJS151" s="255"/>
      <c r="CJT151" s="255"/>
      <c r="CJU151" s="255"/>
      <c r="CJV151" s="255"/>
      <c r="CJW151" s="255"/>
      <c r="CJX151" s="255"/>
      <c r="CJY151" s="255"/>
      <c r="CJZ151" s="255"/>
      <c r="CKA151" s="255"/>
      <c r="CKB151" s="255"/>
      <c r="CKC151" s="255"/>
      <c r="CKD151" s="255"/>
      <c r="CKE151" s="255"/>
      <c r="CKF151" s="255"/>
      <c r="CKG151" s="255"/>
      <c r="CKH151" s="255"/>
      <c r="CKI151" s="255"/>
      <c r="CKJ151" s="255"/>
      <c r="CKK151" s="255"/>
      <c r="CKL151" s="255"/>
      <c r="CKM151" s="255"/>
      <c r="CKN151" s="255"/>
      <c r="CKO151" s="255"/>
      <c r="CKP151" s="255"/>
      <c r="CKQ151" s="255"/>
      <c r="CKR151" s="255"/>
      <c r="CKS151" s="255"/>
      <c r="CKT151" s="255"/>
      <c r="CKU151" s="255"/>
      <c r="CKV151" s="255"/>
      <c r="CKW151" s="255"/>
      <c r="CKX151" s="255"/>
      <c r="CKY151" s="255"/>
      <c r="CKZ151" s="255"/>
      <c r="CLA151" s="255"/>
      <c r="CLB151" s="255"/>
      <c r="CLC151" s="255"/>
      <c r="CLD151" s="255"/>
      <c r="CLE151" s="255"/>
      <c r="CLF151" s="255"/>
      <c r="CLG151" s="255"/>
      <c r="CLH151" s="255"/>
      <c r="CLI151" s="255"/>
      <c r="CLJ151" s="255"/>
      <c r="CLK151" s="255"/>
      <c r="CLL151" s="255"/>
      <c r="CLM151" s="255"/>
      <c r="CLN151" s="255"/>
      <c r="CLO151" s="255"/>
      <c r="CLP151" s="255"/>
      <c r="CLQ151" s="255"/>
      <c r="CLR151" s="255"/>
      <c r="CLS151" s="255"/>
      <c r="CLT151" s="255"/>
      <c r="CLU151" s="255"/>
      <c r="CLV151" s="255"/>
      <c r="CLW151" s="255"/>
      <c r="CLX151" s="255"/>
      <c r="CLY151" s="255"/>
      <c r="CLZ151" s="255"/>
      <c r="CMA151" s="255"/>
      <c r="CMB151" s="255"/>
      <c r="CMC151" s="255"/>
      <c r="CMD151" s="255"/>
      <c r="CME151" s="255"/>
      <c r="CMF151" s="255"/>
      <c r="CMG151" s="255"/>
      <c r="CMH151" s="255"/>
      <c r="CMI151" s="255"/>
      <c r="CMJ151" s="255"/>
      <c r="CMK151" s="255"/>
      <c r="CML151" s="255"/>
      <c r="CMM151" s="255"/>
      <c r="CMN151" s="255"/>
      <c r="CMO151" s="255"/>
      <c r="CMP151" s="255"/>
      <c r="CMQ151" s="255"/>
      <c r="CMR151" s="255"/>
      <c r="CMS151" s="255"/>
      <c r="CMT151" s="255"/>
      <c r="CMU151" s="255"/>
      <c r="CMV151" s="255"/>
      <c r="CMW151" s="255"/>
      <c r="CMX151" s="255"/>
      <c r="CMY151" s="255"/>
      <c r="CMZ151" s="255"/>
      <c r="CNA151" s="255"/>
      <c r="CNB151" s="255"/>
      <c r="CNC151" s="255"/>
      <c r="CND151" s="255"/>
      <c r="CNE151" s="255"/>
      <c r="CNF151" s="255"/>
      <c r="CNG151" s="255"/>
      <c r="CNH151" s="255"/>
      <c r="CNI151" s="255"/>
      <c r="CNJ151" s="255"/>
      <c r="CNK151" s="255"/>
      <c r="CNL151" s="255"/>
      <c r="CNM151" s="255"/>
      <c r="CNN151" s="255"/>
      <c r="CNO151" s="255"/>
      <c r="CNP151" s="255"/>
      <c r="CNQ151" s="255"/>
      <c r="CNR151" s="255"/>
      <c r="CNS151" s="255"/>
      <c r="CNT151" s="255"/>
      <c r="CNU151" s="255"/>
      <c r="CNV151" s="255"/>
      <c r="CNW151" s="255"/>
      <c r="CNX151" s="255"/>
      <c r="CNY151" s="255"/>
      <c r="CNZ151" s="255"/>
      <c r="COA151" s="255"/>
      <c r="COB151" s="255"/>
      <c r="COC151" s="255"/>
      <c r="COD151" s="255"/>
      <c r="COE151" s="255"/>
      <c r="COF151" s="255"/>
      <c r="COG151" s="255"/>
      <c r="COH151" s="255"/>
      <c r="COI151" s="255"/>
      <c r="COJ151" s="255"/>
      <c r="COK151" s="255"/>
      <c r="COL151" s="255"/>
      <c r="COM151" s="255"/>
      <c r="CON151" s="255"/>
      <c r="COO151" s="255"/>
      <c r="COP151" s="255"/>
      <c r="COQ151" s="255"/>
      <c r="COR151" s="255"/>
      <c r="COS151" s="255"/>
      <c r="COT151" s="255"/>
      <c r="COU151" s="255"/>
      <c r="COV151" s="255"/>
      <c r="COW151" s="255"/>
      <c r="COX151" s="255"/>
      <c r="COY151" s="255"/>
      <c r="COZ151" s="255"/>
      <c r="CPA151" s="255"/>
      <c r="CPB151" s="255"/>
      <c r="CPC151" s="255"/>
      <c r="CPD151" s="255"/>
      <c r="CPE151" s="255"/>
      <c r="CPF151" s="255"/>
      <c r="CPG151" s="255"/>
      <c r="CPH151" s="255"/>
      <c r="CPI151" s="255"/>
      <c r="CPJ151" s="255"/>
      <c r="CPK151" s="255"/>
      <c r="CPL151" s="255"/>
      <c r="CPM151" s="255"/>
      <c r="CPN151" s="255"/>
      <c r="CPO151" s="255"/>
      <c r="CPP151" s="255"/>
      <c r="CPQ151" s="255"/>
      <c r="CPR151" s="255"/>
      <c r="CPS151" s="255"/>
      <c r="CPT151" s="255"/>
      <c r="CPU151" s="255"/>
      <c r="CPV151" s="255"/>
      <c r="CPW151" s="255"/>
      <c r="CPX151" s="255"/>
      <c r="CPY151" s="255"/>
      <c r="CPZ151" s="255"/>
      <c r="CQA151" s="255"/>
      <c r="CQB151" s="255"/>
      <c r="CQC151" s="255"/>
      <c r="CQD151" s="255"/>
      <c r="CQE151" s="255"/>
      <c r="CQF151" s="255"/>
      <c r="CQG151" s="255"/>
      <c r="CQH151" s="255"/>
      <c r="CQI151" s="255"/>
      <c r="CQJ151" s="255"/>
      <c r="CQK151" s="255"/>
      <c r="CQL151" s="255"/>
      <c r="CQM151" s="255"/>
      <c r="CQN151" s="255"/>
      <c r="CQO151" s="255"/>
      <c r="CQP151" s="255"/>
      <c r="CQQ151" s="255"/>
      <c r="CQR151" s="255"/>
      <c r="CQS151" s="255"/>
      <c r="CQT151" s="255"/>
      <c r="CQU151" s="255"/>
      <c r="CQV151" s="255"/>
      <c r="CQW151" s="255"/>
      <c r="CQX151" s="255"/>
      <c r="CQY151" s="255"/>
      <c r="CQZ151" s="255"/>
      <c r="CRA151" s="255"/>
      <c r="CRB151" s="255"/>
      <c r="CRC151" s="255"/>
      <c r="CRD151" s="255"/>
      <c r="CRE151" s="255"/>
      <c r="CRF151" s="255"/>
      <c r="CRG151" s="255"/>
      <c r="CRH151" s="255"/>
      <c r="CRI151" s="255"/>
      <c r="CRJ151" s="255"/>
      <c r="CRK151" s="255"/>
      <c r="CRL151" s="255"/>
      <c r="CRM151" s="255"/>
      <c r="CRN151" s="255"/>
      <c r="CRO151" s="255"/>
      <c r="CRP151" s="255"/>
      <c r="CRQ151" s="255"/>
      <c r="CRR151" s="255"/>
      <c r="CRS151" s="255"/>
      <c r="CRT151" s="255"/>
      <c r="CRU151" s="255"/>
      <c r="CRV151" s="255"/>
      <c r="CRW151" s="255"/>
      <c r="CRX151" s="255"/>
      <c r="CRY151" s="255"/>
      <c r="CRZ151" s="255"/>
      <c r="CSA151" s="255"/>
      <c r="CSB151" s="255"/>
      <c r="CSC151" s="255"/>
      <c r="CSD151" s="255"/>
      <c r="CSE151" s="255"/>
      <c r="CSF151" s="255"/>
      <c r="CSG151" s="255"/>
      <c r="CSH151" s="255"/>
      <c r="CSI151" s="255"/>
      <c r="CSJ151" s="255"/>
      <c r="CSK151" s="255"/>
      <c r="CSL151" s="255"/>
      <c r="CSM151" s="255"/>
      <c r="CSN151" s="255"/>
      <c r="CSO151" s="255"/>
      <c r="CSP151" s="255"/>
      <c r="CSQ151" s="255"/>
      <c r="CSR151" s="255"/>
      <c r="CSS151" s="255"/>
      <c r="CST151" s="255"/>
      <c r="CSU151" s="255"/>
      <c r="CSV151" s="255"/>
      <c r="CSW151" s="255"/>
      <c r="CSX151" s="255"/>
      <c r="CSY151" s="255"/>
      <c r="CSZ151" s="255"/>
      <c r="CTA151" s="255"/>
      <c r="CTB151" s="255"/>
      <c r="CTC151" s="255"/>
      <c r="CTD151" s="255"/>
      <c r="CTE151" s="255"/>
      <c r="CTF151" s="255"/>
      <c r="CTG151" s="255"/>
      <c r="CTH151" s="255"/>
      <c r="CTI151" s="255"/>
      <c r="CTJ151" s="255"/>
      <c r="CTK151" s="255"/>
      <c r="CTL151" s="255"/>
      <c r="CTM151" s="255"/>
      <c r="CTN151" s="255"/>
      <c r="CTO151" s="255"/>
      <c r="CTP151" s="255"/>
      <c r="CTQ151" s="255"/>
      <c r="CTR151" s="255"/>
      <c r="CTS151" s="255"/>
      <c r="CTT151" s="255"/>
      <c r="CTU151" s="255"/>
      <c r="CTV151" s="255"/>
      <c r="CTW151" s="255"/>
      <c r="CTX151" s="255"/>
      <c r="CTY151" s="255"/>
      <c r="CTZ151" s="255"/>
      <c r="CUA151" s="255"/>
      <c r="CUB151" s="255"/>
      <c r="CUC151" s="255"/>
      <c r="CUD151" s="255"/>
      <c r="CUE151" s="255"/>
      <c r="CUF151" s="255"/>
      <c r="CUG151" s="255"/>
      <c r="CUH151" s="255"/>
      <c r="CUI151" s="255"/>
      <c r="CUJ151" s="255"/>
      <c r="CUK151" s="255"/>
      <c r="CUL151" s="255"/>
      <c r="CUM151" s="255"/>
      <c r="CUN151" s="255"/>
      <c r="CUO151" s="255"/>
      <c r="CUP151" s="255"/>
      <c r="CUQ151" s="255"/>
      <c r="CUR151" s="255"/>
      <c r="CUS151" s="255"/>
      <c r="CUT151" s="255"/>
      <c r="CUU151" s="255"/>
      <c r="CUV151" s="255"/>
      <c r="CUW151" s="255"/>
      <c r="CUX151" s="255"/>
      <c r="CUY151" s="255"/>
      <c r="CUZ151" s="255"/>
      <c r="CVA151" s="255"/>
      <c r="CVB151" s="255"/>
      <c r="CVC151" s="255"/>
      <c r="CVD151" s="255"/>
      <c r="CVE151" s="255"/>
      <c r="CVF151" s="255"/>
      <c r="CVG151" s="255"/>
      <c r="CVH151" s="255"/>
      <c r="CVI151" s="255"/>
      <c r="CVJ151" s="255"/>
      <c r="CVK151" s="255"/>
      <c r="CVL151" s="255"/>
      <c r="CVM151" s="255"/>
      <c r="CVN151" s="255"/>
      <c r="CVO151" s="255"/>
      <c r="CVP151" s="255"/>
      <c r="CVQ151" s="255"/>
      <c r="CVR151" s="255"/>
      <c r="CVS151" s="255"/>
      <c r="CVT151" s="255"/>
      <c r="CVU151" s="255"/>
      <c r="CVV151" s="255"/>
      <c r="CVW151" s="255"/>
      <c r="CVX151" s="255"/>
      <c r="CVY151" s="255"/>
      <c r="CVZ151" s="255"/>
      <c r="CWA151" s="255"/>
      <c r="CWB151" s="255"/>
      <c r="CWC151" s="255"/>
      <c r="CWD151" s="255"/>
      <c r="CWE151" s="255"/>
      <c r="CWF151" s="255"/>
      <c r="CWG151" s="255"/>
      <c r="CWH151" s="255"/>
      <c r="CWI151" s="255"/>
      <c r="CWJ151" s="255"/>
      <c r="CWK151" s="255"/>
      <c r="CWL151" s="255"/>
      <c r="CWM151" s="255"/>
      <c r="CWN151" s="255"/>
      <c r="CWO151" s="255"/>
      <c r="CWP151" s="255"/>
      <c r="CWQ151" s="255"/>
      <c r="CWR151" s="255"/>
      <c r="CWS151" s="255"/>
      <c r="CWT151" s="255"/>
      <c r="CWU151" s="255"/>
      <c r="CWV151" s="255"/>
      <c r="CWW151" s="255"/>
      <c r="CWX151" s="255"/>
      <c r="CWY151" s="255"/>
      <c r="CWZ151" s="255"/>
      <c r="CXA151" s="255"/>
      <c r="CXB151" s="255"/>
      <c r="CXC151" s="255"/>
      <c r="CXD151" s="255"/>
      <c r="CXE151" s="255"/>
      <c r="CXF151" s="255"/>
      <c r="CXG151" s="255"/>
      <c r="CXH151" s="255"/>
      <c r="CXI151" s="255"/>
      <c r="CXJ151" s="255"/>
      <c r="CXK151" s="255"/>
      <c r="CXL151" s="255"/>
      <c r="CXM151" s="255"/>
      <c r="CXN151" s="255"/>
      <c r="CXO151" s="255"/>
      <c r="CXP151" s="255"/>
      <c r="CXQ151" s="255"/>
      <c r="CXR151" s="255"/>
      <c r="CXS151" s="255"/>
      <c r="CXT151" s="255"/>
      <c r="CXU151" s="255"/>
      <c r="CXV151" s="255"/>
      <c r="CXW151" s="255"/>
      <c r="CXX151" s="255"/>
      <c r="CXY151" s="255"/>
      <c r="CXZ151" s="255"/>
      <c r="CYA151" s="255"/>
      <c r="CYB151" s="255"/>
      <c r="CYC151" s="255"/>
      <c r="CYD151" s="255"/>
      <c r="CYE151" s="255"/>
      <c r="CYF151" s="255"/>
      <c r="CYG151" s="255"/>
      <c r="CYH151" s="255"/>
      <c r="CYI151" s="255"/>
      <c r="CYJ151" s="255"/>
      <c r="CYK151" s="255"/>
      <c r="CYL151" s="255"/>
      <c r="CYM151" s="255"/>
      <c r="CYN151" s="255"/>
      <c r="CYO151" s="255"/>
      <c r="CYP151" s="255"/>
      <c r="CYQ151" s="255"/>
      <c r="CYR151" s="255"/>
      <c r="CYS151" s="255"/>
      <c r="CYT151" s="255"/>
      <c r="CYU151" s="255"/>
      <c r="CYV151" s="255"/>
      <c r="CYW151" s="255"/>
      <c r="CYX151" s="255"/>
      <c r="CYY151" s="255"/>
      <c r="CYZ151" s="255"/>
      <c r="CZA151" s="255"/>
      <c r="CZB151" s="255"/>
      <c r="CZC151" s="255"/>
      <c r="CZD151" s="255"/>
      <c r="CZE151" s="255"/>
      <c r="CZF151" s="255"/>
      <c r="CZG151" s="255"/>
      <c r="CZH151" s="255"/>
      <c r="CZI151" s="255"/>
      <c r="CZJ151" s="255"/>
      <c r="CZK151" s="255"/>
      <c r="CZL151" s="255"/>
      <c r="CZM151" s="255"/>
      <c r="CZN151" s="255"/>
      <c r="CZO151" s="255"/>
      <c r="CZP151" s="255"/>
      <c r="CZQ151" s="255"/>
      <c r="CZR151" s="255"/>
      <c r="CZS151" s="255"/>
      <c r="CZT151" s="255"/>
      <c r="CZU151" s="255"/>
      <c r="CZV151" s="255"/>
      <c r="CZW151" s="255"/>
      <c r="CZX151" s="255"/>
      <c r="CZY151" s="255"/>
      <c r="CZZ151" s="255"/>
      <c r="DAA151" s="255"/>
      <c r="DAB151" s="255"/>
      <c r="DAC151" s="255"/>
      <c r="DAD151" s="255"/>
      <c r="DAE151" s="255"/>
      <c r="DAF151" s="255"/>
      <c r="DAG151" s="255"/>
      <c r="DAH151" s="255"/>
      <c r="DAI151" s="255"/>
      <c r="DAJ151" s="255"/>
      <c r="DAK151" s="255"/>
      <c r="DAL151" s="255"/>
      <c r="DAM151" s="255"/>
      <c r="DAN151" s="255"/>
      <c r="DAO151" s="255"/>
      <c r="DAP151" s="255"/>
      <c r="DAQ151" s="255"/>
      <c r="DAR151" s="255"/>
      <c r="DAS151" s="255"/>
      <c r="DAT151" s="255"/>
      <c r="DAU151" s="255"/>
      <c r="DAV151" s="255"/>
      <c r="DAW151" s="255"/>
      <c r="DAX151" s="255"/>
      <c r="DAY151" s="255"/>
      <c r="DAZ151" s="255"/>
      <c r="DBA151" s="255"/>
      <c r="DBB151" s="255"/>
      <c r="DBC151" s="255"/>
      <c r="DBD151" s="255"/>
      <c r="DBE151" s="255"/>
      <c r="DBF151" s="255"/>
      <c r="DBG151" s="255"/>
      <c r="DBH151" s="255"/>
      <c r="DBI151" s="255"/>
      <c r="DBJ151" s="255"/>
      <c r="DBK151" s="255"/>
      <c r="DBL151" s="255"/>
      <c r="DBM151" s="255"/>
      <c r="DBN151" s="255"/>
      <c r="DBO151" s="255"/>
      <c r="DBP151" s="255"/>
      <c r="DBQ151" s="255"/>
      <c r="DBR151" s="255"/>
      <c r="DBS151" s="255"/>
      <c r="DBT151" s="255"/>
      <c r="DBU151" s="255"/>
      <c r="DBV151" s="255"/>
      <c r="DBW151" s="255"/>
      <c r="DBX151" s="255"/>
      <c r="DBY151" s="255"/>
      <c r="DBZ151" s="255"/>
      <c r="DCA151" s="255"/>
      <c r="DCB151" s="255"/>
      <c r="DCC151" s="255"/>
      <c r="DCD151" s="255"/>
      <c r="DCE151" s="255"/>
      <c r="DCF151" s="255"/>
      <c r="DCG151" s="255"/>
      <c r="DCH151" s="255"/>
      <c r="DCI151" s="255"/>
      <c r="DCJ151" s="255"/>
      <c r="DCK151" s="255"/>
      <c r="DCL151" s="255"/>
      <c r="DCM151" s="255"/>
      <c r="DCN151" s="255"/>
      <c r="DCO151" s="255"/>
      <c r="DCP151" s="255"/>
      <c r="DCQ151" s="255"/>
      <c r="DCR151" s="255"/>
      <c r="DCS151" s="255"/>
      <c r="DCT151" s="255"/>
      <c r="DCU151" s="255"/>
      <c r="DCV151" s="255"/>
      <c r="DCW151" s="255"/>
      <c r="DCX151" s="255"/>
      <c r="DCY151" s="255"/>
      <c r="DCZ151" s="255"/>
      <c r="DDA151" s="255"/>
      <c r="DDB151" s="255"/>
      <c r="DDC151" s="255"/>
      <c r="DDD151" s="255"/>
      <c r="DDE151" s="255"/>
      <c r="DDF151" s="255"/>
      <c r="DDG151" s="255"/>
      <c r="DDH151" s="255"/>
      <c r="DDI151" s="255"/>
      <c r="DDJ151" s="255"/>
      <c r="DDK151" s="255"/>
      <c r="DDL151" s="255"/>
      <c r="DDM151" s="255"/>
      <c r="DDN151" s="255"/>
      <c r="DDO151" s="255"/>
      <c r="DDP151" s="255"/>
      <c r="DDQ151" s="255"/>
      <c r="DDR151" s="255"/>
      <c r="DDS151" s="255"/>
      <c r="DDT151" s="255"/>
      <c r="DDU151" s="255"/>
      <c r="DDV151" s="255"/>
      <c r="DDW151" s="255"/>
      <c r="DDX151" s="255"/>
      <c r="DDY151" s="255"/>
      <c r="DDZ151" s="255"/>
      <c r="DEA151" s="255"/>
      <c r="DEB151" s="255"/>
      <c r="DEC151" s="255"/>
      <c r="DED151" s="255"/>
      <c r="DEE151" s="255"/>
      <c r="DEF151" s="255"/>
      <c r="DEG151" s="255"/>
      <c r="DEH151" s="255"/>
      <c r="DEI151" s="255"/>
      <c r="DEJ151" s="255"/>
      <c r="DEK151" s="255"/>
      <c r="DEL151" s="255"/>
      <c r="DEM151" s="255"/>
      <c r="DEN151" s="255"/>
      <c r="DEO151" s="255"/>
      <c r="DEP151" s="255"/>
      <c r="DEQ151" s="255"/>
      <c r="DER151" s="255"/>
      <c r="DES151" s="255"/>
      <c r="DET151" s="255"/>
      <c r="DEU151" s="255"/>
      <c r="DEV151" s="255"/>
      <c r="DEW151" s="255"/>
      <c r="DEX151" s="255"/>
      <c r="DEY151" s="255"/>
      <c r="DEZ151" s="255"/>
      <c r="DFA151" s="255"/>
      <c r="DFB151" s="255"/>
      <c r="DFC151" s="255"/>
      <c r="DFD151" s="255"/>
      <c r="DFE151" s="255"/>
      <c r="DFF151" s="255"/>
      <c r="DFG151" s="255"/>
      <c r="DFH151" s="255"/>
      <c r="DFI151" s="255"/>
      <c r="DFJ151" s="255"/>
      <c r="DFK151" s="255"/>
      <c r="DFL151" s="255"/>
      <c r="DFM151" s="255"/>
      <c r="DFN151" s="255"/>
      <c r="DFO151" s="255"/>
      <c r="DFP151" s="255"/>
      <c r="DFQ151" s="255"/>
      <c r="DFR151" s="255"/>
      <c r="DFS151" s="255"/>
      <c r="DFT151" s="255"/>
      <c r="DFU151" s="255"/>
      <c r="DFV151" s="255"/>
      <c r="DFW151" s="255"/>
      <c r="DFX151" s="255"/>
      <c r="DFY151" s="255"/>
      <c r="DFZ151" s="255"/>
      <c r="DGA151" s="255"/>
      <c r="DGB151" s="255"/>
      <c r="DGC151" s="255"/>
      <c r="DGD151" s="255"/>
      <c r="DGE151" s="255"/>
      <c r="DGF151" s="255"/>
      <c r="DGG151" s="255"/>
      <c r="DGH151" s="255"/>
      <c r="DGI151" s="255"/>
      <c r="DGJ151" s="255"/>
      <c r="DGK151" s="255"/>
      <c r="DGL151" s="255"/>
      <c r="DGM151" s="255"/>
      <c r="DGN151" s="255"/>
      <c r="DGO151" s="255"/>
      <c r="DGP151" s="255"/>
      <c r="DGQ151" s="255"/>
      <c r="DGR151" s="255"/>
      <c r="DGS151" s="255"/>
      <c r="DGT151" s="255"/>
      <c r="DGU151" s="255"/>
      <c r="DGV151" s="255"/>
      <c r="DGW151" s="255"/>
      <c r="DGX151" s="255"/>
      <c r="DGY151" s="255"/>
      <c r="DGZ151" s="255"/>
      <c r="DHA151" s="255"/>
      <c r="DHB151" s="255"/>
      <c r="DHC151" s="255"/>
      <c r="DHD151" s="255"/>
      <c r="DHE151" s="255"/>
      <c r="DHF151" s="255"/>
      <c r="DHG151" s="255"/>
      <c r="DHH151" s="255"/>
      <c r="DHI151" s="255"/>
      <c r="DHJ151" s="255"/>
      <c r="DHK151" s="255"/>
      <c r="DHL151" s="255"/>
      <c r="DHM151" s="255"/>
      <c r="DHN151" s="255"/>
      <c r="DHO151" s="255"/>
      <c r="DHP151" s="255"/>
      <c r="DHQ151" s="255"/>
      <c r="DHR151" s="255"/>
      <c r="DHS151" s="255"/>
      <c r="DHT151" s="255"/>
      <c r="DHU151" s="255"/>
      <c r="DHV151" s="255"/>
      <c r="DHW151" s="255"/>
      <c r="DHX151" s="255"/>
      <c r="DHY151" s="255"/>
      <c r="DHZ151" s="255"/>
      <c r="DIA151" s="255"/>
      <c r="DIB151" s="255"/>
      <c r="DIC151" s="255"/>
      <c r="DID151" s="255"/>
      <c r="DIE151" s="255"/>
      <c r="DIF151" s="255"/>
      <c r="DIG151" s="255"/>
      <c r="DIH151" s="255"/>
      <c r="DII151" s="255"/>
      <c r="DIJ151" s="255"/>
      <c r="DIK151" s="255"/>
      <c r="DIL151" s="255"/>
      <c r="DIM151" s="255"/>
      <c r="DIN151" s="255"/>
      <c r="DIO151" s="255"/>
      <c r="DIP151" s="255"/>
      <c r="DIQ151" s="255"/>
      <c r="DIR151" s="255"/>
      <c r="DIS151" s="255"/>
      <c r="DIT151" s="255"/>
      <c r="DIU151" s="255"/>
      <c r="DIV151" s="255"/>
      <c r="DIW151" s="255"/>
      <c r="DIX151" s="255"/>
      <c r="DIY151" s="255"/>
      <c r="DIZ151" s="255"/>
      <c r="DJA151" s="255"/>
      <c r="DJB151" s="255"/>
      <c r="DJC151" s="255"/>
      <c r="DJD151" s="255"/>
      <c r="DJE151" s="255"/>
      <c r="DJF151" s="255"/>
      <c r="DJG151" s="255"/>
      <c r="DJH151" s="255"/>
      <c r="DJI151" s="255"/>
      <c r="DJJ151" s="255"/>
      <c r="DJK151" s="255"/>
      <c r="DJL151" s="255"/>
      <c r="DJM151" s="255"/>
      <c r="DJN151" s="255"/>
      <c r="DJO151" s="255"/>
      <c r="DJP151" s="255"/>
      <c r="DJQ151" s="255"/>
      <c r="DJR151" s="255"/>
      <c r="DJS151" s="255"/>
      <c r="DJT151" s="255"/>
      <c r="DJU151" s="255"/>
      <c r="DJV151" s="255"/>
      <c r="DJW151" s="255"/>
      <c r="DJX151" s="255"/>
      <c r="DJY151" s="255"/>
      <c r="DJZ151" s="255"/>
      <c r="DKA151" s="255"/>
      <c r="DKB151" s="255"/>
      <c r="DKC151" s="255"/>
      <c r="DKD151" s="255"/>
      <c r="DKE151" s="255"/>
      <c r="DKF151" s="255"/>
      <c r="DKG151" s="255"/>
      <c r="DKH151" s="255"/>
      <c r="DKI151" s="255"/>
      <c r="DKJ151" s="255"/>
      <c r="DKK151" s="255"/>
      <c r="DKL151" s="255"/>
      <c r="DKM151" s="255"/>
      <c r="DKN151" s="255"/>
      <c r="DKO151" s="255"/>
      <c r="DKP151" s="255"/>
      <c r="DKQ151" s="255"/>
      <c r="DKR151" s="255"/>
      <c r="DKS151" s="255"/>
      <c r="DKT151" s="255"/>
      <c r="DKU151" s="255"/>
      <c r="DKV151" s="255"/>
      <c r="DKW151" s="255"/>
      <c r="DKX151" s="255"/>
      <c r="DKY151" s="255"/>
      <c r="DKZ151" s="255"/>
      <c r="DLA151" s="255"/>
      <c r="DLB151" s="255"/>
      <c r="DLC151" s="255"/>
      <c r="DLD151" s="255"/>
      <c r="DLE151" s="255"/>
      <c r="DLF151" s="255"/>
      <c r="DLG151" s="255"/>
      <c r="DLH151" s="255"/>
      <c r="DLI151" s="255"/>
      <c r="DLJ151" s="255"/>
      <c r="DLK151" s="255"/>
      <c r="DLL151" s="255"/>
      <c r="DLM151" s="255"/>
      <c r="DLN151" s="255"/>
      <c r="DLO151" s="255"/>
      <c r="DLP151" s="255"/>
      <c r="DLQ151" s="255"/>
      <c r="DLR151" s="255"/>
      <c r="DLS151" s="255"/>
      <c r="DLT151" s="255"/>
      <c r="DLU151" s="255"/>
      <c r="DLV151" s="255"/>
      <c r="DLW151" s="255"/>
      <c r="DLX151" s="255"/>
      <c r="DLY151" s="255"/>
      <c r="DLZ151" s="255"/>
      <c r="DMA151" s="255"/>
      <c r="DMB151" s="255"/>
      <c r="DMC151" s="255"/>
      <c r="DMD151" s="255"/>
      <c r="DME151" s="255"/>
      <c r="DMF151" s="255"/>
      <c r="DMG151" s="255"/>
      <c r="DMH151" s="255"/>
      <c r="DMI151" s="255"/>
      <c r="DMJ151" s="255"/>
      <c r="DMK151" s="255"/>
      <c r="DML151" s="255"/>
      <c r="DMM151" s="255"/>
      <c r="DMN151" s="255"/>
      <c r="DMO151" s="255"/>
      <c r="DMP151" s="255"/>
      <c r="DMQ151" s="255"/>
      <c r="DMR151" s="255"/>
      <c r="DMS151" s="255"/>
      <c r="DMT151" s="255"/>
      <c r="DMU151" s="255"/>
      <c r="DMV151" s="255"/>
      <c r="DMW151" s="255"/>
      <c r="DMX151" s="255"/>
      <c r="DMY151" s="255"/>
      <c r="DMZ151" s="255"/>
      <c r="DNA151" s="255"/>
      <c r="DNB151" s="255"/>
      <c r="DNC151" s="255"/>
      <c r="DND151" s="255"/>
      <c r="DNE151" s="255"/>
      <c r="DNF151" s="255"/>
      <c r="DNG151" s="255"/>
      <c r="DNH151" s="255"/>
      <c r="DNI151" s="255"/>
      <c r="DNJ151" s="255"/>
      <c r="DNK151" s="255"/>
      <c r="DNL151" s="255"/>
      <c r="DNM151" s="255"/>
      <c r="DNN151" s="255"/>
      <c r="DNO151" s="255"/>
      <c r="DNP151" s="255"/>
      <c r="DNQ151" s="255"/>
      <c r="DNR151" s="255"/>
      <c r="DNS151" s="255"/>
      <c r="DNT151" s="255"/>
      <c r="DNU151" s="255"/>
      <c r="DNV151" s="255"/>
      <c r="DNW151" s="255"/>
      <c r="DNX151" s="255"/>
      <c r="DNY151" s="255"/>
      <c r="DNZ151" s="255"/>
      <c r="DOA151" s="255"/>
      <c r="DOB151" s="255"/>
      <c r="DOC151" s="255"/>
      <c r="DOD151" s="255"/>
      <c r="DOE151" s="255"/>
      <c r="DOF151" s="255"/>
      <c r="DOG151" s="255"/>
      <c r="DOH151" s="255"/>
      <c r="DOI151" s="255"/>
      <c r="DOJ151" s="255"/>
      <c r="DOK151" s="255"/>
      <c r="DOL151" s="255"/>
      <c r="DOM151" s="255"/>
      <c r="DON151" s="255"/>
      <c r="DOO151" s="255"/>
      <c r="DOP151" s="255"/>
      <c r="DOQ151" s="255"/>
      <c r="DOR151" s="255"/>
      <c r="DOS151" s="255"/>
      <c r="DOT151" s="255"/>
      <c r="DOU151" s="255"/>
      <c r="DOV151" s="255"/>
      <c r="DOW151" s="255"/>
      <c r="DOX151" s="255"/>
      <c r="DOY151" s="255"/>
      <c r="DOZ151" s="255"/>
      <c r="DPA151" s="255"/>
      <c r="DPB151" s="255"/>
      <c r="DPC151" s="255"/>
      <c r="DPD151" s="255"/>
      <c r="DPE151" s="255"/>
      <c r="DPF151" s="255"/>
      <c r="DPG151" s="255"/>
      <c r="DPH151" s="255"/>
      <c r="DPI151" s="255"/>
      <c r="DPJ151" s="255"/>
      <c r="DPK151" s="255"/>
      <c r="DPL151" s="255"/>
      <c r="DPM151" s="255"/>
      <c r="DPN151" s="255"/>
      <c r="DPO151" s="255"/>
      <c r="DPP151" s="255"/>
      <c r="DPQ151" s="255"/>
      <c r="DPR151" s="255"/>
      <c r="DPS151" s="255"/>
      <c r="DPT151" s="255"/>
      <c r="DPU151" s="255"/>
      <c r="DPV151" s="255"/>
      <c r="DPW151" s="255"/>
      <c r="DPX151" s="255"/>
      <c r="DPY151" s="255"/>
      <c r="DPZ151" s="255"/>
      <c r="DQA151" s="255"/>
      <c r="DQB151" s="255"/>
      <c r="DQC151" s="255"/>
      <c r="DQD151" s="255"/>
      <c r="DQE151" s="255"/>
      <c r="DQF151" s="255"/>
      <c r="DQG151" s="255"/>
      <c r="DQH151" s="255"/>
      <c r="DQI151" s="255"/>
      <c r="DQJ151" s="255"/>
      <c r="DQK151" s="255"/>
      <c r="DQL151" s="255"/>
      <c r="DQM151" s="255"/>
      <c r="DQN151" s="255"/>
      <c r="DQO151" s="255"/>
      <c r="DQP151" s="255"/>
      <c r="DQQ151" s="255"/>
      <c r="DQR151" s="255"/>
      <c r="DQS151" s="255"/>
      <c r="DQT151" s="255"/>
      <c r="DQU151" s="255"/>
      <c r="DQV151" s="255"/>
      <c r="DQW151" s="255"/>
      <c r="DQX151" s="255"/>
      <c r="DQY151" s="255"/>
      <c r="DQZ151" s="255"/>
      <c r="DRA151" s="255"/>
      <c r="DRB151" s="255"/>
      <c r="DRC151" s="255"/>
      <c r="DRD151" s="255"/>
      <c r="DRE151" s="255"/>
      <c r="DRF151" s="255"/>
      <c r="DRG151" s="255"/>
      <c r="DRH151" s="255"/>
      <c r="DRI151" s="255"/>
      <c r="DRJ151" s="255"/>
      <c r="DRK151" s="255"/>
      <c r="DRL151" s="255"/>
      <c r="DRM151" s="255"/>
      <c r="DRN151" s="255"/>
      <c r="DRO151" s="255"/>
      <c r="DRP151" s="255"/>
      <c r="DRQ151" s="255"/>
      <c r="DRR151" s="255"/>
      <c r="DRS151" s="255"/>
      <c r="DRT151" s="255"/>
      <c r="DRU151" s="255"/>
      <c r="DRV151" s="255"/>
      <c r="DRW151" s="255"/>
      <c r="DRX151" s="255"/>
      <c r="DRY151" s="255"/>
      <c r="DRZ151" s="255"/>
      <c r="DSA151" s="255"/>
      <c r="DSB151" s="255"/>
      <c r="DSC151" s="255"/>
      <c r="DSD151" s="255"/>
      <c r="DSE151" s="255"/>
      <c r="DSF151" s="255"/>
      <c r="DSG151" s="255"/>
      <c r="DSH151" s="255"/>
      <c r="DSI151" s="255"/>
      <c r="DSJ151" s="255"/>
      <c r="DSK151" s="255"/>
      <c r="DSL151" s="255"/>
      <c r="DSM151" s="255"/>
      <c r="DSN151" s="255"/>
      <c r="DSO151" s="255"/>
      <c r="DSP151" s="255"/>
      <c r="DSQ151" s="255"/>
      <c r="DSR151" s="255"/>
      <c r="DSS151" s="255"/>
      <c r="DST151" s="255"/>
      <c r="DSU151" s="255"/>
      <c r="DSV151" s="255"/>
      <c r="DSW151" s="255"/>
      <c r="DSX151" s="255"/>
      <c r="DSY151" s="255"/>
      <c r="DSZ151" s="255"/>
      <c r="DTA151" s="255"/>
      <c r="DTB151" s="255"/>
      <c r="DTC151" s="255"/>
      <c r="DTD151" s="255"/>
      <c r="DTE151" s="255"/>
      <c r="DTF151" s="255"/>
      <c r="DTG151" s="255"/>
      <c r="DTH151" s="255"/>
      <c r="DTI151" s="255"/>
      <c r="DTJ151" s="255"/>
      <c r="DTK151" s="255"/>
      <c r="DTL151" s="255"/>
      <c r="DTM151" s="255"/>
      <c r="DTN151" s="255"/>
      <c r="DTO151" s="255"/>
      <c r="DTP151" s="255"/>
      <c r="DTQ151" s="255"/>
      <c r="DTR151" s="255"/>
      <c r="DTS151" s="255"/>
      <c r="DTT151" s="255"/>
      <c r="DTU151" s="255"/>
      <c r="DTV151" s="255"/>
      <c r="DTW151" s="255"/>
      <c r="DTX151" s="255"/>
      <c r="DTY151" s="255"/>
      <c r="DTZ151" s="255"/>
      <c r="DUA151" s="255"/>
      <c r="DUB151" s="255"/>
      <c r="DUC151" s="255"/>
      <c r="DUD151" s="255"/>
      <c r="DUE151" s="255"/>
      <c r="DUF151" s="255"/>
      <c r="DUG151" s="255"/>
      <c r="DUH151" s="255"/>
      <c r="DUI151" s="255"/>
      <c r="DUJ151" s="255"/>
      <c r="DUK151" s="255"/>
      <c r="DUL151" s="255"/>
      <c r="DUM151" s="255"/>
      <c r="DUN151" s="255"/>
      <c r="DUO151" s="255"/>
      <c r="DUP151" s="255"/>
      <c r="DUQ151" s="255"/>
      <c r="DUR151" s="255"/>
      <c r="DUS151" s="255"/>
      <c r="DUT151" s="255"/>
      <c r="DUU151" s="255"/>
      <c r="DUV151" s="255"/>
      <c r="DUW151" s="255"/>
      <c r="DUX151" s="255"/>
      <c r="DUY151" s="255"/>
      <c r="DUZ151" s="255"/>
      <c r="DVA151" s="255"/>
      <c r="DVB151" s="255"/>
      <c r="DVC151" s="255"/>
      <c r="DVD151" s="255"/>
      <c r="DVE151" s="255"/>
      <c r="DVF151" s="255"/>
      <c r="DVG151" s="255"/>
      <c r="DVH151" s="255"/>
      <c r="DVI151" s="255"/>
      <c r="DVJ151" s="255"/>
      <c r="DVK151" s="255"/>
      <c r="DVL151" s="255"/>
      <c r="DVM151" s="255"/>
      <c r="DVN151" s="255"/>
      <c r="DVO151" s="255"/>
      <c r="DVP151" s="255"/>
      <c r="DVQ151" s="255"/>
      <c r="DVR151" s="255"/>
      <c r="DVS151" s="255"/>
      <c r="DVT151" s="255"/>
      <c r="DVU151" s="255"/>
      <c r="DVV151" s="255"/>
      <c r="DVW151" s="255"/>
      <c r="DVX151" s="255"/>
      <c r="DVY151" s="255"/>
      <c r="DVZ151" s="255"/>
      <c r="DWA151" s="255"/>
      <c r="DWB151" s="255"/>
      <c r="DWC151" s="255"/>
      <c r="DWD151" s="255"/>
      <c r="DWE151" s="255"/>
      <c r="DWF151" s="255"/>
      <c r="DWG151" s="255"/>
      <c r="DWH151" s="255"/>
      <c r="DWI151" s="255"/>
      <c r="DWJ151" s="255"/>
      <c r="DWK151" s="255"/>
      <c r="DWL151" s="255"/>
      <c r="DWM151" s="255"/>
      <c r="DWN151" s="255"/>
      <c r="DWO151" s="255"/>
      <c r="DWP151" s="255"/>
      <c r="DWQ151" s="255"/>
      <c r="DWR151" s="255"/>
      <c r="DWS151" s="255"/>
      <c r="DWT151" s="255"/>
      <c r="DWU151" s="255"/>
      <c r="DWV151" s="255"/>
      <c r="DWW151" s="255"/>
      <c r="DWX151" s="255"/>
      <c r="DWY151" s="255"/>
      <c r="DWZ151" s="255"/>
      <c r="DXA151" s="255"/>
      <c r="DXB151" s="255"/>
      <c r="DXC151" s="255"/>
      <c r="DXD151" s="255"/>
      <c r="DXE151" s="255"/>
      <c r="DXF151" s="255"/>
      <c r="DXG151" s="255"/>
      <c r="DXH151" s="255"/>
      <c r="DXI151" s="255"/>
      <c r="DXJ151" s="255"/>
      <c r="DXK151" s="255"/>
      <c r="DXL151" s="255"/>
      <c r="DXM151" s="255"/>
      <c r="DXN151" s="255"/>
      <c r="DXO151" s="255"/>
      <c r="DXP151" s="255"/>
      <c r="DXQ151" s="255"/>
      <c r="DXR151" s="255"/>
      <c r="DXS151" s="255"/>
      <c r="DXT151" s="255"/>
      <c r="DXU151" s="255"/>
      <c r="DXV151" s="255"/>
      <c r="DXW151" s="255"/>
      <c r="DXX151" s="255"/>
      <c r="DXY151" s="255"/>
      <c r="DXZ151" s="255"/>
      <c r="DYA151" s="255"/>
      <c r="DYB151" s="255"/>
      <c r="DYC151" s="255"/>
      <c r="DYD151" s="255"/>
      <c r="DYE151" s="255"/>
      <c r="DYF151" s="255"/>
      <c r="DYG151" s="255"/>
      <c r="DYH151" s="255"/>
      <c r="DYI151" s="255"/>
      <c r="DYJ151" s="255"/>
      <c r="DYK151" s="255"/>
      <c r="DYL151" s="255"/>
      <c r="DYM151" s="255"/>
      <c r="DYN151" s="255"/>
      <c r="DYO151" s="255"/>
      <c r="DYP151" s="255"/>
      <c r="DYQ151" s="255"/>
      <c r="DYR151" s="255"/>
      <c r="DYS151" s="255"/>
      <c r="DYT151" s="255"/>
      <c r="DYU151" s="255"/>
      <c r="DYV151" s="255"/>
      <c r="DYW151" s="255"/>
      <c r="DYX151" s="255"/>
      <c r="DYY151" s="255"/>
      <c r="DYZ151" s="255"/>
      <c r="DZA151" s="255"/>
      <c r="DZB151" s="255"/>
      <c r="DZC151" s="255"/>
      <c r="DZD151" s="255"/>
      <c r="DZE151" s="255"/>
      <c r="DZF151" s="255"/>
      <c r="DZG151" s="255"/>
      <c r="DZH151" s="255"/>
      <c r="DZI151" s="255"/>
      <c r="DZJ151" s="255"/>
      <c r="DZK151" s="255"/>
      <c r="DZL151" s="255"/>
      <c r="DZM151" s="255"/>
      <c r="DZN151" s="255"/>
      <c r="DZO151" s="255"/>
      <c r="DZP151" s="255"/>
      <c r="DZQ151" s="255"/>
      <c r="DZR151" s="255"/>
      <c r="DZS151" s="255"/>
      <c r="DZT151" s="255"/>
      <c r="DZU151" s="255"/>
      <c r="DZV151" s="255"/>
      <c r="DZW151" s="255"/>
      <c r="DZX151" s="255"/>
      <c r="DZY151" s="255"/>
      <c r="DZZ151" s="255"/>
      <c r="EAA151" s="255"/>
      <c r="EAB151" s="255"/>
      <c r="EAC151" s="255"/>
      <c r="EAD151" s="255"/>
      <c r="EAE151" s="255"/>
      <c r="EAF151" s="255"/>
      <c r="EAG151" s="255"/>
      <c r="EAH151" s="255"/>
      <c r="EAI151" s="255"/>
      <c r="EAJ151" s="255"/>
      <c r="EAK151" s="255"/>
      <c r="EAL151" s="255"/>
      <c r="EAM151" s="255"/>
      <c r="EAN151" s="255"/>
      <c r="EAO151" s="255"/>
      <c r="EAP151" s="255"/>
      <c r="EAQ151" s="255"/>
      <c r="EAR151" s="255"/>
      <c r="EAS151" s="255"/>
      <c r="EAT151" s="255"/>
      <c r="EAU151" s="255"/>
      <c r="EAV151" s="255"/>
      <c r="EAW151" s="255"/>
      <c r="EAX151" s="255"/>
      <c r="EAY151" s="255"/>
      <c r="EAZ151" s="255"/>
      <c r="EBA151" s="255"/>
      <c r="EBB151" s="255"/>
      <c r="EBC151" s="255"/>
      <c r="EBD151" s="255"/>
      <c r="EBE151" s="255"/>
      <c r="EBF151" s="255"/>
      <c r="EBG151" s="255"/>
      <c r="EBH151" s="255"/>
      <c r="EBI151" s="255"/>
      <c r="EBJ151" s="255"/>
      <c r="EBK151" s="255"/>
      <c r="EBL151" s="255"/>
      <c r="EBM151" s="255"/>
      <c r="EBN151" s="255"/>
      <c r="EBO151" s="255"/>
      <c r="EBP151" s="255"/>
      <c r="EBQ151" s="255"/>
      <c r="EBR151" s="255"/>
      <c r="EBS151" s="255"/>
      <c r="EBT151" s="255"/>
      <c r="EBU151" s="255"/>
      <c r="EBV151" s="255"/>
      <c r="EBW151" s="255"/>
      <c r="EBX151" s="255"/>
      <c r="EBY151" s="255"/>
      <c r="EBZ151" s="255"/>
      <c r="ECA151" s="255"/>
      <c r="ECB151" s="255"/>
      <c r="ECC151" s="255"/>
      <c r="ECD151" s="255"/>
      <c r="ECE151" s="255"/>
      <c r="ECF151" s="255"/>
      <c r="ECG151" s="255"/>
      <c r="ECH151" s="255"/>
      <c r="ECI151" s="255"/>
      <c r="ECJ151" s="255"/>
      <c r="ECK151" s="255"/>
      <c r="ECL151" s="255"/>
      <c r="ECM151" s="255"/>
      <c r="ECN151" s="255"/>
      <c r="ECO151" s="255"/>
      <c r="ECP151" s="255"/>
      <c r="ECQ151" s="255"/>
      <c r="ECR151" s="255"/>
      <c r="ECS151" s="255"/>
      <c r="ECT151" s="255"/>
      <c r="ECU151" s="255"/>
      <c r="ECV151" s="255"/>
      <c r="ECW151" s="255"/>
      <c r="ECX151" s="255"/>
      <c r="ECY151" s="255"/>
      <c r="ECZ151" s="255"/>
      <c r="EDA151" s="255"/>
      <c r="EDB151" s="255"/>
      <c r="EDC151" s="255"/>
      <c r="EDD151" s="255"/>
      <c r="EDE151" s="255"/>
      <c r="EDF151" s="255"/>
      <c r="EDG151" s="255"/>
      <c r="EDH151" s="255"/>
      <c r="EDI151" s="255"/>
      <c r="EDJ151" s="255"/>
      <c r="EDK151" s="255"/>
      <c r="EDL151" s="255"/>
      <c r="EDM151" s="255"/>
      <c r="EDN151" s="255"/>
      <c r="EDO151" s="255"/>
      <c r="EDP151" s="255"/>
      <c r="EDQ151" s="255"/>
      <c r="EDR151" s="255"/>
      <c r="EDS151" s="255"/>
      <c r="EDT151" s="255"/>
      <c r="EDU151" s="255"/>
      <c r="EDV151" s="255"/>
      <c r="EDW151" s="255"/>
      <c r="EDX151" s="255"/>
      <c r="EDY151" s="255"/>
      <c r="EDZ151" s="255"/>
      <c r="EEA151" s="255"/>
      <c r="EEB151" s="255"/>
      <c r="EEC151" s="255"/>
      <c r="EED151" s="255"/>
      <c r="EEE151" s="255"/>
      <c r="EEF151" s="255"/>
      <c r="EEG151" s="255"/>
      <c r="EEH151" s="255"/>
      <c r="EEI151" s="255"/>
      <c r="EEJ151" s="255"/>
      <c r="EEK151" s="255"/>
      <c r="EEL151" s="255"/>
      <c r="EEM151" s="255"/>
      <c r="EEN151" s="255"/>
      <c r="EEO151" s="255"/>
      <c r="EEP151" s="255"/>
      <c r="EEQ151" s="255"/>
      <c r="EER151" s="255"/>
      <c r="EES151" s="255"/>
      <c r="EET151" s="255"/>
      <c r="EEU151" s="255"/>
      <c r="EEV151" s="255"/>
      <c r="EEW151" s="255"/>
      <c r="EEX151" s="255"/>
      <c r="EEY151" s="255"/>
      <c r="EEZ151" s="255"/>
      <c r="EFA151" s="255"/>
      <c r="EFB151" s="255"/>
      <c r="EFC151" s="255"/>
      <c r="EFD151" s="255"/>
      <c r="EFE151" s="255"/>
      <c r="EFF151" s="255"/>
      <c r="EFG151" s="255"/>
      <c r="EFH151" s="255"/>
      <c r="EFI151" s="255"/>
      <c r="EFJ151" s="255"/>
      <c r="EFK151" s="255"/>
      <c r="EFL151" s="255"/>
      <c r="EFM151" s="255"/>
      <c r="EFN151" s="255"/>
      <c r="EFO151" s="255"/>
      <c r="EFP151" s="255"/>
      <c r="EFQ151" s="255"/>
      <c r="EFR151" s="255"/>
      <c r="EFS151" s="255"/>
      <c r="EFT151" s="255"/>
      <c r="EFU151" s="255"/>
      <c r="EFV151" s="255"/>
      <c r="EFW151" s="255"/>
      <c r="EFX151" s="255"/>
      <c r="EFY151" s="255"/>
      <c r="EFZ151" s="255"/>
      <c r="EGA151" s="255"/>
      <c r="EGB151" s="255"/>
      <c r="EGC151" s="255"/>
      <c r="EGD151" s="255"/>
      <c r="EGE151" s="255"/>
      <c r="EGF151" s="255"/>
      <c r="EGG151" s="255"/>
      <c r="EGH151" s="255"/>
      <c r="EGI151" s="255"/>
      <c r="EGJ151" s="255"/>
      <c r="EGK151" s="255"/>
      <c r="EGL151" s="255"/>
      <c r="EGM151" s="255"/>
      <c r="EGN151" s="255"/>
      <c r="EGO151" s="255"/>
      <c r="EGP151" s="255"/>
      <c r="EGQ151" s="255"/>
      <c r="EGR151" s="255"/>
      <c r="EGS151" s="255"/>
      <c r="EGT151" s="255"/>
      <c r="EGU151" s="255"/>
      <c r="EGV151" s="255"/>
      <c r="EGW151" s="255"/>
      <c r="EGX151" s="255"/>
      <c r="EGY151" s="255"/>
      <c r="EGZ151" s="255"/>
      <c r="EHA151" s="255"/>
      <c r="EHB151" s="255"/>
      <c r="EHC151" s="255"/>
      <c r="EHD151" s="255"/>
      <c r="EHE151" s="255"/>
      <c r="EHF151" s="255"/>
      <c r="EHG151" s="255"/>
      <c r="EHH151" s="255"/>
      <c r="EHI151" s="255"/>
      <c r="EHJ151" s="255"/>
      <c r="EHK151" s="255"/>
      <c r="EHL151" s="255"/>
      <c r="EHM151" s="255"/>
      <c r="EHN151" s="255"/>
      <c r="EHO151" s="255"/>
      <c r="EHP151" s="255"/>
      <c r="EHQ151" s="255"/>
      <c r="EHR151" s="255"/>
      <c r="EHS151" s="255"/>
      <c r="EHT151" s="255"/>
      <c r="EHU151" s="255"/>
      <c r="EHV151" s="255"/>
      <c r="EHW151" s="255"/>
      <c r="EHX151" s="255"/>
      <c r="EHY151" s="255"/>
      <c r="EHZ151" s="255"/>
      <c r="EIA151" s="255"/>
      <c r="EIB151" s="255"/>
      <c r="EIC151" s="255"/>
      <c r="EID151" s="255"/>
      <c r="EIE151" s="255"/>
      <c r="EIF151" s="255"/>
      <c r="EIG151" s="255"/>
      <c r="EIH151" s="255"/>
      <c r="EII151" s="255"/>
      <c r="EIJ151" s="255"/>
      <c r="EIK151" s="255"/>
      <c r="EIL151" s="255"/>
      <c r="EIM151" s="255"/>
      <c r="EIN151" s="255"/>
      <c r="EIO151" s="255"/>
      <c r="EIP151" s="255"/>
      <c r="EIQ151" s="255"/>
      <c r="EIR151" s="255"/>
      <c r="EIS151" s="255"/>
      <c r="EIT151" s="255"/>
      <c r="EIU151" s="255"/>
      <c r="EIV151" s="255"/>
      <c r="EIW151" s="255"/>
      <c r="EIX151" s="255"/>
      <c r="EIY151" s="255"/>
      <c r="EIZ151" s="255"/>
      <c r="EJA151" s="255"/>
      <c r="EJB151" s="255"/>
      <c r="EJC151" s="255"/>
      <c r="EJD151" s="255"/>
      <c r="EJE151" s="255"/>
      <c r="EJF151" s="255"/>
      <c r="EJG151" s="255"/>
      <c r="EJH151" s="255"/>
      <c r="EJI151" s="255"/>
      <c r="EJJ151" s="255"/>
      <c r="EJK151" s="255"/>
      <c r="EJL151" s="255"/>
      <c r="EJM151" s="255"/>
      <c r="EJN151" s="255"/>
      <c r="EJO151" s="255"/>
      <c r="EJP151" s="255"/>
      <c r="EJQ151" s="255"/>
      <c r="EJR151" s="255"/>
      <c r="EJS151" s="255"/>
      <c r="EJT151" s="255"/>
      <c r="EJU151" s="255"/>
      <c r="EJV151" s="255"/>
      <c r="EJW151" s="255"/>
      <c r="EJX151" s="255"/>
      <c r="EJY151" s="255"/>
      <c r="EJZ151" s="255"/>
      <c r="EKA151" s="255"/>
      <c r="EKB151" s="255"/>
      <c r="EKC151" s="255"/>
      <c r="EKD151" s="255"/>
      <c r="EKE151" s="255"/>
      <c r="EKF151" s="255"/>
      <c r="EKG151" s="255"/>
      <c r="EKH151" s="255"/>
      <c r="EKI151" s="255"/>
      <c r="EKJ151" s="255"/>
      <c r="EKK151" s="255"/>
      <c r="EKL151" s="255"/>
      <c r="EKM151" s="255"/>
      <c r="EKN151" s="255"/>
      <c r="EKO151" s="255"/>
      <c r="EKP151" s="255"/>
      <c r="EKQ151" s="255"/>
      <c r="EKR151" s="255"/>
      <c r="EKS151" s="255"/>
      <c r="EKT151" s="255"/>
      <c r="EKU151" s="255"/>
      <c r="EKV151" s="255"/>
      <c r="EKW151" s="255"/>
      <c r="EKX151" s="255"/>
      <c r="EKY151" s="255"/>
      <c r="EKZ151" s="255"/>
      <c r="ELA151" s="255"/>
      <c r="ELB151" s="255"/>
      <c r="ELC151" s="255"/>
      <c r="ELD151" s="255"/>
      <c r="ELE151" s="255"/>
      <c r="ELF151" s="255"/>
      <c r="ELG151" s="255"/>
      <c r="ELH151" s="255"/>
      <c r="ELI151" s="255"/>
      <c r="ELJ151" s="255"/>
      <c r="ELK151" s="255"/>
      <c r="ELL151" s="255"/>
      <c r="ELM151" s="255"/>
      <c r="ELN151" s="255"/>
      <c r="ELO151" s="255"/>
      <c r="ELP151" s="255"/>
      <c r="ELQ151" s="255"/>
      <c r="ELR151" s="255"/>
      <c r="ELS151" s="255"/>
      <c r="ELT151" s="255"/>
      <c r="ELU151" s="255"/>
      <c r="ELV151" s="255"/>
      <c r="ELW151" s="255"/>
      <c r="ELX151" s="255"/>
      <c r="ELY151" s="255"/>
      <c r="ELZ151" s="255"/>
      <c r="EMA151" s="255"/>
      <c r="EMB151" s="255"/>
      <c r="EMC151" s="255"/>
      <c r="EMD151" s="255"/>
      <c r="EME151" s="255"/>
      <c r="EMF151" s="255"/>
      <c r="EMG151" s="255"/>
      <c r="EMH151" s="255"/>
      <c r="EMI151" s="255"/>
      <c r="EMJ151" s="255"/>
      <c r="EMK151" s="255"/>
      <c r="EML151" s="255"/>
      <c r="EMM151" s="255"/>
      <c r="EMN151" s="255"/>
      <c r="EMO151" s="255"/>
      <c r="EMP151" s="255"/>
      <c r="EMQ151" s="255"/>
      <c r="EMR151" s="255"/>
      <c r="EMS151" s="255"/>
      <c r="EMT151" s="255"/>
      <c r="EMU151" s="255"/>
      <c r="EMV151" s="255"/>
      <c r="EMW151" s="255"/>
      <c r="EMX151" s="255"/>
      <c r="EMY151" s="255"/>
      <c r="EMZ151" s="255"/>
      <c r="ENA151" s="255"/>
      <c r="ENB151" s="255"/>
      <c r="ENC151" s="255"/>
      <c r="END151" s="255"/>
      <c r="ENE151" s="255"/>
      <c r="ENF151" s="255"/>
      <c r="ENG151" s="255"/>
      <c r="ENH151" s="255"/>
      <c r="ENI151" s="255"/>
      <c r="ENJ151" s="255"/>
      <c r="ENK151" s="255"/>
      <c r="ENL151" s="255"/>
      <c r="ENM151" s="255"/>
      <c r="ENN151" s="255"/>
      <c r="ENO151" s="255"/>
      <c r="ENP151" s="255"/>
      <c r="ENQ151" s="255"/>
      <c r="ENR151" s="255"/>
      <c r="ENS151" s="255"/>
      <c r="ENT151" s="255"/>
      <c r="ENU151" s="255"/>
      <c r="ENV151" s="255"/>
      <c r="ENW151" s="255"/>
      <c r="ENX151" s="255"/>
      <c r="ENY151" s="255"/>
      <c r="ENZ151" s="255"/>
      <c r="EOA151" s="255"/>
      <c r="EOB151" s="255"/>
      <c r="EOC151" s="255"/>
      <c r="EOD151" s="255"/>
      <c r="EOE151" s="255"/>
      <c r="EOF151" s="255"/>
      <c r="EOG151" s="255"/>
      <c r="EOH151" s="255"/>
      <c r="EOI151" s="255"/>
      <c r="EOJ151" s="255"/>
      <c r="EOK151" s="255"/>
      <c r="EOL151" s="255"/>
      <c r="EOM151" s="255"/>
      <c r="EON151" s="255"/>
      <c r="EOO151" s="255"/>
      <c r="EOP151" s="255"/>
      <c r="EOQ151" s="255"/>
      <c r="EOR151" s="255"/>
      <c r="EOS151" s="255"/>
      <c r="EOT151" s="255"/>
      <c r="EOU151" s="255"/>
      <c r="EOV151" s="255"/>
      <c r="EOW151" s="255"/>
      <c r="EOX151" s="255"/>
      <c r="EOY151" s="255"/>
      <c r="EOZ151" s="255"/>
      <c r="EPA151" s="255"/>
      <c r="EPB151" s="255"/>
      <c r="EPC151" s="255"/>
      <c r="EPD151" s="255"/>
      <c r="EPE151" s="255"/>
      <c r="EPF151" s="255"/>
      <c r="EPG151" s="255"/>
      <c r="EPH151" s="255"/>
      <c r="EPI151" s="255"/>
      <c r="EPJ151" s="255"/>
      <c r="EPK151" s="255"/>
      <c r="EPL151" s="255"/>
      <c r="EPM151" s="255"/>
      <c r="EPN151" s="255"/>
      <c r="EPO151" s="255"/>
      <c r="EPP151" s="255"/>
      <c r="EPQ151" s="255"/>
      <c r="EPR151" s="255"/>
      <c r="EPS151" s="255"/>
      <c r="EPT151" s="255"/>
      <c r="EPU151" s="255"/>
      <c r="EPV151" s="255"/>
      <c r="EPW151" s="255"/>
      <c r="EPX151" s="255"/>
      <c r="EPY151" s="255"/>
      <c r="EPZ151" s="255"/>
      <c r="EQA151" s="255"/>
      <c r="EQB151" s="255"/>
      <c r="EQC151" s="255"/>
      <c r="EQD151" s="255"/>
      <c r="EQE151" s="255"/>
      <c r="EQF151" s="255"/>
      <c r="EQG151" s="255"/>
      <c r="EQH151" s="255"/>
      <c r="EQI151" s="255"/>
      <c r="EQJ151" s="255"/>
      <c r="EQK151" s="255"/>
      <c r="EQL151" s="255"/>
      <c r="EQM151" s="255"/>
      <c r="EQN151" s="255"/>
      <c r="EQO151" s="255"/>
      <c r="EQP151" s="255"/>
      <c r="EQQ151" s="255"/>
      <c r="EQR151" s="255"/>
      <c r="EQS151" s="255"/>
      <c r="EQT151" s="255"/>
      <c r="EQU151" s="255"/>
      <c r="EQV151" s="255"/>
      <c r="EQW151" s="255"/>
      <c r="EQX151" s="255"/>
      <c r="EQY151" s="255"/>
      <c r="EQZ151" s="255"/>
      <c r="ERA151" s="255"/>
      <c r="ERB151" s="255"/>
      <c r="ERC151" s="255"/>
      <c r="ERD151" s="255"/>
      <c r="ERE151" s="255"/>
      <c r="ERF151" s="255"/>
      <c r="ERG151" s="255"/>
      <c r="ERH151" s="255"/>
      <c r="ERI151" s="255"/>
      <c r="ERJ151" s="255"/>
      <c r="ERK151" s="255"/>
      <c r="ERL151" s="255"/>
      <c r="ERM151" s="255"/>
      <c r="ERN151" s="255"/>
      <c r="ERO151" s="255"/>
      <c r="ERP151" s="255"/>
      <c r="ERQ151" s="255"/>
      <c r="ERR151" s="255"/>
      <c r="ERS151" s="255"/>
      <c r="ERT151" s="255"/>
      <c r="ERU151" s="255"/>
      <c r="ERV151" s="255"/>
      <c r="ERW151" s="255"/>
      <c r="ERX151" s="255"/>
      <c r="ERY151" s="255"/>
      <c r="ERZ151" s="255"/>
      <c r="ESA151" s="255"/>
      <c r="ESB151" s="255"/>
      <c r="ESC151" s="255"/>
      <c r="ESD151" s="255"/>
      <c r="ESE151" s="255"/>
      <c r="ESF151" s="255"/>
      <c r="ESG151" s="255"/>
      <c r="ESH151" s="255"/>
      <c r="ESI151" s="255"/>
      <c r="ESJ151" s="255"/>
      <c r="ESK151" s="255"/>
      <c r="ESL151" s="255"/>
      <c r="ESM151" s="255"/>
      <c r="ESN151" s="255"/>
      <c r="ESO151" s="255"/>
      <c r="ESP151" s="255"/>
      <c r="ESQ151" s="255"/>
      <c r="ESR151" s="255"/>
      <c r="ESS151" s="255"/>
      <c r="EST151" s="255"/>
      <c r="ESU151" s="255"/>
      <c r="ESV151" s="255"/>
      <c r="ESW151" s="255"/>
      <c r="ESX151" s="255"/>
      <c r="ESY151" s="255"/>
      <c r="ESZ151" s="255"/>
      <c r="ETA151" s="255"/>
      <c r="ETB151" s="255"/>
      <c r="ETC151" s="255"/>
      <c r="ETD151" s="255"/>
      <c r="ETE151" s="255"/>
      <c r="ETF151" s="255"/>
      <c r="ETG151" s="255"/>
      <c r="ETH151" s="255"/>
      <c r="ETI151" s="255"/>
      <c r="ETJ151" s="255"/>
      <c r="ETK151" s="255"/>
      <c r="ETL151" s="255"/>
      <c r="ETM151" s="255"/>
      <c r="ETN151" s="255"/>
      <c r="ETO151" s="255"/>
      <c r="ETP151" s="255"/>
      <c r="ETQ151" s="255"/>
      <c r="ETR151" s="255"/>
      <c r="ETS151" s="255"/>
      <c r="ETT151" s="255"/>
      <c r="ETU151" s="255"/>
      <c r="ETV151" s="255"/>
      <c r="ETW151" s="255"/>
      <c r="ETX151" s="255"/>
      <c r="ETY151" s="255"/>
      <c r="ETZ151" s="255"/>
      <c r="EUA151" s="255"/>
      <c r="EUB151" s="255"/>
      <c r="EUC151" s="255"/>
      <c r="EUD151" s="255"/>
      <c r="EUE151" s="255"/>
      <c r="EUF151" s="255"/>
      <c r="EUG151" s="255"/>
      <c r="EUH151" s="255"/>
      <c r="EUI151" s="255"/>
      <c r="EUJ151" s="255"/>
      <c r="EUK151" s="255"/>
      <c r="EUL151" s="255"/>
      <c r="EUM151" s="255"/>
      <c r="EUN151" s="255"/>
      <c r="EUO151" s="255"/>
      <c r="EUP151" s="255"/>
      <c r="EUQ151" s="255"/>
      <c r="EUR151" s="255"/>
      <c r="EUS151" s="255"/>
      <c r="EUT151" s="255"/>
      <c r="EUU151" s="255"/>
      <c r="EUV151" s="255"/>
      <c r="EUW151" s="255"/>
      <c r="EUX151" s="255"/>
      <c r="EUY151" s="255"/>
      <c r="EUZ151" s="255"/>
      <c r="EVA151" s="255"/>
      <c r="EVB151" s="255"/>
      <c r="EVC151" s="255"/>
      <c r="EVD151" s="255"/>
      <c r="EVE151" s="255"/>
      <c r="EVF151" s="255"/>
      <c r="EVG151" s="255"/>
      <c r="EVH151" s="255"/>
      <c r="EVI151" s="255"/>
      <c r="EVJ151" s="255"/>
      <c r="EVK151" s="255"/>
      <c r="EVL151" s="255"/>
      <c r="EVM151" s="255"/>
      <c r="EVN151" s="255"/>
      <c r="EVO151" s="255"/>
      <c r="EVP151" s="255"/>
      <c r="EVQ151" s="255"/>
      <c r="EVR151" s="255"/>
      <c r="EVS151" s="255"/>
      <c r="EVT151" s="255"/>
      <c r="EVU151" s="255"/>
      <c r="EVV151" s="255"/>
      <c r="EVW151" s="255"/>
      <c r="EVX151" s="255"/>
      <c r="EVY151" s="255"/>
      <c r="EVZ151" s="255"/>
      <c r="EWA151" s="255"/>
      <c r="EWB151" s="255"/>
      <c r="EWC151" s="255"/>
      <c r="EWD151" s="255"/>
      <c r="EWE151" s="255"/>
      <c r="EWF151" s="255"/>
      <c r="EWG151" s="255"/>
      <c r="EWH151" s="255"/>
      <c r="EWI151" s="255"/>
      <c r="EWJ151" s="255"/>
      <c r="EWK151" s="255"/>
      <c r="EWL151" s="255"/>
      <c r="EWM151" s="255"/>
      <c r="EWN151" s="255"/>
      <c r="EWO151" s="255"/>
      <c r="EWP151" s="255"/>
      <c r="EWQ151" s="255"/>
      <c r="EWR151" s="255"/>
      <c r="EWS151" s="255"/>
      <c r="EWT151" s="255"/>
      <c r="EWU151" s="255"/>
      <c r="EWV151" s="255"/>
      <c r="EWW151" s="255"/>
      <c r="EWX151" s="255"/>
      <c r="EWY151" s="255"/>
      <c r="EWZ151" s="255"/>
      <c r="EXA151" s="255"/>
      <c r="EXB151" s="255"/>
      <c r="EXC151" s="255"/>
      <c r="EXD151" s="255"/>
      <c r="EXE151" s="255"/>
      <c r="EXF151" s="255"/>
      <c r="EXG151" s="255"/>
      <c r="EXH151" s="255"/>
      <c r="EXI151" s="255"/>
      <c r="EXJ151" s="255"/>
      <c r="EXK151" s="255"/>
      <c r="EXL151" s="255"/>
      <c r="EXM151" s="255"/>
      <c r="EXN151" s="255"/>
      <c r="EXO151" s="255"/>
      <c r="EXP151" s="255"/>
      <c r="EXQ151" s="255"/>
      <c r="EXR151" s="255"/>
      <c r="EXS151" s="255"/>
      <c r="EXT151" s="255"/>
      <c r="EXU151" s="255"/>
      <c r="EXV151" s="255"/>
      <c r="EXW151" s="255"/>
      <c r="EXX151" s="255"/>
      <c r="EXY151" s="255"/>
      <c r="EXZ151" s="255"/>
      <c r="EYA151" s="255"/>
      <c r="EYB151" s="255"/>
      <c r="EYC151" s="255"/>
      <c r="EYD151" s="255"/>
      <c r="EYE151" s="255"/>
      <c r="EYF151" s="255"/>
      <c r="EYG151" s="255"/>
      <c r="EYH151" s="255"/>
      <c r="EYI151" s="255"/>
      <c r="EYJ151" s="255"/>
      <c r="EYK151" s="255"/>
      <c r="EYL151" s="255"/>
      <c r="EYM151" s="255"/>
      <c r="EYN151" s="255"/>
      <c r="EYO151" s="255"/>
      <c r="EYP151" s="255"/>
      <c r="EYQ151" s="255"/>
      <c r="EYR151" s="255"/>
      <c r="EYS151" s="255"/>
      <c r="EYT151" s="255"/>
      <c r="EYU151" s="255"/>
      <c r="EYV151" s="255"/>
      <c r="EYW151" s="255"/>
      <c r="EYX151" s="255"/>
      <c r="EYY151" s="255"/>
      <c r="EYZ151" s="255"/>
      <c r="EZA151" s="255"/>
      <c r="EZB151" s="255"/>
      <c r="EZC151" s="255"/>
      <c r="EZD151" s="255"/>
      <c r="EZE151" s="255"/>
      <c r="EZF151" s="255"/>
      <c r="EZG151" s="255"/>
      <c r="EZH151" s="255"/>
      <c r="EZI151" s="255"/>
      <c r="EZJ151" s="255"/>
      <c r="EZK151" s="255"/>
      <c r="EZL151" s="255"/>
      <c r="EZM151" s="255"/>
      <c r="EZN151" s="255"/>
      <c r="EZO151" s="255"/>
      <c r="EZP151" s="255"/>
      <c r="EZQ151" s="255"/>
      <c r="EZR151" s="255"/>
      <c r="EZS151" s="255"/>
      <c r="EZT151" s="255"/>
      <c r="EZU151" s="255"/>
      <c r="EZV151" s="255"/>
      <c r="EZW151" s="255"/>
      <c r="EZX151" s="255"/>
      <c r="EZY151" s="255"/>
      <c r="EZZ151" s="255"/>
      <c r="FAA151" s="255"/>
      <c r="FAB151" s="255"/>
      <c r="FAC151" s="255"/>
      <c r="FAD151" s="255"/>
      <c r="FAE151" s="255"/>
      <c r="FAF151" s="255"/>
      <c r="FAG151" s="255"/>
      <c r="FAH151" s="255"/>
      <c r="FAI151" s="255"/>
      <c r="FAJ151" s="255"/>
      <c r="FAK151" s="255"/>
      <c r="FAL151" s="255"/>
      <c r="FAM151" s="255"/>
      <c r="FAN151" s="255"/>
      <c r="FAO151" s="255"/>
      <c r="FAP151" s="255"/>
      <c r="FAQ151" s="255"/>
      <c r="FAR151" s="255"/>
      <c r="FAS151" s="255"/>
      <c r="FAT151" s="255"/>
      <c r="FAU151" s="255"/>
      <c r="FAV151" s="255"/>
      <c r="FAW151" s="255"/>
      <c r="FAX151" s="255"/>
      <c r="FAY151" s="255"/>
      <c r="FAZ151" s="255"/>
      <c r="FBA151" s="255"/>
      <c r="FBB151" s="255"/>
      <c r="FBC151" s="255"/>
      <c r="FBD151" s="255"/>
      <c r="FBE151" s="255"/>
      <c r="FBF151" s="255"/>
      <c r="FBG151" s="255"/>
      <c r="FBH151" s="255"/>
      <c r="FBI151" s="255"/>
      <c r="FBJ151" s="255"/>
      <c r="FBK151" s="255"/>
      <c r="FBL151" s="255"/>
      <c r="FBM151" s="255"/>
      <c r="FBN151" s="255"/>
      <c r="FBO151" s="255"/>
      <c r="FBP151" s="255"/>
      <c r="FBQ151" s="255"/>
      <c r="FBR151" s="255"/>
      <c r="FBS151" s="255"/>
      <c r="FBT151" s="255"/>
      <c r="FBU151" s="255"/>
      <c r="FBV151" s="255"/>
      <c r="FBW151" s="255"/>
      <c r="FBX151" s="255"/>
      <c r="FBY151" s="255"/>
      <c r="FBZ151" s="255"/>
      <c r="FCA151" s="255"/>
      <c r="FCB151" s="255"/>
      <c r="FCC151" s="255"/>
      <c r="FCD151" s="255"/>
      <c r="FCE151" s="255"/>
      <c r="FCF151" s="255"/>
      <c r="FCG151" s="255"/>
      <c r="FCH151" s="255"/>
      <c r="FCI151" s="255"/>
      <c r="FCJ151" s="255"/>
      <c r="FCK151" s="255"/>
      <c r="FCL151" s="255"/>
      <c r="FCM151" s="255"/>
      <c r="FCN151" s="255"/>
      <c r="FCO151" s="255"/>
      <c r="FCP151" s="255"/>
      <c r="FCQ151" s="255"/>
      <c r="FCR151" s="255"/>
      <c r="FCS151" s="255"/>
      <c r="FCT151" s="255"/>
      <c r="FCU151" s="255"/>
      <c r="FCV151" s="255"/>
      <c r="FCW151" s="255"/>
      <c r="FCX151" s="255"/>
      <c r="FCY151" s="255"/>
      <c r="FCZ151" s="255"/>
      <c r="FDA151" s="255"/>
      <c r="FDB151" s="255"/>
      <c r="FDC151" s="255"/>
      <c r="FDD151" s="255"/>
      <c r="FDE151" s="255"/>
      <c r="FDF151" s="255"/>
      <c r="FDG151" s="255"/>
      <c r="FDH151" s="255"/>
      <c r="FDI151" s="255"/>
      <c r="FDJ151" s="255"/>
      <c r="FDK151" s="255"/>
      <c r="FDL151" s="255"/>
      <c r="FDM151" s="255"/>
      <c r="FDN151" s="255"/>
      <c r="FDO151" s="255"/>
      <c r="FDP151" s="255"/>
      <c r="FDQ151" s="255"/>
      <c r="FDR151" s="255"/>
      <c r="FDS151" s="255"/>
      <c r="FDT151" s="255"/>
      <c r="FDU151" s="255"/>
      <c r="FDV151" s="255"/>
      <c r="FDW151" s="255"/>
      <c r="FDX151" s="255"/>
      <c r="FDY151" s="255"/>
      <c r="FDZ151" s="255"/>
      <c r="FEA151" s="255"/>
      <c r="FEB151" s="255"/>
      <c r="FEC151" s="255"/>
      <c r="FED151" s="255"/>
      <c r="FEE151" s="255"/>
      <c r="FEF151" s="255"/>
      <c r="FEG151" s="255"/>
      <c r="FEH151" s="255"/>
      <c r="FEI151" s="255"/>
      <c r="FEJ151" s="255"/>
      <c r="FEK151" s="255"/>
      <c r="FEL151" s="255"/>
      <c r="FEM151" s="255"/>
      <c r="FEN151" s="255"/>
      <c r="FEO151" s="255"/>
      <c r="FEP151" s="255"/>
      <c r="FEQ151" s="255"/>
      <c r="FER151" s="255"/>
      <c r="FES151" s="255"/>
      <c r="FET151" s="255"/>
      <c r="FEU151" s="255"/>
      <c r="FEV151" s="255"/>
      <c r="FEW151" s="255"/>
      <c r="FEX151" s="255"/>
      <c r="FEY151" s="255"/>
      <c r="FEZ151" s="255"/>
      <c r="FFA151" s="255"/>
      <c r="FFB151" s="255"/>
      <c r="FFC151" s="255"/>
      <c r="FFD151" s="255"/>
      <c r="FFE151" s="255"/>
      <c r="FFF151" s="255"/>
      <c r="FFG151" s="255"/>
      <c r="FFH151" s="255"/>
      <c r="FFI151" s="255"/>
      <c r="FFJ151" s="255"/>
      <c r="FFK151" s="255"/>
      <c r="FFL151" s="255"/>
      <c r="FFM151" s="255"/>
      <c r="FFN151" s="255"/>
      <c r="FFO151" s="255"/>
      <c r="FFP151" s="255"/>
      <c r="FFQ151" s="255"/>
      <c r="FFR151" s="255"/>
      <c r="FFS151" s="255"/>
      <c r="FFT151" s="255"/>
      <c r="FFU151" s="255"/>
      <c r="FFV151" s="255"/>
      <c r="FFW151" s="255"/>
      <c r="FFX151" s="255"/>
      <c r="FFY151" s="255"/>
      <c r="FFZ151" s="255"/>
      <c r="FGA151" s="255"/>
      <c r="FGB151" s="255"/>
      <c r="FGC151" s="255"/>
      <c r="FGD151" s="255"/>
      <c r="FGE151" s="255"/>
      <c r="FGF151" s="255"/>
      <c r="FGG151" s="255"/>
      <c r="FGH151" s="255"/>
      <c r="FGI151" s="255"/>
      <c r="FGJ151" s="255"/>
      <c r="FGK151" s="255"/>
      <c r="FGL151" s="255"/>
      <c r="FGM151" s="255"/>
      <c r="FGN151" s="255"/>
      <c r="FGO151" s="255"/>
      <c r="FGP151" s="255"/>
      <c r="FGQ151" s="255"/>
      <c r="FGR151" s="255"/>
      <c r="FGS151" s="255"/>
      <c r="FGT151" s="255"/>
      <c r="FGU151" s="255"/>
      <c r="FGV151" s="255"/>
      <c r="FGW151" s="255"/>
      <c r="FGX151" s="255"/>
      <c r="FGY151" s="255"/>
      <c r="FGZ151" s="255"/>
      <c r="FHA151" s="255"/>
      <c r="FHB151" s="255"/>
      <c r="FHC151" s="255"/>
      <c r="FHD151" s="255"/>
      <c r="FHE151" s="255"/>
      <c r="FHF151" s="255"/>
      <c r="FHG151" s="255"/>
      <c r="FHH151" s="255"/>
      <c r="FHI151" s="255"/>
      <c r="FHJ151" s="255"/>
      <c r="FHK151" s="255"/>
      <c r="FHL151" s="255"/>
      <c r="FHM151" s="255"/>
      <c r="FHN151" s="255"/>
      <c r="FHO151" s="255"/>
      <c r="FHP151" s="255"/>
      <c r="FHQ151" s="255"/>
      <c r="FHR151" s="255"/>
      <c r="FHS151" s="255"/>
      <c r="FHT151" s="255"/>
      <c r="FHU151" s="255"/>
      <c r="FHV151" s="255"/>
      <c r="FHW151" s="255"/>
      <c r="FHX151" s="255"/>
      <c r="FHY151" s="255"/>
      <c r="FHZ151" s="255"/>
      <c r="FIA151" s="255"/>
      <c r="FIB151" s="255"/>
      <c r="FIC151" s="255"/>
      <c r="FID151" s="255"/>
      <c r="FIE151" s="255"/>
      <c r="FIF151" s="255"/>
      <c r="FIG151" s="255"/>
      <c r="FIH151" s="255"/>
      <c r="FII151" s="255"/>
      <c r="FIJ151" s="255"/>
      <c r="FIK151" s="255"/>
      <c r="FIL151" s="255"/>
      <c r="FIM151" s="255"/>
      <c r="FIN151" s="255"/>
      <c r="FIO151" s="255"/>
      <c r="FIP151" s="255"/>
      <c r="FIQ151" s="255"/>
      <c r="FIR151" s="255"/>
      <c r="FIS151" s="255"/>
      <c r="FIT151" s="255"/>
      <c r="FIU151" s="255"/>
      <c r="FIV151" s="255"/>
      <c r="FIW151" s="255"/>
      <c r="FIX151" s="255"/>
      <c r="FIY151" s="255"/>
      <c r="FIZ151" s="255"/>
      <c r="FJA151" s="255"/>
      <c r="FJB151" s="255"/>
      <c r="FJC151" s="255"/>
      <c r="FJD151" s="255"/>
      <c r="FJE151" s="255"/>
      <c r="FJF151" s="255"/>
      <c r="FJG151" s="255"/>
      <c r="FJH151" s="255"/>
      <c r="FJI151" s="255"/>
      <c r="FJJ151" s="255"/>
      <c r="FJK151" s="255"/>
      <c r="FJL151" s="255"/>
      <c r="FJM151" s="255"/>
      <c r="FJN151" s="255"/>
      <c r="FJO151" s="255"/>
      <c r="FJP151" s="255"/>
      <c r="FJQ151" s="255"/>
      <c r="FJR151" s="255"/>
      <c r="FJS151" s="255"/>
      <c r="FJT151" s="255"/>
      <c r="FJU151" s="255"/>
      <c r="FJV151" s="255"/>
      <c r="FJW151" s="255"/>
      <c r="FJX151" s="255"/>
      <c r="FJY151" s="255"/>
      <c r="FJZ151" s="255"/>
      <c r="FKA151" s="255"/>
      <c r="FKB151" s="255"/>
      <c r="FKC151" s="255"/>
      <c r="FKD151" s="255"/>
      <c r="FKE151" s="255"/>
      <c r="FKF151" s="255"/>
      <c r="FKG151" s="255"/>
      <c r="FKH151" s="255"/>
      <c r="FKI151" s="255"/>
      <c r="FKJ151" s="255"/>
      <c r="FKK151" s="255"/>
      <c r="FKL151" s="255"/>
      <c r="FKM151" s="255"/>
      <c r="FKN151" s="255"/>
      <c r="FKO151" s="255"/>
      <c r="FKP151" s="255"/>
      <c r="FKQ151" s="255"/>
      <c r="FKR151" s="255"/>
      <c r="FKS151" s="255"/>
      <c r="FKT151" s="255"/>
      <c r="FKU151" s="255"/>
      <c r="FKV151" s="255"/>
      <c r="FKW151" s="255"/>
      <c r="FKX151" s="255"/>
      <c r="FKY151" s="255"/>
      <c r="FKZ151" s="255"/>
      <c r="FLA151" s="255"/>
      <c r="FLB151" s="255"/>
      <c r="FLC151" s="255"/>
      <c r="FLD151" s="255"/>
      <c r="FLE151" s="255"/>
      <c r="FLF151" s="255"/>
      <c r="FLG151" s="255"/>
      <c r="FLH151" s="255"/>
      <c r="FLI151" s="255"/>
      <c r="FLJ151" s="255"/>
      <c r="FLK151" s="255"/>
      <c r="FLL151" s="255"/>
      <c r="FLM151" s="255"/>
      <c r="FLN151" s="255"/>
      <c r="FLO151" s="255"/>
      <c r="FLP151" s="255"/>
      <c r="FLQ151" s="255"/>
      <c r="FLR151" s="255"/>
      <c r="FLS151" s="255"/>
      <c r="FLT151" s="255"/>
      <c r="FLU151" s="255"/>
      <c r="FLV151" s="255"/>
      <c r="FLW151" s="255"/>
      <c r="FLX151" s="255"/>
      <c r="FLY151" s="255"/>
      <c r="FLZ151" s="255"/>
      <c r="FMA151" s="255"/>
      <c r="FMB151" s="255"/>
      <c r="FMC151" s="255"/>
      <c r="FMD151" s="255"/>
      <c r="FME151" s="255"/>
      <c r="FMF151" s="255"/>
      <c r="FMG151" s="255"/>
      <c r="FMH151" s="255"/>
      <c r="FMI151" s="255"/>
      <c r="FMJ151" s="255"/>
      <c r="FMK151" s="255"/>
      <c r="FML151" s="255"/>
      <c r="FMM151" s="255"/>
      <c r="FMN151" s="255"/>
      <c r="FMO151" s="255"/>
      <c r="FMP151" s="255"/>
      <c r="FMQ151" s="255"/>
      <c r="FMR151" s="255"/>
      <c r="FMS151" s="255"/>
      <c r="FMT151" s="255"/>
      <c r="FMU151" s="255"/>
      <c r="FMV151" s="255"/>
      <c r="FMW151" s="255"/>
      <c r="FMX151" s="255"/>
      <c r="FMY151" s="255"/>
      <c r="FMZ151" s="255"/>
      <c r="FNA151" s="255"/>
      <c r="FNB151" s="255"/>
      <c r="FNC151" s="255"/>
      <c r="FND151" s="255"/>
      <c r="FNE151" s="255"/>
      <c r="FNF151" s="255"/>
      <c r="FNG151" s="255"/>
      <c r="FNH151" s="255"/>
      <c r="FNI151" s="255"/>
      <c r="FNJ151" s="255"/>
      <c r="FNK151" s="255"/>
      <c r="FNL151" s="255"/>
      <c r="FNM151" s="255"/>
      <c r="FNN151" s="255"/>
      <c r="FNO151" s="255"/>
      <c r="FNP151" s="255"/>
      <c r="FNQ151" s="255"/>
      <c r="FNR151" s="255"/>
      <c r="FNS151" s="255"/>
      <c r="FNT151" s="255"/>
      <c r="FNU151" s="255"/>
      <c r="FNV151" s="255"/>
      <c r="FNW151" s="255"/>
      <c r="FNX151" s="255"/>
      <c r="FNY151" s="255"/>
      <c r="FNZ151" s="255"/>
      <c r="FOA151" s="255"/>
      <c r="FOB151" s="255"/>
      <c r="FOC151" s="255"/>
      <c r="FOD151" s="255"/>
      <c r="FOE151" s="255"/>
      <c r="FOF151" s="255"/>
      <c r="FOG151" s="255"/>
      <c r="FOH151" s="255"/>
      <c r="FOI151" s="255"/>
      <c r="FOJ151" s="255"/>
      <c r="FOK151" s="255"/>
      <c r="FOL151" s="255"/>
      <c r="FOM151" s="255"/>
      <c r="FON151" s="255"/>
      <c r="FOO151" s="255"/>
      <c r="FOP151" s="255"/>
      <c r="FOQ151" s="255"/>
      <c r="FOR151" s="255"/>
      <c r="FOS151" s="255"/>
      <c r="FOT151" s="255"/>
      <c r="FOU151" s="255"/>
      <c r="FOV151" s="255"/>
      <c r="FOW151" s="255"/>
      <c r="FOX151" s="255"/>
      <c r="FOY151" s="255"/>
      <c r="FOZ151" s="255"/>
      <c r="FPA151" s="255"/>
      <c r="FPB151" s="255"/>
      <c r="FPC151" s="255"/>
      <c r="FPD151" s="255"/>
      <c r="FPE151" s="255"/>
      <c r="FPF151" s="255"/>
      <c r="FPG151" s="255"/>
      <c r="FPH151" s="255"/>
      <c r="FPI151" s="255"/>
      <c r="FPJ151" s="255"/>
      <c r="FPK151" s="255"/>
      <c r="FPL151" s="255"/>
      <c r="FPM151" s="255"/>
      <c r="FPN151" s="255"/>
      <c r="FPO151" s="255"/>
      <c r="FPP151" s="255"/>
      <c r="FPQ151" s="255"/>
      <c r="FPR151" s="255"/>
      <c r="FPS151" s="255"/>
      <c r="FPT151" s="255"/>
      <c r="FPU151" s="255"/>
      <c r="FPV151" s="255"/>
      <c r="FPW151" s="255"/>
      <c r="FPX151" s="255"/>
      <c r="FPY151" s="255"/>
      <c r="FPZ151" s="255"/>
      <c r="FQA151" s="255"/>
      <c r="FQB151" s="255"/>
      <c r="FQC151" s="255"/>
      <c r="FQD151" s="255"/>
      <c r="FQE151" s="255"/>
      <c r="FQF151" s="255"/>
      <c r="FQG151" s="255"/>
      <c r="FQH151" s="255"/>
      <c r="FQI151" s="255"/>
      <c r="FQJ151" s="255"/>
      <c r="FQK151" s="255"/>
      <c r="FQL151" s="255"/>
      <c r="FQM151" s="255"/>
      <c r="FQN151" s="255"/>
      <c r="FQO151" s="255"/>
      <c r="FQP151" s="255"/>
      <c r="FQQ151" s="255"/>
      <c r="FQR151" s="255"/>
      <c r="FQS151" s="255"/>
      <c r="FQT151" s="255"/>
      <c r="FQU151" s="255"/>
      <c r="FQV151" s="255"/>
      <c r="FQW151" s="255"/>
      <c r="FQX151" s="255"/>
      <c r="FQY151" s="255"/>
      <c r="FQZ151" s="255"/>
      <c r="FRA151" s="255"/>
      <c r="FRB151" s="255"/>
      <c r="FRC151" s="255"/>
      <c r="FRD151" s="255"/>
      <c r="FRE151" s="255"/>
      <c r="FRF151" s="255"/>
      <c r="FRG151" s="255"/>
      <c r="FRH151" s="255"/>
      <c r="FRI151" s="255"/>
      <c r="FRJ151" s="255"/>
      <c r="FRK151" s="255"/>
      <c r="FRL151" s="255"/>
      <c r="FRM151" s="255"/>
      <c r="FRN151" s="255"/>
      <c r="FRO151" s="255"/>
      <c r="FRP151" s="255"/>
      <c r="FRQ151" s="255"/>
      <c r="FRR151" s="255"/>
      <c r="FRS151" s="255"/>
      <c r="FRT151" s="255"/>
      <c r="FRU151" s="255"/>
      <c r="FRV151" s="255"/>
      <c r="FRW151" s="255"/>
      <c r="FRX151" s="255"/>
      <c r="FRY151" s="255"/>
      <c r="FRZ151" s="255"/>
      <c r="FSA151" s="255"/>
      <c r="FSB151" s="255"/>
      <c r="FSC151" s="255"/>
      <c r="FSD151" s="255"/>
      <c r="FSE151" s="255"/>
      <c r="FSF151" s="255"/>
      <c r="FSG151" s="255"/>
      <c r="FSH151" s="255"/>
      <c r="FSI151" s="255"/>
      <c r="FSJ151" s="255"/>
      <c r="FSK151" s="255"/>
      <c r="FSL151" s="255"/>
      <c r="FSM151" s="255"/>
      <c r="FSN151" s="255"/>
      <c r="FSO151" s="255"/>
      <c r="FSP151" s="255"/>
      <c r="FSQ151" s="255"/>
      <c r="FSR151" s="255"/>
      <c r="FSS151" s="255"/>
      <c r="FST151" s="255"/>
      <c r="FSU151" s="255"/>
      <c r="FSV151" s="255"/>
      <c r="FSW151" s="255"/>
      <c r="FSX151" s="255"/>
      <c r="FSY151" s="255"/>
      <c r="FSZ151" s="255"/>
      <c r="FTA151" s="255"/>
      <c r="FTB151" s="255"/>
      <c r="FTC151" s="255"/>
      <c r="FTD151" s="255"/>
      <c r="FTE151" s="255"/>
      <c r="FTF151" s="255"/>
      <c r="FTG151" s="255"/>
      <c r="FTH151" s="255"/>
      <c r="FTI151" s="255"/>
      <c r="FTJ151" s="255"/>
      <c r="FTK151" s="255"/>
      <c r="FTL151" s="255"/>
      <c r="FTM151" s="255"/>
      <c r="FTN151" s="255"/>
      <c r="FTO151" s="255"/>
      <c r="FTP151" s="255"/>
      <c r="FTQ151" s="255"/>
      <c r="FTR151" s="255"/>
      <c r="FTS151" s="255"/>
      <c r="FTT151" s="255"/>
      <c r="FTU151" s="255"/>
      <c r="FTV151" s="255"/>
      <c r="FTW151" s="255"/>
      <c r="FTX151" s="255"/>
      <c r="FTY151" s="255"/>
      <c r="FTZ151" s="255"/>
      <c r="FUA151" s="255"/>
      <c r="FUB151" s="255"/>
      <c r="FUC151" s="255"/>
      <c r="FUD151" s="255"/>
      <c r="FUE151" s="255"/>
      <c r="FUF151" s="255"/>
      <c r="FUG151" s="255"/>
      <c r="FUH151" s="255"/>
      <c r="FUI151" s="255"/>
      <c r="FUJ151" s="255"/>
      <c r="FUK151" s="255"/>
      <c r="FUL151" s="255"/>
      <c r="FUM151" s="255"/>
      <c r="FUN151" s="255"/>
      <c r="FUO151" s="255"/>
      <c r="FUP151" s="255"/>
      <c r="FUQ151" s="255"/>
      <c r="FUR151" s="255"/>
      <c r="FUS151" s="255"/>
      <c r="FUT151" s="255"/>
      <c r="FUU151" s="255"/>
      <c r="FUV151" s="255"/>
      <c r="FUW151" s="255"/>
      <c r="FUX151" s="255"/>
      <c r="FUY151" s="255"/>
      <c r="FUZ151" s="255"/>
      <c r="FVA151" s="255"/>
      <c r="FVB151" s="255"/>
      <c r="FVC151" s="255"/>
      <c r="FVD151" s="255"/>
      <c r="FVE151" s="255"/>
      <c r="FVF151" s="255"/>
      <c r="FVG151" s="255"/>
      <c r="FVH151" s="255"/>
      <c r="FVI151" s="255"/>
      <c r="FVJ151" s="255"/>
      <c r="FVK151" s="255"/>
      <c r="FVL151" s="255"/>
      <c r="FVM151" s="255"/>
      <c r="FVN151" s="255"/>
      <c r="FVO151" s="255"/>
      <c r="FVP151" s="255"/>
      <c r="FVQ151" s="255"/>
      <c r="FVR151" s="255"/>
      <c r="FVS151" s="255"/>
      <c r="FVT151" s="255"/>
      <c r="FVU151" s="255"/>
      <c r="FVV151" s="255"/>
      <c r="FVW151" s="255"/>
      <c r="FVX151" s="255"/>
      <c r="FVY151" s="255"/>
      <c r="FVZ151" s="255"/>
      <c r="FWA151" s="255"/>
      <c r="FWB151" s="255"/>
      <c r="FWC151" s="255"/>
      <c r="FWD151" s="255"/>
      <c r="FWE151" s="255"/>
      <c r="FWF151" s="255"/>
      <c r="FWG151" s="255"/>
      <c r="FWH151" s="255"/>
      <c r="FWI151" s="255"/>
      <c r="FWJ151" s="255"/>
      <c r="FWK151" s="255"/>
      <c r="FWL151" s="255"/>
      <c r="FWM151" s="255"/>
      <c r="FWN151" s="255"/>
      <c r="FWO151" s="255"/>
      <c r="FWP151" s="255"/>
      <c r="FWQ151" s="255"/>
      <c r="FWR151" s="255"/>
      <c r="FWS151" s="255"/>
      <c r="FWT151" s="255"/>
      <c r="FWU151" s="255"/>
      <c r="FWV151" s="255"/>
      <c r="FWW151" s="255"/>
      <c r="FWX151" s="255"/>
      <c r="FWY151" s="255"/>
      <c r="FWZ151" s="255"/>
      <c r="FXA151" s="255"/>
      <c r="FXB151" s="255"/>
      <c r="FXC151" s="255"/>
      <c r="FXD151" s="255"/>
      <c r="FXE151" s="255"/>
      <c r="FXF151" s="255"/>
      <c r="FXG151" s="255"/>
      <c r="FXH151" s="255"/>
      <c r="FXI151" s="255"/>
      <c r="FXJ151" s="255"/>
      <c r="FXK151" s="255"/>
      <c r="FXL151" s="255"/>
      <c r="FXM151" s="255"/>
      <c r="FXN151" s="255"/>
      <c r="FXO151" s="255"/>
      <c r="FXP151" s="255"/>
      <c r="FXQ151" s="255"/>
      <c r="FXR151" s="255"/>
      <c r="FXS151" s="255"/>
      <c r="FXT151" s="255"/>
      <c r="FXU151" s="255"/>
      <c r="FXV151" s="255"/>
      <c r="FXW151" s="255"/>
      <c r="FXX151" s="255"/>
      <c r="FXY151" s="255"/>
      <c r="FXZ151" s="255"/>
      <c r="FYA151" s="255"/>
      <c r="FYB151" s="255"/>
      <c r="FYC151" s="255"/>
      <c r="FYD151" s="255"/>
      <c r="FYE151" s="255"/>
      <c r="FYF151" s="255"/>
      <c r="FYG151" s="255"/>
      <c r="FYH151" s="255"/>
      <c r="FYI151" s="255"/>
      <c r="FYJ151" s="255"/>
      <c r="FYK151" s="255"/>
      <c r="FYL151" s="255"/>
      <c r="FYM151" s="255"/>
      <c r="FYN151" s="255"/>
      <c r="FYO151" s="255"/>
      <c r="FYP151" s="255"/>
      <c r="FYQ151" s="255"/>
      <c r="FYR151" s="255"/>
      <c r="FYS151" s="255"/>
      <c r="FYT151" s="255"/>
      <c r="FYU151" s="255"/>
      <c r="FYV151" s="255"/>
      <c r="FYW151" s="255"/>
      <c r="FYX151" s="255"/>
      <c r="FYY151" s="255"/>
      <c r="FYZ151" s="255"/>
      <c r="FZA151" s="255"/>
      <c r="FZB151" s="255"/>
      <c r="FZC151" s="255"/>
      <c r="FZD151" s="255"/>
      <c r="FZE151" s="255"/>
      <c r="FZF151" s="255"/>
      <c r="FZG151" s="255"/>
      <c r="FZH151" s="255"/>
      <c r="FZI151" s="255"/>
      <c r="FZJ151" s="255"/>
      <c r="FZK151" s="255"/>
      <c r="FZL151" s="255"/>
      <c r="FZM151" s="255"/>
      <c r="FZN151" s="255"/>
      <c r="FZO151" s="255"/>
      <c r="FZP151" s="255"/>
      <c r="FZQ151" s="255"/>
      <c r="FZR151" s="255"/>
      <c r="FZS151" s="255"/>
      <c r="FZT151" s="255"/>
      <c r="FZU151" s="255"/>
      <c r="FZV151" s="255"/>
      <c r="FZW151" s="255"/>
      <c r="FZX151" s="255"/>
      <c r="FZY151" s="255"/>
      <c r="FZZ151" s="255"/>
      <c r="GAA151" s="255"/>
      <c r="GAB151" s="255"/>
      <c r="GAC151" s="255"/>
      <c r="GAD151" s="255"/>
      <c r="GAE151" s="255"/>
      <c r="GAF151" s="255"/>
      <c r="GAG151" s="255"/>
      <c r="GAH151" s="255"/>
      <c r="GAI151" s="255"/>
      <c r="GAJ151" s="255"/>
      <c r="GAK151" s="255"/>
      <c r="GAL151" s="255"/>
      <c r="GAM151" s="255"/>
      <c r="GAN151" s="255"/>
      <c r="GAO151" s="255"/>
      <c r="GAP151" s="255"/>
      <c r="GAQ151" s="255"/>
      <c r="GAR151" s="255"/>
      <c r="GAS151" s="255"/>
      <c r="GAT151" s="255"/>
      <c r="GAU151" s="255"/>
      <c r="GAV151" s="255"/>
      <c r="GAW151" s="255"/>
      <c r="GAX151" s="255"/>
      <c r="GAY151" s="255"/>
      <c r="GAZ151" s="255"/>
      <c r="GBA151" s="255"/>
      <c r="GBB151" s="255"/>
      <c r="GBC151" s="255"/>
      <c r="GBD151" s="255"/>
      <c r="GBE151" s="255"/>
      <c r="GBF151" s="255"/>
      <c r="GBG151" s="255"/>
      <c r="GBH151" s="255"/>
      <c r="GBI151" s="255"/>
      <c r="GBJ151" s="255"/>
      <c r="GBK151" s="255"/>
      <c r="GBL151" s="255"/>
      <c r="GBM151" s="255"/>
      <c r="GBN151" s="255"/>
      <c r="GBO151" s="255"/>
      <c r="GBP151" s="255"/>
      <c r="GBQ151" s="255"/>
      <c r="GBR151" s="255"/>
      <c r="GBS151" s="255"/>
      <c r="GBT151" s="255"/>
      <c r="GBU151" s="255"/>
      <c r="GBV151" s="255"/>
      <c r="GBW151" s="255"/>
      <c r="GBX151" s="255"/>
      <c r="GBY151" s="255"/>
      <c r="GBZ151" s="255"/>
      <c r="GCA151" s="255"/>
      <c r="GCB151" s="255"/>
      <c r="GCC151" s="255"/>
      <c r="GCD151" s="255"/>
      <c r="GCE151" s="255"/>
      <c r="GCF151" s="255"/>
      <c r="GCG151" s="255"/>
      <c r="GCH151" s="255"/>
      <c r="GCI151" s="255"/>
      <c r="GCJ151" s="255"/>
      <c r="GCK151" s="255"/>
      <c r="GCL151" s="255"/>
      <c r="GCM151" s="255"/>
      <c r="GCN151" s="255"/>
      <c r="GCO151" s="255"/>
      <c r="GCP151" s="255"/>
      <c r="GCQ151" s="255"/>
      <c r="GCR151" s="255"/>
      <c r="GCS151" s="255"/>
      <c r="GCT151" s="255"/>
      <c r="GCU151" s="255"/>
      <c r="GCV151" s="255"/>
      <c r="GCW151" s="255"/>
      <c r="GCX151" s="255"/>
      <c r="GCY151" s="255"/>
      <c r="GCZ151" s="255"/>
      <c r="GDA151" s="255"/>
      <c r="GDB151" s="255"/>
      <c r="GDC151" s="255"/>
      <c r="GDD151" s="255"/>
      <c r="GDE151" s="255"/>
      <c r="GDF151" s="255"/>
      <c r="GDG151" s="255"/>
      <c r="GDH151" s="255"/>
      <c r="GDI151" s="255"/>
      <c r="GDJ151" s="255"/>
      <c r="GDK151" s="255"/>
      <c r="GDL151" s="255"/>
      <c r="GDM151" s="255"/>
      <c r="GDN151" s="255"/>
      <c r="GDO151" s="255"/>
      <c r="GDP151" s="255"/>
      <c r="GDQ151" s="255"/>
      <c r="GDR151" s="255"/>
      <c r="GDS151" s="255"/>
      <c r="GDT151" s="255"/>
      <c r="GDU151" s="255"/>
      <c r="GDV151" s="255"/>
      <c r="GDW151" s="255"/>
      <c r="GDX151" s="255"/>
      <c r="GDY151" s="255"/>
      <c r="GDZ151" s="255"/>
      <c r="GEA151" s="255"/>
      <c r="GEB151" s="255"/>
      <c r="GEC151" s="255"/>
      <c r="GED151" s="255"/>
      <c r="GEE151" s="255"/>
      <c r="GEF151" s="255"/>
      <c r="GEG151" s="255"/>
      <c r="GEH151" s="255"/>
      <c r="GEI151" s="255"/>
      <c r="GEJ151" s="255"/>
      <c r="GEK151" s="255"/>
      <c r="GEL151" s="255"/>
      <c r="GEM151" s="255"/>
      <c r="GEN151" s="255"/>
      <c r="GEO151" s="255"/>
      <c r="GEP151" s="255"/>
      <c r="GEQ151" s="255"/>
      <c r="GER151" s="255"/>
      <c r="GES151" s="255"/>
      <c r="GET151" s="255"/>
      <c r="GEU151" s="255"/>
      <c r="GEV151" s="255"/>
      <c r="GEW151" s="255"/>
      <c r="GEX151" s="255"/>
      <c r="GEY151" s="255"/>
      <c r="GEZ151" s="255"/>
      <c r="GFA151" s="255"/>
      <c r="GFB151" s="255"/>
      <c r="GFC151" s="255"/>
      <c r="GFD151" s="255"/>
      <c r="GFE151" s="255"/>
      <c r="GFF151" s="255"/>
      <c r="GFG151" s="255"/>
      <c r="GFH151" s="255"/>
      <c r="GFI151" s="255"/>
      <c r="GFJ151" s="255"/>
      <c r="GFK151" s="255"/>
      <c r="GFL151" s="255"/>
      <c r="GFM151" s="255"/>
      <c r="GFN151" s="255"/>
      <c r="GFO151" s="255"/>
      <c r="GFP151" s="255"/>
      <c r="GFQ151" s="255"/>
      <c r="GFR151" s="255"/>
      <c r="GFS151" s="255"/>
      <c r="GFT151" s="255"/>
      <c r="GFU151" s="255"/>
      <c r="GFV151" s="255"/>
      <c r="GFW151" s="255"/>
      <c r="GFX151" s="255"/>
      <c r="GFY151" s="255"/>
      <c r="GFZ151" s="255"/>
      <c r="GGA151" s="255"/>
      <c r="GGB151" s="255"/>
      <c r="GGC151" s="255"/>
      <c r="GGD151" s="255"/>
      <c r="GGE151" s="255"/>
      <c r="GGF151" s="255"/>
      <c r="GGG151" s="255"/>
      <c r="GGH151" s="255"/>
      <c r="GGI151" s="255"/>
      <c r="GGJ151" s="255"/>
      <c r="GGK151" s="255"/>
      <c r="GGL151" s="255"/>
      <c r="GGM151" s="255"/>
      <c r="GGN151" s="255"/>
      <c r="GGO151" s="255"/>
      <c r="GGP151" s="255"/>
      <c r="GGQ151" s="255"/>
      <c r="GGR151" s="255"/>
      <c r="GGS151" s="255"/>
      <c r="GGT151" s="255"/>
      <c r="GGU151" s="255"/>
      <c r="GGV151" s="255"/>
      <c r="GGW151" s="255"/>
      <c r="GGX151" s="255"/>
      <c r="GGY151" s="255"/>
      <c r="GGZ151" s="255"/>
      <c r="GHA151" s="255"/>
      <c r="GHB151" s="255"/>
      <c r="GHC151" s="255"/>
      <c r="GHD151" s="255"/>
      <c r="GHE151" s="255"/>
      <c r="GHF151" s="255"/>
      <c r="GHG151" s="255"/>
      <c r="GHH151" s="255"/>
      <c r="GHI151" s="255"/>
      <c r="GHJ151" s="255"/>
      <c r="GHK151" s="255"/>
      <c r="GHL151" s="255"/>
      <c r="GHM151" s="255"/>
      <c r="GHN151" s="255"/>
      <c r="GHO151" s="255"/>
      <c r="GHP151" s="255"/>
      <c r="GHQ151" s="255"/>
      <c r="GHR151" s="255"/>
      <c r="GHS151" s="255"/>
      <c r="GHT151" s="255"/>
      <c r="GHU151" s="255"/>
      <c r="GHV151" s="255"/>
      <c r="GHW151" s="255"/>
      <c r="GHX151" s="255"/>
      <c r="GHY151" s="255"/>
      <c r="GHZ151" s="255"/>
      <c r="GIA151" s="255"/>
      <c r="GIB151" s="255"/>
      <c r="GIC151" s="255"/>
      <c r="GID151" s="255"/>
      <c r="GIE151" s="255"/>
      <c r="GIF151" s="255"/>
      <c r="GIG151" s="255"/>
      <c r="GIH151" s="255"/>
      <c r="GII151" s="255"/>
      <c r="GIJ151" s="255"/>
      <c r="GIK151" s="255"/>
      <c r="GIL151" s="255"/>
      <c r="GIM151" s="255"/>
      <c r="GIN151" s="255"/>
      <c r="GIO151" s="255"/>
      <c r="GIP151" s="255"/>
      <c r="GIQ151" s="255"/>
      <c r="GIR151" s="255"/>
      <c r="GIS151" s="255"/>
      <c r="GIT151" s="255"/>
      <c r="GIU151" s="255"/>
      <c r="GIV151" s="255"/>
      <c r="GIW151" s="255"/>
      <c r="GIX151" s="255"/>
      <c r="GIY151" s="255"/>
      <c r="GIZ151" s="255"/>
      <c r="GJA151" s="255"/>
      <c r="GJB151" s="255"/>
      <c r="GJC151" s="255"/>
      <c r="GJD151" s="255"/>
      <c r="GJE151" s="255"/>
      <c r="GJF151" s="255"/>
      <c r="GJG151" s="255"/>
      <c r="GJH151" s="255"/>
      <c r="GJI151" s="255"/>
      <c r="GJJ151" s="255"/>
      <c r="GJK151" s="255"/>
      <c r="GJL151" s="255"/>
      <c r="GJM151" s="255"/>
      <c r="GJN151" s="255"/>
      <c r="GJO151" s="255"/>
      <c r="GJP151" s="255"/>
      <c r="GJQ151" s="255"/>
      <c r="GJR151" s="255"/>
      <c r="GJS151" s="255"/>
      <c r="GJT151" s="255"/>
      <c r="GJU151" s="255"/>
      <c r="GJV151" s="255"/>
      <c r="GJW151" s="255"/>
      <c r="GJX151" s="255"/>
      <c r="GJY151" s="255"/>
      <c r="GJZ151" s="255"/>
      <c r="GKA151" s="255"/>
      <c r="GKB151" s="255"/>
      <c r="GKC151" s="255"/>
      <c r="GKD151" s="255"/>
      <c r="GKE151" s="255"/>
      <c r="GKF151" s="255"/>
      <c r="GKG151" s="255"/>
      <c r="GKH151" s="255"/>
      <c r="GKI151" s="255"/>
      <c r="GKJ151" s="255"/>
      <c r="GKK151" s="255"/>
      <c r="GKL151" s="255"/>
      <c r="GKM151" s="255"/>
      <c r="GKN151" s="255"/>
      <c r="GKO151" s="255"/>
      <c r="GKP151" s="255"/>
      <c r="GKQ151" s="255"/>
      <c r="GKR151" s="255"/>
      <c r="GKS151" s="255"/>
      <c r="GKT151" s="255"/>
      <c r="GKU151" s="255"/>
      <c r="GKV151" s="255"/>
      <c r="GKW151" s="255"/>
      <c r="GKX151" s="255"/>
      <c r="GKY151" s="255"/>
      <c r="GKZ151" s="255"/>
      <c r="GLA151" s="255"/>
      <c r="GLB151" s="255"/>
      <c r="GLC151" s="255"/>
      <c r="GLD151" s="255"/>
      <c r="GLE151" s="255"/>
      <c r="GLF151" s="255"/>
      <c r="GLG151" s="255"/>
      <c r="GLH151" s="255"/>
      <c r="GLI151" s="255"/>
      <c r="GLJ151" s="255"/>
      <c r="GLK151" s="255"/>
      <c r="GLL151" s="255"/>
      <c r="GLM151" s="255"/>
      <c r="GLN151" s="255"/>
      <c r="GLO151" s="255"/>
      <c r="GLP151" s="255"/>
      <c r="GLQ151" s="255"/>
      <c r="GLR151" s="255"/>
      <c r="GLS151" s="255"/>
      <c r="GLT151" s="255"/>
      <c r="GLU151" s="255"/>
      <c r="GLV151" s="255"/>
      <c r="GLW151" s="255"/>
      <c r="GLX151" s="255"/>
      <c r="GLY151" s="255"/>
      <c r="GLZ151" s="255"/>
      <c r="GMA151" s="255"/>
      <c r="GMB151" s="255"/>
      <c r="GMC151" s="255"/>
      <c r="GMD151" s="255"/>
      <c r="GME151" s="255"/>
      <c r="GMF151" s="255"/>
      <c r="GMG151" s="255"/>
      <c r="GMH151" s="255"/>
      <c r="GMI151" s="255"/>
      <c r="GMJ151" s="255"/>
      <c r="GMK151" s="255"/>
      <c r="GML151" s="255"/>
      <c r="GMM151" s="255"/>
      <c r="GMN151" s="255"/>
      <c r="GMO151" s="255"/>
      <c r="GMP151" s="255"/>
      <c r="GMQ151" s="255"/>
      <c r="GMR151" s="255"/>
      <c r="GMS151" s="255"/>
      <c r="GMT151" s="255"/>
      <c r="GMU151" s="255"/>
      <c r="GMV151" s="255"/>
      <c r="GMW151" s="255"/>
      <c r="GMX151" s="255"/>
      <c r="GMY151" s="255"/>
      <c r="GMZ151" s="255"/>
      <c r="GNA151" s="255"/>
      <c r="GNB151" s="255"/>
      <c r="GNC151" s="255"/>
      <c r="GND151" s="255"/>
      <c r="GNE151" s="255"/>
      <c r="GNF151" s="255"/>
      <c r="GNG151" s="255"/>
      <c r="GNH151" s="255"/>
      <c r="GNI151" s="255"/>
      <c r="GNJ151" s="255"/>
      <c r="GNK151" s="255"/>
      <c r="GNL151" s="255"/>
      <c r="GNM151" s="255"/>
      <c r="GNN151" s="255"/>
      <c r="GNO151" s="255"/>
      <c r="GNP151" s="255"/>
      <c r="GNQ151" s="255"/>
      <c r="GNR151" s="255"/>
      <c r="GNS151" s="255"/>
      <c r="GNT151" s="255"/>
      <c r="GNU151" s="255"/>
      <c r="GNV151" s="255"/>
      <c r="GNW151" s="255"/>
      <c r="GNX151" s="255"/>
      <c r="GNY151" s="255"/>
      <c r="GNZ151" s="255"/>
      <c r="GOA151" s="255"/>
      <c r="GOB151" s="255"/>
      <c r="GOC151" s="255"/>
      <c r="GOD151" s="255"/>
      <c r="GOE151" s="255"/>
      <c r="GOF151" s="255"/>
      <c r="GOG151" s="255"/>
      <c r="GOH151" s="255"/>
      <c r="GOI151" s="255"/>
      <c r="GOJ151" s="255"/>
      <c r="GOK151" s="255"/>
      <c r="GOL151" s="255"/>
      <c r="GOM151" s="255"/>
      <c r="GON151" s="255"/>
      <c r="GOO151" s="255"/>
      <c r="GOP151" s="255"/>
      <c r="GOQ151" s="255"/>
      <c r="GOR151" s="255"/>
      <c r="GOS151" s="255"/>
      <c r="GOT151" s="255"/>
      <c r="GOU151" s="255"/>
      <c r="GOV151" s="255"/>
      <c r="GOW151" s="255"/>
      <c r="GOX151" s="255"/>
      <c r="GOY151" s="255"/>
      <c r="GOZ151" s="255"/>
      <c r="GPA151" s="255"/>
      <c r="GPB151" s="255"/>
      <c r="GPC151" s="255"/>
      <c r="GPD151" s="255"/>
      <c r="GPE151" s="255"/>
      <c r="GPF151" s="255"/>
      <c r="GPG151" s="255"/>
      <c r="GPH151" s="255"/>
      <c r="GPI151" s="255"/>
      <c r="GPJ151" s="255"/>
      <c r="GPK151" s="255"/>
      <c r="GPL151" s="255"/>
      <c r="GPM151" s="255"/>
      <c r="GPN151" s="255"/>
      <c r="GPO151" s="255"/>
      <c r="GPP151" s="255"/>
      <c r="GPQ151" s="255"/>
      <c r="GPR151" s="255"/>
      <c r="GPS151" s="255"/>
      <c r="GPT151" s="255"/>
      <c r="GPU151" s="255"/>
      <c r="GPV151" s="255"/>
      <c r="GPW151" s="255"/>
      <c r="GPX151" s="255"/>
      <c r="GPY151" s="255"/>
      <c r="GPZ151" s="255"/>
      <c r="GQA151" s="255"/>
      <c r="GQB151" s="255"/>
      <c r="GQC151" s="255"/>
      <c r="GQD151" s="255"/>
      <c r="GQE151" s="255"/>
      <c r="GQF151" s="255"/>
      <c r="GQG151" s="255"/>
      <c r="GQH151" s="255"/>
      <c r="GQI151" s="255"/>
      <c r="GQJ151" s="255"/>
      <c r="GQK151" s="255"/>
      <c r="GQL151" s="255"/>
      <c r="GQM151" s="255"/>
      <c r="GQN151" s="255"/>
      <c r="GQO151" s="255"/>
      <c r="GQP151" s="255"/>
      <c r="GQQ151" s="255"/>
      <c r="GQR151" s="255"/>
      <c r="GQS151" s="255"/>
      <c r="GQT151" s="255"/>
      <c r="GQU151" s="255"/>
      <c r="GQV151" s="255"/>
      <c r="GQW151" s="255"/>
      <c r="GQX151" s="255"/>
      <c r="GQY151" s="255"/>
      <c r="GQZ151" s="255"/>
      <c r="GRA151" s="255"/>
      <c r="GRB151" s="255"/>
      <c r="GRC151" s="255"/>
      <c r="GRD151" s="255"/>
      <c r="GRE151" s="255"/>
      <c r="GRF151" s="255"/>
      <c r="GRG151" s="255"/>
      <c r="GRH151" s="255"/>
      <c r="GRI151" s="255"/>
      <c r="GRJ151" s="255"/>
      <c r="GRK151" s="255"/>
      <c r="GRL151" s="255"/>
      <c r="GRM151" s="255"/>
      <c r="GRN151" s="255"/>
      <c r="GRO151" s="255"/>
      <c r="GRP151" s="255"/>
      <c r="GRQ151" s="255"/>
      <c r="GRR151" s="255"/>
      <c r="GRS151" s="255"/>
      <c r="GRT151" s="255"/>
      <c r="GRU151" s="255"/>
      <c r="GRV151" s="255"/>
      <c r="GRW151" s="255"/>
      <c r="GRX151" s="255"/>
      <c r="GRY151" s="255"/>
      <c r="GRZ151" s="255"/>
      <c r="GSA151" s="255"/>
      <c r="GSB151" s="255"/>
      <c r="GSC151" s="255"/>
      <c r="GSD151" s="255"/>
      <c r="GSE151" s="255"/>
      <c r="GSF151" s="255"/>
      <c r="GSG151" s="255"/>
      <c r="GSH151" s="255"/>
      <c r="GSI151" s="255"/>
      <c r="GSJ151" s="255"/>
      <c r="GSK151" s="255"/>
      <c r="GSL151" s="255"/>
      <c r="GSM151" s="255"/>
      <c r="GSN151" s="255"/>
      <c r="GSO151" s="255"/>
      <c r="GSP151" s="255"/>
      <c r="GSQ151" s="255"/>
      <c r="GSR151" s="255"/>
      <c r="GSS151" s="255"/>
      <c r="GST151" s="255"/>
      <c r="GSU151" s="255"/>
      <c r="GSV151" s="255"/>
      <c r="GSW151" s="255"/>
      <c r="GSX151" s="255"/>
      <c r="GSY151" s="255"/>
      <c r="GSZ151" s="255"/>
      <c r="GTA151" s="255"/>
      <c r="GTB151" s="255"/>
      <c r="GTC151" s="255"/>
      <c r="GTD151" s="255"/>
      <c r="GTE151" s="255"/>
      <c r="GTF151" s="255"/>
      <c r="GTG151" s="255"/>
      <c r="GTH151" s="255"/>
      <c r="GTI151" s="255"/>
      <c r="GTJ151" s="255"/>
      <c r="GTK151" s="255"/>
      <c r="GTL151" s="255"/>
      <c r="GTM151" s="255"/>
      <c r="GTN151" s="255"/>
      <c r="GTO151" s="255"/>
      <c r="GTP151" s="255"/>
      <c r="GTQ151" s="255"/>
      <c r="GTR151" s="255"/>
      <c r="GTS151" s="255"/>
      <c r="GTT151" s="255"/>
      <c r="GTU151" s="255"/>
      <c r="GTV151" s="255"/>
      <c r="GTW151" s="255"/>
      <c r="GTX151" s="255"/>
      <c r="GTY151" s="255"/>
      <c r="GTZ151" s="255"/>
      <c r="GUA151" s="255"/>
      <c r="GUB151" s="255"/>
      <c r="GUC151" s="255"/>
      <c r="GUD151" s="255"/>
      <c r="GUE151" s="255"/>
      <c r="GUF151" s="255"/>
      <c r="GUG151" s="255"/>
      <c r="GUH151" s="255"/>
      <c r="GUI151" s="255"/>
      <c r="GUJ151" s="255"/>
      <c r="GUK151" s="255"/>
      <c r="GUL151" s="255"/>
      <c r="GUM151" s="255"/>
      <c r="GUN151" s="255"/>
      <c r="GUO151" s="255"/>
      <c r="GUP151" s="255"/>
      <c r="GUQ151" s="255"/>
      <c r="GUR151" s="255"/>
      <c r="GUS151" s="255"/>
      <c r="GUT151" s="255"/>
      <c r="GUU151" s="255"/>
      <c r="GUV151" s="255"/>
      <c r="GUW151" s="255"/>
      <c r="GUX151" s="255"/>
      <c r="GUY151" s="255"/>
      <c r="GUZ151" s="255"/>
      <c r="GVA151" s="255"/>
      <c r="GVB151" s="255"/>
      <c r="GVC151" s="255"/>
      <c r="GVD151" s="255"/>
      <c r="GVE151" s="255"/>
      <c r="GVF151" s="255"/>
      <c r="GVG151" s="255"/>
      <c r="GVH151" s="255"/>
      <c r="GVI151" s="255"/>
      <c r="GVJ151" s="255"/>
      <c r="GVK151" s="255"/>
      <c r="GVL151" s="255"/>
      <c r="GVM151" s="255"/>
      <c r="GVN151" s="255"/>
      <c r="GVO151" s="255"/>
      <c r="GVP151" s="255"/>
      <c r="GVQ151" s="255"/>
      <c r="GVR151" s="255"/>
      <c r="GVS151" s="255"/>
      <c r="GVT151" s="255"/>
      <c r="GVU151" s="255"/>
      <c r="GVV151" s="255"/>
      <c r="GVW151" s="255"/>
      <c r="GVX151" s="255"/>
      <c r="GVY151" s="255"/>
      <c r="GVZ151" s="255"/>
      <c r="GWA151" s="255"/>
      <c r="GWB151" s="255"/>
      <c r="GWC151" s="255"/>
      <c r="GWD151" s="255"/>
      <c r="GWE151" s="255"/>
      <c r="GWF151" s="255"/>
      <c r="GWG151" s="255"/>
      <c r="GWH151" s="255"/>
      <c r="GWI151" s="255"/>
      <c r="GWJ151" s="255"/>
      <c r="GWK151" s="255"/>
      <c r="GWL151" s="255"/>
      <c r="GWM151" s="255"/>
      <c r="GWN151" s="255"/>
      <c r="GWO151" s="255"/>
      <c r="GWP151" s="255"/>
      <c r="GWQ151" s="255"/>
      <c r="GWR151" s="255"/>
      <c r="GWS151" s="255"/>
      <c r="GWT151" s="255"/>
      <c r="GWU151" s="255"/>
      <c r="GWV151" s="255"/>
      <c r="GWW151" s="255"/>
      <c r="GWX151" s="255"/>
      <c r="GWY151" s="255"/>
      <c r="GWZ151" s="255"/>
      <c r="GXA151" s="255"/>
      <c r="GXB151" s="255"/>
      <c r="GXC151" s="255"/>
      <c r="GXD151" s="255"/>
      <c r="GXE151" s="255"/>
      <c r="GXF151" s="255"/>
      <c r="GXG151" s="255"/>
      <c r="GXH151" s="255"/>
      <c r="GXI151" s="255"/>
      <c r="GXJ151" s="255"/>
      <c r="GXK151" s="255"/>
      <c r="GXL151" s="255"/>
      <c r="GXM151" s="255"/>
      <c r="GXN151" s="255"/>
      <c r="GXO151" s="255"/>
      <c r="GXP151" s="255"/>
      <c r="GXQ151" s="255"/>
      <c r="GXR151" s="255"/>
      <c r="GXS151" s="255"/>
      <c r="GXT151" s="255"/>
      <c r="GXU151" s="255"/>
      <c r="GXV151" s="255"/>
      <c r="GXW151" s="255"/>
      <c r="GXX151" s="255"/>
      <c r="GXY151" s="255"/>
      <c r="GXZ151" s="255"/>
      <c r="GYA151" s="255"/>
      <c r="GYB151" s="255"/>
      <c r="GYC151" s="255"/>
      <c r="GYD151" s="255"/>
      <c r="GYE151" s="255"/>
      <c r="GYF151" s="255"/>
      <c r="GYG151" s="255"/>
      <c r="GYH151" s="255"/>
      <c r="GYI151" s="255"/>
      <c r="GYJ151" s="255"/>
      <c r="GYK151" s="255"/>
      <c r="GYL151" s="255"/>
      <c r="GYM151" s="255"/>
      <c r="GYN151" s="255"/>
      <c r="GYO151" s="255"/>
      <c r="GYP151" s="255"/>
      <c r="GYQ151" s="255"/>
      <c r="GYR151" s="255"/>
      <c r="GYS151" s="255"/>
      <c r="GYT151" s="255"/>
      <c r="GYU151" s="255"/>
      <c r="GYV151" s="255"/>
      <c r="GYW151" s="255"/>
      <c r="GYX151" s="255"/>
      <c r="GYY151" s="255"/>
      <c r="GYZ151" s="255"/>
      <c r="GZA151" s="255"/>
      <c r="GZB151" s="255"/>
      <c r="GZC151" s="255"/>
      <c r="GZD151" s="255"/>
      <c r="GZE151" s="255"/>
      <c r="GZF151" s="255"/>
      <c r="GZG151" s="255"/>
      <c r="GZH151" s="255"/>
      <c r="GZI151" s="255"/>
      <c r="GZJ151" s="255"/>
      <c r="GZK151" s="255"/>
      <c r="GZL151" s="255"/>
      <c r="GZM151" s="255"/>
      <c r="GZN151" s="255"/>
      <c r="GZO151" s="255"/>
      <c r="GZP151" s="255"/>
      <c r="GZQ151" s="255"/>
      <c r="GZR151" s="255"/>
      <c r="GZS151" s="255"/>
      <c r="GZT151" s="255"/>
      <c r="GZU151" s="255"/>
      <c r="GZV151" s="255"/>
      <c r="GZW151" s="255"/>
      <c r="GZX151" s="255"/>
      <c r="GZY151" s="255"/>
      <c r="GZZ151" s="255"/>
      <c r="HAA151" s="255"/>
      <c r="HAB151" s="255"/>
      <c r="HAC151" s="255"/>
      <c r="HAD151" s="255"/>
      <c r="HAE151" s="255"/>
      <c r="HAF151" s="255"/>
      <c r="HAG151" s="255"/>
      <c r="HAH151" s="255"/>
      <c r="HAI151" s="255"/>
      <c r="HAJ151" s="255"/>
      <c r="HAK151" s="255"/>
      <c r="HAL151" s="255"/>
      <c r="HAM151" s="255"/>
      <c r="HAN151" s="255"/>
      <c r="HAO151" s="255"/>
      <c r="HAP151" s="255"/>
      <c r="HAQ151" s="255"/>
      <c r="HAR151" s="255"/>
      <c r="HAS151" s="255"/>
      <c r="HAT151" s="255"/>
      <c r="HAU151" s="255"/>
      <c r="HAV151" s="255"/>
      <c r="HAW151" s="255"/>
      <c r="HAX151" s="255"/>
      <c r="HAY151" s="255"/>
      <c r="HAZ151" s="255"/>
      <c r="HBA151" s="255"/>
      <c r="HBB151" s="255"/>
      <c r="HBC151" s="255"/>
      <c r="HBD151" s="255"/>
      <c r="HBE151" s="255"/>
      <c r="HBF151" s="255"/>
      <c r="HBG151" s="255"/>
      <c r="HBH151" s="255"/>
      <c r="HBI151" s="255"/>
      <c r="HBJ151" s="255"/>
      <c r="HBK151" s="255"/>
      <c r="HBL151" s="255"/>
      <c r="HBM151" s="255"/>
      <c r="HBN151" s="255"/>
      <c r="HBO151" s="255"/>
      <c r="HBP151" s="255"/>
      <c r="HBQ151" s="255"/>
      <c r="HBR151" s="255"/>
      <c r="HBS151" s="255"/>
      <c r="HBT151" s="255"/>
      <c r="HBU151" s="255"/>
      <c r="HBV151" s="255"/>
      <c r="HBW151" s="255"/>
      <c r="HBX151" s="255"/>
      <c r="HBY151" s="255"/>
      <c r="HBZ151" s="255"/>
      <c r="HCA151" s="255"/>
      <c r="HCB151" s="255"/>
      <c r="HCC151" s="255"/>
      <c r="HCD151" s="255"/>
      <c r="HCE151" s="255"/>
      <c r="HCF151" s="255"/>
      <c r="HCG151" s="255"/>
      <c r="HCH151" s="255"/>
      <c r="HCI151" s="255"/>
      <c r="HCJ151" s="255"/>
      <c r="HCK151" s="255"/>
      <c r="HCL151" s="255"/>
      <c r="HCM151" s="255"/>
      <c r="HCN151" s="255"/>
      <c r="HCO151" s="255"/>
      <c r="HCP151" s="255"/>
      <c r="HCQ151" s="255"/>
      <c r="HCR151" s="255"/>
      <c r="HCS151" s="255"/>
      <c r="HCT151" s="255"/>
      <c r="HCU151" s="255"/>
      <c r="HCV151" s="255"/>
      <c r="HCW151" s="255"/>
      <c r="HCX151" s="255"/>
      <c r="HCY151" s="255"/>
      <c r="HCZ151" s="255"/>
      <c r="HDA151" s="255"/>
      <c r="HDB151" s="255"/>
      <c r="HDC151" s="255"/>
      <c r="HDD151" s="255"/>
      <c r="HDE151" s="255"/>
      <c r="HDF151" s="255"/>
      <c r="HDG151" s="255"/>
      <c r="HDH151" s="255"/>
      <c r="HDI151" s="255"/>
      <c r="HDJ151" s="255"/>
      <c r="HDK151" s="255"/>
      <c r="HDL151" s="255"/>
      <c r="HDM151" s="255"/>
      <c r="HDN151" s="255"/>
      <c r="HDO151" s="255"/>
      <c r="HDP151" s="255"/>
      <c r="HDQ151" s="255"/>
      <c r="HDR151" s="255"/>
      <c r="HDS151" s="255"/>
      <c r="HDT151" s="255"/>
      <c r="HDU151" s="255"/>
      <c r="HDV151" s="255"/>
      <c r="HDW151" s="255"/>
      <c r="HDX151" s="255"/>
      <c r="HDY151" s="255"/>
      <c r="HDZ151" s="255"/>
      <c r="HEA151" s="255"/>
      <c r="HEB151" s="255"/>
      <c r="HEC151" s="255"/>
      <c r="HED151" s="255"/>
      <c r="HEE151" s="255"/>
      <c r="HEF151" s="255"/>
      <c r="HEG151" s="255"/>
      <c r="HEH151" s="255"/>
      <c r="HEI151" s="255"/>
      <c r="HEJ151" s="255"/>
      <c r="HEK151" s="255"/>
      <c r="HEL151" s="255"/>
      <c r="HEM151" s="255"/>
      <c r="HEN151" s="255"/>
      <c r="HEO151" s="255"/>
      <c r="HEP151" s="255"/>
      <c r="HEQ151" s="255"/>
      <c r="HER151" s="255"/>
      <c r="HES151" s="255"/>
      <c r="HET151" s="255"/>
      <c r="HEU151" s="255"/>
      <c r="HEV151" s="255"/>
      <c r="HEW151" s="255"/>
      <c r="HEX151" s="255"/>
      <c r="HEY151" s="255"/>
      <c r="HEZ151" s="255"/>
      <c r="HFA151" s="255"/>
      <c r="HFB151" s="255"/>
      <c r="HFC151" s="255"/>
      <c r="HFD151" s="255"/>
      <c r="HFE151" s="255"/>
      <c r="HFF151" s="255"/>
      <c r="HFG151" s="255"/>
      <c r="HFH151" s="255"/>
      <c r="HFI151" s="255"/>
      <c r="HFJ151" s="255"/>
      <c r="HFK151" s="255"/>
      <c r="HFL151" s="255"/>
      <c r="HFM151" s="255"/>
      <c r="HFN151" s="255"/>
      <c r="HFO151" s="255"/>
      <c r="HFP151" s="255"/>
      <c r="HFQ151" s="255"/>
      <c r="HFR151" s="255"/>
      <c r="HFS151" s="255"/>
      <c r="HFT151" s="255"/>
      <c r="HFU151" s="255"/>
      <c r="HFV151" s="255"/>
      <c r="HFW151" s="255"/>
      <c r="HFX151" s="255"/>
      <c r="HFY151" s="255"/>
      <c r="HFZ151" s="255"/>
      <c r="HGA151" s="255"/>
      <c r="HGB151" s="255"/>
      <c r="HGC151" s="255"/>
      <c r="HGD151" s="255"/>
      <c r="HGE151" s="255"/>
      <c r="HGF151" s="255"/>
      <c r="HGG151" s="255"/>
      <c r="HGH151" s="255"/>
      <c r="HGI151" s="255"/>
      <c r="HGJ151" s="255"/>
      <c r="HGK151" s="255"/>
      <c r="HGL151" s="255"/>
      <c r="HGM151" s="255"/>
      <c r="HGN151" s="255"/>
      <c r="HGO151" s="255"/>
      <c r="HGP151" s="255"/>
      <c r="HGQ151" s="255"/>
      <c r="HGR151" s="255"/>
      <c r="HGS151" s="255"/>
      <c r="HGT151" s="255"/>
      <c r="HGU151" s="255"/>
      <c r="HGV151" s="255"/>
      <c r="HGW151" s="255"/>
      <c r="HGX151" s="255"/>
      <c r="HGY151" s="255"/>
      <c r="HGZ151" s="255"/>
      <c r="HHA151" s="255"/>
      <c r="HHB151" s="255"/>
      <c r="HHC151" s="255"/>
      <c r="HHD151" s="255"/>
      <c r="HHE151" s="255"/>
      <c r="HHF151" s="255"/>
      <c r="HHG151" s="255"/>
      <c r="HHH151" s="255"/>
      <c r="HHI151" s="255"/>
      <c r="HHJ151" s="255"/>
      <c r="HHK151" s="255"/>
      <c r="HHL151" s="255"/>
      <c r="HHM151" s="255"/>
      <c r="HHN151" s="255"/>
      <c r="HHO151" s="255"/>
      <c r="HHP151" s="255"/>
      <c r="HHQ151" s="255"/>
      <c r="HHR151" s="255"/>
      <c r="HHS151" s="255"/>
      <c r="HHT151" s="255"/>
      <c r="HHU151" s="255"/>
      <c r="HHV151" s="255"/>
      <c r="HHW151" s="255"/>
      <c r="HHX151" s="255"/>
      <c r="HHY151" s="255"/>
      <c r="HHZ151" s="255"/>
      <c r="HIA151" s="255"/>
      <c r="HIB151" s="255"/>
      <c r="HIC151" s="255"/>
      <c r="HID151" s="255"/>
      <c r="HIE151" s="255"/>
      <c r="HIF151" s="255"/>
      <c r="HIG151" s="255"/>
      <c r="HIH151" s="255"/>
      <c r="HII151" s="255"/>
      <c r="HIJ151" s="255"/>
      <c r="HIK151" s="255"/>
      <c r="HIL151" s="255"/>
      <c r="HIM151" s="255"/>
      <c r="HIN151" s="255"/>
      <c r="HIO151" s="255"/>
      <c r="HIP151" s="255"/>
      <c r="HIQ151" s="255"/>
      <c r="HIR151" s="255"/>
      <c r="HIS151" s="255"/>
      <c r="HIT151" s="255"/>
      <c r="HIU151" s="255"/>
      <c r="HIV151" s="255"/>
      <c r="HIW151" s="255"/>
      <c r="HIX151" s="255"/>
      <c r="HIY151" s="255"/>
      <c r="HIZ151" s="255"/>
      <c r="HJA151" s="255"/>
      <c r="HJB151" s="255"/>
      <c r="HJC151" s="255"/>
      <c r="HJD151" s="255"/>
      <c r="HJE151" s="255"/>
      <c r="HJF151" s="255"/>
      <c r="HJG151" s="255"/>
      <c r="HJH151" s="255"/>
      <c r="HJI151" s="255"/>
      <c r="HJJ151" s="255"/>
      <c r="HJK151" s="255"/>
      <c r="HJL151" s="255"/>
      <c r="HJM151" s="255"/>
      <c r="HJN151" s="255"/>
      <c r="HJO151" s="255"/>
      <c r="HJP151" s="255"/>
      <c r="HJQ151" s="255"/>
      <c r="HJR151" s="255"/>
      <c r="HJS151" s="255"/>
      <c r="HJT151" s="255"/>
      <c r="HJU151" s="255"/>
      <c r="HJV151" s="255"/>
      <c r="HJW151" s="255"/>
      <c r="HJX151" s="255"/>
      <c r="HJY151" s="255"/>
      <c r="HJZ151" s="255"/>
      <c r="HKA151" s="255"/>
      <c r="HKB151" s="255"/>
      <c r="HKC151" s="255"/>
      <c r="HKD151" s="255"/>
      <c r="HKE151" s="255"/>
      <c r="HKF151" s="255"/>
      <c r="HKG151" s="255"/>
      <c r="HKH151" s="255"/>
      <c r="HKI151" s="255"/>
      <c r="HKJ151" s="255"/>
      <c r="HKK151" s="255"/>
      <c r="HKL151" s="255"/>
      <c r="HKM151" s="255"/>
      <c r="HKN151" s="255"/>
      <c r="HKO151" s="255"/>
      <c r="HKP151" s="255"/>
      <c r="HKQ151" s="255"/>
      <c r="HKR151" s="255"/>
      <c r="HKS151" s="255"/>
      <c r="HKT151" s="255"/>
      <c r="HKU151" s="255"/>
      <c r="HKV151" s="255"/>
      <c r="HKW151" s="255"/>
      <c r="HKX151" s="255"/>
      <c r="HKY151" s="255"/>
      <c r="HKZ151" s="255"/>
      <c r="HLA151" s="255"/>
      <c r="HLB151" s="255"/>
      <c r="HLC151" s="255"/>
      <c r="HLD151" s="255"/>
      <c r="HLE151" s="255"/>
      <c r="HLF151" s="255"/>
      <c r="HLG151" s="255"/>
      <c r="HLH151" s="255"/>
      <c r="HLI151" s="255"/>
      <c r="HLJ151" s="255"/>
      <c r="HLK151" s="255"/>
      <c r="HLL151" s="255"/>
      <c r="HLM151" s="255"/>
      <c r="HLN151" s="255"/>
      <c r="HLO151" s="255"/>
      <c r="HLP151" s="255"/>
      <c r="HLQ151" s="255"/>
      <c r="HLR151" s="255"/>
      <c r="HLS151" s="255"/>
      <c r="HLT151" s="255"/>
      <c r="HLU151" s="255"/>
      <c r="HLV151" s="255"/>
      <c r="HLW151" s="255"/>
      <c r="HLX151" s="255"/>
      <c r="HLY151" s="255"/>
      <c r="HLZ151" s="255"/>
      <c r="HMA151" s="255"/>
      <c r="HMB151" s="255"/>
      <c r="HMC151" s="255"/>
      <c r="HMD151" s="255"/>
      <c r="HME151" s="255"/>
      <c r="HMF151" s="255"/>
      <c r="HMG151" s="255"/>
      <c r="HMH151" s="255"/>
      <c r="HMI151" s="255"/>
      <c r="HMJ151" s="255"/>
      <c r="HMK151" s="255"/>
      <c r="HML151" s="255"/>
      <c r="HMM151" s="255"/>
      <c r="HMN151" s="255"/>
      <c r="HMO151" s="255"/>
      <c r="HMP151" s="255"/>
      <c r="HMQ151" s="255"/>
      <c r="HMR151" s="255"/>
      <c r="HMS151" s="255"/>
      <c r="HMT151" s="255"/>
      <c r="HMU151" s="255"/>
      <c r="HMV151" s="255"/>
      <c r="HMW151" s="255"/>
      <c r="HMX151" s="255"/>
      <c r="HMY151" s="255"/>
      <c r="HMZ151" s="255"/>
      <c r="HNA151" s="255"/>
      <c r="HNB151" s="255"/>
      <c r="HNC151" s="255"/>
      <c r="HND151" s="255"/>
      <c r="HNE151" s="255"/>
      <c r="HNF151" s="255"/>
      <c r="HNG151" s="255"/>
      <c r="HNH151" s="255"/>
      <c r="HNI151" s="255"/>
      <c r="HNJ151" s="255"/>
      <c r="HNK151" s="255"/>
      <c r="HNL151" s="255"/>
      <c r="HNM151" s="255"/>
      <c r="HNN151" s="255"/>
      <c r="HNO151" s="255"/>
      <c r="HNP151" s="255"/>
      <c r="HNQ151" s="255"/>
      <c r="HNR151" s="255"/>
      <c r="HNS151" s="255"/>
      <c r="HNT151" s="255"/>
      <c r="HNU151" s="255"/>
      <c r="HNV151" s="255"/>
      <c r="HNW151" s="255"/>
      <c r="HNX151" s="255"/>
      <c r="HNY151" s="255"/>
      <c r="HNZ151" s="255"/>
      <c r="HOA151" s="255"/>
      <c r="HOB151" s="255"/>
      <c r="HOC151" s="255"/>
      <c r="HOD151" s="255"/>
      <c r="HOE151" s="255"/>
      <c r="HOF151" s="255"/>
      <c r="HOG151" s="255"/>
      <c r="HOH151" s="255"/>
      <c r="HOI151" s="255"/>
      <c r="HOJ151" s="255"/>
      <c r="HOK151" s="255"/>
      <c r="HOL151" s="255"/>
      <c r="HOM151" s="255"/>
      <c r="HON151" s="255"/>
      <c r="HOO151" s="255"/>
      <c r="HOP151" s="255"/>
      <c r="HOQ151" s="255"/>
      <c r="HOR151" s="255"/>
      <c r="HOS151" s="255"/>
      <c r="HOT151" s="255"/>
      <c r="HOU151" s="255"/>
      <c r="HOV151" s="255"/>
      <c r="HOW151" s="255"/>
      <c r="HOX151" s="255"/>
      <c r="HOY151" s="255"/>
      <c r="HOZ151" s="255"/>
      <c r="HPA151" s="255"/>
      <c r="HPB151" s="255"/>
      <c r="HPC151" s="255"/>
      <c r="HPD151" s="255"/>
      <c r="HPE151" s="255"/>
      <c r="HPF151" s="255"/>
      <c r="HPG151" s="255"/>
      <c r="HPH151" s="255"/>
      <c r="HPI151" s="255"/>
      <c r="HPJ151" s="255"/>
      <c r="HPK151" s="255"/>
      <c r="HPL151" s="255"/>
      <c r="HPM151" s="255"/>
      <c r="HPN151" s="255"/>
      <c r="HPO151" s="255"/>
      <c r="HPP151" s="255"/>
      <c r="HPQ151" s="255"/>
      <c r="HPR151" s="255"/>
      <c r="HPS151" s="255"/>
      <c r="HPT151" s="255"/>
      <c r="HPU151" s="255"/>
      <c r="HPV151" s="255"/>
      <c r="HPW151" s="255"/>
      <c r="HPX151" s="255"/>
      <c r="HPY151" s="255"/>
      <c r="HPZ151" s="255"/>
      <c r="HQA151" s="255"/>
      <c r="HQB151" s="255"/>
      <c r="HQC151" s="255"/>
      <c r="HQD151" s="255"/>
      <c r="HQE151" s="255"/>
      <c r="HQF151" s="255"/>
      <c r="HQG151" s="255"/>
      <c r="HQH151" s="255"/>
      <c r="HQI151" s="255"/>
      <c r="HQJ151" s="255"/>
      <c r="HQK151" s="255"/>
      <c r="HQL151" s="255"/>
      <c r="HQM151" s="255"/>
      <c r="HQN151" s="255"/>
      <c r="HQO151" s="255"/>
      <c r="HQP151" s="255"/>
      <c r="HQQ151" s="255"/>
      <c r="HQR151" s="255"/>
      <c r="HQS151" s="255"/>
      <c r="HQT151" s="255"/>
      <c r="HQU151" s="255"/>
      <c r="HQV151" s="255"/>
      <c r="HQW151" s="255"/>
      <c r="HQX151" s="255"/>
      <c r="HQY151" s="255"/>
      <c r="HQZ151" s="255"/>
      <c r="HRA151" s="255"/>
      <c r="HRB151" s="255"/>
      <c r="HRC151" s="255"/>
      <c r="HRD151" s="255"/>
      <c r="HRE151" s="255"/>
      <c r="HRF151" s="255"/>
      <c r="HRG151" s="255"/>
      <c r="HRH151" s="255"/>
      <c r="HRI151" s="255"/>
      <c r="HRJ151" s="255"/>
      <c r="HRK151" s="255"/>
      <c r="HRL151" s="255"/>
      <c r="HRM151" s="255"/>
      <c r="HRN151" s="255"/>
      <c r="HRO151" s="255"/>
      <c r="HRP151" s="255"/>
      <c r="HRQ151" s="255"/>
      <c r="HRR151" s="255"/>
      <c r="HRS151" s="255"/>
      <c r="HRT151" s="255"/>
      <c r="HRU151" s="255"/>
      <c r="HRV151" s="255"/>
      <c r="HRW151" s="255"/>
      <c r="HRX151" s="255"/>
      <c r="HRY151" s="255"/>
      <c r="HRZ151" s="255"/>
      <c r="HSA151" s="255"/>
      <c r="HSB151" s="255"/>
      <c r="HSC151" s="255"/>
      <c r="HSD151" s="255"/>
      <c r="HSE151" s="255"/>
      <c r="HSF151" s="255"/>
      <c r="HSG151" s="255"/>
      <c r="HSH151" s="255"/>
      <c r="HSI151" s="255"/>
      <c r="HSJ151" s="255"/>
      <c r="HSK151" s="255"/>
      <c r="HSL151" s="255"/>
      <c r="HSM151" s="255"/>
      <c r="HSN151" s="255"/>
      <c r="HSO151" s="255"/>
      <c r="HSP151" s="255"/>
      <c r="HSQ151" s="255"/>
      <c r="HSR151" s="255"/>
      <c r="HSS151" s="255"/>
      <c r="HST151" s="255"/>
      <c r="HSU151" s="255"/>
      <c r="HSV151" s="255"/>
      <c r="HSW151" s="255"/>
      <c r="HSX151" s="255"/>
      <c r="HSY151" s="255"/>
      <c r="HSZ151" s="255"/>
      <c r="HTA151" s="255"/>
      <c r="HTB151" s="255"/>
      <c r="HTC151" s="255"/>
      <c r="HTD151" s="255"/>
      <c r="HTE151" s="255"/>
      <c r="HTF151" s="255"/>
      <c r="HTG151" s="255"/>
      <c r="HTH151" s="255"/>
      <c r="HTI151" s="255"/>
      <c r="HTJ151" s="255"/>
      <c r="HTK151" s="255"/>
      <c r="HTL151" s="255"/>
      <c r="HTM151" s="255"/>
      <c r="HTN151" s="255"/>
      <c r="HTO151" s="255"/>
      <c r="HTP151" s="255"/>
      <c r="HTQ151" s="255"/>
      <c r="HTR151" s="255"/>
      <c r="HTS151" s="255"/>
      <c r="HTT151" s="255"/>
      <c r="HTU151" s="255"/>
      <c r="HTV151" s="255"/>
      <c r="HTW151" s="255"/>
      <c r="HTX151" s="255"/>
      <c r="HTY151" s="255"/>
      <c r="HTZ151" s="255"/>
      <c r="HUA151" s="255"/>
      <c r="HUB151" s="255"/>
      <c r="HUC151" s="255"/>
      <c r="HUD151" s="255"/>
      <c r="HUE151" s="255"/>
      <c r="HUF151" s="255"/>
      <c r="HUG151" s="255"/>
      <c r="HUH151" s="255"/>
      <c r="HUI151" s="255"/>
      <c r="HUJ151" s="255"/>
      <c r="HUK151" s="255"/>
      <c r="HUL151" s="255"/>
      <c r="HUM151" s="255"/>
      <c r="HUN151" s="255"/>
      <c r="HUO151" s="255"/>
      <c r="HUP151" s="255"/>
      <c r="HUQ151" s="255"/>
      <c r="HUR151" s="255"/>
      <c r="HUS151" s="255"/>
      <c r="HUT151" s="255"/>
      <c r="HUU151" s="255"/>
      <c r="HUV151" s="255"/>
      <c r="HUW151" s="255"/>
      <c r="HUX151" s="255"/>
      <c r="HUY151" s="255"/>
      <c r="HUZ151" s="255"/>
      <c r="HVA151" s="255"/>
      <c r="HVB151" s="255"/>
      <c r="HVC151" s="255"/>
      <c r="HVD151" s="255"/>
      <c r="HVE151" s="255"/>
      <c r="HVF151" s="255"/>
      <c r="HVG151" s="255"/>
      <c r="HVH151" s="255"/>
      <c r="HVI151" s="255"/>
      <c r="HVJ151" s="255"/>
      <c r="HVK151" s="255"/>
      <c r="HVL151" s="255"/>
      <c r="HVM151" s="255"/>
      <c r="HVN151" s="255"/>
      <c r="HVO151" s="255"/>
      <c r="HVP151" s="255"/>
      <c r="HVQ151" s="255"/>
      <c r="HVR151" s="255"/>
      <c r="HVS151" s="255"/>
      <c r="HVT151" s="255"/>
      <c r="HVU151" s="255"/>
      <c r="HVV151" s="255"/>
      <c r="HVW151" s="255"/>
      <c r="HVX151" s="255"/>
      <c r="HVY151" s="255"/>
      <c r="HVZ151" s="255"/>
      <c r="HWA151" s="255"/>
      <c r="HWB151" s="255"/>
      <c r="HWC151" s="255"/>
      <c r="HWD151" s="255"/>
      <c r="HWE151" s="255"/>
      <c r="HWF151" s="255"/>
      <c r="HWG151" s="255"/>
      <c r="HWH151" s="255"/>
      <c r="HWI151" s="255"/>
      <c r="HWJ151" s="255"/>
      <c r="HWK151" s="255"/>
      <c r="HWL151" s="255"/>
      <c r="HWM151" s="255"/>
      <c r="HWN151" s="255"/>
      <c r="HWO151" s="255"/>
      <c r="HWP151" s="255"/>
      <c r="HWQ151" s="255"/>
      <c r="HWR151" s="255"/>
      <c r="HWS151" s="255"/>
      <c r="HWT151" s="255"/>
      <c r="HWU151" s="255"/>
      <c r="HWV151" s="255"/>
      <c r="HWW151" s="255"/>
      <c r="HWX151" s="255"/>
      <c r="HWY151" s="255"/>
      <c r="HWZ151" s="255"/>
      <c r="HXA151" s="255"/>
      <c r="HXB151" s="255"/>
      <c r="HXC151" s="255"/>
      <c r="HXD151" s="255"/>
      <c r="HXE151" s="255"/>
      <c r="HXF151" s="255"/>
      <c r="HXG151" s="255"/>
      <c r="HXH151" s="255"/>
      <c r="HXI151" s="255"/>
      <c r="HXJ151" s="255"/>
      <c r="HXK151" s="255"/>
      <c r="HXL151" s="255"/>
      <c r="HXM151" s="255"/>
      <c r="HXN151" s="255"/>
      <c r="HXO151" s="255"/>
      <c r="HXP151" s="255"/>
      <c r="HXQ151" s="255"/>
      <c r="HXR151" s="255"/>
      <c r="HXS151" s="255"/>
      <c r="HXT151" s="255"/>
      <c r="HXU151" s="255"/>
      <c r="HXV151" s="255"/>
      <c r="HXW151" s="255"/>
      <c r="HXX151" s="255"/>
      <c r="HXY151" s="255"/>
      <c r="HXZ151" s="255"/>
      <c r="HYA151" s="255"/>
      <c r="HYB151" s="255"/>
      <c r="HYC151" s="255"/>
      <c r="HYD151" s="255"/>
      <c r="HYE151" s="255"/>
      <c r="HYF151" s="255"/>
      <c r="HYG151" s="255"/>
      <c r="HYH151" s="255"/>
      <c r="HYI151" s="255"/>
      <c r="HYJ151" s="255"/>
      <c r="HYK151" s="255"/>
      <c r="HYL151" s="255"/>
      <c r="HYM151" s="255"/>
      <c r="HYN151" s="255"/>
      <c r="HYO151" s="255"/>
      <c r="HYP151" s="255"/>
      <c r="HYQ151" s="255"/>
      <c r="HYR151" s="255"/>
      <c r="HYS151" s="255"/>
      <c r="HYT151" s="255"/>
      <c r="HYU151" s="255"/>
      <c r="HYV151" s="255"/>
      <c r="HYW151" s="255"/>
      <c r="HYX151" s="255"/>
      <c r="HYY151" s="255"/>
      <c r="HYZ151" s="255"/>
      <c r="HZA151" s="255"/>
      <c r="HZB151" s="255"/>
      <c r="HZC151" s="255"/>
      <c r="HZD151" s="255"/>
      <c r="HZE151" s="255"/>
      <c r="HZF151" s="255"/>
      <c r="HZG151" s="255"/>
      <c r="HZH151" s="255"/>
      <c r="HZI151" s="255"/>
      <c r="HZJ151" s="255"/>
      <c r="HZK151" s="255"/>
      <c r="HZL151" s="255"/>
      <c r="HZM151" s="255"/>
      <c r="HZN151" s="255"/>
      <c r="HZO151" s="255"/>
      <c r="HZP151" s="255"/>
      <c r="HZQ151" s="255"/>
      <c r="HZR151" s="255"/>
      <c r="HZS151" s="255"/>
      <c r="HZT151" s="255"/>
      <c r="HZU151" s="255"/>
      <c r="HZV151" s="255"/>
      <c r="HZW151" s="255"/>
      <c r="HZX151" s="255"/>
      <c r="HZY151" s="255"/>
      <c r="HZZ151" s="255"/>
      <c r="IAA151" s="255"/>
      <c r="IAB151" s="255"/>
      <c r="IAC151" s="255"/>
      <c r="IAD151" s="255"/>
      <c r="IAE151" s="255"/>
      <c r="IAF151" s="255"/>
      <c r="IAG151" s="255"/>
      <c r="IAH151" s="255"/>
      <c r="IAI151" s="255"/>
      <c r="IAJ151" s="255"/>
      <c r="IAK151" s="255"/>
      <c r="IAL151" s="255"/>
      <c r="IAM151" s="255"/>
      <c r="IAN151" s="255"/>
      <c r="IAO151" s="255"/>
      <c r="IAP151" s="255"/>
      <c r="IAQ151" s="255"/>
      <c r="IAR151" s="255"/>
      <c r="IAS151" s="255"/>
      <c r="IAT151" s="255"/>
      <c r="IAU151" s="255"/>
      <c r="IAV151" s="255"/>
      <c r="IAW151" s="255"/>
      <c r="IAX151" s="255"/>
      <c r="IAY151" s="255"/>
      <c r="IAZ151" s="255"/>
      <c r="IBA151" s="255"/>
      <c r="IBB151" s="255"/>
      <c r="IBC151" s="255"/>
      <c r="IBD151" s="255"/>
      <c r="IBE151" s="255"/>
      <c r="IBF151" s="255"/>
      <c r="IBG151" s="255"/>
      <c r="IBH151" s="255"/>
      <c r="IBI151" s="255"/>
      <c r="IBJ151" s="255"/>
      <c r="IBK151" s="255"/>
      <c r="IBL151" s="255"/>
      <c r="IBM151" s="255"/>
      <c r="IBN151" s="255"/>
      <c r="IBO151" s="255"/>
      <c r="IBP151" s="255"/>
      <c r="IBQ151" s="255"/>
      <c r="IBR151" s="255"/>
      <c r="IBS151" s="255"/>
      <c r="IBT151" s="255"/>
      <c r="IBU151" s="255"/>
      <c r="IBV151" s="255"/>
      <c r="IBW151" s="255"/>
      <c r="IBX151" s="255"/>
      <c r="IBY151" s="255"/>
      <c r="IBZ151" s="255"/>
      <c r="ICA151" s="255"/>
      <c r="ICB151" s="255"/>
      <c r="ICC151" s="255"/>
      <c r="ICD151" s="255"/>
      <c r="ICE151" s="255"/>
      <c r="ICF151" s="255"/>
      <c r="ICG151" s="255"/>
      <c r="ICH151" s="255"/>
      <c r="ICI151" s="255"/>
      <c r="ICJ151" s="255"/>
      <c r="ICK151" s="255"/>
      <c r="ICL151" s="255"/>
      <c r="ICM151" s="255"/>
      <c r="ICN151" s="255"/>
      <c r="ICO151" s="255"/>
      <c r="ICP151" s="255"/>
      <c r="ICQ151" s="255"/>
      <c r="ICR151" s="255"/>
      <c r="ICS151" s="255"/>
      <c r="ICT151" s="255"/>
      <c r="ICU151" s="255"/>
      <c r="ICV151" s="255"/>
      <c r="ICW151" s="255"/>
      <c r="ICX151" s="255"/>
      <c r="ICY151" s="255"/>
      <c r="ICZ151" s="255"/>
      <c r="IDA151" s="255"/>
      <c r="IDB151" s="255"/>
      <c r="IDC151" s="255"/>
      <c r="IDD151" s="255"/>
      <c r="IDE151" s="255"/>
      <c r="IDF151" s="255"/>
      <c r="IDG151" s="255"/>
      <c r="IDH151" s="255"/>
      <c r="IDI151" s="255"/>
      <c r="IDJ151" s="255"/>
      <c r="IDK151" s="255"/>
      <c r="IDL151" s="255"/>
      <c r="IDM151" s="255"/>
      <c r="IDN151" s="255"/>
      <c r="IDO151" s="255"/>
      <c r="IDP151" s="255"/>
      <c r="IDQ151" s="255"/>
      <c r="IDR151" s="255"/>
      <c r="IDS151" s="255"/>
      <c r="IDT151" s="255"/>
      <c r="IDU151" s="255"/>
      <c r="IDV151" s="255"/>
      <c r="IDW151" s="255"/>
      <c r="IDX151" s="255"/>
      <c r="IDY151" s="255"/>
      <c r="IDZ151" s="255"/>
      <c r="IEA151" s="255"/>
      <c r="IEB151" s="255"/>
      <c r="IEC151" s="255"/>
      <c r="IED151" s="255"/>
      <c r="IEE151" s="255"/>
      <c r="IEF151" s="255"/>
      <c r="IEG151" s="255"/>
      <c r="IEH151" s="255"/>
      <c r="IEI151" s="255"/>
      <c r="IEJ151" s="255"/>
      <c r="IEK151" s="255"/>
      <c r="IEL151" s="255"/>
      <c r="IEM151" s="255"/>
      <c r="IEN151" s="255"/>
      <c r="IEO151" s="255"/>
      <c r="IEP151" s="255"/>
      <c r="IEQ151" s="255"/>
      <c r="IER151" s="255"/>
      <c r="IES151" s="255"/>
      <c r="IET151" s="255"/>
      <c r="IEU151" s="255"/>
      <c r="IEV151" s="255"/>
      <c r="IEW151" s="255"/>
      <c r="IEX151" s="255"/>
      <c r="IEY151" s="255"/>
      <c r="IEZ151" s="255"/>
      <c r="IFA151" s="255"/>
      <c r="IFB151" s="255"/>
      <c r="IFC151" s="255"/>
      <c r="IFD151" s="255"/>
      <c r="IFE151" s="255"/>
      <c r="IFF151" s="255"/>
      <c r="IFG151" s="255"/>
      <c r="IFH151" s="255"/>
      <c r="IFI151" s="255"/>
      <c r="IFJ151" s="255"/>
      <c r="IFK151" s="255"/>
      <c r="IFL151" s="255"/>
      <c r="IFM151" s="255"/>
      <c r="IFN151" s="255"/>
      <c r="IFO151" s="255"/>
      <c r="IFP151" s="255"/>
      <c r="IFQ151" s="255"/>
      <c r="IFR151" s="255"/>
      <c r="IFS151" s="255"/>
      <c r="IFT151" s="255"/>
      <c r="IFU151" s="255"/>
      <c r="IFV151" s="255"/>
      <c r="IFW151" s="255"/>
      <c r="IFX151" s="255"/>
      <c r="IFY151" s="255"/>
      <c r="IFZ151" s="255"/>
      <c r="IGA151" s="255"/>
      <c r="IGB151" s="255"/>
      <c r="IGC151" s="255"/>
      <c r="IGD151" s="255"/>
      <c r="IGE151" s="255"/>
      <c r="IGF151" s="255"/>
      <c r="IGG151" s="255"/>
      <c r="IGH151" s="255"/>
      <c r="IGI151" s="255"/>
      <c r="IGJ151" s="255"/>
      <c r="IGK151" s="255"/>
      <c r="IGL151" s="255"/>
      <c r="IGM151" s="255"/>
      <c r="IGN151" s="255"/>
      <c r="IGO151" s="255"/>
      <c r="IGP151" s="255"/>
      <c r="IGQ151" s="255"/>
      <c r="IGR151" s="255"/>
      <c r="IGS151" s="255"/>
      <c r="IGT151" s="255"/>
      <c r="IGU151" s="255"/>
      <c r="IGV151" s="255"/>
      <c r="IGW151" s="255"/>
      <c r="IGX151" s="255"/>
      <c r="IGY151" s="255"/>
      <c r="IGZ151" s="255"/>
      <c r="IHA151" s="255"/>
      <c r="IHB151" s="255"/>
      <c r="IHC151" s="255"/>
      <c r="IHD151" s="255"/>
      <c r="IHE151" s="255"/>
      <c r="IHF151" s="255"/>
      <c r="IHG151" s="255"/>
      <c r="IHH151" s="255"/>
      <c r="IHI151" s="255"/>
      <c r="IHJ151" s="255"/>
      <c r="IHK151" s="255"/>
      <c r="IHL151" s="255"/>
      <c r="IHM151" s="255"/>
      <c r="IHN151" s="255"/>
      <c r="IHO151" s="255"/>
      <c r="IHP151" s="255"/>
      <c r="IHQ151" s="255"/>
      <c r="IHR151" s="255"/>
      <c r="IHS151" s="255"/>
      <c r="IHT151" s="255"/>
      <c r="IHU151" s="255"/>
      <c r="IHV151" s="255"/>
      <c r="IHW151" s="255"/>
      <c r="IHX151" s="255"/>
      <c r="IHY151" s="255"/>
      <c r="IHZ151" s="255"/>
      <c r="IIA151" s="255"/>
      <c r="IIB151" s="255"/>
      <c r="IIC151" s="255"/>
      <c r="IID151" s="255"/>
      <c r="IIE151" s="255"/>
      <c r="IIF151" s="255"/>
      <c r="IIG151" s="255"/>
      <c r="IIH151" s="255"/>
      <c r="III151" s="255"/>
      <c r="IIJ151" s="255"/>
      <c r="IIK151" s="255"/>
      <c r="IIL151" s="255"/>
      <c r="IIM151" s="255"/>
      <c r="IIN151" s="255"/>
      <c r="IIO151" s="255"/>
      <c r="IIP151" s="255"/>
      <c r="IIQ151" s="255"/>
      <c r="IIR151" s="255"/>
      <c r="IIS151" s="255"/>
      <c r="IIT151" s="255"/>
      <c r="IIU151" s="255"/>
      <c r="IIV151" s="255"/>
      <c r="IIW151" s="255"/>
      <c r="IIX151" s="255"/>
      <c r="IIY151" s="255"/>
      <c r="IIZ151" s="255"/>
      <c r="IJA151" s="255"/>
      <c r="IJB151" s="255"/>
      <c r="IJC151" s="255"/>
      <c r="IJD151" s="255"/>
      <c r="IJE151" s="255"/>
      <c r="IJF151" s="255"/>
      <c r="IJG151" s="255"/>
      <c r="IJH151" s="255"/>
      <c r="IJI151" s="255"/>
      <c r="IJJ151" s="255"/>
      <c r="IJK151" s="255"/>
      <c r="IJL151" s="255"/>
      <c r="IJM151" s="255"/>
      <c r="IJN151" s="255"/>
      <c r="IJO151" s="255"/>
      <c r="IJP151" s="255"/>
      <c r="IJQ151" s="255"/>
      <c r="IJR151" s="255"/>
      <c r="IJS151" s="255"/>
      <c r="IJT151" s="255"/>
      <c r="IJU151" s="255"/>
      <c r="IJV151" s="255"/>
      <c r="IJW151" s="255"/>
      <c r="IJX151" s="255"/>
      <c r="IJY151" s="255"/>
      <c r="IJZ151" s="255"/>
      <c r="IKA151" s="255"/>
      <c r="IKB151" s="255"/>
      <c r="IKC151" s="255"/>
      <c r="IKD151" s="255"/>
      <c r="IKE151" s="255"/>
      <c r="IKF151" s="255"/>
      <c r="IKG151" s="255"/>
      <c r="IKH151" s="255"/>
      <c r="IKI151" s="255"/>
      <c r="IKJ151" s="255"/>
      <c r="IKK151" s="255"/>
      <c r="IKL151" s="255"/>
      <c r="IKM151" s="255"/>
      <c r="IKN151" s="255"/>
      <c r="IKO151" s="255"/>
      <c r="IKP151" s="255"/>
      <c r="IKQ151" s="255"/>
      <c r="IKR151" s="255"/>
      <c r="IKS151" s="255"/>
      <c r="IKT151" s="255"/>
      <c r="IKU151" s="255"/>
      <c r="IKV151" s="255"/>
      <c r="IKW151" s="255"/>
      <c r="IKX151" s="255"/>
      <c r="IKY151" s="255"/>
      <c r="IKZ151" s="255"/>
      <c r="ILA151" s="255"/>
      <c r="ILB151" s="255"/>
      <c r="ILC151" s="255"/>
      <c r="ILD151" s="255"/>
      <c r="ILE151" s="255"/>
      <c r="ILF151" s="255"/>
      <c r="ILG151" s="255"/>
      <c r="ILH151" s="255"/>
      <c r="ILI151" s="255"/>
      <c r="ILJ151" s="255"/>
      <c r="ILK151" s="255"/>
      <c r="ILL151" s="255"/>
      <c r="ILM151" s="255"/>
      <c r="ILN151" s="255"/>
      <c r="ILO151" s="255"/>
      <c r="ILP151" s="255"/>
      <c r="ILQ151" s="255"/>
      <c r="ILR151" s="255"/>
      <c r="ILS151" s="255"/>
      <c r="ILT151" s="255"/>
      <c r="ILU151" s="255"/>
      <c r="ILV151" s="255"/>
      <c r="ILW151" s="255"/>
      <c r="ILX151" s="255"/>
      <c r="ILY151" s="255"/>
      <c r="ILZ151" s="255"/>
      <c r="IMA151" s="255"/>
      <c r="IMB151" s="255"/>
      <c r="IMC151" s="255"/>
      <c r="IMD151" s="255"/>
      <c r="IME151" s="255"/>
      <c r="IMF151" s="255"/>
      <c r="IMG151" s="255"/>
      <c r="IMH151" s="255"/>
      <c r="IMI151" s="255"/>
      <c r="IMJ151" s="255"/>
      <c r="IMK151" s="255"/>
      <c r="IML151" s="255"/>
      <c r="IMM151" s="255"/>
      <c r="IMN151" s="255"/>
      <c r="IMO151" s="255"/>
      <c r="IMP151" s="255"/>
      <c r="IMQ151" s="255"/>
      <c r="IMR151" s="255"/>
      <c r="IMS151" s="255"/>
      <c r="IMT151" s="255"/>
      <c r="IMU151" s="255"/>
      <c r="IMV151" s="255"/>
      <c r="IMW151" s="255"/>
      <c r="IMX151" s="255"/>
      <c r="IMY151" s="255"/>
      <c r="IMZ151" s="255"/>
      <c r="INA151" s="255"/>
      <c r="INB151" s="255"/>
      <c r="INC151" s="255"/>
      <c r="IND151" s="255"/>
      <c r="INE151" s="255"/>
      <c r="INF151" s="255"/>
      <c r="ING151" s="255"/>
      <c r="INH151" s="255"/>
      <c r="INI151" s="255"/>
      <c r="INJ151" s="255"/>
      <c r="INK151" s="255"/>
      <c r="INL151" s="255"/>
      <c r="INM151" s="255"/>
      <c r="INN151" s="255"/>
      <c r="INO151" s="255"/>
      <c r="INP151" s="255"/>
      <c r="INQ151" s="255"/>
      <c r="INR151" s="255"/>
      <c r="INS151" s="255"/>
      <c r="INT151" s="255"/>
      <c r="INU151" s="255"/>
      <c r="INV151" s="255"/>
      <c r="INW151" s="255"/>
      <c r="INX151" s="255"/>
      <c r="INY151" s="255"/>
      <c r="INZ151" s="255"/>
      <c r="IOA151" s="255"/>
      <c r="IOB151" s="255"/>
      <c r="IOC151" s="255"/>
      <c r="IOD151" s="255"/>
      <c r="IOE151" s="255"/>
      <c r="IOF151" s="255"/>
      <c r="IOG151" s="255"/>
      <c r="IOH151" s="255"/>
      <c r="IOI151" s="255"/>
      <c r="IOJ151" s="255"/>
      <c r="IOK151" s="255"/>
      <c r="IOL151" s="255"/>
      <c r="IOM151" s="255"/>
      <c r="ION151" s="255"/>
      <c r="IOO151" s="255"/>
      <c r="IOP151" s="255"/>
      <c r="IOQ151" s="255"/>
      <c r="IOR151" s="255"/>
      <c r="IOS151" s="255"/>
      <c r="IOT151" s="255"/>
      <c r="IOU151" s="255"/>
      <c r="IOV151" s="255"/>
      <c r="IOW151" s="255"/>
      <c r="IOX151" s="255"/>
      <c r="IOY151" s="255"/>
      <c r="IOZ151" s="255"/>
      <c r="IPA151" s="255"/>
      <c r="IPB151" s="255"/>
      <c r="IPC151" s="255"/>
      <c r="IPD151" s="255"/>
      <c r="IPE151" s="255"/>
      <c r="IPF151" s="255"/>
      <c r="IPG151" s="255"/>
      <c r="IPH151" s="255"/>
      <c r="IPI151" s="255"/>
      <c r="IPJ151" s="255"/>
      <c r="IPK151" s="255"/>
      <c r="IPL151" s="255"/>
      <c r="IPM151" s="255"/>
      <c r="IPN151" s="255"/>
      <c r="IPO151" s="255"/>
      <c r="IPP151" s="255"/>
      <c r="IPQ151" s="255"/>
      <c r="IPR151" s="255"/>
      <c r="IPS151" s="255"/>
      <c r="IPT151" s="255"/>
      <c r="IPU151" s="255"/>
      <c r="IPV151" s="255"/>
      <c r="IPW151" s="255"/>
      <c r="IPX151" s="255"/>
      <c r="IPY151" s="255"/>
      <c r="IPZ151" s="255"/>
      <c r="IQA151" s="255"/>
      <c r="IQB151" s="255"/>
      <c r="IQC151" s="255"/>
      <c r="IQD151" s="255"/>
      <c r="IQE151" s="255"/>
      <c r="IQF151" s="255"/>
      <c r="IQG151" s="255"/>
      <c r="IQH151" s="255"/>
      <c r="IQI151" s="255"/>
      <c r="IQJ151" s="255"/>
      <c r="IQK151" s="255"/>
      <c r="IQL151" s="255"/>
      <c r="IQM151" s="255"/>
      <c r="IQN151" s="255"/>
      <c r="IQO151" s="255"/>
      <c r="IQP151" s="255"/>
      <c r="IQQ151" s="255"/>
      <c r="IQR151" s="255"/>
      <c r="IQS151" s="255"/>
      <c r="IQT151" s="255"/>
      <c r="IQU151" s="255"/>
      <c r="IQV151" s="255"/>
      <c r="IQW151" s="255"/>
      <c r="IQX151" s="255"/>
      <c r="IQY151" s="255"/>
      <c r="IQZ151" s="255"/>
      <c r="IRA151" s="255"/>
      <c r="IRB151" s="255"/>
      <c r="IRC151" s="255"/>
      <c r="IRD151" s="255"/>
      <c r="IRE151" s="255"/>
      <c r="IRF151" s="255"/>
      <c r="IRG151" s="255"/>
      <c r="IRH151" s="255"/>
      <c r="IRI151" s="255"/>
      <c r="IRJ151" s="255"/>
      <c r="IRK151" s="255"/>
      <c r="IRL151" s="255"/>
      <c r="IRM151" s="255"/>
      <c r="IRN151" s="255"/>
      <c r="IRO151" s="255"/>
      <c r="IRP151" s="255"/>
      <c r="IRQ151" s="255"/>
      <c r="IRR151" s="255"/>
      <c r="IRS151" s="255"/>
      <c r="IRT151" s="255"/>
      <c r="IRU151" s="255"/>
      <c r="IRV151" s="255"/>
      <c r="IRW151" s="255"/>
      <c r="IRX151" s="255"/>
      <c r="IRY151" s="255"/>
      <c r="IRZ151" s="255"/>
      <c r="ISA151" s="255"/>
      <c r="ISB151" s="255"/>
      <c r="ISC151" s="255"/>
      <c r="ISD151" s="255"/>
      <c r="ISE151" s="255"/>
      <c r="ISF151" s="255"/>
      <c r="ISG151" s="255"/>
      <c r="ISH151" s="255"/>
      <c r="ISI151" s="255"/>
      <c r="ISJ151" s="255"/>
      <c r="ISK151" s="255"/>
      <c r="ISL151" s="255"/>
      <c r="ISM151" s="255"/>
      <c r="ISN151" s="255"/>
      <c r="ISO151" s="255"/>
      <c r="ISP151" s="255"/>
      <c r="ISQ151" s="255"/>
      <c r="ISR151" s="255"/>
      <c r="ISS151" s="255"/>
      <c r="IST151" s="255"/>
      <c r="ISU151" s="255"/>
      <c r="ISV151" s="255"/>
      <c r="ISW151" s="255"/>
      <c r="ISX151" s="255"/>
      <c r="ISY151" s="255"/>
      <c r="ISZ151" s="255"/>
      <c r="ITA151" s="255"/>
      <c r="ITB151" s="255"/>
      <c r="ITC151" s="255"/>
      <c r="ITD151" s="255"/>
      <c r="ITE151" s="255"/>
      <c r="ITF151" s="255"/>
      <c r="ITG151" s="255"/>
      <c r="ITH151" s="255"/>
      <c r="ITI151" s="255"/>
      <c r="ITJ151" s="255"/>
      <c r="ITK151" s="255"/>
      <c r="ITL151" s="255"/>
      <c r="ITM151" s="255"/>
      <c r="ITN151" s="255"/>
      <c r="ITO151" s="255"/>
      <c r="ITP151" s="255"/>
      <c r="ITQ151" s="255"/>
      <c r="ITR151" s="255"/>
      <c r="ITS151" s="255"/>
      <c r="ITT151" s="255"/>
      <c r="ITU151" s="255"/>
      <c r="ITV151" s="255"/>
      <c r="ITW151" s="255"/>
      <c r="ITX151" s="255"/>
      <c r="ITY151" s="255"/>
      <c r="ITZ151" s="255"/>
      <c r="IUA151" s="255"/>
      <c r="IUB151" s="255"/>
      <c r="IUC151" s="255"/>
      <c r="IUD151" s="255"/>
      <c r="IUE151" s="255"/>
      <c r="IUF151" s="255"/>
      <c r="IUG151" s="255"/>
      <c r="IUH151" s="255"/>
      <c r="IUI151" s="255"/>
      <c r="IUJ151" s="255"/>
      <c r="IUK151" s="255"/>
      <c r="IUL151" s="255"/>
      <c r="IUM151" s="255"/>
      <c r="IUN151" s="255"/>
      <c r="IUO151" s="255"/>
      <c r="IUP151" s="255"/>
      <c r="IUQ151" s="255"/>
      <c r="IUR151" s="255"/>
      <c r="IUS151" s="255"/>
      <c r="IUT151" s="255"/>
      <c r="IUU151" s="255"/>
      <c r="IUV151" s="255"/>
      <c r="IUW151" s="255"/>
      <c r="IUX151" s="255"/>
      <c r="IUY151" s="255"/>
      <c r="IUZ151" s="255"/>
      <c r="IVA151" s="255"/>
      <c r="IVB151" s="255"/>
      <c r="IVC151" s="255"/>
      <c r="IVD151" s="255"/>
      <c r="IVE151" s="255"/>
      <c r="IVF151" s="255"/>
      <c r="IVG151" s="255"/>
      <c r="IVH151" s="255"/>
      <c r="IVI151" s="255"/>
      <c r="IVJ151" s="255"/>
      <c r="IVK151" s="255"/>
      <c r="IVL151" s="255"/>
      <c r="IVM151" s="255"/>
      <c r="IVN151" s="255"/>
      <c r="IVO151" s="255"/>
      <c r="IVP151" s="255"/>
      <c r="IVQ151" s="255"/>
      <c r="IVR151" s="255"/>
      <c r="IVS151" s="255"/>
      <c r="IVT151" s="255"/>
      <c r="IVU151" s="255"/>
      <c r="IVV151" s="255"/>
      <c r="IVW151" s="255"/>
      <c r="IVX151" s="255"/>
      <c r="IVY151" s="255"/>
      <c r="IVZ151" s="255"/>
      <c r="IWA151" s="255"/>
      <c r="IWB151" s="255"/>
      <c r="IWC151" s="255"/>
      <c r="IWD151" s="255"/>
      <c r="IWE151" s="255"/>
      <c r="IWF151" s="255"/>
      <c r="IWG151" s="255"/>
      <c r="IWH151" s="255"/>
      <c r="IWI151" s="255"/>
      <c r="IWJ151" s="255"/>
      <c r="IWK151" s="255"/>
      <c r="IWL151" s="255"/>
      <c r="IWM151" s="255"/>
      <c r="IWN151" s="255"/>
      <c r="IWO151" s="255"/>
      <c r="IWP151" s="255"/>
      <c r="IWQ151" s="255"/>
      <c r="IWR151" s="255"/>
      <c r="IWS151" s="255"/>
      <c r="IWT151" s="255"/>
      <c r="IWU151" s="255"/>
      <c r="IWV151" s="255"/>
      <c r="IWW151" s="255"/>
      <c r="IWX151" s="255"/>
      <c r="IWY151" s="255"/>
      <c r="IWZ151" s="255"/>
      <c r="IXA151" s="255"/>
      <c r="IXB151" s="255"/>
      <c r="IXC151" s="255"/>
      <c r="IXD151" s="255"/>
      <c r="IXE151" s="255"/>
      <c r="IXF151" s="255"/>
      <c r="IXG151" s="255"/>
      <c r="IXH151" s="255"/>
      <c r="IXI151" s="255"/>
      <c r="IXJ151" s="255"/>
      <c r="IXK151" s="255"/>
      <c r="IXL151" s="255"/>
      <c r="IXM151" s="255"/>
      <c r="IXN151" s="255"/>
      <c r="IXO151" s="255"/>
      <c r="IXP151" s="255"/>
      <c r="IXQ151" s="255"/>
      <c r="IXR151" s="255"/>
      <c r="IXS151" s="255"/>
      <c r="IXT151" s="255"/>
      <c r="IXU151" s="255"/>
      <c r="IXV151" s="255"/>
      <c r="IXW151" s="255"/>
      <c r="IXX151" s="255"/>
      <c r="IXY151" s="255"/>
      <c r="IXZ151" s="255"/>
      <c r="IYA151" s="255"/>
      <c r="IYB151" s="255"/>
      <c r="IYC151" s="255"/>
      <c r="IYD151" s="255"/>
      <c r="IYE151" s="255"/>
      <c r="IYF151" s="255"/>
      <c r="IYG151" s="255"/>
      <c r="IYH151" s="255"/>
      <c r="IYI151" s="255"/>
      <c r="IYJ151" s="255"/>
      <c r="IYK151" s="255"/>
      <c r="IYL151" s="255"/>
      <c r="IYM151" s="255"/>
      <c r="IYN151" s="255"/>
      <c r="IYO151" s="255"/>
      <c r="IYP151" s="255"/>
      <c r="IYQ151" s="255"/>
      <c r="IYR151" s="255"/>
      <c r="IYS151" s="255"/>
      <c r="IYT151" s="255"/>
      <c r="IYU151" s="255"/>
      <c r="IYV151" s="255"/>
      <c r="IYW151" s="255"/>
      <c r="IYX151" s="255"/>
      <c r="IYY151" s="255"/>
      <c r="IYZ151" s="255"/>
      <c r="IZA151" s="255"/>
      <c r="IZB151" s="255"/>
      <c r="IZC151" s="255"/>
      <c r="IZD151" s="255"/>
      <c r="IZE151" s="255"/>
      <c r="IZF151" s="255"/>
      <c r="IZG151" s="255"/>
      <c r="IZH151" s="255"/>
      <c r="IZI151" s="255"/>
      <c r="IZJ151" s="255"/>
      <c r="IZK151" s="255"/>
      <c r="IZL151" s="255"/>
      <c r="IZM151" s="255"/>
      <c r="IZN151" s="255"/>
      <c r="IZO151" s="255"/>
      <c r="IZP151" s="255"/>
      <c r="IZQ151" s="255"/>
      <c r="IZR151" s="255"/>
      <c r="IZS151" s="255"/>
      <c r="IZT151" s="255"/>
      <c r="IZU151" s="255"/>
      <c r="IZV151" s="255"/>
      <c r="IZW151" s="255"/>
      <c r="IZX151" s="255"/>
      <c r="IZY151" s="255"/>
      <c r="IZZ151" s="255"/>
      <c r="JAA151" s="255"/>
      <c r="JAB151" s="255"/>
      <c r="JAC151" s="255"/>
      <c r="JAD151" s="255"/>
      <c r="JAE151" s="255"/>
      <c r="JAF151" s="255"/>
      <c r="JAG151" s="255"/>
      <c r="JAH151" s="255"/>
      <c r="JAI151" s="255"/>
      <c r="JAJ151" s="255"/>
      <c r="JAK151" s="255"/>
      <c r="JAL151" s="255"/>
      <c r="JAM151" s="255"/>
      <c r="JAN151" s="255"/>
      <c r="JAO151" s="255"/>
      <c r="JAP151" s="255"/>
      <c r="JAQ151" s="255"/>
      <c r="JAR151" s="255"/>
      <c r="JAS151" s="255"/>
      <c r="JAT151" s="255"/>
      <c r="JAU151" s="255"/>
      <c r="JAV151" s="255"/>
      <c r="JAW151" s="255"/>
      <c r="JAX151" s="255"/>
      <c r="JAY151" s="255"/>
      <c r="JAZ151" s="255"/>
      <c r="JBA151" s="255"/>
      <c r="JBB151" s="255"/>
      <c r="JBC151" s="255"/>
      <c r="JBD151" s="255"/>
      <c r="JBE151" s="255"/>
      <c r="JBF151" s="255"/>
      <c r="JBG151" s="255"/>
      <c r="JBH151" s="255"/>
      <c r="JBI151" s="255"/>
      <c r="JBJ151" s="255"/>
      <c r="JBK151" s="255"/>
      <c r="JBL151" s="255"/>
      <c r="JBM151" s="255"/>
      <c r="JBN151" s="255"/>
      <c r="JBO151" s="255"/>
      <c r="JBP151" s="255"/>
      <c r="JBQ151" s="255"/>
      <c r="JBR151" s="255"/>
      <c r="JBS151" s="255"/>
      <c r="JBT151" s="255"/>
      <c r="JBU151" s="255"/>
      <c r="JBV151" s="255"/>
      <c r="JBW151" s="255"/>
      <c r="JBX151" s="255"/>
      <c r="JBY151" s="255"/>
      <c r="JBZ151" s="255"/>
      <c r="JCA151" s="255"/>
      <c r="JCB151" s="255"/>
      <c r="JCC151" s="255"/>
      <c r="JCD151" s="255"/>
      <c r="JCE151" s="255"/>
      <c r="JCF151" s="255"/>
      <c r="JCG151" s="255"/>
      <c r="JCH151" s="255"/>
      <c r="JCI151" s="255"/>
      <c r="JCJ151" s="255"/>
      <c r="JCK151" s="255"/>
      <c r="JCL151" s="255"/>
      <c r="JCM151" s="255"/>
      <c r="JCN151" s="255"/>
      <c r="JCO151" s="255"/>
      <c r="JCP151" s="255"/>
      <c r="JCQ151" s="255"/>
      <c r="JCR151" s="255"/>
      <c r="JCS151" s="255"/>
      <c r="JCT151" s="255"/>
      <c r="JCU151" s="255"/>
      <c r="JCV151" s="255"/>
      <c r="JCW151" s="255"/>
      <c r="JCX151" s="255"/>
      <c r="JCY151" s="255"/>
      <c r="JCZ151" s="255"/>
      <c r="JDA151" s="255"/>
      <c r="JDB151" s="255"/>
      <c r="JDC151" s="255"/>
      <c r="JDD151" s="255"/>
      <c r="JDE151" s="255"/>
      <c r="JDF151" s="255"/>
      <c r="JDG151" s="255"/>
      <c r="JDH151" s="255"/>
      <c r="JDI151" s="255"/>
      <c r="JDJ151" s="255"/>
      <c r="JDK151" s="255"/>
      <c r="JDL151" s="255"/>
      <c r="JDM151" s="255"/>
      <c r="JDN151" s="255"/>
      <c r="JDO151" s="255"/>
      <c r="JDP151" s="255"/>
      <c r="JDQ151" s="255"/>
      <c r="JDR151" s="255"/>
      <c r="JDS151" s="255"/>
      <c r="JDT151" s="255"/>
      <c r="JDU151" s="255"/>
      <c r="JDV151" s="255"/>
      <c r="JDW151" s="255"/>
      <c r="JDX151" s="255"/>
      <c r="JDY151" s="255"/>
      <c r="JDZ151" s="255"/>
      <c r="JEA151" s="255"/>
      <c r="JEB151" s="255"/>
      <c r="JEC151" s="255"/>
      <c r="JED151" s="255"/>
      <c r="JEE151" s="255"/>
      <c r="JEF151" s="255"/>
      <c r="JEG151" s="255"/>
      <c r="JEH151" s="255"/>
      <c r="JEI151" s="255"/>
      <c r="JEJ151" s="255"/>
      <c r="JEK151" s="255"/>
      <c r="JEL151" s="255"/>
      <c r="JEM151" s="255"/>
      <c r="JEN151" s="255"/>
      <c r="JEO151" s="255"/>
      <c r="JEP151" s="255"/>
      <c r="JEQ151" s="255"/>
      <c r="JER151" s="255"/>
      <c r="JES151" s="255"/>
      <c r="JET151" s="255"/>
      <c r="JEU151" s="255"/>
      <c r="JEV151" s="255"/>
      <c r="JEW151" s="255"/>
      <c r="JEX151" s="255"/>
      <c r="JEY151" s="255"/>
      <c r="JEZ151" s="255"/>
      <c r="JFA151" s="255"/>
      <c r="JFB151" s="255"/>
      <c r="JFC151" s="255"/>
      <c r="JFD151" s="255"/>
      <c r="JFE151" s="255"/>
      <c r="JFF151" s="255"/>
      <c r="JFG151" s="255"/>
      <c r="JFH151" s="255"/>
      <c r="JFI151" s="255"/>
      <c r="JFJ151" s="255"/>
      <c r="JFK151" s="255"/>
      <c r="JFL151" s="255"/>
      <c r="JFM151" s="255"/>
      <c r="JFN151" s="255"/>
      <c r="JFO151" s="255"/>
      <c r="JFP151" s="255"/>
      <c r="JFQ151" s="255"/>
      <c r="JFR151" s="255"/>
      <c r="JFS151" s="255"/>
      <c r="JFT151" s="255"/>
      <c r="JFU151" s="255"/>
      <c r="JFV151" s="255"/>
      <c r="JFW151" s="255"/>
      <c r="JFX151" s="255"/>
      <c r="JFY151" s="255"/>
      <c r="JFZ151" s="255"/>
      <c r="JGA151" s="255"/>
      <c r="JGB151" s="255"/>
      <c r="JGC151" s="255"/>
      <c r="JGD151" s="255"/>
      <c r="JGE151" s="255"/>
      <c r="JGF151" s="255"/>
      <c r="JGG151" s="255"/>
      <c r="JGH151" s="255"/>
      <c r="JGI151" s="255"/>
      <c r="JGJ151" s="255"/>
      <c r="JGK151" s="255"/>
      <c r="JGL151" s="255"/>
      <c r="JGM151" s="255"/>
      <c r="JGN151" s="255"/>
      <c r="JGO151" s="255"/>
      <c r="JGP151" s="255"/>
      <c r="JGQ151" s="255"/>
      <c r="JGR151" s="255"/>
      <c r="JGS151" s="255"/>
      <c r="JGT151" s="255"/>
      <c r="JGU151" s="255"/>
      <c r="JGV151" s="255"/>
      <c r="JGW151" s="255"/>
      <c r="JGX151" s="255"/>
      <c r="JGY151" s="255"/>
      <c r="JGZ151" s="255"/>
      <c r="JHA151" s="255"/>
      <c r="JHB151" s="255"/>
      <c r="JHC151" s="255"/>
      <c r="JHD151" s="255"/>
      <c r="JHE151" s="255"/>
      <c r="JHF151" s="255"/>
      <c r="JHG151" s="255"/>
      <c r="JHH151" s="255"/>
      <c r="JHI151" s="255"/>
      <c r="JHJ151" s="255"/>
      <c r="JHK151" s="255"/>
      <c r="JHL151" s="255"/>
      <c r="JHM151" s="255"/>
      <c r="JHN151" s="255"/>
      <c r="JHO151" s="255"/>
      <c r="JHP151" s="255"/>
      <c r="JHQ151" s="255"/>
      <c r="JHR151" s="255"/>
      <c r="JHS151" s="255"/>
      <c r="JHT151" s="255"/>
      <c r="JHU151" s="255"/>
      <c r="JHV151" s="255"/>
      <c r="JHW151" s="255"/>
      <c r="JHX151" s="255"/>
      <c r="JHY151" s="255"/>
      <c r="JHZ151" s="255"/>
      <c r="JIA151" s="255"/>
      <c r="JIB151" s="255"/>
      <c r="JIC151" s="255"/>
      <c r="JID151" s="255"/>
      <c r="JIE151" s="255"/>
      <c r="JIF151" s="255"/>
      <c r="JIG151" s="255"/>
      <c r="JIH151" s="255"/>
      <c r="JII151" s="255"/>
      <c r="JIJ151" s="255"/>
      <c r="JIK151" s="255"/>
      <c r="JIL151" s="255"/>
      <c r="JIM151" s="255"/>
      <c r="JIN151" s="255"/>
      <c r="JIO151" s="255"/>
      <c r="JIP151" s="255"/>
      <c r="JIQ151" s="255"/>
      <c r="JIR151" s="255"/>
      <c r="JIS151" s="255"/>
      <c r="JIT151" s="255"/>
      <c r="JIU151" s="255"/>
      <c r="JIV151" s="255"/>
      <c r="JIW151" s="255"/>
      <c r="JIX151" s="255"/>
      <c r="JIY151" s="255"/>
      <c r="JIZ151" s="255"/>
      <c r="JJA151" s="255"/>
      <c r="JJB151" s="255"/>
      <c r="JJC151" s="255"/>
      <c r="JJD151" s="255"/>
      <c r="JJE151" s="255"/>
      <c r="JJF151" s="255"/>
      <c r="JJG151" s="255"/>
      <c r="JJH151" s="255"/>
      <c r="JJI151" s="255"/>
      <c r="JJJ151" s="255"/>
      <c r="JJK151" s="255"/>
      <c r="JJL151" s="255"/>
      <c r="JJM151" s="255"/>
      <c r="JJN151" s="255"/>
      <c r="JJO151" s="255"/>
      <c r="JJP151" s="255"/>
      <c r="JJQ151" s="255"/>
      <c r="JJR151" s="255"/>
      <c r="JJS151" s="255"/>
      <c r="JJT151" s="255"/>
      <c r="JJU151" s="255"/>
      <c r="JJV151" s="255"/>
      <c r="JJW151" s="255"/>
      <c r="JJX151" s="255"/>
      <c r="JJY151" s="255"/>
      <c r="JJZ151" s="255"/>
      <c r="JKA151" s="255"/>
      <c r="JKB151" s="255"/>
      <c r="JKC151" s="255"/>
      <c r="JKD151" s="255"/>
      <c r="JKE151" s="255"/>
      <c r="JKF151" s="255"/>
      <c r="JKG151" s="255"/>
      <c r="JKH151" s="255"/>
      <c r="JKI151" s="255"/>
      <c r="JKJ151" s="255"/>
      <c r="JKK151" s="255"/>
      <c r="JKL151" s="255"/>
      <c r="JKM151" s="255"/>
      <c r="JKN151" s="255"/>
      <c r="JKO151" s="255"/>
      <c r="JKP151" s="255"/>
      <c r="JKQ151" s="255"/>
      <c r="JKR151" s="255"/>
      <c r="JKS151" s="255"/>
      <c r="JKT151" s="255"/>
      <c r="JKU151" s="255"/>
      <c r="JKV151" s="255"/>
      <c r="JKW151" s="255"/>
      <c r="JKX151" s="255"/>
      <c r="JKY151" s="255"/>
      <c r="JKZ151" s="255"/>
      <c r="JLA151" s="255"/>
      <c r="JLB151" s="255"/>
      <c r="JLC151" s="255"/>
      <c r="JLD151" s="255"/>
      <c r="JLE151" s="255"/>
      <c r="JLF151" s="255"/>
      <c r="JLG151" s="255"/>
      <c r="JLH151" s="255"/>
      <c r="JLI151" s="255"/>
      <c r="JLJ151" s="255"/>
      <c r="JLK151" s="255"/>
      <c r="JLL151" s="255"/>
      <c r="JLM151" s="255"/>
      <c r="JLN151" s="255"/>
      <c r="JLO151" s="255"/>
      <c r="JLP151" s="255"/>
      <c r="JLQ151" s="255"/>
      <c r="JLR151" s="255"/>
      <c r="JLS151" s="255"/>
      <c r="JLT151" s="255"/>
      <c r="JLU151" s="255"/>
      <c r="JLV151" s="255"/>
      <c r="JLW151" s="255"/>
      <c r="JLX151" s="255"/>
      <c r="JLY151" s="255"/>
      <c r="JLZ151" s="255"/>
      <c r="JMA151" s="255"/>
      <c r="JMB151" s="255"/>
      <c r="JMC151" s="255"/>
      <c r="JMD151" s="255"/>
      <c r="JME151" s="255"/>
      <c r="JMF151" s="255"/>
      <c r="JMG151" s="255"/>
      <c r="JMH151" s="255"/>
      <c r="JMI151" s="255"/>
      <c r="JMJ151" s="255"/>
      <c r="JMK151" s="255"/>
      <c r="JML151" s="255"/>
      <c r="JMM151" s="255"/>
      <c r="JMN151" s="255"/>
      <c r="JMO151" s="255"/>
      <c r="JMP151" s="255"/>
      <c r="JMQ151" s="255"/>
      <c r="JMR151" s="255"/>
      <c r="JMS151" s="255"/>
      <c r="JMT151" s="255"/>
      <c r="JMU151" s="255"/>
      <c r="JMV151" s="255"/>
      <c r="JMW151" s="255"/>
      <c r="JMX151" s="255"/>
      <c r="JMY151" s="255"/>
      <c r="JMZ151" s="255"/>
      <c r="JNA151" s="255"/>
      <c r="JNB151" s="255"/>
      <c r="JNC151" s="255"/>
      <c r="JND151" s="255"/>
      <c r="JNE151" s="255"/>
      <c r="JNF151" s="255"/>
      <c r="JNG151" s="255"/>
      <c r="JNH151" s="255"/>
      <c r="JNI151" s="255"/>
      <c r="JNJ151" s="255"/>
      <c r="JNK151" s="255"/>
      <c r="JNL151" s="255"/>
      <c r="JNM151" s="255"/>
      <c r="JNN151" s="255"/>
      <c r="JNO151" s="255"/>
      <c r="JNP151" s="255"/>
      <c r="JNQ151" s="255"/>
      <c r="JNR151" s="255"/>
      <c r="JNS151" s="255"/>
      <c r="JNT151" s="255"/>
      <c r="JNU151" s="255"/>
      <c r="JNV151" s="255"/>
      <c r="JNW151" s="255"/>
      <c r="JNX151" s="255"/>
      <c r="JNY151" s="255"/>
      <c r="JNZ151" s="255"/>
      <c r="JOA151" s="255"/>
      <c r="JOB151" s="255"/>
      <c r="JOC151" s="255"/>
      <c r="JOD151" s="255"/>
      <c r="JOE151" s="255"/>
      <c r="JOF151" s="255"/>
      <c r="JOG151" s="255"/>
      <c r="JOH151" s="255"/>
      <c r="JOI151" s="255"/>
      <c r="JOJ151" s="255"/>
      <c r="JOK151" s="255"/>
      <c r="JOL151" s="255"/>
      <c r="JOM151" s="255"/>
      <c r="JON151" s="255"/>
      <c r="JOO151" s="255"/>
      <c r="JOP151" s="255"/>
      <c r="JOQ151" s="255"/>
      <c r="JOR151" s="255"/>
      <c r="JOS151" s="255"/>
      <c r="JOT151" s="255"/>
      <c r="JOU151" s="255"/>
      <c r="JOV151" s="255"/>
      <c r="JOW151" s="255"/>
      <c r="JOX151" s="255"/>
      <c r="JOY151" s="255"/>
      <c r="JOZ151" s="255"/>
      <c r="JPA151" s="255"/>
      <c r="JPB151" s="255"/>
      <c r="JPC151" s="255"/>
      <c r="JPD151" s="255"/>
      <c r="JPE151" s="255"/>
      <c r="JPF151" s="255"/>
      <c r="JPG151" s="255"/>
      <c r="JPH151" s="255"/>
      <c r="JPI151" s="255"/>
      <c r="JPJ151" s="255"/>
      <c r="JPK151" s="255"/>
      <c r="JPL151" s="255"/>
      <c r="JPM151" s="255"/>
      <c r="JPN151" s="255"/>
      <c r="JPO151" s="255"/>
      <c r="JPP151" s="255"/>
      <c r="JPQ151" s="255"/>
      <c r="JPR151" s="255"/>
      <c r="JPS151" s="255"/>
      <c r="JPT151" s="255"/>
      <c r="JPU151" s="255"/>
      <c r="JPV151" s="255"/>
      <c r="JPW151" s="255"/>
      <c r="JPX151" s="255"/>
      <c r="JPY151" s="255"/>
      <c r="JPZ151" s="255"/>
      <c r="JQA151" s="255"/>
      <c r="JQB151" s="255"/>
      <c r="JQC151" s="255"/>
      <c r="JQD151" s="255"/>
      <c r="JQE151" s="255"/>
      <c r="JQF151" s="255"/>
      <c r="JQG151" s="255"/>
      <c r="JQH151" s="255"/>
      <c r="JQI151" s="255"/>
      <c r="JQJ151" s="255"/>
      <c r="JQK151" s="255"/>
      <c r="JQL151" s="255"/>
      <c r="JQM151" s="255"/>
      <c r="JQN151" s="255"/>
      <c r="JQO151" s="255"/>
      <c r="JQP151" s="255"/>
      <c r="JQQ151" s="255"/>
      <c r="JQR151" s="255"/>
      <c r="JQS151" s="255"/>
      <c r="JQT151" s="255"/>
      <c r="JQU151" s="255"/>
      <c r="JQV151" s="255"/>
      <c r="JQW151" s="255"/>
      <c r="JQX151" s="255"/>
      <c r="JQY151" s="255"/>
      <c r="JQZ151" s="255"/>
      <c r="JRA151" s="255"/>
      <c r="JRB151" s="255"/>
      <c r="JRC151" s="255"/>
      <c r="JRD151" s="255"/>
      <c r="JRE151" s="255"/>
      <c r="JRF151" s="255"/>
      <c r="JRG151" s="255"/>
      <c r="JRH151" s="255"/>
      <c r="JRI151" s="255"/>
      <c r="JRJ151" s="255"/>
      <c r="JRK151" s="255"/>
      <c r="JRL151" s="255"/>
      <c r="JRM151" s="255"/>
      <c r="JRN151" s="255"/>
      <c r="JRO151" s="255"/>
      <c r="JRP151" s="255"/>
      <c r="JRQ151" s="255"/>
      <c r="JRR151" s="255"/>
      <c r="JRS151" s="255"/>
      <c r="JRT151" s="255"/>
      <c r="JRU151" s="255"/>
      <c r="JRV151" s="255"/>
      <c r="JRW151" s="255"/>
      <c r="JRX151" s="255"/>
      <c r="JRY151" s="255"/>
      <c r="JRZ151" s="255"/>
      <c r="JSA151" s="255"/>
      <c r="JSB151" s="255"/>
      <c r="JSC151" s="255"/>
      <c r="JSD151" s="255"/>
      <c r="JSE151" s="255"/>
      <c r="JSF151" s="255"/>
      <c r="JSG151" s="255"/>
      <c r="JSH151" s="255"/>
      <c r="JSI151" s="255"/>
      <c r="JSJ151" s="255"/>
      <c r="JSK151" s="255"/>
      <c r="JSL151" s="255"/>
      <c r="JSM151" s="255"/>
      <c r="JSN151" s="255"/>
      <c r="JSO151" s="255"/>
      <c r="JSP151" s="255"/>
      <c r="JSQ151" s="255"/>
      <c r="JSR151" s="255"/>
      <c r="JSS151" s="255"/>
      <c r="JST151" s="255"/>
      <c r="JSU151" s="255"/>
      <c r="JSV151" s="255"/>
      <c r="JSW151" s="255"/>
      <c r="JSX151" s="255"/>
      <c r="JSY151" s="255"/>
      <c r="JSZ151" s="255"/>
      <c r="JTA151" s="255"/>
      <c r="JTB151" s="255"/>
      <c r="JTC151" s="255"/>
      <c r="JTD151" s="255"/>
      <c r="JTE151" s="255"/>
      <c r="JTF151" s="255"/>
      <c r="JTG151" s="255"/>
      <c r="JTH151" s="255"/>
      <c r="JTI151" s="255"/>
      <c r="JTJ151" s="255"/>
      <c r="JTK151" s="255"/>
      <c r="JTL151" s="255"/>
      <c r="JTM151" s="255"/>
      <c r="JTN151" s="255"/>
      <c r="JTO151" s="255"/>
      <c r="JTP151" s="255"/>
      <c r="JTQ151" s="255"/>
      <c r="JTR151" s="255"/>
      <c r="JTS151" s="255"/>
      <c r="JTT151" s="255"/>
      <c r="JTU151" s="255"/>
      <c r="JTV151" s="255"/>
      <c r="JTW151" s="255"/>
      <c r="JTX151" s="255"/>
      <c r="JTY151" s="255"/>
      <c r="JTZ151" s="255"/>
      <c r="JUA151" s="255"/>
      <c r="JUB151" s="255"/>
      <c r="JUC151" s="255"/>
      <c r="JUD151" s="255"/>
      <c r="JUE151" s="255"/>
      <c r="JUF151" s="255"/>
      <c r="JUG151" s="255"/>
      <c r="JUH151" s="255"/>
      <c r="JUI151" s="255"/>
      <c r="JUJ151" s="255"/>
      <c r="JUK151" s="255"/>
      <c r="JUL151" s="255"/>
      <c r="JUM151" s="255"/>
      <c r="JUN151" s="255"/>
      <c r="JUO151" s="255"/>
      <c r="JUP151" s="255"/>
      <c r="JUQ151" s="255"/>
      <c r="JUR151" s="255"/>
      <c r="JUS151" s="255"/>
      <c r="JUT151" s="255"/>
      <c r="JUU151" s="255"/>
      <c r="JUV151" s="255"/>
      <c r="JUW151" s="255"/>
      <c r="JUX151" s="255"/>
      <c r="JUY151" s="255"/>
      <c r="JUZ151" s="255"/>
      <c r="JVA151" s="255"/>
      <c r="JVB151" s="255"/>
      <c r="JVC151" s="255"/>
      <c r="JVD151" s="255"/>
      <c r="JVE151" s="255"/>
      <c r="JVF151" s="255"/>
      <c r="JVG151" s="255"/>
      <c r="JVH151" s="255"/>
      <c r="JVI151" s="255"/>
      <c r="JVJ151" s="255"/>
      <c r="JVK151" s="255"/>
      <c r="JVL151" s="255"/>
      <c r="JVM151" s="255"/>
      <c r="JVN151" s="255"/>
      <c r="JVO151" s="255"/>
      <c r="JVP151" s="255"/>
      <c r="JVQ151" s="255"/>
      <c r="JVR151" s="255"/>
      <c r="JVS151" s="255"/>
      <c r="JVT151" s="255"/>
      <c r="JVU151" s="255"/>
      <c r="JVV151" s="255"/>
      <c r="JVW151" s="255"/>
      <c r="JVX151" s="255"/>
      <c r="JVY151" s="255"/>
      <c r="JVZ151" s="255"/>
      <c r="JWA151" s="255"/>
      <c r="JWB151" s="255"/>
      <c r="JWC151" s="255"/>
      <c r="JWD151" s="255"/>
      <c r="JWE151" s="255"/>
      <c r="JWF151" s="255"/>
      <c r="JWG151" s="255"/>
      <c r="JWH151" s="255"/>
      <c r="JWI151" s="255"/>
      <c r="JWJ151" s="255"/>
      <c r="JWK151" s="255"/>
      <c r="JWL151" s="255"/>
      <c r="JWM151" s="255"/>
      <c r="JWN151" s="255"/>
      <c r="JWO151" s="255"/>
      <c r="JWP151" s="255"/>
      <c r="JWQ151" s="255"/>
      <c r="JWR151" s="255"/>
      <c r="JWS151" s="255"/>
      <c r="JWT151" s="255"/>
      <c r="JWU151" s="255"/>
      <c r="JWV151" s="255"/>
      <c r="JWW151" s="255"/>
      <c r="JWX151" s="255"/>
      <c r="JWY151" s="255"/>
      <c r="JWZ151" s="255"/>
      <c r="JXA151" s="255"/>
      <c r="JXB151" s="255"/>
      <c r="JXC151" s="255"/>
      <c r="JXD151" s="255"/>
      <c r="JXE151" s="255"/>
      <c r="JXF151" s="255"/>
      <c r="JXG151" s="255"/>
      <c r="JXH151" s="255"/>
      <c r="JXI151" s="255"/>
      <c r="JXJ151" s="255"/>
      <c r="JXK151" s="255"/>
      <c r="JXL151" s="255"/>
      <c r="JXM151" s="255"/>
      <c r="JXN151" s="255"/>
      <c r="JXO151" s="255"/>
      <c r="JXP151" s="255"/>
      <c r="JXQ151" s="255"/>
      <c r="JXR151" s="255"/>
      <c r="JXS151" s="255"/>
      <c r="JXT151" s="255"/>
      <c r="JXU151" s="255"/>
      <c r="JXV151" s="255"/>
      <c r="JXW151" s="255"/>
      <c r="JXX151" s="255"/>
      <c r="JXY151" s="255"/>
      <c r="JXZ151" s="255"/>
      <c r="JYA151" s="255"/>
      <c r="JYB151" s="255"/>
      <c r="JYC151" s="255"/>
      <c r="JYD151" s="255"/>
      <c r="JYE151" s="255"/>
      <c r="JYF151" s="255"/>
      <c r="JYG151" s="255"/>
      <c r="JYH151" s="255"/>
      <c r="JYI151" s="255"/>
      <c r="JYJ151" s="255"/>
      <c r="JYK151" s="255"/>
      <c r="JYL151" s="255"/>
      <c r="JYM151" s="255"/>
      <c r="JYN151" s="255"/>
      <c r="JYO151" s="255"/>
      <c r="JYP151" s="255"/>
      <c r="JYQ151" s="255"/>
      <c r="JYR151" s="255"/>
      <c r="JYS151" s="255"/>
      <c r="JYT151" s="255"/>
      <c r="JYU151" s="255"/>
      <c r="JYV151" s="255"/>
      <c r="JYW151" s="255"/>
      <c r="JYX151" s="255"/>
      <c r="JYY151" s="255"/>
      <c r="JYZ151" s="255"/>
      <c r="JZA151" s="255"/>
      <c r="JZB151" s="255"/>
      <c r="JZC151" s="255"/>
      <c r="JZD151" s="255"/>
      <c r="JZE151" s="255"/>
      <c r="JZF151" s="255"/>
      <c r="JZG151" s="255"/>
      <c r="JZH151" s="255"/>
      <c r="JZI151" s="255"/>
      <c r="JZJ151" s="255"/>
      <c r="JZK151" s="255"/>
      <c r="JZL151" s="255"/>
      <c r="JZM151" s="255"/>
      <c r="JZN151" s="255"/>
      <c r="JZO151" s="255"/>
      <c r="JZP151" s="255"/>
      <c r="JZQ151" s="255"/>
      <c r="JZR151" s="255"/>
      <c r="JZS151" s="255"/>
      <c r="JZT151" s="255"/>
      <c r="JZU151" s="255"/>
      <c r="JZV151" s="255"/>
      <c r="JZW151" s="255"/>
      <c r="JZX151" s="255"/>
      <c r="JZY151" s="255"/>
      <c r="JZZ151" s="255"/>
      <c r="KAA151" s="255"/>
      <c r="KAB151" s="255"/>
      <c r="KAC151" s="255"/>
      <c r="KAD151" s="255"/>
      <c r="KAE151" s="255"/>
      <c r="KAF151" s="255"/>
      <c r="KAG151" s="255"/>
      <c r="KAH151" s="255"/>
      <c r="KAI151" s="255"/>
      <c r="KAJ151" s="255"/>
      <c r="KAK151" s="255"/>
      <c r="KAL151" s="255"/>
      <c r="KAM151" s="255"/>
      <c r="KAN151" s="255"/>
      <c r="KAO151" s="255"/>
      <c r="KAP151" s="255"/>
      <c r="KAQ151" s="255"/>
      <c r="KAR151" s="255"/>
      <c r="KAS151" s="255"/>
      <c r="KAT151" s="255"/>
      <c r="KAU151" s="255"/>
      <c r="KAV151" s="255"/>
      <c r="KAW151" s="255"/>
      <c r="KAX151" s="255"/>
      <c r="KAY151" s="255"/>
      <c r="KAZ151" s="255"/>
      <c r="KBA151" s="255"/>
      <c r="KBB151" s="255"/>
      <c r="KBC151" s="255"/>
      <c r="KBD151" s="255"/>
      <c r="KBE151" s="255"/>
      <c r="KBF151" s="255"/>
      <c r="KBG151" s="255"/>
      <c r="KBH151" s="255"/>
      <c r="KBI151" s="255"/>
      <c r="KBJ151" s="255"/>
      <c r="KBK151" s="255"/>
      <c r="KBL151" s="255"/>
      <c r="KBM151" s="255"/>
      <c r="KBN151" s="255"/>
      <c r="KBO151" s="255"/>
      <c r="KBP151" s="255"/>
      <c r="KBQ151" s="255"/>
      <c r="KBR151" s="255"/>
      <c r="KBS151" s="255"/>
      <c r="KBT151" s="255"/>
      <c r="KBU151" s="255"/>
      <c r="KBV151" s="255"/>
      <c r="KBW151" s="255"/>
      <c r="KBX151" s="255"/>
      <c r="KBY151" s="255"/>
      <c r="KBZ151" s="255"/>
      <c r="KCA151" s="255"/>
      <c r="KCB151" s="255"/>
      <c r="KCC151" s="255"/>
      <c r="KCD151" s="255"/>
      <c r="KCE151" s="255"/>
      <c r="KCF151" s="255"/>
      <c r="KCG151" s="255"/>
      <c r="KCH151" s="255"/>
      <c r="KCI151" s="255"/>
      <c r="KCJ151" s="255"/>
      <c r="KCK151" s="255"/>
      <c r="KCL151" s="255"/>
      <c r="KCM151" s="255"/>
      <c r="KCN151" s="255"/>
      <c r="KCO151" s="255"/>
      <c r="KCP151" s="255"/>
      <c r="KCQ151" s="255"/>
      <c r="KCR151" s="255"/>
      <c r="KCS151" s="255"/>
      <c r="KCT151" s="255"/>
      <c r="KCU151" s="255"/>
      <c r="KCV151" s="255"/>
      <c r="KCW151" s="255"/>
      <c r="KCX151" s="255"/>
      <c r="KCY151" s="255"/>
      <c r="KCZ151" s="255"/>
      <c r="KDA151" s="255"/>
      <c r="KDB151" s="255"/>
      <c r="KDC151" s="255"/>
      <c r="KDD151" s="255"/>
      <c r="KDE151" s="255"/>
      <c r="KDF151" s="255"/>
      <c r="KDG151" s="255"/>
      <c r="KDH151" s="255"/>
      <c r="KDI151" s="255"/>
      <c r="KDJ151" s="255"/>
      <c r="KDK151" s="255"/>
      <c r="KDL151" s="255"/>
      <c r="KDM151" s="255"/>
      <c r="KDN151" s="255"/>
      <c r="KDO151" s="255"/>
      <c r="KDP151" s="255"/>
      <c r="KDQ151" s="255"/>
      <c r="KDR151" s="255"/>
      <c r="KDS151" s="255"/>
      <c r="KDT151" s="255"/>
      <c r="KDU151" s="255"/>
      <c r="KDV151" s="255"/>
      <c r="KDW151" s="255"/>
      <c r="KDX151" s="255"/>
      <c r="KDY151" s="255"/>
      <c r="KDZ151" s="255"/>
      <c r="KEA151" s="255"/>
      <c r="KEB151" s="255"/>
      <c r="KEC151" s="255"/>
      <c r="KED151" s="255"/>
      <c r="KEE151" s="255"/>
      <c r="KEF151" s="255"/>
      <c r="KEG151" s="255"/>
      <c r="KEH151" s="255"/>
      <c r="KEI151" s="255"/>
      <c r="KEJ151" s="255"/>
      <c r="KEK151" s="255"/>
      <c r="KEL151" s="255"/>
      <c r="KEM151" s="255"/>
      <c r="KEN151" s="255"/>
      <c r="KEO151" s="255"/>
      <c r="KEP151" s="255"/>
      <c r="KEQ151" s="255"/>
      <c r="KER151" s="255"/>
      <c r="KES151" s="255"/>
      <c r="KET151" s="255"/>
      <c r="KEU151" s="255"/>
      <c r="KEV151" s="255"/>
      <c r="KEW151" s="255"/>
      <c r="KEX151" s="255"/>
      <c r="KEY151" s="255"/>
      <c r="KEZ151" s="255"/>
      <c r="KFA151" s="255"/>
      <c r="KFB151" s="255"/>
      <c r="KFC151" s="255"/>
      <c r="KFD151" s="255"/>
      <c r="KFE151" s="255"/>
      <c r="KFF151" s="255"/>
      <c r="KFG151" s="255"/>
      <c r="KFH151" s="255"/>
      <c r="KFI151" s="255"/>
      <c r="KFJ151" s="255"/>
      <c r="KFK151" s="255"/>
      <c r="KFL151" s="255"/>
      <c r="KFM151" s="255"/>
      <c r="KFN151" s="255"/>
      <c r="KFO151" s="255"/>
      <c r="KFP151" s="255"/>
      <c r="KFQ151" s="255"/>
      <c r="KFR151" s="255"/>
      <c r="KFS151" s="255"/>
      <c r="KFT151" s="255"/>
      <c r="KFU151" s="255"/>
      <c r="KFV151" s="255"/>
      <c r="KFW151" s="255"/>
      <c r="KFX151" s="255"/>
      <c r="KFY151" s="255"/>
      <c r="KFZ151" s="255"/>
      <c r="KGA151" s="255"/>
      <c r="KGB151" s="255"/>
      <c r="KGC151" s="255"/>
      <c r="KGD151" s="255"/>
      <c r="KGE151" s="255"/>
      <c r="KGF151" s="255"/>
      <c r="KGG151" s="255"/>
      <c r="KGH151" s="255"/>
      <c r="KGI151" s="255"/>
      <c r="KGJ151" s="255"/>
      <c r="KGK151" s="255"/>
      <c r="KGL151" s="255"/>
      <c r="KGM151" s="255"/>
      <c r="KGN151" s="255"/>
      <c r="KGO151" s="255"/>
      <c r="KGP151" s="255"/>
      <c r="KGQ151" s="255"/>
      <c r="KGR151" s="255"/>
      <c r="KGS151" s="255"/>
      <c r="KGT151" s="255"/>
      <c r="KGU151" s="255"/>
      <c r="KGV151" s="255"/>
      <c r="KGW151" s="255"/>
      <c r="KGX151" s="255"/>
      <c r="KGY151" s="255"/>
      <c r="KGZ151" s="255"/>
      <c r="KHA151" s="255"/>
      <c r="KHB151" s="255"/>
      <c r="KHC151" s="255"/>
      <c r="KHD151" s="255"/>
      <c r="KHE151" s="255"/>
      <c r="KHF151" s="255"/>
      <c r="KHG151" s="255"/>
      <c r="KHH151" s="255"/>
      <c r="KHI151" s="255"/>
      <c r="KHJ151" s="255"/>
      <c r="KHK151" s="255"/>
      <c r="KHL151" s="255"/>
      <c r="KHM151" s="255"/>
      <c r="KHN151" s="255"/>
      <c r="KHO151" s="255"/>
      <c r="KHP151" s="255"/>
      <c r="KHQ151" s="255"/>
      <c r="KHR151" s="255"/>
      <c r="KHS151" s="255"/>
      <c r="KHT151" s="255"/>
      <c r="KHU151" s="255"/>
      <c r="KHV151" s="255"/>
      <c r="KHW151" s="255"/>
      <c r="KHX151" s="255"/>
      <c r="KHY151" s="255"/>
      <c r="KHZ151" s="255"/>
      <c r="KIA151" s="255"/>
      <c r="KIB151" s="255"/>
      <c r="KIC151" s="255"/>
      <c r="KID151" s="255"/>
      <c r="KIE151" s="255"/>
      <c r="KIF151" s="255"/>
      <c r="KIG151" s="255"/>
      <c r="KIH151" s="255"/>
      <c r="KII151" s="255"/>
      <c r="KIJ151" s="255"/>
      <c r="KIK151" s="255"/>
      <c r="KIL151" s="255"/>
      <c r="KIM151" s="255"/>
      <c r="KIN151" s="255"/>
      <c r="KIO151" s="255"/>
      <c r="KIP151" s="255"/>
      <c r="KIQ151" s="255"/>
      <c r="KIR151" s="255"/>
      <c r="KIS151" s="255"/>
      <c r="KIT151" s="255"/>
      <c r="KIU151" s="255"/>
      <c r="KIV151" s="255"/>
      <c r="KIW151" s="255"/>
      <c r="KIX151" s="255"/>
      <c r="KIY151" s="255"/>
      <c r="KIZ151" s="255"/>
      <c r="KJA151" s="255"/>
      <c r="KJB151" s="255"/>
      <c r="KJC151" s="255"/>
      <c r="KJD151" s="255"/>
      <c r="KJE151" s="255"/>
      <c r="KJF151" s="255"/>
      <c r="KJG151" s="255"/>
      <c r="KJH151" s="255"/>
      <c r="KJI151" s="255"/>
      <c r="KJJ151" s="255"/>
      <c r="KJK151" s="255"/>
      <c r="KJL151" s="255"/>
      <c r="KJM151" s="255"/>
      <c r="KJN151" s="255"/>
      <c r="KJO151" s="255"/>
      <c r="KJP151" s="255"/>
      <c r="KJQ151" s="255"/>
      <c r="KJR151" s="255"/>
      <c r="KJS151" s="255"/>
      <c r="KJT151" s="255"/>
      <c r="KJU151" s="255"/>
      <c r="KJV151" s="255"/>
      <c r="KJW151" s="255"/>
      <c r="KJX151" s="255"/>
      <c r="KJY151" s="255"/>
      <c r="KJZ151" s="255"/>
      <c r="KKA151" s="255"/>
      <c r="KKB151" s="255"/>
      <c r="KKC151" s="255"/>
      <c r="KKD151" s="255"/>
      <c r="KKE151" s="255"/>
      <c r="KKF151" s="255"/>
      <c r="KKG151" s="255"/>
      <c r="KKH151" s="255"/>
      <c r="KKI151" s="255"/>
      <c r="KKJ151" s="255"/>
      <c r="KKK151" s="255"/>
      <c r="KKL151" s="255"/>
      <c r="KKM151" s="255"/>
      <c r="KKN151" s="255"/>
      <c r="KKO151" s="255"/>
      <c r="KKP151" s="255"/>
      <c r="KKQ151" s="255"/>
      <c r="KKR151" s="255"/>
      <c r="KKS151" s="255"/>
      <c r="KKT151" s="255"/>
      <c r="KKU151" s="255"/>
      <c r="KKV151" s="255"/>
      <c r="KKW151" s="255"/>
      <c r="KKX151" s="255"/>
      <c r="KKY151" s="255"/>
      <c r="KKZ151" s="255"/>
      <c r="KLA151" s="255"/>
      <c r="KLB151" s="255"/>
      <c r="KLC151" s="255"/>
      <c r="KLD151" s="255"/>
      <c r="KLE151" s="255"/>
      <c r="KLF151" s="255"/>
      <c r="KLG151" s="255"/>
      <c r="KLH151" s="255"/>
      <c r="KLI151" s="255"/>
      <c r="KLJ151" s="255"/>
      <c r="KLK151" s="255"/>
      <c r="KLL151" s="255"/>
      <c r="KLM151" s="255"/>
      <c r="KLN151" s="255"/>
      <c r="KLO151" s="255"/>
      <c r="KLP151" s="255"/>
      <c r="KLQ151" s="255"/>
      <c r="KLR151" s="255"/>
      <c r="KLS151" s="255"/>
      <c r="KLT151" s="255"/>
      <c r="KLU151" s="255"/>
      <c r="KLV151" s="255"/>
      <c r="KLW151" s="255"/>
      <c r="KLX151" s="255"/>
      <c r="KLY151" s="255"/>
      <c r="KLZ151" s="255"/>
      <c r="KMA151" s="255"/>
      <c r="KMB151" s="255"/>
      <c r="KMC151" s="255"/>
      <c r="KMD151" s="255"/>
      <c r="KME151" s="255"/>
      <c r="KMF151" s="255"/>
      <c r="KMG151" s="255"/>
      <c r="KMH151" s="255"/>
      <c r="KMI151" s="255"/>
      <c r="KMJ151" s="255"/>
      <c r="KMK151" s="255"/>
      <c r="KML151" s="255"/>
      <c r="KMM151" s="255"/>
      <c r="KMN151" s="255"/>
      <c r="KMO151" s="255"/>
      <c r="KMP151" s="255"/>
      <c r="KMQ151" s="255"/>
      <c r="KMR151" s="255"/>
      <c r="KMS151" s="255"/>
      <c r="KMT151" s="255"/>
      <c r="KMU151" s="255"/>
      <c r="KMV151" s="255"/>
      <c r="KMW151" s="255"/>
      <c r="KMX151" s="255"/>
      <c r="KMY151" s="255"/>
      <c r="KMZ151" s="255"/>
      <c r="KNA151" s="255"/>
      <c r="KNB151" s="255"/>
      <c r="KNC151" s="255"/>
      <c r="KND151" s="255"/>
      <c r="KNE151" s="255"/>
      <c r="KNF151" s="255"/>
      <c r="KNG151" s="255"/>
      <c r="KNH151" s="255"/>
      <c r="KNI151" s="255"/>
      <c r="KNJ151" s="255"/>
      <c r="KNK151" s="255"/>
      <c r="KNL151" s="255"/>
      <c r="KNM151" s="255"/>
      <c r="KNN151" s="255"/>
      <c r="KNO151" s="255"/>
      <c r="KNP151" s="255"/>
      <c r="KNQ151" s="255"/>
      <c r="KNR151" s="255"/>
      <c r="KNS151" s="255"/>
      <c r="KNT151" s="255"/>
      <c r="KNU151" s="255"/>
      <c r="KNV151" s="255"/>
      <c r="KNW151" s="255"/>
      <c r="KNX151" s="255"/>
      <c r="KNY151" s="255"/>
      <c r="KNZ151" s="255"/>
      <c r="KOA151" s="255"/>
      <c r="KOB151" s="255"/>
      <c r="KOC151" s="255"/>
      <c r="KOD151" s="255"/>
      <c r="KOE151" s="255"/>
      <c r="KOF151" s="255"/>
      <c r="KOG151" s="255"/>
      <c r="KOH151" s="255"/>
      <c r="KOI151" s="255"/>
      <c r="KOJ151" s="255"/>
      <c r="KOK151" s="255"/>
      <c r="KOL151" s="255"/>
      <c r="KOM151" s="255"/>
      <c r="KON151" s="255"/>
      <c r="KOO151" s="255"/>
      <c r="KOP151" s="255"/>
      <c r="KOQ151" s="255"/>
      <c r="KOR151" s="255"/>
      <c r="KOS151" s="255"/>
      <c r="KOT151" s="255"/>
      <c r="KOU151" s="255"/>
      <c r="KOV151" s="255"/>
      <c r="KOW151" s="255"/>
      <c r="KOX151" s="255"/>
      <c r="KOY151" s="255"/>
      <c r="KOZ151" s="255"/>
      <c r="KPA151" s="255"/>
      <c r="KPB151" s="255"/>
      <c r="KPC151" s="255"/>
      <c r="KPD151" s="255"/>
      <c r="KPE151" s="255"/>
      <c r="KPF151" s="255"/>
      <c r="KPG151" s="255"/>
      <c r="KPH151" s="255"/>
      <c r="KPI151" s="255"/>
      <c r="KPJ151" s="255"/>
      <c r="KPK151" s="255"/>
      <c r="KPL151" s="255"/>
      <c r="KPM151" s="255"/>
      <c r="KPN151" s="255"/>
      <c r="KPO151" s="255"/>
      <c r="KPP151" s="255"/>
      <c r="KPQ151" s="255"/>
      <c r="KPR151" s="255"/>
      <c r="KPS151" s="255"/>
      <c r="KPT151" s="255"/>
      <c r="KPU151" s="255"/>
      <c r="KPV151" s="255"/>
      <c r="KPW151" s="255"/>
      <c r="KPX151" s="255"/>
      <c r="KPY151" s="255"/>
      <c r="KPZ151" s="255"/>
      <c r="KQA151" s="255"/>
      <c r="KQB151" s="255"/>
      <c r="KQC151" s="255"/>
      <c r="KQD151" s="255"/>
      <c r="KQE151" s="255"/>
      <c r="KQF151" s="255"/>
      <c r="KQG151" s="255"/>
      <c r="KQH151" s="255"/>
      <c r="KQI151" s="255"/>
      <c r="KQJ151" s="255"/>
      <c r="KQK151" s="255"/>
      <c r="KQL151" s="255"/>
      <c r="KQM151" s="255"/>
      <c r="KQN151" s="255"/>
      <c r="KQO151" s="255"/>
      <c r="KQP151" s="255"/>
      <c r="KQQ151" s="255"/>
      <c r="KQR151" s="255"/>
      <c r="KQS151" s="255"/>
      <c r="KQT151" s="255"/>
      <c r="KQU151" s="255"/>
      <c r="KQV151" s="255"/>
      <c r="KQW151" s="255"/>
      <c r="KQX151" s="255"/>
      <c r="KQY151" s="255"/>
      <c r="KQZ151" s="255"/>
      <c r="KRA151" s="255"/>
      <c r="KRB151" s="255"/>
      <c r="KRC151" s="255"/>
      <c r="KRD151" s="255"/>
      <c r="KRE151" s="255"/>
      <c r="KRF151" s="255"/>
      <c r="KRG151" s="255"/>
      <c r="KRH151" s="255"/>
      <c r="KRI151" s="255"/>
      <c r="KRJ151" s="255"/>
      <c r="KRK151" s="255"/>
      <c r="KRL151" s="255"/>
      <c r="KRM151" s="255"/>
      <c r="KRN151" s="255"/>
      <c r="KRO151" s="255"/>
      <c r="KRP151" s="255"/>
      <c r="KRQ151" s="255"/>
      <c r="KRR151" s="255"/>
      <c r="KRS151" s="255"/>
      <c r="KRT151" s="255"/>
      <c r="KRU151" s="255"/>
      <c r="KRV151" s="255"/>
      <c r="KRW151" s="255"/>
      <c r="KRX151" s="255"/>
      <c r="KRY151" s="255"/>
      <c r="KRZ151" s="255"/>
      <c r="KSA151" s="255"/>
      <c r="KSB151" s="255"/>
      <c r="KSC151" s="255"/>
      <c r="KSD151" s="255"/>
      <c r="KSE151" s="255"/>
      <c r="KSF151" s="255"/>
      <c r="KSG151" s="255"/>
      <c r="KSH151" s="255"/>
      <c r="KSI151" s="255"/>
      <c r="KSJ151" s="255"/>
      <c r="KSK151" s="255"/>
      <c r="KSL151" s="255"/>
      <c r="KSM151" s="255"/>
      <c r="KSN151" s="255"/>
      <c r="KSO151" s="255"/>
      <c r="KSP151" s="255"/>
      <c r="KSQ151" s="255"/>
      <c r="KSR151" s="255"/>
      <c r="KSS151" s="255"/>
      <c r="KST151" s="255"/>
      <c r="KSU151" s="255"/>
      <c r="KSV151" s="255"/>
      <c r="KSW151" s="255"/>
      <c r="KSX151" s="255"/>
      <c r="KSY151" s="255"/>
      <c r="KSZ151" s="255"/>
      <c r="KTA151" s="255"/>
      <c r="KTB151" s="255"/>
      <c r="KTC151" s="255"/>
      <c r="KTD151" s="255"/>
      <c r="KTE151" s="255"/>
      <c r="KTF151" s="255"/>
      <c r="KTG151" s="255"/>
      <c r="KTH151" s="255"/>
      <c r="KTI151" s="255"/>
      <c r="KTJ151" s="255"/>
      <c r="KTK151" s="255"/>
      <c r="KTL151" s="255"/>
      <c r="KTM151" s="255"/>
      <c r="KTN151" s="255"/>
      <c r="KTO151" s="255"/>
      <c r="KTP151" s="255"/>
      <c r="KTQ151" s="255"/>
      <c r="KTR151" s="255"/>
      <c r="KTS151" s="255"/>
      <c r="KTT151" s="255"/>
      <c r="KTU151" s="255"/>
      <c r="KTV151" s="255"/>
      <c r="KTW151" s="255"/>
      <c r="KTX151" s="255"/>
      <c r="KTY151" s="255"/>
      <c r="KTZ151" s="255"/>
      <c r="KUA151" s="255"/>
      <c r="KUB151" s="255"/>
      <c r="KUC151" s="255"/>
      <c r="KUD151" s="255"/>
      <c r="KUE151" s="255"/>
      <c r="KUF151" s="255"/>
      <c r="KUG151" s="255"/>
      <c r="KUH151" s="255"/>
      <c r="KUI151" s="255"/>
      <c r="KUJ151" s="255"/>
      <c r="KUK151" s="255"/>
      <c r="KUL151" s="255"/>
      <c r="KUM151" s="255"/>
      <c r="KUN151" s="255"/>
      <c r="KUO151" s="255"/>
      <c r="KUP151" s="255"/>
      <c r="KUQ151" s="255"/>
      <c r="KUR151" s="255"/>
      <c r="KUS151" s="255"/>
      <c r="KUT151" s="255"/>
      <c r="KUU151" s="255"/>
      <c r="KUV151" s="255"/>
      <c r="KUW151" s="255"/>
      <c r="KUX151" s="255"/>
      <c r="KUY151" s="255"/>
      <c r="KUZ151" s="255"/>
      <c r="KVA151" s="255"/>
      <c r="KVB151" s="255"/>
      <c r="KVC151" s="255"/>
      <c r="KVD151" s="255"/>
      <c r="KVE151" s="255"/>
      <c r="KVF151" s="255"/>
      <c r="KVG151" s="255"/>
      <c r="KVH151" s="255"/>
      <c r="KVI151" s="255"/>
      <c r="KVJ151" s="255"/>
      <c r="KVK151" s="255"/>
      <c r="KVL151" s="255"/>
      <c r="KVM151" s="255"/>
      <c r="KVN151" s="255"/>
      <c r="KVO151" s="255"/>
      <c r="KVP151" s="255"/>
      <c r="KVQ151" s="255"/>
      <c r="KVR151" s="255"/>
      <c r="KVS151" s="255"/>
      <c r="KVT151" s="255"/>
      <c r="KVU151" s="255"/>
      <c r="KVV151" s="255"/>
      <c r="KVW151" s="255"/>
      <c r="KVX151" s="255"/>
      <c r="KVY151" s="255"/>
      <c r="KVZ151" s="255"/>
      <c r="KWA151" s="255"/>
      <c r="KWB151" s="255"/>
      <c r="KWC151" s="255"/>
      <c r="KWD151" s="255"/>
      <c r="KWE151" s="255"/>
      <c r="KWF151" s="255"/>
      <c r="KWG151" s="255"/>
      <c r="KWH151" s="255"/>
      <c r="KWI151" s="255"/>
      <c r="KWJ151" s="255"/>
      <c r="KWK151" s="255"/>
      <c r="KWL151" s="255"/>
      <c r="KWM151" s="255"/>
      <c r="KWN151" s="255"/>
      <c r="KWO151" s="255"/>
      <c r="KWP151" s="255"/>
      <c r="KWQ151" s="255"/>
      <c r="KWR151" s="255"/>
      <c r="KWS151" s="255"/>
      <c r="KWT151" s="255"/>
      <c r="KWU151" s="255"/>
      <c r="KWV151" s="255"/>
      <c r="KWW151" s="255"/>
      <c r="KWX151" s="255"/>
      <c r="KWY151" s="255"/>
      <c r="KWZ151" s="255"/>
      <c r="KXA151" s="255"/>
      <c r="KXB151" s="255"/>
      <c r="KXC151" s="255"/>
      <c r="KXD151" s="255"/>
      <c r="KXE151" s="255"/>
      <c r="KXF151" s="255"/>
      <c r="KXG151" s="255"/>
      <c r="KXH151" s="255"/>
      <c r="KXI151" s="255"/>
      <c r="KXJ151" s="255"/>
      <c r="KXK151" s="255"/>
      <c r="KXL151" s="255"/>
      <c r="KXM151" s="255"/>
      <c r="KXN151" s="255"/>
      <c r="KXO151" s="255"/>
      <c r="KXP151" s="255"/>
      <c r="KXQ151" s="255"/>
      <c r="KXR151" s="255"/>
      <c r="KXS151" s="255"/>
      <c r="KXT151" s="255"/>
      <c r="KXU151" s="255"/>
      <c r="KXV151" s="255"/>
      <c r="KXW151" s="255"/>
      <c r="KXX151" s="255"/>
      <c r="KXY151" s="255"/>
      <c r="KXZ151" s="255"/>
      <c r="KYA151" s="255"/>
      <c r="KYB151" s="255"/>
      <c r="KYC151" s="255"/>
      <c r="KYD151" s="255"/>
      <c r="KYE151" s="255"/>
      <c r="KYF151" s="255"/>
      <c r="KYG151" s="255"/>
      <c r="KYH151" s="255"/>
      <c r="KYI151" s="255"/>
      <c r="KYJ151" s="255"/>
      <c r="KYK151" s="255"/>
      <c r="KYL151" s="255"/>
      <c r="KYM151" s="255"/>
      <c r="KYN151" s="255"/>
      <c r="KYO151" s="255"/>
      <c r="KYP151" s="255"/>
      <c r="KYQ151" s="255"/>
      <c r="KYR151" s="255"/>
      <c r="KYS151" s="255"/>
      <c r="KYT151" s="255"/>
      <c r="KYU151" s="255"/>
      <c r="KYV151" s="255"/>
      <c r="KYW151" s="255"/>
      <c r="KYX151" s="255"/>
      <c r="KYY151" s="255"/>
      <c r="KYZ151" s="255"/>
      <c r="KZA151" s="255"/>
      <c r="KZB151" s="255"/>
      <c r="KZC151" s="255"/>
      <c r="KZD151" s="255"/>
      <c r="KZE151" s="255"/>
      <c r="KZF151" s="255"/>
      <c r="KZG151" s="255"/>
      <c r="KZH151" s="255"/>
      <c r="KZI151" s="255"/>
      <c r="KZJ151" s="255"/>
      <c r="KZK151" s="255"/>
      <c r="KZL151" s="255"/>
      <c r="KZM151" s="255"/>
      <c r="KZN151" s="255"/>
      <c r="KZO151" s="255"/>
      <c r="KZP151" s="255"/>
      <c r="KZQ151" s="255"/>
      <c r="KZR151" s="255"/>
      <c r="KZS151" s="255"/>
      <c r="KZT151" s="255"/>
      <c r="KZU151" s="255"/>
      <c r="KZV151" s="255"/>
      <c r="KZW151" s="255"/>
      <c r="KZX151" s="255"/>
      <c r="KZY151" s="255"/>
      <c r="KZZ151" s="255"/>
      <c r="LAA151" s="255"/>
      <c r="LAB151" s="255"/>
      <c r="LAC151" s="255"/>
      <c r="LAD151" s="255"/>
      <c r="LAE151" s="255"/>
      <c r="LAF151" s="255"/>
      <c r="LAG151" s="255"/>
      <c r="LAH151" s="255"/>
      <c r="LAI151" s="255"/>
      <c r="LAJ151" s="255"/>
      <c r="LAK151" s="255"/>
      <c r="LAL151" s="255"/>
      <c r="LAM151" s="255"/>
      <c r="LAN151" s="255"/>
      <c r="LAO151" s="255"/>
      <c r="LAP151" s="255"/>
      <c r="LAQ151" s="255"/>
      <c r="LAR151" s="255"/>
      <c r="LAS151" s="255"/>
      <c r="LAT151" s="255"/>
      <c r="LAU151" s="255"/>
      <c r="LAV151" s="255"/>
      <c r="LAW151" s="255"/>
      <c r="LAX151" s="255"/>
      <c r="LAY151" s="255"/>
      <c r="LAZ151" s="255"/>
      <c r="LBA151" s="255"/>
      <c r="LBB151" s="255"/>
      <c r="LBC151" s="255"/>
      <c r="LBD151" s="255"/>
      <c r="LBE151" s="255"/>
      <c r="LBF151" s="255"/>
      <c r="LBG151" s="255"/>
      <c r="LBH151" s="255"/>
      <c r="LBI151" s="255"/>
      <c r="LBJ151" s="255"/>
      <c r="LBK151" s="255"/>
      <c r="LBL151" s="255"/>
      <c r="LBM151" s="255"/>
      <c r="LBN151" s="255"/>
      <c r="LBO151" s="255"/>
      <c r="LBP151" s="255"/>
      <c r="LBQ151" s="255"/>
      <c r="LBR151" s="255"/>
      <c r="LBS151" s="255"/>
      <c r="LBT151" s="255"/>
      <c r="LBU151" s="255"/>
      <c r="LBV151" s="255"/>
      <c r="LBW151" s="255"/>
      <c r="LBX151" s="255"/>
      <c r="LBY151" s="255"/>
      <c r="LBZ151" s="255"/>
      <c r="LCA151" s="255"/>
      <c r="LCB151" s="255"/>
      <c r="LCC151" s="255"/>
      <c r="LCD151" s="255"/>
      <c r="LCE151" s="255"/>
      <c r="LCF151" s="255"/>
      <c r="LCG151" s="255"/>
      <c r="LCH151" s="255"/>
      <c r="LCI151" s="255"/>
      <c r="LCJ151" s="255"/>
      <c r="LCK151" s="255"/>
      <c r="LCL151" s="255"/>
      <c r="LCM151" s="255"/>
      <c r="LCN151" s="255"/>
      <c r="LCO151" s="255"/>
      <c r="LCP151" s="255"/>
      <c r="LCQ151" s="255"/>
      <c r="LCR151" s="255"/>
      <c r="LCS151" s="255"/>
      <c r="LCT151" s="255"/>
      <c r="LCU151" s="255"/>
      <c r="LCV151" s="255"/>
      <c r="LCW151" s="255"/>
      <c r="LCX151" s="255"/>
      <c r="LCY151" s="255"/>
      <c r="LCZ151" s="255"/>
      <c r="LDA151" s="255"/>
      <c r="LDB151" s="255"/>
      <c r="LDC151" s="255"/>
      <c r="LDD151" s="255"/>
      <c r="LDE151" s="255"/>
      <c r="LDF151" s="255"/>
      <c r="LDG151" s="255"/>
      <c r="LDH151" s="255"/>
      <c r="LDI151" s="255"/>
      <c r="LDJ151" s="255"/>
      <c r="LDK151" s="255"/>
      <c r="LDL151" s="255"/>
      <c r="LDM151" s="255"/>
      <c r="LDN151" s="255"/>
      <c r="LDO151" s="255"/>
      <c r="LDP151" s="255"/>
      <c r="LDQ151" s="255"/>
      <c r="LDR151" s="255"/>
      <c r="LDS151" s="255"/>
      <c r="LDT151" s="255"/>
      <c r="LDU151" s="255"/>
      <c r="LDV151" s="255"/>
      <c r="LDW151" s="255"/>
      <c r="LDX151" s="255"/>
      <c r="LDY151" s="255"/>
      <c r="LDZ151" s="255"/>
      <c r="LEA151" s="255"/>
      <c r="LEB151" s="255"/>
      <c r="LEC151" s="255"/>
      <c r="LED151" s="255"/>
      <c r="LEE151" s="255"/>
      <c r="LEF151" s="255"/>
      <c r="LEG151" s="255"/>
      <c r="LEH151" s="255"/>
      <c r="LEI151" s="255"/>
      <c r="LEJ151" s="255"/>
      <c r="LEK151" s="255"/>
      <c r="LEL151" s="255"/>
      <c r="LEM151" s="255"/>
      <c r="LEN151" s="255"/>
      <c r="LEO151" s="255"/>
      <c r="LEP151" s="255"/>
      <c r="LEQ151" s="255"/>
      <c r="LER151" s="255"/>
      <c r="LES151" s="255"/>
      <c r="LET151" s="255"/>
      <c r="LEU151" s="255"/>
      <c r="LEV151" s="255"/>
      <c r="LEW151" s="255"/>
      <c r="LEX151" s="255"/>
      <c r="LEY151" s="255"/>
      <c r="LEZ151" s="255"/>
      <c r="LFA151" s="255"/>
      <c r="LFB151" s="255"/>
      <c r="LFC151" s="255"/>
      <c r="LFD151" s="255"/>
      <c r="LFE151" s="255"/>
      <c r="LFF151" s="255"/>
      <c r="LFG151" s="255"/>
      <c r="LFH151" s="255"/>
      <c r="LFI151" s="255"/>
      <c r="LFJ151" s="255"/>
      <c r="LFK151" s="255"/>
      <c r="LFL151" s="255"/>
      <c r="LFM151" s="255"/>
      <c r="LFN151" s="255"/>
      <c r="LFO151" s="255"/>
      <c r="LFP151" s="255"/>
      <c r="LFQ151" s="255"/>
      <c r="LFR151" s="255"/>
      <c r="LFS151" s="255"/>
      <c r="LFT151" s="255"/>
      <c r="LFU151" s="255"/>
      <c r="LFV151" s="255"/>
      <c r="LFW151" s="255"/>
      <c r="LFX151" s="255"/>
      <c r="LFY151" s="255"/>
      <c r="LFZ151" s="255"/>
      <c r="LGA151" s="255"/>
      <c r="LGB151" s="255"/>
      <c r="LGC151" s="255"/>
      <c r="LGD151" s="255"/>
      <c r="LGE151" s="255"/>
      <c r="LGF151" s="255"/>
      <c r="LGG151" s="255"/>
      <c r="LGH151" s="255"/>
      <c r="LGI151" s="255"/>
      <c r="LGJ151" s="255"/>
      <c r="LGK151" s="255"/>
      <c r="LGL151" s="255"/>
      <c r="LGM151" s="255"/>
      <c r="LGN151" s="255"/>
      <c r="LGO151" s="255"/>
      <c r="LGP151" s="255"/>
      <c r="LGQ151" s="255"/>
      <c r="LGR151" s="255"/>
      <c r="LGS151" s="255"/>
      <c r="LGT151" s="255"/>
      <c r="LGU151" s="255"/>
      <c r="LGV151" s="255"/>
      <c r="LGW151" s="255"/>
      <c r="LGX151" s="255"/>
      <c r="LGY151" s="255"/>
      <c r="LGZ151" s="255"/>
      <c r="LHA151" s="255"/>
      <c r="LHB151" s="255"/>
      <c r="LHC151" s="255"/>
      <c r="LHD151" s="255"/>
      <c r="LHE151" s="255"/>
      <c r="LHF151" s="255"/>
      <c r="LHG151" s="255"/>
      <c r="LHH151" s="255"/>
      <c r="LHI151" s="255"/>
      <c r="LHJ151" s="255"/>
      <c r="LHK151" s="255"/>
      <c r="LHL151" s="255"/>
      <c r="LHM151" s="255"/>
      <c r="LHN151" s="255"/>
      <c r="LHO151" s="255"/>
      <c r="LHP151" s="255"/>
      <c r="LHQ151" s="255"/>
      <c r="LHR151" s="255"/>
      <c r="LHS151" s="255"/>
      <c r="LHT151" s="255"/>
      <c r="LHU151" s="255"/>
      <c r="LHV151" s="255"/>
      <c r="LHW151" s="255"/>
      <c r="LHX151" s="255"/>
      <c r="LHY151" s="255"/>
      <c r="LHZ151" s="255"/>
      <c r="LIA151" s="255"/>
      <c r="LIB151" s="255"/>
      <c r="LIC151" s="255"/>
      <c r="LID151" s="255"/>
      <c r="LIE151" s="255"/>
      <c r="LIF151" s="255"/>
      <c r="LIG151" s="255"/>
      <c r="LIH151" s="255"/>
      <c r="LII151" s="255"/>
      <c r="LIJ151" s="255"/>
      <c r="LIK151" s="255"/>
      <c r="LIL151" s="255"/>
      <c r="LIM151" s="255"/>
      <c r="LIN151" s="255"/>
      <c r="LIO151" s="255"/>
      <c r="LIP151" s="255"/>
      <c r="LIQ151" s="255"/>
      <c r="LIR151" s="255"/>
      <c r="LIS151" s="255"/>
      <c r="LIT151" s="255"/>
      <c r="LIU151" s="255"/>
      <c r="LIV151" s="255"/>
      <c r="LIW151" s="255"/>
      <c r="LIX151" s="255"/>
      <c r="LIY151" s="255"/>
      <c r="LIZ151" s="255"/>
      <c r="LJA151" s="255"/>
      <c r="LJB151" s="255"/>
      <c r="LJC151" s="255"/>
      <c r="LJD151" s="255"/>
      <c r="LJE151" s="255"/>
      <c r="LJF151" s="255"/>
      <c r="LJG151" s="255"/>
      <c r="LJH151" s="255"/>
      <c r="LJI151" s="255"/>
      <c r="LJJ151" s="255"/>
      <c r="LJK151" s="255"/>
      <c r="LJL151" s="255"/>
      <c r="LJM151" s="255"/>
      <c r="LJN151" s="255"/>
      <c r="LJO151" s="255"/>
      <c r="LJP151" s="255"/>
      <c r="LJQ151" s="255"/>
      <c r="LJR151" s="255"/>
      <c r="LJS151" s="255"/>
      <c r="LJT151" s="255"/>
      <c r="LJU151" s="255"/>
      <c r="LJV151" s="255"/>
      <c r="LJW151" s="255"/>
      <c r="LJX151" s="255"/>
      <c r="LJY151" s="255"/>
      <c r="LJZ151" s="255"/>
      <c r="LKA151" s="255"/>
      <c r="LKB151" s="255"/>
      <c r="LKC151" s="255"/>
      <c r="LKD151" s="255"/>
      <c r="LKE151" s="255"/>
      <c r="LKF151" s="255"/>
      <c r="LKG151" s="255"/>
      <c r="LKH151" s="255"/>
      <c r="LKI151" s="255"/>
      <c r="LKJ151" s="255"/>
      <c r="LKK151" s="255"/>
      <c r="LKL151" s="255"/>
      <c r="LKM151" s="255"/>
      <c r="LKN151" s="255"/>
      <c r="LKO151" s="255"/>
      <c r="LKP151" s="255"/>
      <c r="LKQ151" s="255"/>
      <c r="LKR151" s="255"/>
      <c r="LKS151" s="255"/>
      <c r="LKT151" s="255"/>
      <c r="LKU151" s="255"/>
      <c r="LKV151" s="255"/>
      <c r="LKW151" s="255"/>
      <c r="LKX151" s="255"/>
      <c r="LKY151" s="255"/>
      <c r="LKZ151" s="255"/>
      <c r="LLA151" s="255"/>
      <c r="LLB151" s="255"/>
      <c r="LLC151" s="255"/>
      <c r="LLD151" s="255"/>
      <c r="LLE151" s="255"/>
      <c r="LLF151" s="255"/>
      <c r="LLG151" s="255"/>
      <c r="LLH151" s="255"/>
      <c r="LLI151" s="255"/>
      <c r="LLJ151" s="255"/>
      <c r="LLK151" s="255"/>
      <c r="LLL151" s="255"/>
      <c r="LLM151" s="255"/>
      <c r="LLN151" s="255"/>
      <c r="LLO151" s="255"/>
      <c r="LLP151" s="255"/>
      <c r="LLQ151" s="255"/>
      <c r="LLR151" s="255"/>
      <c r="LLS151" s="255"/>
      <c r="LLT151" s="255"/>
      <c r="LLU151" s="255"/>
      <c r="LLV151" s="255"/>
      <c r="LLW151" s="255"/>
      <c r="LLX151" s="255"/>
      <c r="LLY151" s="255"/>
      <c r="LLZ151" s="255"/>
      <c r="LMA151" s="255"/>
      <c r="LMB151" s="255"/>
      <c r="LMC151" s="255"/>
      <c r="LMD151" s="255"/>
      <c r="LME151" s="255"/>
      <c r="LMF151" s="255"/>
      <c r="LMG151" s="255"/>
      <c r="LMH151" s="255"/>
      <c r="LMI151" s="255"/>
      <c r="LMJ151" s="255"/>
      <c r="LMK151" s="255"/>
      <c r="LML151" s="255"/>
      <c r="LMM151" s="255"/>
      <c r="LMN151" s="255"/>
      <c r="LMO151" s="255"/>
      <c r="LMP151" s="255"/>
      <c r="LMQ151" s="255"/>
      <c r="LMR151" s="255"/>
      <c r="LMS151" s="255"/>
      <c r="LMT151" s="255"/>
      <c r="LMU151" s="255"/>
      <c r="LMV151" s="255"/>
      <c r="LMW151" s="255"/>
      <c r="LMX151" s="255"/>
      <c r="LMY151" s="255"/>
      <c r="LMZ151" s="255"/>
      <c r="LNA151" s="255"/>
      <c r="LNB151" s="255"/>
      <c r="LNC151" s="255"/>
      <c r="LND151" s="255"/>
      <c r="LNE151" s="255"/>
      <c r="LNF151" s="255"/>
      <c r="LNG151" s="255"/>
      <c r="LNH151" s="255"/>
      <c r="LNI151" s="255"/>
      <c r="LNJ151" s="255"/>
      <c r="LNK151" s="255"/>
      <c r="LNL151" s="255"/>
      <c r="LNM151" s="255"/>
      <c r="LNN151" s="255"/>
      <c r="LNO151" s="255"/>
      <c r="LNP151" s="255"/>
      <c r="LNQ151" s="255"/>
      <c r="LNR151" s="255"/>
      <c r="LNS151" s="255"/>
      <c r="LNT151" s="255"/>
      <c r="LNU151" s="255"/>
      <c r="LNV151" s="255"/>
      <c r="LNW151" s="255"/>
      <c r="LNX151" s="255"/>
      <c r="LNY151" s="255"/>
      <c r="LNZ151" s="255"/>
      <c r="LOA151" s="255"/>
      <c r="LOB151" s="255"/>
      <c r="LOC151" s="255"/>
      <c r="LOD151" s="255"/>
      <c r="LOE151" s="255"/>
      <c r="LOF151" s="255"/>
      <c r="LOG151" s="255"/>
      <c r="LOH151" s="255"/>
      <c r="LOI151" s="255"/>
      <c r="LOJ151" s="255"/>
      <c r="LOK151" s="255"/>
      <c r="LOL151" s="255"/>
      <c r="LOM151" s="255"/>
      <c r="LON151" s="255"/>
      <c r="LOO151" s="255"/>
      <c r="LOP151" s="255"/>
      <c r="LOQ151" s="255"/>
      <c r="LOR151" s="255"/>
      <c r="LOS151" s="255"/>
      <c r="LOT151" s="255"/>
      <c r="LOU151" s="255"/>
      <c r="LOV151" s="255"/>
      <c r="LOW151" s="255"/>
      <c r="LOX151" s="255"/>
      <c r="LOY151" s="255"/>
      <c r="LOZ151" s="255"/>
      <c r="LPA151" s="255"/>
      <c r="LPB151" s="255"/>
      <c r="LPC151" s="255"/>
      <c r="LPD151" s="255"/>
      <c r="LPE151" s="255"/>
      <c r="LPF151" s="255"/>
      <c r="LPG151" s="255"/>
      <c r="LPH151" s="255"/>
      <c r="LPI151" s="255"/>
      <c r="LPJ151" s="255"/>
      <c r="LPK151" s="255"/>
      <c r="LPL151" s="255"/>
      <c r="LPM151" s="255"/>
      <c r="LPN151" s="255"/>
      <c r="LPO151" s="255"/>
      <c r="LPP151" s="255"/>
      <c r="LPQ151" s="255"/>
      <c r="LPR151" s="255"/>
      <c r="LPS151" s="255"/>
      <c r="LPT151" s="255"/>
      <c r="LPU151" s="255"/>
      <c r="LPV151" s="255"/>
      <c r="LPW151" s="255"/>
      <c r="LPX151" s="255"/>
      <c r="LPY151" s="255"/>
      <c r="LPZ151" s="255"/>
      <c r="LQA151" s="255"/>
      <c r="LQB151" s="255"/>
      <c r="LQC151" s="255"/>
      <c r="LQD151" s="255"/>
      <c r="LQE151" s="255"/>
      <c r="LQF151" s="255"/>
      <c r="LQG151" s="255"/>
      <c r="LQH151" s="255"/>
      <c r="LQI151" s="255"/>
      <c r="LQJ151" s="255"/>
      <c r="LQK151" s="255"/>
      <c r="LQL151" s="255"/>
      <c r="LQM151" s="255"/>
      <c r="LQN151" s="255"/>
      <c r="LQO151" s="255"/>
      <c r="LQP151" s="255"/>
      <c r="LQQ151" s="255"/>
      <c r="LQR151" s="255"/>
      <c r="LQS151" s="255"/>
      <c r="LQT151" s="255"/>
      <c r="LQU151" s="255"/>
      <c r="LQV151" s="255"/>
      <c r="LQW151" s="255"/>
      <c r="LQX151" s="255"/>
      <c r="LQY151" s="255"/>
      <c r="LQZ151" s="255"/>
      <c r="LRA151" s="255"/>
      <c r="LRB151" s="255"/>
      <c r="LRC151" s="255"/>
      <c r="LRD151" s="255"/>
      <c r="LRE151" s="255"/>
      <c r="LRF151" s="255"/>
      <c r="LRG151" s="255"/>
      <c r="LRH151" s="255"/>
      <c r="LRI151" s="255"/>
      <c r="LRJ151" s="255"/>
      <c r="LRK151" s="255"/>
      <c r="LRL151" s="255"/>
      <c r="LRM151" s="255"/>
      <c r="LRN151" s="255"/>
      <c r="LRO151" s="255"/>
      <c r="LRP151" s="255"/>
      <c r="LRQ151" s="255"/>
      <c r="LRR151" s="255"/>
      <c r="LRS151" s="255"/>
      <c r="LRT151" s="255"/>
      <c r="LRU151" s="255"/>
      <c r="LRV151" s="255"/>
      <c r="LRW151" s="255"/>
      <c r="LRX151" s="255"/>
      <c r="LRY151" s="255"/>
      <c r="LRZ151" s="255"/>
      <c r="LSA151" s="255"/>
      <c r="LSB151" s="255"/>
      <c r="LSC151" s="255"/>
      <c r="LSD151" s="255"/>
      <c r="LSE151" s="255"/>
      <c r="LSF151" s="255"/>
      <c r="LSG151" s="255"/>
      <c r="LSH151" s="255"/>
      <c r="LSI151" s="255"/>
      <c r="LSJ151" s="255"/>
      <c r="LSK151" s="255"/>
      <c r="LSL151" s="255"/>
      <c r="LSM151" s="255"/>
      <c r="LSN151" s="255"/>
      <c r="LSO151" s="255"/>
      <c r="LSP151" s="255"/>
      <c r="LSQ151" s="255"/>
      <c r="LSR151" s="255"/>
      <c r="LSS151" s="255"/>
      <c r="LST151" s="255"/>
      <c r="LSU151" s="255"/>
      <c r="LSV151" s="255"/>
      <c r="LSW151" s="255"/>
      <c r="LSX151" s="255"/>
      <c r="LSY151" s="255"/>
      <c r="LSZ151" s="255"/>
      <c r="LTA151" s="255"/>
      <c r="LTB151" s="255"/>
      <c r="LTC151" s="255"/>
      <c r="LTD151" s="255"/>
      <c r="LTE151" s="255"/>
      <c r="LTF151" s="255"/>
      <c r="LTG151" s="255"/>
      <c r="LTH151" s="255"/>
      <c r="LTI151" s="255"/>
      <c r="LTJ151" s="255"/>
      <c r="LTK151" s="255"/>
      <c r="LTL151" s="255"/>
      <c r="LTM151" s="255"/>
      <c r="LTN151" s="255"/>
      <c r="LTO151" s="255"/>
      <c r="LTP151" s="255"/>
      <c r="LTQ151" s="255"/>
      <c r="LTR151" s="255"/>
      <c r="LTS151" s="255"/>
      <c r="LTT151" s="255"/>
      <c r="LTU151" s="255"/>
      <c r="LTV151" s="255"/>
      <c r="LTW151" s="255"/>
      <c r="LTX151" s="255"/>
      <c r="LTY151" s="255"/>
      <c r="LTZ151" s="255"/>
      <c r="LUA151" s="255"/>
      <c r="LUB151" s="255"/>
      <c r="LUC151" s="255"/>
      <c r="LUD151" s="255"/>
      <c r="LUE151" s="255"/>
      <c r="LUF151" s="255"/>
      <c r="LUG151" s="255"/>
      <c r="LUH151" s="255"/>
      <c r="LUI151" s="255"/>
      <c r="LUJ151" s="255"/>
      <c r="LUK151" s="255"/>
      <c r="LUL151" s="255"/>
      <c r="LUM151" s="255"/>
      <c r="LUN151" s="255"/>
      <c r="LUO151" s="255"/>
      <c r="LUP151" s="255"/>
      <c r="LUQ151" s="255"/>
      <c r="LUR151" s="255"/>
      <c r="LUS151" s="255"/>
      <c r="LUT151" s="255"/>
      <c r="LUU151" s="255"/>
      <c r="LUV151" s="255"/>
      <c r="LUW151" s="255"/>
      <c r="LUX151" s="255"/>
      <c r="LUY151" s="255"/>
      <c r="LUZ151" s="255"/>
      <c r="LVA151" s="255"/>
      <c r="LVB151" s="255"/>
      <c r="LVC151" s="255"/>
      <c r="LVD151" s="255"/>
      <c r="LVE151" s="255"/>
      <c r="LVF151" s="255"/>
      <c r="LVG151" s="255"/>
      <c r="LVH151" s="255"/>
      <c r="LVI151" s="255"/>
      <c r="LVJ151" s="255"/>
      <c r="LVK151" s="255"/>
      <c r="LVL151" s="255"/>
      <c r="LVM151" s="255"/>
      <c r="LVN151" s="255"/>
      <c r="LVO151" s="255"/>
      <c r="LVP151" s="255"/>
      <c r="LVQ151" s="255"/>
      <c r="LVR151" s="255"/>
      <c r="LVS151" s="255"/>
      <c r="LVT151" s="255"/>
      <c r="LVU151" s="255"/>
      <c r="LVV151" s="255"/>
      <c r="LVW151" s="255"/>
      <c r="LVX151" s="255"/>
      <c r="LVY151" s="255"/>
      <c r="LVZ151" s="255"/>
      <c r="LWA151" s="255"/>
      <c r="LWB151" s="255"/>
      <c r="LWC151" s="255"/>
      <c r="LWD151" s="255"/>
      <c r="LWE151" s="255"/>
      <c r="LWF151" s="255"/>
      <c r="LWG151" s="255"/>
      <c r="LWH151" s="255"/>
      <c r="LWI151" s="255"/>
      <c r="LWJ151" s="255"/>
      <c r="LWK151" s="255"/>
      <c r="LWL151" s="255"/>
      <c r="LWM151" s="255"/>
      <c r="LWN151" s="255"/>
      <c r="LWO151" s="255"/>
      <c r="LWP151" s="255"/>
      <c r="LWQ151" s="255"/>
      <c r="LWR151" s="255"/>
      <c r="LWS151" s="255"/>
      <c r="LWT151" s="255"/>
      <c r="LWU151" s="255"/>
      <c r="LWV151" s="255"/>
      <c r="LWW151" s="255"/>
      <c r="LWX151" s="255"/>
      <c r="LWY151" s="255"/>
      <c r="LWZ151" s="255"/>
      <c r="LXA151" s="255"/>
      <c r="LXB151" s="255"/>
      <c r="LXC151" s="255"/>
      <c r="LXD151" s="255"/>
      <c r="LXE151" s="255"/>
      <c r="LXF151" s="255"/>
      <c r="LXG151" s="255"/>
      <c r="LXH151" s="255"/>
      <c r="LXI151" s="255"/>
      <c r="LXJ151" s="255"/>
      <c r="LXK151" s="255"/>
      <c r="LXL151" s="255"/>
      <c r="LXM151" s="255"/>
      <c r="LXN151" s="255"/>
      <c r="LXO151" s="255"/>
      <c r="LXP151" s="255"/>
      <c r="LXQ151" s="255"/>
      <c r="LXR151" s="255"/>
      <c r="LXS151" s="255"/>
      <c r="LXT151" s="255"/>
      <c r="LXU151" s="255"/>
      <c r="LXV151" s="255"/>
      <c r="LXW151" s="255"/>
      <c r="LXX151" s="255"/>
      <c r="LXY151" s="255"/>
      <c r="LXZ151" s="255"/>
      <c r="LYA151" s="255"/>
      <c r="LYB151" s="255"/>
      <c r="LYC151" s="255"/>
      <c r="LYD151" s="255"/>
      <c r="LYE151" s="255"/>
      <c r="LYF151" s="255"/>
      <c r="LYG151" s="255"/>
      <c r="LYH151" s="255"/>
      <c r="LYI151" s="255"/>
      <c r="LYJ151" s="255"/>
      <c r="LYK151" s="255"/>
      <c r="LYL151" s="255"/>
      <c r="LYM151" s="255"/>
      <c r="LYN151" s="255"/>
      <c r="LYO151" s="255"/>
      <c r="LYP151" s="255"/>
      <c r="LYQ151" s="255"/>
      <c r="LYR151" s="255"/>
      <c r="LYS151" s="255"/>
      <c r="LYT151" s="255"/>
      <c r="LYU151" s="255"/>
      <c r="LYV151" s="255"/>
      <c r="LYW151" s="255"/>
      <c r="LYX151" s="255"/>
      <c r="LYY151" s="255"/>
      <c r="LYZ151" s="255"/>
      <c r="LZA151" s="255"/>
      <c r="LZB151" s="255"/>
      <c r="LZC151" s="255"/>
      <c r="LZD151" s="255"/>
      <c r="LZE151" s="255"/>
      <c r="LZF151" s="255"/>
      <c r="LZG151" s="255"/>
      <c r="LZH151" s="255"/>
      <c r="LZI151" s="255"/>
      <c r="LZJ151" s="255"/>
      <c r="LZK151" s="255"/>
      <c r="LZL151" s="255"/>
      <c r="LZM151" s="255"/>
      <c r="LZN151" s="255"/>
      <c r="LZO151" s="255"/>
      <c r="LZP151" s="255"/>
      <c r="LZQ151" s="255"/>
      <c r="LZR151" s="255"/>
      <c r="LZS151" s="255"/>
      <c r="LZT151" s="255"/>
      <c r="LZU151" s="255"/>
      <c r="LZV151" s="255"/>
      <c r="LZW151" s="255"/>
      <c r="LZX151" s="255"/>
      <c r="LZY151" s="255"/>
      <c r="LZZ151" s="255"/>
      <c r="MAA151" s="255"/>
      <c r="MAB151" s="255"/>
      <c r="MAC151" s="255"/>
      <c r="MAD151" s="255"/>
      <c r="MAE151" s="255"/>
      <c r="MAF151" s="255"/>
      <c r="MAG151" s="255"/>
      <c r="MAH151" s="255"/>
      <c r="MAI151" s="255"/>
      <c r="MAJ151" s="255"/>
      <c r="MAK151" s="255"/>
      <c r="MAL151" s="255"/>
      <c r="MAM151" s="255"/>
      <c r="MAN151" s="255"/>
      <c r="MAO151" s="255"/>
      <c r="MAP151" s="255"/>
      <c r="MAQ151" s="255"/>
      <c r="MAR151" s="255"/>
      <c r="MAS151" s="255"/>
      <c r="MAT151" s="255"/>
      <c r="MAU151" s="255"/>
      <c r="MAV151" s="255"/>
      <c r="MAW151" s="255"/>
      <c r="MAX151" s="255"/>
      <c r="MAY151" s="255"/>
      <c r="MAZ151" s="255"/>
      <c r="MBA151" s="255"/>
      <c r="MBB151" s="255"/>
      <c r="MBC151" s="255"/>
      <c r="MBD151" s="255"/>
      <c r="MBE151" s="255"/>
      <c r="MBF151" s="255"/>
      <c r="MBG151" s="255"/>
      <c r="MBH151" s="255"/>
      <c r="MBI151" s="255"/>
      <c r="MBJ151" s="255"/>
      <c r="MBK151" s="255"/>
      <c r="MBL151" s="255"/>
      <c r="MBM151" s="255"/>
      <c r="MBN151" s="255"/>
      <c r="MBO151" s="255"/>
      <c r="MBP151" s="255"/>
      <c r="MBQ151" s="255"/>
      <c r="MBR151" s="255"/>
      <c r="MBS151" s="255"/>
      <c r="MBT151" s="255"/>
      <c r="MBU151" s="255"/>
      <c r="MBV151" s="255"/>
      <c r="MBW151" s="255"/>
      <c r="MBX151" s="255"/>
      <c r="MBY151" s="255"/>
      <c r="MBZ151" s="255"/>
      <c r="MCA151" s="255"/>
      <c r="MCB151" s="255"/>
      <c r="MCC151" s="255"/>
      <c r="MCD151" s="255"/>
      <c r="MCE151" s="255"/>
      <c r="MCF151" s="255"/>
      <c r="MCG151" s="255"/>
      <c r="MCH151" s="255"/>
      <c r="MCI151" s="255"/>
      <c r="MCJ151" s="255"/>
      <c r="MCK151" s="255"/>
      <c r="MCL151" s="255"/>
      <c r="MCM151" s="255"/>
      <c r="MCN151" s="255"/>
      <c r="MCO151" s="255"/>
      <c r="MCP151" s="255"/>
      <c r="MCQ151" s="255"/>
      <c r="MCR151" s="255"/>
      <c r="MCS151" s="255"/>
      <c r="MCT151" s="255"/>
      <c r="MCU151" s="255"/>
      <c r="MCV151" s="255"/>
      <c r="MCW151" s="255"/>
      <c r="MCX151" s="255"/>
      <c r="MCY151" s="255"/>
      <c r="MCZ151" s="255"/>
      <c r="MDA151" s="255"/>
      <c r="MDB151" s="255"/>
      <c r="MDC151" s="255"/>
      <c r="MDD151" s="255"/>
      <c r="MDE151" s="255"/>
      <c r="MDF151" s="255"/>
      <c r="MDG151" s="255"/>
      <c r="MDH151" s="255"/>
      <c r="MDI151" s="255"/>
      <c r="MDJ151" s="255"/>
      <c r="MDK151" s="255"/>
      <c r="MDL151" s="255"/>
      <c r="MDM151" s="255"/>
      <c r="MDN151" s="255"/>
      <c r="MDO151" s="255"/>
      <c r="MDP151" s="255"/>
      <c r="MDQ151" s="255"/>
      <c r="MDR151" s="255"/>
      <c r="MDS151" s="255"/>
      <c r="MDT151" s="255"/>
      <c r="MDU151" s="255"/>
      <c r="MDV151" s="255"/>
      <c r="MDW151" s="255"/>
      <c r="MDX151" s="255"/>
      <c r="MDY151" s="255"/>
      <c r="MDZ151" s="255"/>
      <c r="MEA151" s="255"/>
      <c r="MEB151" s="255"/>
      <c r="MEC151" s="255"/>
      <c r="MED151" s="255"/>
      <c r="MEE151" s="255"/>
      <c r="MEF151" s="255"/>
      <c r="MEG151" s="255"/>
      <c r="MEH151" s="255"/>
      <c r="MEI151" s="255"/>
      <c r="MEJ151" s="255"/>
      <c r="MEK151" s="255"/>
      <c r="MEL151" s="255"/>
      <c r="MEM151" s="255"/>
      <c r="MEN151" s="255"/>
      <c r="MEO151" s="255"/>
      <c r="MEP151" s="255"/>
      <c r="MEQ151" s="255"/>
      <c r="MER151" s="255"/>
      <c r="MES151" s="255"/>
      <c r="MET151" s="255"/>
      <c r="MEU151" s="255"/>
      <c r="MEV151" s="255"/>
      <c r="MEW151" s="255"/>
      <c r="MEX151" s="255"/>
      <c r="MEY151" s="255"/>
      <c r="MEZ151" s="255"/>
      <c r="MFA151" s="255"/>
      <c r="MFB151" s="255"/>
      <c r="MFC151" s="255"/>
      <c r="MFD151" s="255"/>
      <c r="MFE151" s="255"/>
      <c r="MFF151" s="255"/>
      <c r="MFG151" s="255"/>
      <c r="MFH151" s="255"/>
      <c r="MFI151" s="255"/>
      <c r="MFJ151" s="255"/>
      <c r="MFK151" s="255"/>
      <c r="MFL151" s="255"/>
      <c r="MFM151" s="255"/>
      <c r="MFN151" s="255"/>
      <c r="MFO151" s="255"/>
      <c r="MFP151" s="255"/>
      <c r="MFQ151" s="255"/>
      <c r="MFR151" s="255"/>
      <c r="MFS151" s="255"/>
      <c r="MFT151" s="255"/>
      <c r="MFU151" s="255"/>
      <c r="MFV151" s="255"/>
      <c r="MFW151" s="255"/>
      <c r="MFX151" s="255"/>
      <c r="MFY151" s="255"/>
      <c r="MFZ151" s="255"/>
      <c r="MGA151" s="255"/>
      <c r="MGB151" s="255"/>
      <c r="MGC151" s="255"/>
      <c r="MGD151" s="255"/>
      <c r="MGE151" s="255"/>
      <c r="MGF151" s="255"/>
      <c r="MGG151" s="255"/>
      <c r="MGH151" s="255"/>
      <c r="MGI151" s="255"/>
      <c r="MGJ151" s="255"/>
      <c r="MGK151" s="255"/>
      <c r="MGL151" s="255"/>
      <c r="MGM151" s="255"/>
      <c r="MGN151" s="255"/>
      <c r="MGO151" s="255"/>
      <c r="MGP151" s="255"/>
      <c r="MGQ151" s="255"/>
      <c r="MGR151" s="255"/>
      <c r="MGS151" s="255"/>
      <c r="MGT151" s="255"/>
      <c r="MGU151" s="255"/>
      <c r="MGV151" s="255"/>
      <c r="MGW151" s="255"/>
      <c r="MGX151" s="255"/>
      <c r="MGY151" s="255"/>
      <c r="MGZ151" s="255"/>
      <c r="MHA151" s="255"/>
      <c r="MHB151" s="255"/>
      <c r="MHC151" s="255"/>
      <c r="MHD151" s="255"/>
      <c r="MHE151" s="255"/>
      <c r="MHF151" s="255"/>
      <c r="MHG151" s="255"/>
      <c r="MHH151" s="255"/>
      <c r="MHI151" s="255"/>
      <c r="MHJ151" s="255"/>
      <c r="MHK151" s="255"/>
      <c r="MHL151" s="255"/>
      <c r="MHM151" s="255"/>
      <c r="MHN151" s="255"/>
      <c r="MHO151" s="255"/>
      <c r="MHP151" s="255"/>
      <c r="MHQ151" s="255"/>
      <c r="MHR151" s="255"/>
      <c r="MHS151" s="255"/>
      <c r="MHT151" s="255"/>
      <c r="MHU151" s="255"/>
      <c r="MHV151" s="255"/>
      <c r="MHW151" s="255"/>
      <c r="MHX151" s="255"/>
      <c r="MHY151" s="255"/>
      <c r="MHZ151" s="255"/>
      <c r="MIA151" s="255"/>
      <c r="MIB151" s="255"/>
      <c r="MIC151" s="255"/>
      <c r="MID151" s="255"/>
      <c r="MIE151" s="255"/>
      <c r="MIF151" s="255"/>
      <c r="MIG151" s="255"/>
      <c r="MIH151" s="255"/>
      <c r="MII151" s="255"/>
      <c r="MIJ151" s="255"/>
      <c r="MIK151" s="255"/>
      <c r="MIL151" s="255"/>
      <c r="MIM151" s="255"/>
      <c r="MIN151" s="255"/>
      <c r="MIO151" s="255"/>
      <c r="MIP151" s="255"/>
      <c r="MIQ151" s="255"/>
      <c r="MIR151" s="255"/>
      <c r="MIS151" s="255"/>
      <c r="MIT151" s="255"/>
      <c r="MIU151" s="255"/>
      <c r="MIV151" s="255"/>
      <c r="MIW151" s="255"/>
      <c r="MIX151" s="255"/>
      <c r="MIY151" s="255"/>
      <c r="MIZ151" s="255"/>
      <c r="MJA151" s="255"/>
      <c r="MJB151" s="255"/>
      <c r="MJC151" s="255"/>
      <c r="MJD151" s="255"/>
      <c r="MJE151" s="255"/>
      <c r="MJF151" s="255"/>
      <c r="MJG151" s="255"/>
      <c r="MJH151" s="255"/>
      <c r="MJI151" s="255"/>
      <c r="MJJ151" s="255"/>
      <c r="MJK151" s="255"/>
      <c r="MJL151" s="255"/>
      <c r="MJM151" s="255"/>
      <c r="MJN151" s="255"/>
      <c r="MJO151" s="255"/>
      <c r="MJP151" s="255"/>
      <c r="MJQ151" s="255"/>
      <c r="MJR151" s="255"/>
      <c r="MJS151" s="255"/>
      <c r="MJT151" s="255"/>
      <c r="MJU151" s="255"/>
      <c r="MJV151" s="255"/>
      <c r="MJW151" s="255"/>
      <c r="MJX151" s="255"/>
      <c r="MJY151" s="255"/>
      <c r="MJZ151" s="255"/>
      <c r="MKA151" s="255"/>
      <c r="MKB151" s="255"/>
      <c r="MKC151" s="255"/>
      <c r="MKD151" s="255"/>
      <c r="MKE151" s="255"/>
      <c r="MKF151" s="255"/>
      <c r="MKG151" s="255"/>
      <c r="MKH151" s="255"/>
      <c r="MKI151" s="255"/>
      <c r="MKJ151" s="255"/>
      <c r="MKK151" s="255"/>
      <c r="MKL151" s="255"/>
      <c r="MKM151" s="255"/>
      <c r="MKN151" s="255"/>
      <c r="MKO151" s="255"/>
      <c r="MKP151" s="255"/>
      <c r="MKQ151" s="255"/>
      <c r="MKR151" s="255"/>
      <c r="MKS151" s="255"/>
      <c r="MKT151" s="255"/>
      <c r="MKU151" s="255"/>
      <c r="MKV151" s="255"/>
      <c r="MKW151" s="255"/>
      <c r="MKX151" s="255"/>
      <c r="MKY151" s="255"/>
      <c r="MKZ151" s="255"/>
      <c r="MLA151" s="255"/>
      <c r="MLB151" s="255"/>
      <c r="MLC151" s="255"/>
      <c r="MLD151" s="255"/>
      <c r="MLE151" s="255"/>
      <c r="MLF151" s="255"/>
      <c r="MLG151" s="255"/>
      <c r="MLH151" s="255"/>
      <c r="MLI151" s="255"/>
      <c r="MLJ151" s="255"/>
      <c r="MLK151" s="255"/>
      <c r="MLL151" s="255"/>
      <c r="MLM151" s="255"/>
      <c r="MLN151" s="255"/>
      <c r="MLO151" s="255"/>
      <c r="MLP151" s="255"/>
      <c r="MLQ151" s="255"/>
      <c r="MLR151" s="255"/>
      <c r="MLS151" s="255"/>
      <c r="MLT151" s="255"/>
      <c r="MLU151" s="255"/>
      <c r="MLV151" s="255"/>
      <c r="MLW151" s="255"/>
      <c r="MLX151" s="255"/>
      <c r="MLY151" s="255"/>
      <c r="MLZ151" s="255"/>
      <c r="MMA151" s="255"/>
      <c r="MMB151" s="255"/>
      <c r="MMC151" s="255"/>
      <c r="MMD151" s="255"/>
      <c r="MME151" s="255"/>
      <c r="MMF151" s="255"/>
      <c r="MMG151" s="255"/>
      <c r="MMH151" s="255"/>
      <c r="MMI151" s="255"/>
      <c r="MMJ151" s="255"/>
      <c r="MMK151" s="255"/>
      <c r="MML151" s="255"/>
      <c r="MMM151" s="255"/>
      <c r="MMN151" s="255"/>
      <c r="MMO151" s="255"/>
      <c r="MMP151" s="255"/>
      <c r="MMQ151" s="255"/>
      <c r="MMR151" s="255"/>
      <c r="MMS151" s="255"/>
      <c r="MMT151" s="255"/>
      <c r="MMU151" s="255"/>
      <c r="MMV151" s="255"/>
      <c r="MMW151" s="255"/>
      <c r="MMX151" s="255"/>
      <c r="MMY151" s="255"/>
      <c r="MMZ151" s="255"/>
      <c r="MNA151" s="255"/>
      <c r="MNB151" s="255"/>
      <c r="MNC151" s="255"/>
      <c r="MND151" s="255"/>
      <c r="MNE151" s="255"/>
      <c r="MNF151" s="255"/>
      <c r="MNG151" s="255"/>
      <c r="MNH151" s="255"/>
      <c r="MNI151" s="255"/>
      <c r="MNJ151" s="255"/>
      <c r="MNK151" s="255"/>
      <c r="MNL151" s="255"/>
      <c r="MNM151" s="255"/>
      <c r="MNN151" s="255"/>
      <c r="MNO151" s="255"/>
      <c r="MNP151" s="255"/>
      <c r="MNQ151" s="255"/>
      <c r="MNR151" s="255"/>
      <c r="MNS151" s="255"/>
      <c r="MNT151" s="255"/>
      <c r="MNU151" s="255"/>
      <c r="MNV151" s="255"/>
      <c r="MNW151" s="255"/>
      <c r="MNX151" s="255"/>
      <c r="MNY151" s="255"/>
      <c r="MNZ151" s="255"/>
      <c r="MOA151" s="255"/>
      <c r="MOB151" s="255"/>
      <c r="MOC151" s="255"/>
      <c r="MOD151" s="255"/>
      <c r="MOE151" s="255"/>
      <c r="MOF151" s="255"/>
      <c r="MOG151" s="255"/>
      <c r="MOH151" s="255"/>
      <c r="MOI151" s="255"/>
      <c r="MOJ151" s="255"/>
      <c r="MOK151" s="255"/>
      <c r="MOL151" s="255"/>
      <c r="MOM151" s="255"/>
      <c r="MON151" s="255"/>
      <c r="MOO151" s="255"/>
      <c r="MOP151" s="255"/>
      <c r="MOQ151" s="255"/>
      <c r="MOR151" s="255"/>
      <c r="MOS151" s="255"/>
      <c r="MOT151" s="255"/>
      <c r="MOU151" s="255"/>
      <c r="MOV151" s="255"/>
      <c r="MOW151" s="255"/>
      <c r="MOX151" s="255"/>
      <c r="MOY151" s="255"/>
      <c r="MOZ151" s="255"/>
      <c r="MPA151" s="255"/>
      <c r="MPB151" s="255"/>
      <c r="MPC151" s="255"/>
      <c r="MPD151" s="255"/>
      <c r="MPE151" s="255"/>
      <c r="MPF151" s="255"/>
      <c r="MPG151" s="255"/>
      <c r="MPH151" s="255"/>
      <c r="MPI151" s="255"/>
      <c r="MPJ151" s="255"/>
      <c r="MPK151" s="255"/>
      <c r="MPL151" s="255"/>
      <c r="MPM151" s="255"/>
      <c r="MPN151" s="255"/>
      <c r="MPO151" s="255"/>
      <c r="MPP151" s="255"/>
      <c r="MPQ151" s="255"/>
      <c r="MPR151" s="255"/>
      <c r="MPS151" s="255"/>
      <c r="MPT151" s="255"/>
      <c r="MPU151" s="255"/>
      <c r="MPV151" s="255"/>
      <c r="MPW151" s="255"/>
      <c r="MPX151" s="255"/>
      <c r="MPY151" s="255"/>
      <c r="MPZ151" s="255"/>
      <c r="MQA151" s="255"/>
      <c r="MQB151" s="255"/>
      <c r="MQC151" s="255"/>
      <c r="MQD151" s="255"/>
      <c r="MQE151" s="255"/>
      <c r="MQF151" s="255"/>
      <c r="MQG151" s="255"/>
      <c r="MQH151" s="255"/>
      <c r="MQI151" s="255"/>
      <c r="MQJ151" s="255"/>
      <c r="MQK151" s="255"/>
      <c r="MQL151" s="255"/>
      <c r="MQM151" s="255"/>
      <c r="MQN151" s="255"/>
      <c r="MQO151" s="255"/>
      <c r="MQP151" s="255"/>
      <c r="MQQ151" s="255"/>
      <c r="MQR151" s="255"/>
      <c r="MQS151" s="255"/>
      <c r="MQT151" s="255"/>
      <c r="MQU151" s="255"/>
      <c r="MQV151" s="255"/>
      <c r="MQW151" s="255"/>
      <c r="MQX151" s="255"/>
      <c r="MQY151" s="255"/>
      <c r="MQZ151" s="255"/>
      <c r="MRA151" s="255"/>
      <c r="MRB151" s="255"/>
      <c r="MRC151" s="255"/>
      <c r="MRD151" s="255"/>
      <c r="MRE151" s="255"/>
      <c r="MRF151" s="255"/>
      <c r="MRG151" s="255"/>
      <c r="MRH151" s="255"/>
      <c r="MRI151" s="255"/>
      <c r="MRJ151" s="255"/>
      <c r="MRK151" s="255"/>
      <c r="MRL151" s="255"/>
      <c r="MRM151" s="255"/>
      <c r="MRN151" s="255"/>
      <c r="MRO151" s="255"/>
      <c r="MRP151" s="255"/>
      <c r="MRQ151" s="255"/>
      <c r="MRR151" s="255"/>
      <c r="MRS151" s="255"/>
      <c r="MRT151" s="255"/>
      <c r="MRU151" s="255"/>
      <c r="MRV151" s="255"/>
      <c r="MRW151" s="255"/>
      <c r="MRX151" s="255"/>
      <c r="MRY151" s="255"/>
      <c r="MRZ151" s="255"/>
      <c r="MSA151" s="255"/>
      <c r="MSB151" s="255"/>
      <c r="MSC151" s="255"/>
      <c r="MSD151" s="255"/>
      <c r="MSE151" s="255"/>
      <c r="MSF151" s="255"/>
      <c r="MSG151" s="255"/>
      <c r="MSH151" s="255"/>
      <c r="MSI151" s="255"/>
      <c r="MSJ151" s="255"/>
      <c r="MSK151" s="255"/>
      <c r="MSL151" s="255"/>
      <c r="MSM151" s="255"/>
      <c r="MSN151" s="255"/>
      <c r="MSO151" s="255"/>
      <c r="MSP151" s="255"/>
      <c r="MSQ151" s="255"/>
      <c r="MSR151" s="255"/>
      <c r="MSS151" s="255"/>
      <c r="MST151" s="255"/>
      <c r="MSU151" s="255"/>
      <c r="MSV151" s="255"/>
      <c r="MSW151" s="255"/>
      <c r="MSX151" s="255"/>
      <c r="MSY151" s="255"/>
      <c r="MSZ151" s="255"/>
      <c r="MTA151" s="255"/>
      <c r="MTB151" s="255"/>
      <c r="MTC151" s="255"/>
      <c r="MTD151" s="255"/>
      <c r="MTE151" s="255"/>
      <c r="MTF151" s="255"/>
      <c r="MTG151" s="255"/>
      <c r="MTH151" s="255"/>
      <c r="MTI151" s="255"/>
      <c r="MTJ151" s="255"/>
      <c r="MTK151" s="255"/>
      <c r="MTL151" s="255"/>
      <c r="MTM151" s="255"/>
      <c r="MTN151" s="255"/>
      <c r="MTO151" s="255"/>
      <c r="MTP151" s="255"/>
      <c r="MTQ151" s="255"/>
      <c r="MTR151" s="255"/>
      <c r="MTS151" s="255"/>
      <c r="MTT151" s="255"/>
      <c r="MTU151" s="255"/>
      <c r="MTV151" s="255"/>
      <c r="MTW151" s="255"/>
      <c r="MTX151" s="255"/>
      <c r="MTY151" s="255"/>
      <c r="MTZ151" s="255"/>
      <c r="MUA151" s="255"/>
      <c r="MUB151" s="255"/>
      <c r="MUC151" s="255"/>
      <c r="MUD151" s="255"/>
      <c r="MUE151" s="255"/>
      <c r="MUF151" s="255"/>
      <c r="MUG151" s="255"/>
      <c r="MUH151" s="255"/>
      <c r="MUI151" s="255"/>
      <c r="MUJ151" s="255"/>
      <c r="MUK151" s="255"/>
      <c r="MUL151" s="255"/>
      <c r="MUM151" s="255"/>
      <c r="MUN151" s="255"/>
      <c r="MUO151" s="255"/>
      <c r="MUP151" s="255"/>
      <c r="MUQ151" s="255"/>
      <c r="MUR151" s="255"/>
      <c r="MUS151" s="255"/>
      <c r="MUT151" s="255"/>
      <c r="MUU151" s="255"/>
      <c r="MUV151" s="255"/>
      <c r="MUW151" s="255"/>
      <c r="MUX151" s="255"/>
      <c r="MUY151" s="255"/>
      <c r="MUZ151" s="255"/>
      <c r="MVA151" s="255"/>
      <c r="MVB151" s="255"/>
      <c r="MVC151" s="255"/>
      <c r="MVD151" s="255"/>
      <c r="MVE151" s="255"/>
      <c r="MVF151" s="255"/>
      <c r="MVG151" s="255"/>
      <c r="MVH151" s="255"/>
      <c r="MVI151" s="255"/>
      <c r="MVJ151" s="255"/>
      <c r="MVK151" s="255"/>
      <c r="MVL151" s="255"/>
      <c r="MVM151" s="255"/>
      <c r="MVN151" s="255"/>
      <c r="MVO151" s="255"/>
      <c r="MVP151" s="255"/>
      <c r="MVQ151" s="255"/>
      <c r="MVR151" s="255"/>
      <c r="MVS151" s="255"/>
      <c r="MVT151" s="255"/>
      <c r="MVU151" s="255"/>
      <c r="MVV151" s="255"/>
      <c r="MVW151" s="255"/>
      <c r="MVX151" s="255"/>
      <c r="MVY151" s="255"/>
      <c r="MVZ151" s="255"/>
      <c r="MWA151" s="255"/>
      <c r="MWB151" s="255"/>
      <c r="MWC151" s="255"/>
      <c r="MWD151" s="255"/>
      <c r="MWE151" s="255"/>
      <c r="MWF151" s="255"/>
      <c r="MWG151" s="255"/>
      <c r="MWH151" s="255"/>
      <c r="MWI151" s="255"/>
      <c r="MWJ151" s="255"/>
      <c r="MWK151" s="255"/>
      <c r="MWL151" s="255"/>
      <c r="MWM151" s="255"/>
      <c r="MWN151" s="255"/>
      <c r="MWO151" s="255"/>
      <c r="MWP151" s="255"/>
      <c r="MWQ151" s="255"/>
      <c r="MWR151" s="255"/>
      <c r="MWS151" s="255"/>
      <c r="MWT151" s="255"/>
      <c r="MWU151" s="255"/>
      <c r="MWV151" s="255"/>
      <c r="MWW151" s="255"/>
      <c r="MWX151" s="255"/>
      <c r="MWY151" s="255"/>
      <c r="MWZ151" s="255"/>
      <c r="MXA151" s="255"/>
      <c r="MXB151" s="255"/>
      <c r="MXC151" s="255"/>
      <c r="MXD151" s="255"/>
      <c r="MXE151" s="255"/>
      <c r="MXF151" s="255"/>
      <c r="MXG151" s="255"/>
      <c r="MXH151" s="255"/>
      <c r="MXI151" s="255"/>
      <c r="MXJ151" s="255"/>
      <c r="MXK151" s="255"/>
      <c r="MXL151" s="255"/>
      <c r="MXM151" s="255"/>
      <c r="MXN151" s="255"/>
      <c r="MXO151" s="255"/>
      <c r="MXP151" s="255"/>
      <c r="MXQ151" s="255"/>
      <c r="MXR151" s="255"/>
      <c r="MXS151" s="255"/>
      <c r="MXT151" s="255"/>
      <c r="MXU151" s="255"/>
      <c r="MXV151" s="255"/>
      <c r="MXW151" s="255"/>
      <c r="MXX151" s="255"/>
      <c r="MXY151" s="255"/>
      <c r="MXZ151" s="255"/>
      <c r="MYA151" s="255"/>
      <c r="MYB151" s="255"/>
      <c r="MYC151" s="255"/>
      <c r="MYD151" s="255"/>
      <c r="MYE151" s="255"/>
      <c r="MYF151" s="255"/>
      <c r="MYG151" s="255"/>
      <c r="MYH151" s="255"/>
      <c r="MYI151" s="255"/>
      <c r="MYJ151" s="255"/>
      <c r="MYK151" s="255"/>
      <c r="MYL151" s="255"/>
      <c r="MYM151" s="255"/>
      <c r="MYN151" s="255"/>
      <c r="MYO151" s="255"/>
      <c r="MYP151" s="255"/>
      <c r="MYQ151" s="255"/>
      <c r="MYR151" s="255"/>
      <c r="MYS151" s="255"/>
      <c r="MYT151" s="255"/>
      <c r="MYU151" s="255"/>
      <c r="MYV151" s="255"/>
      <c r="MYW151" s="255"/>
      <c r="MYX151" s="255"/>
      <c r="MYY151" s="255"/>
      <c r="MYZ151" s="255"/>
      <c r="MZA151" s="255"/>
      <c r="MZB151" s="255"/>
      <c r="MZC151" s="255"/>
      <c r="MZD151" s="255"/>
      <c r="MZE151" s="255"/>
      <c r="MZF151" s="255"/>
      <c r="MZG151" s="255"/>
      <c r="MZH151" s="255"/>
      <c r="MZI151" s="255"/>
      <c r="MZJ151" s="255"/>
      <c r="MZK151" s="255"/>
      <c r="MZL151" s="255"/>
      <c r="MZM151" s="255"/>
      <c r="MZN151" s="255"/>
      <c r="MZO151" s="255"/>
      <c r="MZP151" s="255"/>
      <c r="MZQ151" s="255"/>
      <c r="MZR151" s="255"/>
      <c r="MZS151" s="255"/>
      <c r="MZT151" s="255"/>
      <c r="MZU151" s="255"/>
      <c r="MZV151" s="255"/>
      <c r="MZW151" s="255"/>
      <c r="MZX151" s="255"/>
      <c r="MZY151" s="255"/>
      <c r="MZZ151" s="255"/>
      <c r="NAA151" s="255"/>
      <c r="NAB151" s="255"/>
      <c r="NAC151" s="255"/>
      <c r="NAD151" s="255"/>
      <c r="NAE151" s="255"/>
      <c r="NAF151" s="255"/>
      <c r="NAG151" s="255"/>
      <c r="NAH151" s="255"/>
      <c r="NAI151" s="255"/>
      <c r="NAJ151" s="255"/>
      <c r="NAK151" s="255"/>
      <c r="NAL151" s="255"/>
      <c r="NAM151" s="255"/>
      <c r="NAN151" s="255"/>
      <c r="NAO151" s="255"/>
      <c r="NAP151" s="255"/>
      <c r="NAQ151" s="255"/>
      <c r="NAR151" s="255"/>
      <c r="NAS151" s="255"/>
      <c r="NAT151" s="255"/>
      <c r="NAU151" s="255"/>
      <c r="NAV151" s="255"/>
      <c r="NAW151" s="255"/>
      <c r="NAX151" s="255"/>
      <c r="NAY151" s="255"/>
      <c r="NAZ151" s="255"/>
      <c r="NBA151" s="255"/>
      <c r="NBB151" s="255"/>
      <c r="NBC151" s="255"/>
      <c r="NBD151" s="255"/>
      <c r="NBE151" s="255"/>
      <c r="NBF151" s="255"/>
      <c r="NBG151" s="255"/>
      <c r="NBH151" s="255"/>
      <c r="NBI151" s="255"/>
      <c r="NBJ151" s="255"/>
      <c r="NBK151" s="255"/>
      <c r="NBL151" s="255"/>
      <c r="NBM151" s="255"/>
      <c r="NBN151" s="255"/>
      <c r="NBO151" s="255"/>
      <c r="NBP151" s="255"/>
      <c r="NBQ151" s="255"/>
      <c r="NBR151" s="255"/>
      <c r="NBS151" s="255"/>
      <c r="NBT151" s="255"/>
      <c r="NBU151" s="255"/>
      <c r="NBV151" s="255"/>
      <c r="NBW151" s="255"/>
      <c r="NBX151" s="255"/>
      <c r="NBY151" s="255"/>
      <c r="NBZ151" s="255"/>
      <c r="NCA151" s="255"/>
      <c r="NCB151" s="255"/>
      <c r="NCC151" s="255"/>
      <c r="NCD151" s="255"/>
      <c r="NCE151" s="255"/>
      <c r="NCF151" s="255"/>
      <c r="NCG151" s="255"/>
      <c r="NCH151" s="255"/>
      <c r="NCI151" s="255"/>
      <c r="NCJ151" s="255"/>
      <c r="NCK151" s="255"/>
      <c r="NCL151" s="255"/>
      <c r="NCM151" s="255"/>
      <c r="NCN151" s="255"/>
      <c r="NCO151" s="255"/>
      <c r="NCP151" s="255"/>
      <c r="NCQ151" s="255"/>
      <c r="NCR151" s="255"/>
      <c r="NCS151" s="255"/>
      <c r="NCT151" s="255"/>
      <c r="NCU151" s="255"/>
      <c r="NCV151" s="255"/>
      <c r="NCW151" s="255"/>
      <c r="NCX151" s="255"/>
      <c r="NCY151" s="255"/>
      <c r="NCZ151" s="255"/>
      <c r="NDA151" s="255"/>
      <c r="NDB151" s="255"/>
      <c r="NDC151" s="255"/>
      <c r="NDD151" s="255"/>
      <c r="NDE151" s="255"/>
      <c r="NDF151" s="255"/>
      <c r="NDG151" s="255"/>
      <c r="NDH151" s="255"/>
      <c r="NDI151" s="255"/>
      <c r="NDJ151" s="255"/>
      <c r="NDK151" s="255"/>
      <c r="NDL151" s="255"/>
      <c r="NDM151" s="255"/>
      <c r="NDN151" s="255"/>
      <c r="NDO151" s="255"/>
      <c r="NDP151" s="255"/>
      <c r="NDQ151" s="255"/>
      <c r="NDR151" s="255"/>
      <c r="NDS151" s="255"/>
      <c r="NDT151" s="255"/>
      <c r="NDU151" s="255"/>
      <c r="NDV151" s="255"/>
      <c r="NDW151" s="255"/>
      <c r="NDX151" s="255"/>
      <c r="NDY151" s="255"/>
      <c r="NDZ151" s="255"/>
      <c r="NEA151" s="255"/>
      <c r="NEB151" s="255"/>
      <c r="NEC151" s="255"/>
      <c r="NED151" s="255"/>
      <c r="NEE151" s="255"/>
      <c r="NEF151" s="255"/>
      <c r="NEG151" s="255"/>
      <c r="NEH151" s="255"/>
      <c r="NEI151" s="255"/>
      <c r="NEJ151" s="255"/>
      <c r="NEK151" s="255"/>
      <c r="NEL151" s="255"/>
      <c r="NEM151" s="255"/>
      <c r="NEN151" s="255"/>
      <c r="NEO151" s="255"/>
      <c r="NEP151" s="255"/>
      <c r="NEQ151" s="255"/>
      <c r="NER151" s="255"/>
      <c r="NES151" s="255"/>
      <c r="NET151" s="255"/>
      <c r="NEU151" s="255"/>
      <c r="NEV151" s="255"/>
      <c r="NEW151" s="255"/>
      <c r="NEX151" s="255"/>
      <c r="NEY151" s="255"/>
      <c r="NEZ151" s="255"/>
      <c r="NFA151" s="255"/>
      <c r="NFB151" s="255"/>
      <c r="NFC151" s="255"/>
      <c r="NFD151" s="255"/>
      <c r="NFE151" s="255"/>
      <c r="NFF151" s="255"/>
      <c r="NFG151" s="255"/>
      <c r="NFH151" s="255"/>
      <c r="NFI151" s="255"/>
      <c r="NFJ151" s="255"/>
      <c r="NFK151" s="255"/>
      <c r="NFL151" s="255"/>
      <c r="NFM151" s="255"/>
      <c r="NFN151" s="255"/>
      <c r="NFO151" s="255"/>
      <c r="NFP151" s="255"/>
      <c r="NFQ151" s="255"/>
      <c r="NFR151" s="255"/>
      <c r="NFS151" s="255"/>
      <c r="NFT151" s="255"/>
      <c r="NFU151" s="255"/>
      <c r="NFV151" s="255"/>
      <c r="NFW151" s="255"/>
      <c r="NFX151" s="255"/>
      <c r="NFY151" s="255"/>
      <c r="NFZ151" s="255"/>
      <c r="NGA151" s="255"/>
      <c r="NGB151" s="255"/>
      <c r="NGC151" s="255"/>
      <c r="NGD151" s="255"/>
      <c r="NGE151" s="255"/>
      <c r="NGF151" s="255"/>
      <c r="NGG151" s="255"/>
      <c r="NGH151" s="255"/>
      <c r="NGI151" s="255"/>
      <c r="NGJ151" s="255"/>
      <c r="NGK151" s="255"/>
      <c r="NGL151" s="255"/>
      <c r="NGM151" s="255"/>
      <c r="NGN151" s="255"/>
      <c r="NGO151" s="255"/>
      <c r="NGP151" s="255"/>
      <c r="NGQ151" s="255"/>
      <c r="NGR151" s="255"/>
      <c r="NGS151" s="255"/>
      <c r="NGT151" s="255"/>
      <c r="NGU151" s="255"/>
      <c r="NGV151" s="255"/>
      <c r="NGW151" s="255"/>
      <c r="NGX151" s="255"/>
      <c r="NGY151" s="255"/>
      <c r="NGZ151" s="255"/>
      <c r="NHA151" s="255"/>
      <c r="NHB151" s="255"/>
      <c r="NHC151" s="255"/>
      <c r="NHD151" s="255"/>
      <c r="NHE151" s="255"/>
      <c r="NHF151" s="255"/>
      <c r="NHG151" s="255"/>
      <c r="NHH151" s="255"/>
      <c r="NHI151" s="255"/>
      <c r="NHJ151" s="255"/>
      <c r="NHK151" s="255"/>
      <c r="NHL151" s="255"/>
      <c r="NHM151" s="255"/>
      <c r="NHN151" s="255"/>
      <c r="NHO151" s="255"/>
      <c r="NHP151" s="255"/>
      <c r="NHQ151" s="255"/>
      <c r="NHR151" s="255"/>
      <c r="NHS151" s="255"/>
      <c r="NHT151" s="255"/>
      <c r="NHU151" s="255"/>
      <c r="NHV151" s="255"/>
      <c r="NHW151" s="255"/>
      <c r="NHX151" s="255"/>
      <c r="NHY151" s="255"/>
      <c r="NHZ151" s="255"/>
      <c r="NIA151" s="255"/>
      <c r="NIB151" s="255"/>
      <c r="NIC151" s="255"/>
      <c r="NID151" s="255"/>
      <c r="NIE151" s="255"/>
      <c r="NIF151" s="255"/>
      <c r="NIG151" s="255"/>
      <c r="NIH151" s="255"/>
      <c r="NII151" s="255"/>
      <c r="NIJ151" s="255"/>
      <c r="NIK151" s="255"/>
      <c r="NIL151" s="255"/>
      <c r="NIM151" s="255"/>
      <c r="NIN151" s="255"/>
      <c r="NIO151" s="255"/>
      <c r="NIP151" s="255"/>
      <c r="NIQ151" s="255"/>
      <c r="NIR151" s="255"/>
      <c r="NIS151" s="255"/>
      <c r="NIT151" s="255"/>
      <c r="NIU151" s="255"/>
      <c r="NIV151" s="255"/>
      <c r="NIW151" s="255"/>
      <c r="NIX151" s="255"/>
      <c r="NIY151" s="255"/>
      <c r="NIZ151" s="255"/>
      <c r="NJA151" s="255"/>
      <c r="NJB151" s="255"/>
      <c r="NJC151" s="255"/>
      <c r="NJD151" s="255"/>
      <c r="NJE151" s="255"/>
      <c r="NJF151" s="255"/>
      <c r="NJG151" s="255"/>
      <c r="NJH151" s="255"/>
      <c r="NJI151" s="255"/>
      <c r="NJJ151" s="255"/>
      <c r="NJK151" s="255"/>
      <c r="NJL151" s="255"/>
      <c r="NJM151" s="255"/>
      <c r="NJN151" s="255"/>
      <c r="NJO151" s="255"/>
      <c r="NJP151" s="255"/>
      <c r="NJQ151" s="255"/>
      <c r="NJR151" s="255"/>
      <c r="NJS151" s="255"/>
      <c r="NJT151" s="255"/>
      <c r="NJU151" s="255"/>
      <c r="NJV151" s="255"/>
      <c r="NJW151" s="255"/>
      <c r="NJX151" s="255"/>
      <c r="NJY151" s="255"/>
      <c r="NJZ151" s="255"/>
      <c r="NKA151" s="255"/>
      <c r="NKB151" s="255"/>
      <c r="NKC151" s="255"/>
      <c r="NKD151" s="255"/>
      <c r="NKE151" s="255"/>
      <c r="NKF151" s="255"/>
      <c r="NKG151" s="255"/>
      <c r="NKH151" s="255"/>
      <c r="NKI151" s="255"/>
      <c r="NKJ151" s="255"/>
      <c r="NKK151" s="255"/>
      <c r="NKL151" s="255"/>
      <c r="NKM151" s="255"/>
      <c r="NKN151" s="255"/>
      <c r="NKO151" s="255"/>
      <c r="NKP151" s="255"/>
      <c r="NKQ151" s="255"/>
      <c r="NKR151" s="255"/>
      <c r="NKS151" s="255"/>
      <c r="NKT151" s="255"/>
      <c r="NKU151" s="255"/>
      <c r="NKV151" s="255"/>
      <c r="NKW151" s="255"/>
      <c r="NKX151" s="255"/>
      <c r="NKY151" s="255"/>
      <c r="NKZ151" s="255"/>
      <c r="NLA151" s="255"/>
      <c r="NLB151" s="255"/>
      <c r="NLC151" s="255"/>
      <c r="NLD151" s="255"/>
      <c r="NLE151" s="255"/>
      <c r="NLF151" s="255"/>
      <c r="NLG151" s="255"/>
      <c r="NLH151" s="255"/>
      <c r="NLI151" s="255"/>
      <c r="NLJ151" s="255"/>
      <c r="NLK151" s="255"/>
      <c r="NLL151" s="255"/>
      <c r="NLM151" s="255"/>
      <c r="NLN151" s="255"/>
      <c r="NLO151" s="255"/>
      <c r="NLP151" s="255"/>
      <c r="NLQ151" s="255"/>
      <c r="NLR151" s="255"/>
      <c r="NLS151" s="255"/>
      <c r="NLT151" s="255"/>
      <c r="NLU151" s="255"/>
      <c r="NLV151" s="255"/>
      <c r="NLW151" s="255"/>
      <c r="NLX151" s="255"/>
      <c r="NLY151" s="255"/>
      <c r="NLZ151" s="255"/>
      <c r="NMA151" s="255"/>
      <c r="NMB151" s="255"/>
      <c r="NMC151" s="255"/>
      <c r="NMD151" s="255"/>
      <c r="NME151" s="255"/>
      <c r="NMF151" s="255"/>
      <c r="NMG151" s="255"/>
      <c r="NMH151" s="255"/>
      <c r="NMI151" s="255"/>
      <c r="NMJ151" s="255"/>
      <c r="NMK151" s="255"/>
      <c r="NML151" s="255"/>
      <c r="NMM151" s="255"/>
      <c r="NMN151" s="255"/>
      <c r="NMO151" s="255"/>
      <c r="NMP151" s="255"/>
      <c r="NMQ151" s="255"/>
      <c r="NMR151" s="255"/>
      <c r="NMS151" s="255"/>
      <c r="NMT151" s="255"/>
      <c r="NMU151" s="255"/>
      <c r="NMV151" s="255"/>
      <c r="NMW151" s="255"/>
      <c r="NMX151" s="255"/>
      <c r="NMY151" s="255"/>
      <c r="NMZ151" s="255"/>
      <c r="NNA151" s="255"/>
      <c r="NNB151" s="255"/>
      <c r="NNC151" s="255"/>
      <c r="NND151" s="255"/>
      <c r="NNE151" s="255"/>
      <c r="NNF151" s="255"/>
      <c r="NNG151" s="255"/>
      <c r="NNH151" s="255"/>
      <c r="NNI151" s="255"/>
      <c r="NNJ151" s="255"/>
      <c r="NNK151" s="255"/>
      <c r="NNL151" s="255"/>
      <c r="NNM151" s="255"/>
      <c r="NNN151" s="255"/>
      <c r="NNO151" s="255"/>
      <c r="NNP151" s="255"/>
      <c r="NNQ151" s="255"/>
      <c r="NNR151" s="255"/>
      <c r="NNS151" s="255"/>
      <c r="NNT151" s="255"/>
      <c r="NNU151" s="255"/>
      <c r="NNV151" s="255"/>
      <c r="NNW151" s="255"/>
      <c r="NNX151" s="255"/>
      <c r="NNY151" s="255"/>
      <c r="NNZ151" s="255"/>
      <c r="NOA151" s="255"/>
      <c r="NOB151" s="255"/>
      <c r="NOC151" s="255"/>
      <c r="NOD151" s="255"/>
      <c r="NOE151" s="255"/>
      <c r="NOF151" s="255"/>
      <c r="NOG151" s="255"/>
      <c r="NOH151" s="255"/>
      <c r="NOI151" s="255"/>
      <c r="NOJ151" s="255"/>
      <c r="NOK151" s="255"/>
      <c r="NOL151" s="255"/>
      <c r="NOM151" s="255"/>
      <c r="NON151" s="255"/>
      <c r="NOO151" s="255"/>
      <c r="NOP151" s="255"/>
      <c r="NOQ151" s="255"/>
      <c r="NOR151" s="255"/>
      <c r="NOS151" s="255"/>
      <c r="NOT151" s="255"/>
      <c r="NOU151" s="255"/>
      <c r="NOV151" s="255"/>
      <c r="NOW151" s="255"/>
      <c r="NOX151" s="255"/>
      <c r="NOY151" s="255"/>
      <c r="NOZ151" s="255"/>
      <c r="NPA151" s="255"/>
      <c r="NPB151" s="255"/>
      <c r="NPC151" s="255"/>
      <c r="NPD151" s="255"/>
      <c r="NPE151" s="255"/>
      <c r="NPF151" s="255"/>
      <c r="NPG151" s="255"/>
      <c r="NPH151" s="255"/>
      <c r="NPI151" s="255"/>
      <c r="NPJ151" s="255"/>
      <c r="NPK151" s="255"/>
      <c r="NPL151" s="255"/>
      <c r="NPM151" s="255"/>
      <c r="NPN151" s="255"/>
      <c r="NPO151" s="255"/>
      <c r="NPP151" s="255"/>
      <c r="NPQ151" s="255"/>
      <c r="NPR151" s="255"/>
      <c r="NPS151" s="255"/>
      <c r="NPT151" s="255"/>
      <c r="NPU151" s="255"/>
      <c r="NPV151" s="255"/>
      <c r="NPW151" s="255"/>
      <c r="NPX151" s="255"/>
      <c r="NPY151" s="255"/>
      <c r="NPZ151" s="255"/>
      <c r="NQA151" s="255"/>
      <c r="NQB151" s="255"/>
      <c r="NQC151" s="255"/>
      <c r="NQD151" s="255"/>
      <c r="NQE151" s="255"/>
      <c r="NQF151" s="255"/>
      <c r="NQG151" s="255"/>
      <c r="NQH151" s="255"/>
      <c r="NQI151" s="255"/>
      <c r="NQJ151" s="255"/>
      <c r="NQK151" s="255"/>
      <c r="NQL151" s="255"/>
      <c r="NQM151" s="255"/>
      <c r="NQN151" s="255"/>
      <c r="NQO151" s="255"/>
      <c r="NQP151" s="255"/>
      <c r="NQQ151" s="255"/>
      <c r="NQR151" s="255"/>
      <c r="NQS151" s="255"/>
      <c r="NQT151" s="255"/>
      <c r="NQU151" s="255"/>
      <c r="NQV151" s="255"/>
      <c r="NQW151" s="255"/>
      <c r="NQX151" s="255"/>
      <c r="NQY151" s="255"/>
      <c r="NQZ151" s="255"/>
      <c r="NRA151" s="255"/>
      <c r="NRB151" s="255"/>
      <c r="NRC151" s="255"/>
      <c r="NRD151" s="255"/>
      <c r="NRE151" s="255"/>
      <c r="NRF151" s="255"/>
      <c r="NRG151" s="255"/>
      <c r="NRH151" s="255"/>
      <c r="NRI151" s="255"/>
      <c r="NRJ151" s="255"/>
      <c r="NRK151" s="255"/>
      <c r="NRL151" s="255"/>
      <c r="NRM151" s="255"/>
      <c r="NRN151" s="255"/>
      <c r="NRO151" s="255"/>
      <c r="NRP151" s="255"/>
      <c r="NRQ151" s="255"/>
      <c r="NRR151" s="255"/>
      <c r="NRS151" s="255"/>
      <c r="NRT151" s="255"/>
      <c r="NRU151" s="255"/>
      <c r="NRV151" s="255"/>
      <c r="NRW151" s="255"/>
      <c r="NRX151" s="255"/>
      <c r="NRY151" s="255"/>
      <c r="NRZ151" s="255"/>
      <c r="NSA151" s="255"/>
      <c r="NSB151" s="255"/>
      <c r="NSC151" s="255"/>
      <c r="NSD151" s="255"/>
      <c r="NSE151" s="255"/>
      <c r="NSF151" s="255"/>
      <c r="NSG151" s="255"/>
      <c r="NSH151" s="255"/>
      <c r="NSI151" s="255"/>
      <c r="NSJ151" s="255"/>
      <c r="NSK151" s="255"/>
      <c r="NSL151" s="255"/>
      <c r="NSM151" s="255"/>
      <c r="NSN151" s="255"/>
      <c r="NSO151" s="255"/>
      <c r="NSP151" s="255"/>
      <c r="NSQ151" s="255"/>
      <c r="NSR151" s="255"/>
      <c r="NSS151" s="255"/>
      <c r="NST151" s="255"/>
      <c r="NSU151" s="255"/>
      <c r="NSV151" s="255"/>
      <c r="NSW151" s="255"/>
      <c r="NSX151" s="255"/>
      <c r="NSY151" s="255"/>
      <c r="NSZ151" s="255"/>
      <c r="NTA151" s="255"/>
      <c r="NTB151" s="255"/>
      <c r="NTC151" s="255"/>
      <c r="NTD151" s="255"/>
      <c r="NTE151" s="255"/>
      <c r="NTF151" s="255"/>
      <c r="NTG151" s="255"/>
      <c r="NTH151" s="255"/>
      <c r="NTI151" s="255"/>
      <c r="NTJ151" s="255"/>
      <c r="NTK151" s="255"/>
      <c r="NTL151" s="255"/>
      <c r="NTM151" s="255"/>
      <c r="NTN151" s="255"/>
      <c r="NTO151" s="255"/>
      <c r="NTP151" s="255"/>
      <c r="NTQ151" s="255"/>
      <c r="NTR151" s="255"/>
      <c r="NTS151" s="255"/>
      <c r="NTT151" s="255"/>
      <c r="NTU151" s="255"/>
      <c r="NTV151" s="255"/>
      <c r="NTW151" s="255"/>
      <c r="NTX151" s="255"/>
      <c r="NTY151" s="255"/>
      <c r="NTZ151" s="255"/>
      <c r="NUA151" s="255"/>
      <c r="NUB151" s="255"/>
      <c r="NUC151" s="255"/>
      <c r="NUD151" s="255"/>
      <c r="NUE151" s="255"/>
      <c r="NUF151" s="255"/>
      <c r="NUG151" s="255"/>
      <c r="NUH151" s="255"/>
      <c r="NUI151" s="255"/>
      <c r="NUJ151" s="255"/>
      <c r="NUK151" s="255"/>
      <c r="NUL151" s="255"/>
      <c r="NUM151" s="255"/>
      <c r="NUN151" s="255"/>
      <c r="NUO151" s="255"/>
      <c r="NUP151" s="255"/>
      <c r="NUQ151" s="255"/>
      <c r="NUR151" s="255"/>
      <c r="NUS151" s="255"/>
      <c r="NUT151" s="255"/>
      <c r="NUU151" s="255"/>
      <c r="NUV151" s="255"/>
      <c r="NUW151" s="255"/>
      <c r="NUX151" s="255"/>
      <c r="NUY151" s="255"/>
      <c r="NUZ151" s="255"/>
      <c r="NVA151" s="255"/>
      <c r="NVB151" s="255"/>
      <c r="NVC151" s="255"/>
      <c r="NVD151" s="255"/>
      <c r="NVE151" s="255"/>
      <c r="NVF151" s="255"/>
      <c r="NVG151" s="255"/>
      <c r="NVH151" s="255"/>
      <c r="NVI151" s="255"/>
      <c r="NVJ151" s="255"/>
      <c r="NVK151" s="255"/>
      <c r="NVL151" s="255"/>
      <c r="NVM151" s="255"/>
      <c r="NVN151" s="255"/>
      <c r="NVO151" s="255"/>
      <c r="NVP151" s="255"/>
      <c r="NVQ151" s="255"/>
      <c r="NVR151" s="255"/>
      <c r="NVS151" s="255"/>
      <c r="NVT151" s="255"/>
      <c r="NVU151" s="255"/>
      <c r="NVV151" s="255"/>
      <c r="NVW151" s="255"/>
      <c r="NVX151" s="255"/>
      <c r="NVY151" s="255"/>
      <c r="NVZ151" s="255"/>
      <c r="NWA151" s="255"/>
      <c r="NWB151" s="255"/>
      <c r="NWC151" s="255"/>
      <c r="NWD151" s="255"/>
      <c r="NWE151" s="255"/>
      <c r="NWF151" s="255"/>
      <c r="NWG151" s="255"/>
      <c r="NWH151" s="255"/>
      <c r="NWI151" s="255"/>
      <c r="NWJ151" s="255"/>
      <c r="NWK151" s="255"/>
      <c r="NWL151" s="255"/>
      <c r="NWM151" s="255"/>
      <c r="NWN151" s="255"/>
      <c r="NWO151" s="255"/>
      <c r="NWP151" s="255"/>
      <c r="NWQ151" s="255"/>
      <c r="NWR151" s="255"/>
      <c r="NWS151" s="255"/>
      <c r="NWT151" s="255"/>
      <c r="NWU151" s="255"/>
      <c r="NWV151" s="255"/>
      <c r="NWW151" s="255"/>
      <c r="NWX151" s="255"/>
      <c r="NWY151" s="255"/>
      <c r="NWZ151" s="255"/>
      <c r="NXA151" s="255"/>
      <c r="NXB151" s="255"/>
      <c r="NXC151" s="255"/>
      <c r="NXD151" s="255"/>
      <c r="NXE151" s="255"/>
      <c r="NXF151" s="255"/>
      <c r="NXG151" s="255"/>
      <c r="NXH151" s="255"/>
      <c r="NXI151" s="255"/>
      <c r="NXJ151" s="255"/>
      <c r="NXK151" s="255"/>
      <c r="NXL151" s="255"/>
      <c r="NXM151" s="255"/>
      <c r="NXN151" s="255"/>
      <c r="NXO151" s="255"/>
      <c r="NXP151" s="255"/>
      <c r="NXQ151" s="255"/>
      <c r="NXR151" s="255"/>
      <c r="NXS151" s="255"/>
      <c r="NXT151" s="255"/>
      <c r="NXU151" s="255"/>
      <c r="NXV151" s="255"/>
      <c r="NXW151" s="255"/>
      <c r="NXX151" s="255"/>
      <c r="NXY151" s="255"/>
      <c r="NXZ151" s="255"/>
      <c r="NYA151" s="255"/>
      <c r="NYB151" s="255"/>
      <c r="NYC151" s="255"/>
      <c r="NYD151" s="255"/>
      <c r="NYE151" s="255"/>
      <c r="NYF151" s="255"/>
      <c r="NYG151" s="255"/>
      <c r="NYH151" s="255"/>
      <c r="NYI151" s="255"/>
      <c r="NYJ151" s="255"/>
      <c r="NYK151" s="255"/>
      <c r="NYL151" s="255"/>
      <c r="NYM151" s="255"/>
      <c r="NYN151" s="255"/>
      <c r="NYO151" s="255"/>
      <c r="NYP151" s="255"/>
      <c r="NYQ151" s="255"/>
      <c r="NYR151" s="255"/>
      <c r="NYS151" s="255"/>
      <c r="NYT151" s="255"/>
      <c r="NYU151" s="255"/>
      <c r="NYV151" s="255"/>
      <c r="NYW151" s="255"/>
      <c r="NYX151" s="255"/>
      <c r="NYY151" s="255"/>
      <c r="NYZ151" s="255"/>
      <c r="NZA151" s="255"/>
      <c r="NZB151" s="255"/>
      <c r="NZC151" s="255"/>
      <c r="NZD151" s="255"/>
      <c r="NZE151" s="255"/>
      <c r="NZF151" s="255"/>
      <c r="NZG151" s="255"/>
      <c r="NZH151" s="255"/>
      <c r="NZI151" s="255"/>
      <c r="NZJ151" s="255"/>
      <c r="NZK151" s="255"/>
      <c r="NZL151" s="255"/>
      <c r="NZM151" s="255"/>
      <c r="NZN151" s="255"/>
      <c r="NZO151" s="255"/>
      <c r="NZP151" s="255"/>
      <c r="NZQ151" s="255"/>
      <c r="NZR151" s="255"/>
      <c r="NZS151" s="255"/>
      <c r="NZT151" s="255"/>
      <c r="NZU151" s="255"/>
      <c r="NZV151" s="255"/>
      <c r="NZW151" s="255"/>
      <c r="NZX151" s="255"/>
      <c r="NZY151" s="255"/>
      <c r="NZZ151" s="255"/>
      <c r="OAA151" s="255"/>
      <c r="OAB151" s="255"/>
      <c r="OAC151" s="255"/>
      <c r="OAD151" s="255"/>
      <c r="OAE151" s="255"/>
      <c r="OAF151" s="255"/>
      <c r="OAG151" s="255"/>
      <c r="OAH151" s="255"/>
      <c r="OAI151" s="255"/>
      <c r="OAJ151" s="255"/>
      <c r="OAK151" s="255"/>
      <c r="OAL151" s="255"/>
      <c r="OAM151" s="255"/>
      <c r="OAN151" s="255"/>
      <c r="OAO151" s="255"/>
      <c r="OAP151" s="255"/>
      <c r="OAQ151" s="255"/>
      <c r="OAR151" s="255"/>
      <c r="OAS151" s="255"/>
      <c r="OAT151" s="255"/>
      <c r="OAU151" s="255"/>
      <c r="OAV151" s="255"/>
      <c r="OAW151" s="255"/>
      <c r="OAX151" s="255"/>
      <c r="OAY151" s="255"/>
      <c r="OAZ151" s="255"/>
      <c r="OBA151" s="255"/>
      <c r="OBB151" s="255"/>
      <c r="OBC151" s="255"/>
      <c r="OBD151" s="255"/>
      <c r="OBE151" s="255"/>
      <c r="OBF151" s="255"/>
      <c r="OBG151" s="255"/>
      <c r="OBH151" s="255"/>
      <c r="OBI151" s="255"/>
      <c r="OBJ151" s="255"/>
      <c r="OBK151" s="255"/>
      <c r="OBL151" s="255"/>
      <c r="OBM151" s="255"/>
      <c r="OBN151" s="255"/>
      <c r="OBO151" s="255"/>
      <c r="OBP151" s="255"/>
      <c r="OBQ151" s="255"/>
      <c r="OBR151" s="255"/>
      <c r="OBS151" s="255"/>
      <c r="OBT151" s="255"/>
      <c r="OBU151" s="255"/>
      <c r="OBV151" s="255"/>
      <c r="OBW151" s="255"/>
      <c r="OBX151" s="255"/>
      <c r="OBY151" s="255"/>
      <c r="OBZ151" s="255"/>
      <c r="OCA151" s="255"/>
      <c r="OCB151" s="255"/>
      <c r="OCC151" s="255"/>
      <c r="OCD151" s="255"/>
      <c r="OCE151" s="255"/>
      <c r="OCF151" s="255"/>
      <c r="OCG151" s="255"/>
      <c r="OCH151" s="255"/>
      <c r="OCI151" s="255"/>
      <c r="OCJ151" s="255"/>
      <c r="OCK151" s="255"/>
      <c r="OCL151" s="255"/>
      <c r="OCM151" s="255"/>
      <c r="OCN151" s="255"/>
      <c r="OCO151" s="255"/>
      <c r="OCP151" s="255"/>
      <c r="OCQ151" s="255"/>
      <c r="OCR151" s="255"/>
      <c r="OCS151" s="255"/>
      <c r="OCT151" s="255"/>
      <c r="OCU151" s="255"/>
      <c r="OCV151" s="255"/>
      <c r="OCW151" s="255"/>
      <c r="OCX151" s="255"/>
      <c r="OCY151" s="255"/>
      <c r="OCZ151" s="255"/>
      <c r="ODA151" s="255"/>
      <c r="ODB151" s="255"/>
      <c r="ODC151" s="255"/>
      <c r="ODD151" s="255"/>
      <c r="ODE151" s="255"/>
      <c r="ODF151" s="255"/>
      <c r="ODG151" s="255"/>
      <c r="ODH151" s="255"/>
      <c r="ODI151" s="255"/>
      <c r="ODJ151" s="255"/>
      <c r="ODK151" s="255"/>
      <c r="ODL151" s="255"/>
      <c r="ODM151" s="255"/>
      <c r="ODN151" s="255"/>
      <c r="ODO151" s="255"/>
      <c r="ODP151" s="255"/>
      <c r="ODQ151" s="255"/>
      <c r="ODR151" s="255"/>
      <c r="ODS151" s="255"/>
      <c r="ODT151" s="255"/>
      <c r="ODU151" s="255"/>
      <c r="ODV151" s="255"/>
      <c r="ODW151" s="255"/>
      <c r="ODX151" s="255"/>
      <c r="ODY151" s="255"/>
      <c r="ODZ151" s="255"/>
      <c r="OEA151" s="255"/>
      <c r="OEB151" s="255"/>
      <c r="OEC151" s="255"/>
      <c r="OED151" s="255"/>
      <c r="OEE151" s="255"/>
      <c r="OEF151" s="255"/>
      <c r="OEG151" s="255"/>
      <c r="OEH151" s="255"/>
      <c r="OEI151" s="255"/>
      <c r="OEJ151" s="255"/>
      <c r="OEK151" s="255"/>
      <c r="OEL151" s="255"/>
      <c r="OEM151" s="255"/>
      <c r="OEN151" s="255"/>
      <c r="OEO151" s="255"/>
      <c r="OEP151" s="255"/>
      <c r="OEQ151" s="255"/>
      <c r="OER151" s="255"/>
      <c r="OES151" s="255"/>
      <c r="OET151" s="255"/>
      <c r="OEU151" s="255"/>
      <c r="OEV151" s="255"/>
      <c r="OEW151" s="255"/>
      <c r="OEX151" s="255"/>
      <c r="OEY151" s="255"/>
      <c r="OEZ151" s="255"/>
      <c r="OFA151" s="255"/>
      <c r="OFB151" s="255"/>
      <c r="OFC151" s="255"/>
      <c r="OFD151" s="255"/>
      <c r="OFE151" s="255"/>
      <c r="OFF151" s="255"/>
      <c r="OFG151" s="255"/>
      <c r="OFH151" s="255"/>
      <c r="OFI151" s="255"/>
      <c r="OFJ151" s="255"/>
      <c r="OFK151" s="255"/>
      <c r="OFL151" s="255"/>
      <c r="OFM151" s="255"/>
      <c r="OFN151" s="255"/>
      <c r="OFO151" s="255"/>
      <c r="OFP151" s="255"/>
      <c r="OFQ151" s="255"/>
      <c r="OFR151" s="255"/>
      <c r="OFS151" s="255"/>
      <c r="OFT151" s="255"/>
      <c r="OFU151" s="255"/>
      <c r="OFV151" s="255"/>
      <c r="OFW151" s="255"/>
      <c r="OFX151" s="255"/>
      <c r="OFY151" s="255"/>
      <c r="OFZ151" s="255"/>
      <c r="OGA151" s="255"/>
      <c r="OGB151" s="255"/>
      <c r="OGC151" s="255"/>
      <c r="OGD151" s="255"/>
      <c r="OGE151" s="255"/>
      <c r="OGF151" s="255"/>
      <c r="OGG151" s="255"/>
      <c r="OGH151" s="255"/>
      <c r="OGI151" s="255"/>
      <c r="OGJ151" s="255"/>
      <c r="OGK151" s="255"/>
      <c r="OGL151" s="255"/>
      <c r="OGM151" s="255"/>
      <c r="OGN151" s="255"/>
      <c r="OGO151" s="255"/>
      <c r="OGP151" s="255"/>
      <c r="OGQ151" s="255"/>
      <c r="OGR151" s="255"/>
      <c r="OGS151" s="255"/>
      <c r="OGT151" s="255"/>
      <c r="OGU151" s="255"/>
      <c r="OGV151" s="255"/>
      <c r="OGW151" s="255"/>
      <c r="OGX151" s="255"/>
      <c r="OGY151" s="255"/>
      <c r="OGZ151" s="255"/>
      <c r="OHA151" s="255"/>
      <c r="OHB151" s="255"/>
      <c r="OHC151" s="255"/>
      <c r="OHD151" s="255"/>
      <c r="OHE151" s="255"/>
      <c r="OHF151" s="255"/>
      <c r="OHG151" s="255"/>
      <c r="OHH151" s="255"/>
      <c r="OHI151" s="255"/>
      <c r="OHJ151" s="255"/>
      <c r="OHK151" s="255"/>
      <c r="OHL151" s="255"/>
      <c r="OHM151" s="255"/>
      <c r="OHN151" s="255"/>
      <c r="OHO151" s="255"/>
      <c r="OHP151" s="255"/>
      <c r="OHQ151" s="255"/>
      <c r="OHR151" s="255"/>
      <c r="OHS151" s="255"/>
      <c r="OHT151" s="255"/>
      <c r="OHU151" s="255"/>
      <c r="OHV151" s="255"/>
      <c r="OHW151" s="255"/>
      <c r="OHX151" s="255"/>
      <c r="OHY151" s="255"/>
      <c r="OHZ151" s="255"/>
      <c r="OIA151" s="255"/>
      <c r="OIB151" s="255"/>
      <c r="OIC151" s="255"/>
      <c r="OID151" s="255"/>
      <c r="OIE151" s="255"/>
      <c r="OIF151" s="255"/>
      <c r="OIG151" s="255"/>
      <c r="OIH151" s="255"/>
      <c r="OII151" s="255"/>
      <c r="OIJ151" s="255"/>
      <c r="OIK151" s="255"/>
      <c r="OIL151" s="255"/>
      <c r="OIM151" s="255"/>
      <c r="OIN151" s="255"/>
      <c r="OIO151" s="255"/>
      <c r="OIP151" s="255"/>
      <c r="OIQ151" s="255"/>
      <c r="OIR151" s="255"/>
      <c r="OIS151" s="255"/>
      <c r="OIT151" s="255"/>
      <c r="OIU151" s="255"/>
      <c r="OIV151" s="255"/>
      <c r="OIW151" s="255"/>
      <c r="OIX151" s="255"/>
      <c r="OIY151" s="255"/>
      <c r="OIZ151" s="255"/>
      <c r="OJA151" s="255"/>
      <c r="OJB151" s="255"/>
      <c r="OJC151" s="255"/>
      <c r="OJD151" s="255"/>
      <c r="OJE151" s="255"/>
      <c r="OJF151" s="255"/>
      <c r="OJG151" s="255"/>
      <c r="OJH151" s="255"/>
      <c r="OJI151" s="255"/>
      <c r="OJJ151" s="255"/>
      <c r="OJK151" s="255"/>
      <c r="OJL151" s="255"/>
      <c r="OJM151" s="255"/>
      <c r="OJN151" s="255"/>
      <c r="OJO151" s="255"/>
      <c r="OJP151" s="255"/>
      <c r="OJQ151" s="255"/>
      <c r="OJR151" s="255"/>
      <c r="OJS151" s="255"/>
      <c r="OJT151" s="255"/>
      <c r="OJU151" s="255"/>
      <c r="OJV151" s="255"/>
      <c r="OJW151" s="255"/>
      <c r="OJX151" s="255"/>
      <c r="OJY151" s="255"/>
      <c r="OJZ151" s="255"/>
      <c r="OKA151" s="255"/>
      <c r="OKB151" s="255"/>
      <c r="OKC151" s="255"/>
      <c r="OKD151" s="255"/>
      <c r="OKE151" s="255"/>
      <c r="OKF151" s="255"/>
      <c r="OKG151" s="255"/>
      <c r="OKH151" s="255"/>
      <c r="OKI151" s="255"/>
      <c r="OKJ151" s="255"/>
      <c r="OKK151" s="255"/>
      <c r="OKL151" s="255"/>
      <c r="OKM151" s="255"/>
      <c r="OKN151" s="255"/>
      <c r="OKO151" s="255"/>
      <c r="OKP151" s="255"/>
      <c r="OKQ151" s="255"/>
      <c r="OKR151" s="255"/>
      <c r="OKS151" s="255"/>
      <c r="OKT151" s="255"/>
      <c r="OKU151" s="255"/>
      <c r="OKV151" s="255"/>
      <c r="OKW151" s="255"/>
      <c r="OKX151" s="255"/>
      <c r="OKY151" s="255"/>
      <c r="OKZ151" s="255"/>
      <c r="OLA151" s="255"/>
      <c r="OLB151" s="255"/>
      <c r="OLC151" s="255"/>
      <c r="OLD151" s="255"/>
      <c r="OLE151" s="255"/>
      <c r="OLF151" s="255"/>
      <c r="OLG151" s="255"/>
      <c r="OLH151" s="255"/>
      <c r="OLI151" s="255"/>
      <c r="OLJ151" s="255"/>
      <c r="OLK151" s="255"/>
      <c r="OLL151" s="255"/>
      <c r="OLM151" s="255"/>
      <c r="OLN151" s="255"/>
      <c r="OLO151" s="255"/>
      <c r="OLP151" s="255"/>
      <c r="OLQ151" s="255"/>
      <c r="OLR151" s="255"/>
      <c r="OLS151" s="255"/>
      <c r="OLT151" s="255"/>
      <c r="OLU151" s="255"/>
      <c r="OLV151" s="255"/>
      <c r="OLW151" s="255"/>
      <c r="OLX151" s="255"/>
      <c r="OLY151" s="255"/>
      <c r="OLZ151" s="255"/>
      <c r="OMA151" s="255"/>
      <c r="OMB151" s="255"/>
      <c r="OMC151" s="255"/>
      <c r="OMD151" s="255"/>
      <c r="OME151" s="255"/>
      <c r="OMF151" s="255"/>
      <c r="OMG151" s="255"/>
      <c r="OMH151" s="255"/>
      <c r="OMI151" s="255"/>
      <c r="OMJ151" s="255"/>
      <c r="OMK151" s="255"/>
      <c r="OML151" s="255"/>
      <c r="OMM151" s="255"/>
      <c r="OMN151" s="255"/>
      <c r="OMO151" s="255"/>
      <c r="OMP151" s="255"/>
      <c r="OMQ151" s="255"/>
      <c r="OMR151" s="255"/>
      <c r="OMS151" s="255"/>
      <c r="OMT151" s="255"/>
      <c r="OMU151" s="255"/>
      <c r="OMV151" s="255"/>
      <c r="OMW151" s="255"/>
      <c r="OMX151" s="255"/>
      <c r="OMY151" s="255"/>
      <c r="OMZ151" s="255"/>
      <c r="ONA151" s="255"/>
      <c r="ONB151" s="255"/>
      <c r="ONC151" s="255"/>
      <c r="OND151" s="255"/>
      <c r="ONE151" s="255"/>
      <c r="ONF151" s="255"/>
      <c r="ONG151" s="255"/>
      <c r="ONH151" s="255"/>
      <c r="ONI151" s="255"/>
      <c r="ONJ151" s="255"/>
      <c r="ONK151" s="255"/>
      <c r="ONL151" s="255"/>
      <c r="ONM151" s="255"/>
      <c r="ONN151" s="255"/>
      <c r="ONO151" s="255"/>
      <c r="ONP151" s="255"/>
      <c r="ONQ151" s="255"/>
      <c r="ONR151" s="255"/>
      <c r="ONS151" s="255"/>
      <c r="ONT151" s="255"/>
      <c r="ONU151" s="255"/>
      <c r="ONV151" s="255"/>
      <c r="ONW151" s="255"/>
      <c r="ONX151" s="255"/>
      <c r="ONY151" s="255"/>
      <c r="ONZ151" s="255"/>
      <c r="OOA151" s="255"/>
      <c r="OOB151" s="255"/>
      <c r="OOC151" s="255"/>
      <c r="OOD151" s="255"/>
      <c r="OOE151" s="255"/>
      <c r="OOF151" s="255"/>
      <c r="OOG151" s="255"/>
      <c r="OOH151" s="255"/>
      <c r="OOI151" s="255"/>
      <c r="OOJ151" s="255"/>
      <c r="OOK151" s="255"/>
      <c r="OOL151" s="255"/>
      <c r="OOM151" s="255"/>
      <c r="OON151" s="255"/>
      <c r="OOO151" s="255"/>
      <c r="OOP151" s="255"/>
      <c r="OOQ151" s="255"/>
      <c r="OOR151" s="255"/>
      <c r="OOS151" s="255"/>
      <c r="OOT151" s="255"/>
      <c r="OOU151" s="255"/>
      <c r="OOV151" s="255"/>
      <c r="OOW151" s="255"/>
      <c r="OOX151" s="255"/>
      <c r="OOY151" s="255"/>
      <c r="OOZ151" s="255"/>
      <c r="OPA151" s="255"/>
      <c r="OPB151" s="255"/>
      <c r="OPC151" s="255"/>
      <c r="OPD151" s="255"/>
      <c r="OPE151" s="255"/>
      <c r="OPF151" s="255"/>
      <c r="OPG151" s="255"/>
      <c r="OPH151" s="255"/>
      <c r="OPI151" s="255"/>
      <c r="OPJ151" s="255"/>
      <c r="OPK151" s="255"/>
      <c r="OPL151" s="255"/>
      <c r="OPM151" s="255"/>
      <c r="OPN151" s="255"/>
      <c r="OPO151" s="255"/>
      <c r="OPP151" s="255"/>
      <c r="OPQ151" s="255"/>
      <c r="OPR151" s="255"/>
      <c r="OPS151" s="255"/>
      <c r="OPT151" s="255"/>
      <c r="OPU151" s="255"/>
      <c r="OPV151" s="255"/>
      <c r="OPW151" s="255"/>
      <c r="OPX151" s="255"/>
      <c r="OPY151" s="255"/>
      <c r="OPZ151" s="255"/>
      <c r="OQA151" s="255"/>
      <c r="OQB151" s="255"/>
      <c r="OQC151" s="255"/>
      <c r="OQD151" s="255"/>
      <c r="OQE151" s="255"/>
      <c r="OQF151" s="255"/>
      <c r="OQG151" s="255"/>
      <c r="OQH151" s="255"/>
      <c r="OQI151" s="255"/>
      <c r="OQJ151" s="255"/>
      <c r="OQK151" s="255"/>
      <c r="OQL151" s="255"/>
      <c r="OQM151" s="255"/>
      <c r="OQN151" s="255"/>
      <c r="OQO151" s="255"/>
      <c r="OQP151" s="255"/>
      <c r="OQQ151" s="255"/>
      <c r="OQR151" s="255"/>
      <c r="OQS151" s="255"/>
      <c r="OQT151" s="255"/>
      <c r="OQU151" s="255"/>
      <c r="OQV151" s="255"/>
      <c r="OQW151" s="255"/>
      <c r="OQX151" s="255"/>
      <c r="OQY151" s="255"/>
      <c r="OQZ151" s="255"/>
      <c r="ORA151" s="255"/>
      <c r="ORB151" s="255"/>
      <c r="ORC151" s="255"/>
      <c r="ORD151" s="255"/>
      <c r="ORE151" s="255"/>
      <c r="ORF151" s="255"/>
      <c r="ORG151" s="255"/>
      <c r="ORH151" s="255"/>
      <c r="ORI151" s="255"/>
      <c r="ORJ151" s="255"/>
      <c r="ORK151" s="255"/>
      <c r="ORL151" s="255"/>
      <c r="ORM151" s="255"/>
      <c r="ORN151" s="255"/>
      <c r="ORO151" s="255"/>
      <c r="ORP151" s="255"/>
      <c r="ORQ151" s="255"/>
      <c r="ORR151" s="255"/>
      <c r="ORS151" s="255"/>
      <c r="ORT151" s="255"/>
      <c r="ORU151" s="255"/>
      <c r="ORV151" s="255"/>
      <c r="ORW151" s="255"/>
      <c r="ORX151" s="255"/>
      <c r="ORY151" s="255"/>
      <c r="ORZ151" s="255"/>
      <c r="OSA151" s="255"/>
      <c r="OSB151" s="255"/>
      <c r="OSC151" s="255"/>
      <c r="OSD151" s="255"/>
      <c r="OSE151" s="255"/>
      <c r="OSF151" s="255"/>
      <c r="OSG151" s="255"/>
      <c r="OSH151" s="255"/>
      <c r="OSI151" s="255"/>
      <c r="OSJ151" s="255"/>
      <c r="OSK151" s="255"/>
      <c r="OSL151" s="255"/>
      <c r="OSM151" s="255"/>
      <c r="OSN151" s="255"/>
      <c r="OSO151" s="255"/>
      <c r="OSP151" s="255"/>
      <c r="OSQ151" s="255"/>
      <c r="OSR151" s="255"/>
      <c r="OSS151" s="255"/>
      <c r="OST151" s="255"/>
      <c r="OSU151" s="255"/>
      <c r="OSV151" s="255"/>
      <c r="OSW151" s="255"/>
      <c r="OSX151" s="255"/>
      <c r="OSY151" s="255"/>
      <c r="OSZ151" s="255"/>
      <c r="OTA151" s="255"/>
      <c r="OTB151" s="255"/>
      <c r="OTC151" s="255"/>
      <c r="OTD151" s="255"/>
      <c r="OTE151" s="255"/>
      <c r="OTF151" s="255"/>
      <c r="OTG151" s="255"/>
      <c r="OTH151" s="255"/>
      <c r="OTI151" s="255"/>
      <c r="OTJ151" s="255"/>
      <c r="OTK151" s="255"/>
      <c r="OTL151" s="255"/>
      <c r="OTM151" s="255"/>
      <c r="OTN151" s="255"/>
      <c r="OTO151" s="255"/>
      <c r="OTP151" s="255"/>
      <c r="OTQ151" s="255"/>
      <c r="OTR151" s="255"/>
      <c r="OTS151" s="255"/>
      <c r="OTT151" s="255"/>
      <c r="OTU151" s="255"/>
      <c r="OTV151" s="255"/>
      <c r="OTW151" s="255"/>
      <c r="OTX151" s="255"/>
      <c r="OTY151" s="255"/>
      <c r="OTZ151" s="255"/>
      <c r="OUA151" s="255"/>
      <c r="OUB151" s="255"/>
      <c r="OUC151" s="255"/>
      <c r="OUD151" s="255"/>
      <c r="OUE151" s="255"/>
      <c r="OUF151" s="255"/>
      <c r="OUG151" s="255"/>
      <c r="OUH151" s="255"/>
      <c r="OUI151" s="255"/>
      <c r="OUJ151" s="255"/>
      <c r="OUK151" s="255"/>
      <c r="OUL151" s="255"/>
      <c r="OUM151" s="255"/>
      <c r="OUN151" s="255"/>
      <c r="OUO151" s="255"/>
      <c r="OUP151" s="255"/>
      <c r="OUQ151" s="255"/>
      <c r="OUR151" s="255"/>
      <c r="OUS151" s="255"/>
      <c r="OUT151" s="255"/>
      <c r="OUU151" s="255"/>
      <c r="OUV151" s="255"/>
      <c r="OUW151" s="255"/>
      <c r="OUX151" s="255"/>
      <c r="OUY151" s="255"/>
      <c r="OUZ151" s="255"/>
      <c r="OVA151" s="255"/>
      <c r="OVB151" s="255"/>
      <c r="OVC151" s="255"/>
      <c r="OVD151" s="255"/>
      <c r="OVE151" s="255"/>
      <c r="OVF151" s="255"/>
      <c r="OVG151" s="255"/>
      <c r="OVH151" s="255"/>
      <c r="OVI151" s="255"/>
      <c r="OVJ151" s="255"/>
      <c r="OVK151" s="255"/>
      <c r="OVL151" s="255"/>
      <c r="OVM151" s="255"/>
      <c r="OVN151" s="255"/>
      <c r="OVO151" s="255"/>
      <c r="OVP151" s="255"/>
      <c r="OVQ151" s="255"/>
      <c r="OVR151" s="255"/>
      <c r="OVS151" s="255"/>
      <c r="OVT151" s="255"/>
      <c r="OVU151" s="255"/>
      <c r="OVV151" s="255"/>
      <c r="OVW151" s="255"/>
      <c r="OVX151" s="255"/>
      <c r="OVY151" s="255"/>
      <c r="OVZ151" s="255"/>
      <c r="OWA151" s="255"/>
      <c r="OWB151" s="255"/>
      <c r="OWC151" s="255"/>
      <c r="OWD151" s="255"/>
      <c r="OWE151" s="255"/>
      <c r="OWF151" s="255"/>
      <c r="OWG151" s="255"/>
      <c r="OWH151" s="255"/>
      <c r="OWI151" s="255"/>
      <c r="OWJ151" s="255"/>
      <c r="OWK151" s="255"/>
      <c r="OWL151" s="255"/>
      <c r="OWM151" s="255"/>
      <c r="OWN151" s="255"/>
      <c r="OWO151" s="255"/>
      <c r="OWP151" s="255"/>
      <c r="OWQ151" s="255"/>
      <c r="OWR151" s="255"/>
      <c r="OWS151" s="255"/>
      <c r="OWT151" s="255"/>
      <c r="OWU151" s="255"/>
      <c r="OWV151" s="255"/>
      <c r="OWW151" s="255"/>
      <c r="OWX151" s="255"/>
      <c r="OWY151" s="255"/>
      <c r="OWZ151" s="255"/>
      <c r="OXA151" s="255"/>
      <c r="OXB151" s="255"/>
      <c r="OXC151" s="255"/>
      <c r="OXD151" s="255"/>
      <c r="OXE151" s="255"/>
      <c r="OXF151" s="255"/>
      <c r="OXG151" s="255"/>
      <c r="OXH151" s="255"/>
      <c r="OXI151" s="255"/>
      <c r="OXJ151" s="255"/>
      <c r="OXK151" s="255"/>
      <c r="OXL151" s="255"/>
      <c r="OXM151" s="255"/>
      <c r="OXN151" s="255"/>
      <c r="OXO151" s="255"/>
      <c r="OXP151" s="255"/>
      <c r="OXQ151" s="255"/>
      <c r="OXR151" s="255"/>
      <c r="OXS151" s="255"/>
      <c r="OXT151" s="255"/>
      <c r="OXU151" s="255"/>
      <c r="OXV151" s="255"/>
      <c r="OXW151" s="255"/>
      <c r="OXX151" s="255"/>
      <c r="OXY151" s="255"/>
      <c r="OXZ151" s="255"/>
      <c r="OYA151" s="255"/>
      <c r="OYB151" s="255"/>
      <c r="OYC151" s="255"/>
      <c r="OYD151" s="255"/>
      <c r="OYE151" s="255"/>
      <c r="OYF151" s="255"/>
      <c r="OYG151" s="255"/>
      <c r="OYH151" s="255"/>
      <c r="OYI151" s="255"/>
      <c r="OYJ151" s="255"/>
      <c r="OYK151" s="255"/>
      <c r="OYL151" s="255"/>
      <c r="OYM151" s="255"/>
      <c r="OYN151" s="255"/>
      <c r="OYO151" s="255"/>
      <c r="OYP151" s="255"/>
      <c r="OYQ151" s="255"/>
      <c r="OYR151" s="255"/>
      <c r="OYS151" s="255"/>
      <c r="OYT151" s="255"/>
      <c r="OYU151" s="255"/>
      <c r="OYV151" s="255"/>
      <c r="OYW151" s="255"/>
      <c r="OYX151" s="255"/>
      <c r="OYY151" s="255"/>
      <c r="OYZ151" s="255"/>
      <c r="OZA151" s="255"/>
      <c r="OZB151" s="255"/>
      <c r="OZC151" s="255"/>
      <c r="OZD151" s="255"/>
      <c r="OZE151" s="255"/>
      <c r="OZF151" s="255"/>
      <c r="OZG151" s="255"/>
      <c r="OZH151" s="255"/>
      <c r="OZI151" s="255"/>
      <c r="OZJ151" s="255"/>
      <c r="OZK151" s="255"/>
      <c r="OZL151" s="255"/>
      <c r="OZM151" s="255"/>
      <c r="OZN151" s="255"/>
      <c r="OZO151" s="255"/>
      <c r="OZP151" s="255"/>
      <c r="OZQ151" s="255"/>
      <c r="OZR151" s="255"/>
      <c r="OZS151" s="255"/>
      <c r="OZT151" s="255"/>
      <c r="OZU151" s="255"/>
      <c r="OZV151" s="255"/>
      <c r="OZW151" s="255"/>
      <c r="OZX151" s="255"/>
      <c r="OZY151" s="255"/>
      <c r="OZZ151" s="255"/>
      <c r="PAA151" s="255"/>
      <c r="PAB151" s="255"/>
      <c r="PAC151" s="255"/>
      <c r="PAD151" s="255"/>
      <c r="PAE151" s="255"/>
      <c r="PAF151" s="255"/>
      <c r="PAG151" s="255"/>
      <c r="PAH151" s="255"/>
      <c r="PAI151" s="255"/>
      <c r="PAJ151" s="255"/>
      <c r="PAK151" s="255"/>
      <c r="PAL151" s="255"/>
      <c r="PAM151" s="255"/>
      <c r="PAN151" s="255"/>
      <c r="PAO151" s="255"/>
      <c r="PAP151" s="255"/>
      <c r="PAQ151" s="255"/>
      <c r="PAR151" s="255"/>
      <c r="PAS151" s="255"/>
      <c r="PAT151" s="255"/>
      <c r="PAU151" s="255"/>
      <c r="PAV151" s="255"/>
      <c r="PAW151" s="255"/>
      <c r="PAX151" s="255"/>
      <c r="PAY151" s="255"/>
      <c r="PAZ151" s="255"/>
      <c r="PBA151" s="255"/>
      <c r="PBB151" s="255"/>
      <c r="PBC151" s="255"/>
      <c r="PBD151" s="255"/>
      <c r="PBE151" s="255"/>
      <c r="PBF151" s="255"/>
      <c r="PBG151" s="255"/>
      <c r="PBH151" s="255"/>
      <c r="PBI151" s="255"/>
      <c r="PBJ151" s="255"/>
      <c r="PBK151" s="255"/>
      <c r="PBL151" s="255"/>
      <c r="PBM151" s="255"/>
      <c r="PBN151" s="255"/>
      <c r="PBO151" s="255"/>
      <c r="PBP151" s="255"/>
      <c r="PBQ151" s="255"/>
      <c r="PBR151" s="255"/>
      <c r="PBS151" s="255"/>
      <c r="PBT151" s="255"/>
      <c r="PBU151" s="255"/>
      <c r="PBV151" s="255"/>
      <c r="PBW151" s="255"/>
      <c r="PBX151" s="255"/>
      <c r="PBY151" s="255"/>
      <c r="PBZ151" s="255"/>
      <c r="PCA151" s="255"/>
      <c r="PCB151" s="255"/>
      <c r="PCC151" s="255"/>
      <c r="PCD151" s="255"/>
      <c r="PCE151" s="255"/>
      <c r="PCF151" s="255"/>
      <c r="PCG151" s="255"/>
      <c r="PCH151" s="255"/>
      <c r="PCI151" s="255"/>
      <c r="PCJ151" s="255"/>
      <c r="PCK151" s="255"/>
      <c r="PCL151" s="255"/>
      <c r="PCM151" s="255"/>
      <c r="PCN151" s="255"/>
      <c r="PCO151" s="255"/>
      <c r="PCP151" s="255"/>
      <c r="PCQ151" s="255"/>
      <c r="PCR151" s="255"/>
      <c r="PCS151" s="255"/>
      <c r="PCT151" s="255"/>
      <c r="PCU151" s="255"/>
      <c r="PCV151" s="255"/>
      <c r="PCW151" s="255"/>
      <c r="PCX151" s="255"/>
      <c r="PCY151" s="255"/>
      <c r="PCZ151" s="255"/>
      <c r="PDA151" s="255"/>
      <c r="PDB151" s="255"/>
      <c r="PDC151" s="255"/>
      <c r="PDD151" s="255"/>
      <c r="PDE151" s="255"/>
      <c r="PDF151" s="255"/>
      <c r="PDG151" s="255"/>
      <c r="PDH151" s="255"/>
      <c r="PDI151" s="255"/>
      <c r="PDJ151" s="255"/>
      <c r="PDK151" s="255"/>
      <c r="PDL151" s="255"/>
      <c r="PDM151" s="255"/>
      <c r="PDN151" s="255"/>
      <c r="PDO151" s="255"/>
      <c r="PDP151" s="255"/>
      <c r="PDQ151" s="255"/>
      <c r="PDR151" s="255"/>
      <c r="PDS151" s="255"/>
      <c r="PDT151" s="255"/>
      <c r="PDU151" s="255"/>
      <c r="PDV151" s="255"/>
      <c r="PDW151" s="255"/>
      <c r="PDX151" s="255"/>
      <c r="PDY151" s="255"/>
      <c r="PDZ151" s="255"/>
      <c r="PEA151" s="255"/>
      <c r="PEB151" s="255"/>
      <c r="PEC151" s="255"/>
      <c r="PED151" s="255"/>
      <c r="PEE151" s="255"/>
      <c r="PEF151" s="255"/>
      <c r="PEG151" s="255"/>
      <c r="PEH151" s="255"/>
      <c r="PEI151" s="255"/>
      <c r="PEJ151" s="255"/>
      <c r="PEK151" s="255"/>
      <c r="PEL151" s="255"/>
      <c r="PEM151" s="255"/>
      <c r="PEN151" s="255"/>
      <c r="PEO151" s="255"/>
      <c r="PEP151" s="255"/>
      <c r="PEQ151" s="255"/>
      <c r="PER151" s="255"/>
      <c r="PES151" s="255"/>
      <c r="PET151" s="255"/>
      <c r="PEU151" s="255"/>
      <c r="PEV151" s="255"/>
      <c r="PEW151" s="255"/>
      <c r="PEX151" s="255"/>
      <c r="PEY151" s="255"/>
      <c r="PEZ151" s="255"/>
      <c r="PFA151" s="255"/>
      <c r="PFB151" s="255"/>
      <c r="PFC151" s="255"/>
      <c r="PFD151" s="255"/>
      <c r="PFE151" s="255"/>
      <c r="PFF151" s="255"/>
      <c r="PFG151" s="255"/>
      <c r="PFH151" s="255"/>
      <c r="PFI151" s="255"/>
      <c r="PFJ151" s="255"/>
      <c r="PFK151" s="255"/>
      <c r="PFL151" s="255"/>
      <c r="PFM151" s="255"/>
      <c r="PFN151" s="255"/>
      <c r="PFO151" s="255"/>
      <c r="PFP151" s="255"/>
      <c r="PFQ151" s="255"/>
      <c r="PFR151" s="255"/>
      <c r="PFS151" s="255"/>
      <c r="PFT151" s="255"/>
      <c r="PFU151" s="255"/>
      <c r="PFV151" s="255"/>
      <c r="PFW151" s="255"/>
      <c r="PFX151" s="255"/>
      <c r="PFY151" s="255"/>
      <c r="PFZ151" s="255"/>
      <c r="PGA151" s="255"/>
      <c r="PGB151" s="255"/>
      <c r="PGC151" s="255"/>
      <c r="PGD151" s="255"/>
      <c r="PGE151" s="255"/>
      <c r="PGF151" s="255"/>
      <c r="PGG151" s="255"/>
      <c r="PGH151" s="255"/>
      <c r="PGI151" s="255"/>
      <c r="PGJ151" s="255"/>
      <c r="PGK151" s="255"/>
      <c r="PGL151" s="255"/>
      <c r="PGM151" s="255"/>
      <c r="PGN151" s="255"/>
      <c r="PGO151" s="255"/>
      <c r="PGP151" s="255"/>
      <c r="PGQ151" s="255"/>
      <c r="PGR151" s="255"/>
      <c r="PGS151" s="255"/>
      <c r="PGT151" s="255"/>
      <c r="PGU151" s="255"/>
      <c r="PGV151" s="255"/>
      <c r="PGW151" s="255"/>
      <c r="PGX151" s="255"/>
      <c r="PGY151" s="255"/>
      <c r="PGZ151" s="255"/>
      <c r="PHA151" s="255"/>
      <c r="PHB151" s="255"/>
      <c r="PHC151" s="255"/>
      <c r="PHD151" s="255"/>
      <c r="PHE151" s="255"/>
      <c r="PHF151" s="255"/>
      <c r="PHG151" s="255"/>
      <c r="PHH151" s="255"/>
      <c r="PHI151" s="255"/>
      <c r="PHJ151" s="255"/>
      <c r="PHK151" s="255"/>
      <c r="PHL151" s="255"/>
      <c r="PHM151" s="255"/>
      <c r="PHN151" s="255"/>
      <c r="PHO151" s="255"/>
      <c r="PHP151" s="255"/>
      <c r="PHQ151" s="255"/>
      <c r="PHR151" s="255"/>
      <c r="PHS151" s="255"/>
      <c r="PHT151" s="255"/>
      <c r="PHU151" s="255"/>
      <c r="PHV151" s="255"/>
      <c r="PHW151" s="255"/>
      <c r="PHX151" s="255"/>
      <c r="PHY151" s="255"/>
      <c r="PHZ151" s="255"/>
      <c r="PIA151" s="255"/>
      <c r="PIB151" s="255"/>
      <c r="PIC151" s="255"/>
      <c r="PID151" s="255"/>
      <c r="PIE151" s="255"/>
      <c r="PIF151" s="255"/>
      <c r="PIG151" s="255"/>
      <c r="PIH151" s="255"/>
      <c r="PII151" s="255"/>
      <c r="PIJ151" s="255"/>
      <c r="PIK151" s="255"/>
      <c r="PIL151" s="255"/>
      <c r="PIM151" s="255"/>
      <c r="PIN151" s="255"/>
      <c r="PIO151" s="255"/>
      <c r="PIP151" s="255"/>
      <c r="PIQ151" s="255"/>
      <c r="PIR151" s="255"/>
      <c r="PIS151" s="255"/>
      <c r="PIT151" s="255"/>
      <c r="PIU151" s="255"/>
      <c r="PIV151" s="255"/>
      <c r="PIW151" s="255"/>
      <c r="PIX151" s="255"/>
      <c r="PIY151" s="255"/>
      <c r="PIZ151" s="255"/>
      <c r="PJA151" s="255"/>
      <c r="PJB151" s="255"/>
      <c r="PJC151" s="255"/>
      <c r="PJD151" s="255"/>
      <c r="PJE151" s="255"/>
      <c r="PJF151" s="255"/>
      <c r="PJG151" s="255"/>
      <c r="PJH151" s="255"/>
      <c r="PJI151" s="255"/>
      <c r="PJJ151" s="255"/>
      <c r="PJK151" s="255"/>
      <c r="PJL151" s="255"/>
      <c r="PJM151" s="255"/>
      <c r="PJN151" s="255"/>
      <c r="PJO151" s="255"/>
      <c r="PJP151" s="255"/>
      <c r="PJQ151" s="255"/>
      <c r="PJR151" s="255"/>
      <c r="PJS151" s="255"/>
      <c r="PJT151" s="255"/>
      <c r="PJU151" s="255"/>
      <c r="PJV151" s="255"/>
      <c r="PJW151" s="255"/>
      <c r="PJX151" s="255"/>
      <c r="PJY151" s="255"/>
      <c r="PJZ151" s="255"/>
      <c r="PKA151" s="255"/>
      <c r="PKB151" s="255"/>
      <c r="PKC151" s="255"/>
      <c r="PKD151" s="255"/>
      <c r="PKE151" s="255"/>
      <c r="PKF151" s="255"/>
      <c r="PKG151" s="255"/>
      <c r="PKH151" s="255"/>
      <c r="PKI151" s="255"/>
      <c r="PKJ151" s="255"/>
      <c r="PKK151" s="255"/>
      <c r="PKL151" s="255"/>
      <c r="PKM151" s="255"/>
      <c r="PKN151" s="255"/>
      <c r="PKO151" s="255"/>
      <c r="PKP151" s="255"/>
      <c r="PKQ151" s="255"/>
      <c r="PKR151" s="255"/>
      <c r="PKS151" s="255"/>
      <c r="PKT151" s="255"/>
      <c r="PKU151" s="255"/>
      <c r="PKV151" s="255"/>
      <c r="PKW151" s="255"/>
      <c r="PKX151" s="255"/>
      <c r="PKY151" s="255"/>
      <c r="PKZ151" s="255"/>
      <c r="PLA151" s="255"/>
      <c r="PLB151" s="255"/>
      <c r="PLC151" s="255"/>
      <c r="PLD151" s="255"/>
      <c r="PLE151" s="255"/>
      <c r="PLF151" s="255"/>
      <c r="PLG151" s="255"/>
      <c r="PLH151" s="255"/>
      <c r="PLI151" s="255"/>
      <c r="PLJ151" s="255"/>
      <c r="PLK151" s="255"/>
      <c r="PLL151" s="255"/>
      <c r="PLM151" s="255"/>
      <c r="PLN151" s="255"/>
      <c r="PLO151" s="255"/>
      <c r="PLP151" s="255"/>
      <c r="PLQ151" s="255"/>
      <c r="PLR151" s="255"/>
      <c r="PLS151" s="255"/>
      <c r="PLT151" s="255"/>
      <c r="PLU151" s="255"/>
      <c r="PLV151" s="255"/>
      <c r="PLW151" s="255"/>
      <c r="PLX151" s="255"/>
      <c r="PLY151" s="255"/>
      <c r="PLZ151" s="255"/>
      <c r="PMA151" s="255"/>
      <c r="PMB151" s="255"/>
      <c r="PMC151" s="255"/>
      <c r="PMD151" s="255"/>
      <c r="PME151" s="255"/>
      <c r="PMF151" s="255"/>
      <c r="PMG151" s="255"/>
      <c r="PMH151" s="255"/>
      <c r="PMI151" s="255"/>
      <c r="PMJ151" s="255"/>
      <c r="PMK151" s="255"/>
      <c r="PML151" s="255"/>
      <c r="PMM151" s="255"/>
      <c r="PMN151" s="255"/>
      <c r="PMO151" s="255"/>
      <c r="PMP151" s="255"/>
      <c r="PMQ151" s="255"/>
      <c r="PMR151" s="255"/>
      <c r="PMS151" s="255"/>
      <c r="PMT151" s="255"/>
      <c r="PMU151" s="255"/>
      <c r="PMV151" s="255"/>
      <c r="PMW151" s="255"/>
      <c r="PMX151" s="255"/>
      <c r="PMY151" s="255"/>
      <c r="PMZ151" s="255"/>
      <c r="PNA151" s="255"/>
      <c r="PNB151" s="255"/>
      <c r="PNC151" s="255"/>
      <c r="PND151" s="255"/>
      <c r="PNE151" s="255"/>
      <c r="PNF151" s="255"/>
      <c r="PNG151" s="255"/>
      <c r="PNH151" s="255"/>
      <c r="PNI151" s="255"/>
      <c r="PNJ151" s="255"/>
      <c r="PNK151" s="255"/>
      <c r="PNL151" s="255"/>
      <c r="PNM151" s="255"/>
      <c r="PNN151" s="255"/>
      <c r="PNO151" s="255"/>
      <c r="PNP151" s="255"/>
      <c r="PNQ151" s="255"/>
      <c r="PNR151" s="255"/>
      <c r="PNS151" s="255"/>
      <c r="PNT151" s="255"/>
      <c r="PNU151" s="255"/>
      <c r="PNV151" s="255"/>
      <c r="PNW151" s="255"/>
      <c r="PNX151" s="255"/>
      <c r="PNY151" s="255"/>
      <c r="PNZ151" s="255"/>
      <c r="POA151" s="255"/>
      <c r="POB151" s="255"/>
      <c r="POC151" s="255"/>
      <c r="POD151" s="255"/>
      <c r="POE151" s="255"/>
      <c r="POF151" s="255"/>
      <c r="POG151" s="255"/>
      <c r="POH151" s="255"/>
      <c r="POI151" s="255"/>
      <c r="POJ151" s="255"/>
      <c r="POK151" s="255"/>
      <c r="POL151" s="255"/>
      <c r="POM151" s="255"/>
      <c r="PON151" s="255"/>
      <c r="POO151" s="255"/>
      <c r="POP151" s="255"/>
      <c r="POQ151" s="255"/>
      <c r="POR151" s="255"/>
      <c r="POS151" s="255"/>
      <c r="POT151" s="255"/>
      <c r="POU151" s="255"/>
      <c r="POV151" s="255"/>
      <c r="POW151" s="255"/>
      <c r="POX151" s="255"/>
      <c r="POY151" s="255"/>
      <c r="POZ151" s="255"/>
      <c r="PPA151" s="255"/>
      <c r="PPB151" s="255"/>
      <c r="PPC151" s="255"/>
      <c r="PPD151" s="255"/>
      <c r="PPE151" s="255"/>
      <c r="PPF151" s="255"/>
      <c r="PPG151" s="255"/>
      <c r="PPH151" s="255"/>
      <c r="PPI151" s="255"/>
      <c r="PPJ151" s="255"/>
      <c r="PPK151" s="255"/>
      <c r="PPL151" s="255"/>
      <c r="PPM151" s="255"/>
      <c r="PPN151" s="255"/>
      <c r="PPO151" s="255"/>
      <c r="PPP151" s="255"/>
      <c r="PPQ151" s="255"/>
      <c r="PPR151" s="255"/>
      <c r="PPS151" s="255"/>
      <c r="PPT151" s="255"/>
      <c r="PPU151" s="255"/>
      <c r="PPV151" s="255"/>
      <c r="PPW151" s="255"/>
      <c r="PPX151" s="255"/>
      <c r="PPY151" s="255"/>
      <c r="PPZ151" s="255"/>
      <c r="PQA151" s="255"/>
      <c r="PQB151" s="255"/>
      <c r="PQC151" s="255"/>
      <c r="PQD151" s="255"/>
      <c r="PQE151" s="255"/>
      <c r="PQF151" s="255"/>
      <c r="PQG151" s="255"/>
      <c r="PQH151" s="255"/>
      <c r="PQI151" s="255"/>
      <c r="PQJ151" s="255"/>
      <c r="PQK151" s="255"/>
      <c r="PQL151" s="255"/>
      <c r="PQM151" s="255"/>
      <c r="PQN151" s="255"/>
      <c r="PQO151" s="255"/>
      <c r="PQP151" s="255"/>
      <c r="PQQ151" s="255"/>
      <c r="PQR151" s="255"/>
      <c r="PQS151" s="255"/>
      <c r="PQT151" s="255"/>
      <c r="PQU151" s="255"/>
      <c r="PQV151" s="255"/>
      <c r="PQW151" s="255"/>
      <c r="PQX151" s="255"/>
      <c r="PQY151" s="255"/>
      <c r="PQZ151" s="255"/>
      <c r="PRA151" s="255"/>
      <c r="PRB151" s="255"/>
      <c r="PRC151" s="255"/>
      <c r="PRD151" s="255"/>
      <c r="PRE151" s="255"/>
      <c r="PRF151" s="255"/>
      <c r="PRG151" s="255"/>
      <c r="PRH151" s="255"/>
      <c r="PRI151" s="255"/>
      <c r="PRJ151" s="255"/>
      <c r="PRK151" s="255"/>
      <c r="PRL151" s="255"/>
      <c r="PRM151" s="255"/>
      <c r="PRN151" s="255"/>
      <c r="PRO151" s="255"/>
      <c r="PRP151" s="255"/>
      <c r="PRQ151" s="255"/>
      <c r="PRR151" s="255"/>
      <c r="PRS151" s="255"/>
      <c r="PRT151" s="255"/>
      <c r="PRU151" s="255"/>
      <c r="PRV151" s="255"/>
      <c r="PRW151" s="255"/>
      <c r="PRX151" s="255"/>
      <c r="PRY151" s="255"/>
      <c r="PRZ151" s="255"/>
      <c r="PSA151" s="255"/>
      <c r="PSB151" s="255"/>
      <c r="PSC151" s="255"/>
      <c r="PSD151" s="255"/>
      <c r="PSE151" s="255"/>
      <c r="PSF151" s="255"/>
      <c r="PSG151" s="255"/>
      <c r="PSH151" s="255"/>
      <c r="PSI151" s="255"/>
      <c r="PSJ151" s="255"/>
      <c r="PSK151" s="255"/>
      <c r="PSL151" s="255"/>
      <c r="PSM151" s="255"/>
      <c r="PSN151" s="255"/>
      <c r="PSO151" s="255"/>
      <c r="PSP151" s="255"/>
      <c r="PSQ151" s="255"/>
      <c r="PSR151" s="255"/>
      <c r="PSS151" s="255"/>
      <c r="PST151" s="255"/>
      <c r="PSU151" s="255"/>
      <c r="PSV151" s="255"/>
      <c r="PSW151" s="255"/>
      <c r="PSX151" s="255"/>
      <c r="PSY151" s="255"/>
      <c r="PSZ151" s="255"/>
      <c r="PTA151" s="255"/>
      <c r="PTB151" s="255"/>
      <c r="PTC151" s="255"/>
      <c r="PTD151" s="255"/>
      <c r="PTE151" s="255"/>
      <c r="PTF151" s="255"/>
      <c r="PTG151" s="255"/>
      <c r="PTH151" s="255"/>
      <c r="PTI151" s="255"/>
      <c r="PTJ151" s="255"/>
      <c r="PTK151" s="255"/>
      <c r="PTL151" s="255"/>
      <c r="PTM151" s="255"/>
      <c r="PTN151" s="255"/>
      <c r="PTO151" s="255"/>
      <c r="PTP151" s="255"/>
      <c r="PTQ151" s="255"/>
      <c r="PTR151" s="255"/>
      <c r="PTS151" s="255"/>
      <c r="PTT151" s="255"/>
      <c r="PTU151" s="255"/>
      <c r="PTV151" s="255"/>
      <c r="PTW151" s="255"/>
      <c r="PTX151" s="255"/>
      <c r="PTY151" s="255"/>
      <c r="PTZ151" s="255"/>
      <c r="PUA151" s="255"/>
      <c r="PUB151" s="255"/>
      <c r="PUC151" s="255"/>
      <c r="PUD151" s="255"/>
      <c r="PUE151" s="255"/>
      <c r="PUF151" s="255"/>
      <c r="PUG151" s="255"/>
      <c r="PUH151" s="255"/>
      <c r="PUI151" s="255"/>
      <c r="PUJ151" s="255"/>
      <c r="PUK151" s="255"/>
      <c r="PUL151" s="255"/>
      <c r="PUM151" s="255"/>
      <c r="PUN151" s="255"/>
      <c r="PUO151" s="255"/>
      <c r="PUP151" s="255"/>
      <c r="PUQ151" s="255"/>
      <c r="PUR151" s="255"/>
      <c r="PUS151" s="255"/>
      <c r="PUT151" s="255"/>
      <c r="PUU151" s="255"/>
      <c r="PUV151" s="255"/>
      <c r="PUW151" s="255"/>
      <c r="PUX151" s="255"/>
      <c r="PUY151" s="255"/>
      <c r="PUZ151" s="255"/>
      <c r="PVA151" s="255"/>
      <c r="PVB151" s="255"/>
      <c r="PVC151" s="255"/>
      <c r="PVD151" s="255"/>
      <c r="PVE151" s="255"/>
      <c r="PVF151" s="255"/>
      <c r="PVG151" s="255"/>
      <c r="PVH151" s="255"/>
      <c r="PVI151" s="255"/>
      <c r="PVJ151" s="255"/>
      <c r="PVK151" s="255"/>
      <c r="PVL151" s="255"/>
      <c r="PVM151" s="255"/>
      <c r="PVN151" s="255"/>
      <c r="PVO151" s="255"/>
      <c r="PVP151" s="255"/>
      <c r="PVQ151" s="255"/>
      <c r="PVR151" s="255"/>
      <c r="PVS151" s="255"/>
      <c r="PVT151" s="255"/>
      <c r="PVU151" s="255"/>
      <c r="PVV151" s="255"/>
      <c r="PVW151" s="255"/>
      <c r="PVX151" s="255"/>
      <c r="PVY151" s="255"/>
      <c r="PVZ151" s="255"/>
      <c r="PWA151" s="255"/>
      <c r="PWB151" s="255"/>
      <c r="PWC151" s="255"/>
      <c r="PWD151" s="255"/>
      <c r="PWE151" s="255"/>
      <c r="PWF151" s="255"/>
      <c r="PWG151" s="255"/>
      <c r="PWH151" s="255"/>
      <c r="PWI151" s="255"/>
      <c r="PWJ151" s="255"/>
      <c r="PWK151" s="255"/>
      <c r="PWL151" s="255"/>
      <c r="PWM151" s="255"/>
      <c r="PWN151" s="255"/>
      <c r="PWO151" s="255"/>
      <c r="PWP151" s="255"/>
      <c r="PWQ151" s="255"/>
      <c r="PWR151" s="255"/>
      <c r="PWS151" s="255"/>
      <c r="PWT151" s="255"/>
      <c r="PWU151" s="255"/>
      <c r="PWV151" s="255"/>
      <c r="PWW151" s="255"/>
      <c r="PWX151" s="255"/>
      <c r="PWY151" s="255"/>
      <c r="PWZ151" s="255"/>
      <c r="PXA151" s="255"/>
      <c r="PXB151" s="255"/>
      <c r="PXC151" s="255"/>
      <c r="PXD151" s="255"/>
      <c r="PXE151" s="255"/>
      <c r="PXF151" s="255"/>
      <c r="PXG151" s="255"/>
      <c r="PXH151" s="255"/>
      <c r="PXI151" s="255"/>
      <c r="PXJ151" s="255"/>
      <c r="PXK151" s="255"/>
      <c r="PXL151" s="255"/>
      <c r="PXM151" s="255"/>
      <c r="PXN151" s="255"/>
      <c r="PXO151" s="255"/>
      <c r="PXP151" s="255"/>
      <c r="PXQ151" s="255"/>
      <c r="PXR151" s="255"/>
      <c r="PXS151" s="255"/>
      <c r="PXT151" s="255"/>
      <c r="PXU151" s="255"/>
      <c r="PXV151" s="255"/>
      <c r="PXW151" s="255"/>
      <c r="PXX151" s="255"/>
      <c r="PXY151" s="255"/>
      <c r="PXZ151" s="255"/>
      <c r="PYA151" s="255"/>
      <c r="PYB151" s="255"/>
      <c r="PYC151" s="255"/>
      <c r="PYD151" s="255"/>
      <c r="PYE151" s="255"/>
      <c r="PYF151" s="255"/>
      <c r="PYG151" s="255"/>
      <c r="PYH151" s="255"/>
      <c r="PYI151" s="255"/>
      <c r="PYJ151" s="255"/>
      <c r="PYK151" s="255"/>
      <c r="PYL151" s="255"/>
      <c r="PYM151" s="255"/>
      <c r="PYN151" s="255"/>
      <c r="PYO151" s="255"/>
      <c r="PYP151" s="255"/>
      <c r="PYQ151" s="255"/>
      <c r="PYR151" s="255"/>
      <c r="PYS151" s="255"/>
      <c r="PYT151" s="255"/>
      <c r="PYU151" s="255"/>
      <c r="PYV151" s="255"/>
      <c r="PYW151" s="255"/>
      <c r="PYX151" s="255"/>
      <c r="PYY151" s="255"/>
      <c r="PYZ151" s="255"/>
      <c r="PZA151" s="255"/>
      <c r="PZB151" s="255"/>
      <c r="PZC151" s="255"/>
      <c r="PZD151" s="255"/>
      <c r="PZE151" s="255"/>
      <c r="PZF151" s="255"/>
      <c r="PZG151" s="255"/>
      <c r="PZH151" s="255"/>
      <c r="PZI151" s="255"/>
      <c r="PZJ151" s="255"/>
      <c r="PZK151" s="255"/>
      <c r="PZL151" s="255"/>
      <c r="PZM151" s="255"/>
      <c r="PZN151" s="255"/>
      <c r="PZO151" s="255"/>
      <c r="PZP151" s="255"/>
      <c r="PZQ151" s="255"/>
      <c r="PZR151" s="255"/>
      <c r="PZS151" s="255"/>
      <c r="PZT151" s="255"/>
      <c r="PZU151" s="255"/>
      <c r="PZV151" s="255"/>
      <c r="PZW151" s="255"/>
      <c r="PZX151" s="255"/>
      <c r="PZY151" s="255"/>
      <c r="PZZ151" s="255"/>
      <c r="QAA151" s="255"/>
      <c r="QAB151" s="255"/>
      <c r="QAC151" s="255"/>
      <c r="QAD151" s="255"/>
      <c r="QAE151" s="255"/>
      <c r="QAF151" s="255"/>
      <c r="QAG151" s="255"/>
      <c r="QAH151" s="255"/>
      <c r="QAI151" s="255"/>
      <c r="QAJ151" s="255"/>
      <c r="QAK151" s="255"/>
      <c r="QAL151" s="255"/>
      <c r="QAM151" s="255"/>
      <c r="QAN151" s="255"/>
      <c r="QAO151" s="255"/>
      <c r="QAP151" s="255"/>
      <c r="QAQ151" s="255"/>
      <c r="QAR151" s="255"/>
      <c r="QAS151" s="255"/>
      <c r="QAT151" s="255"/>
      <c r="QAU151" s="255"/>
      <c r="QAV151" s="255"/>
      <c r="QAW151" s="255"/>
      <c r="QAX151" s="255"/>
      <c r="QAY151" s="255"/>
      <c r="QAZ151" s="255"/>
      <c r="QBA151" s="255"/>
      <c r="QBB151" s="255"/>
      <c r="QBC151" s="255"/>
      <c r="QBD151" s="255"/>
      <c r="QBE151" s="255"/>
      <c r="QBF151" s="255"/>
      <c r="QBG151" s="255"/>
      <c r="QBH151" s="255"/>
      <c r="QBI151" s="255"/>
      <c r="QBJ151" s="255"/>
      <c r="QBK151" s="255"/>
      <c r="QBL151" s="255"/>
      <c r="QBM151" s="255"/>
      <c r="QBN151" s="255"/>
      <c r="QBO151" s="255"/>
      <c r="QBP151" s="255"/>
      <c r="QBQ151" s="255"/>
      <c r="QBR151" s="255"/>
      <c r="QBS151" s="255"/>
      <c r="QBT151" s="255"/>
      <c r="QBU151" s="255"/>
      <c r="QBV151" s="255"/>
      <c r="QBW151" s="255"/>
      <c r="QBX151" s="255"/>
      <c r="QBY151" s="255"/>
      <c r="QBZ151" s="255"/>
      <c r="QCA151" s="255"/>
      <c r="QCB151" s="255"/>
      <c r="QCC151" s="255"/>
      <c r="QCD151" s="255"/>
      <c r="QCE151" s="255"/>
      <c r="QCF151" s="255"/>
      <c r="QCG151" s="255"/>
      <c r="QCH151" s="255"/>
      <c r="QCI151" s="255"/>
      <c r="QCJ151" s="255"/>
      <c r="QCK151" s="255"/>
      <c r="QCL151" s="255"/>
      <c r="QCM151" s="255"/>
      <c r="QCN151" s="255"/>
      <c r="QCO151" s="255"/>
      <c r="QCP151" s="255"/>
      <c r="QCQ151" s="255"/>
      <c r="QCR151" s="255"/>
      <c r="QCS151" s="255"/>
      <c r="QCT151" s="255"/>
      <c r="QCU151" s="255"/>
      <c r="QCV151" s="255"/>
      <c r="QCW151" s="255"/>
      <c r="QCX151" s="255"/>
      <c r="QCY151" s="255"/>
      <c r="QCZ151" s="255"/>
      <c r="QDA151" s="255"/>
      <c r="QDB151" s="255"/>
      <c r="QDC151" s="255"/>
      <c r="QDD151" s="255"/>
      <c r="QDE151" s="255"/>
      <c r="QDF151" s="255"/>
      <c r="QDG151" s="255"/>
      <c r="QDH151" s="255"/>
      <c r="QDI151" s="255"/>
      <c r="QDJ151" s="255"/>
      <c r="QDK151" s="255"/>
      <c r="QDL151" s="255"/>
      <c r="QDM151" s="255"/>
      <c r="QDN151" s="255"/>
      <c r="QDO151" s="255"/>
      <c r="QDP151" s="255"/>
      <c r="QDQ151" s="255"/>
      <c r="QDR151" s="255"/>
      <c r="QDS151" s="255"/>
      <c r="QDT151" s="255"/>
      <c r="QDU151" s="255"/>
      <c r="QDV151" s="255"/>
      <c r="QDW151" s="255"/>
      <c r="QDX151" s="255"/>
      <c r="QDY151" s="255"/>
      <c r="QDZ151" s="255"/>
      <c r="QEA151" s="255"/>
      <c r="QEB151" s="255"/>
      <c r="QEC151" s="255"/>
      <c r="QED151" s="255"/>
      <c r="QEE151" s="255"/>
      <c r="QEF151" s="255"/>
      <c r="QEG151" s="255"/>
      <c r="QEH151" s="255"/>
      <c r="QEI151" s="255"/>
      <c r="QEJ151" s="255"/>
      <c r="QEK151" s="255"/>
      <c r="QEL151" s="255"/>
      <c r="QEM151" s="255"/>
      <c r="QEN151" s="255"/>
      <c r="QEO151" s="255"/>
      <c r="QEP151" s="255"/>
      <c r="QEQ151" s="255"/>
      <c r="QER151" s="255"/>
      <c r="QES151" s="255"/>
      <c r="QET151" s="255"/>
      <c r="QEU151" s="255"/>
      <c r="QEV151" s="255"/>
      <c r="QEW151" s="255"/>
      <c r="QEX151" s="255"/>
      <c r="QEY151" s="255"/>
      <c r="QEZ151" s="255"/>
      <c r="QFA151" s="255"/>
      <c r="QFB151" s="255"/>
      <c r="QFC151" s="255"/>
      <c r="QFD151" s="255"/>
      <c r="QFE151" s="255"/>
      <c r="QFF151" s="255"/>
      <c r="QFG151" s="255"/>
      <c r="QFH151" s="255"/>
      <c r="QFI151" s="255"/>
      <c r="QFJ151" s="255"/>
      <c r="QFK151" s="255"/>
      <c r="QFL151" s="255"/>
      <c r="QFM151" s="255"/>
      <c r="QFN151" s="255"/>
      <c r="QFO151" s="255"/>
      <c r="QFP151" s="255"/>
      <c r="QFQ151" s="255"/>
      <c r="QFR151" s="255"/>
      <c r="QFS151" s="255"/>
      <c r="QFT151" s="255"/>
      <c r="QFU151" s="255"/>
      <c r="QFV151" s="255"/>
      <c r="QFW151" s="255"/>
      <c r="QFX151" s="255"/>
      <c r="QFY151" s="255"/>
      <c r="QFZ151" s="255"/>
      <c r="QGA151" s="255"/>
      <c r="QGB151" s="255"/>
      <c r="QGC151" s="255"/>
      <c r="QGD151" s="255"/>
      <c r="QGE151" s="255"/>
      <c r="QGF151" s="255"/>
      <c r="QGG151" s="255"/>
      <c r="QGH151" s="255"/>
      <c r="QGI151" s="255"/>
      <c r="QGJ151" s="255"/>
      <c r="QGK151" s="255"/>
      <c r="QGL151" s="255"/>
      <c r="QGM151" s="255"/>
      <c r="QGN151" s="255"/>
      <c r="QGO151" s="255"/>
      <c r="QGP151" s="255"/>
      <c r="QGQ151" s="255"/>
      <c r="QGR151" s="255"/>
      <c r="QGS151" s="255"/>
      <c r="QGT151" s="255"/>
      <c r="QGU151" s="255"/>
      <c r="QGV151" s="255"/>
      <c r="QGW151" s="255"/>
      <c r="QGX151" s="255"/>
      <c r="QGY151" s="255"/>
      <c r="QGZ151" s="255"/>
      <c r="QHA151" s="255"/>
      <c r="QHB151" s="255"/>
      <c r="QHC151" s="255"/>
      <c r="QHD151" s="255"/>
      <c r="QHE151" s="255"/>
      <c r="QHF151" s="255"/>
      <c r="QHG151" s="255"/>
      <c r="QHH151" s="255"/>
      <c r="QHI151" s="255"/>
      <c r="QHJ151" s="255"/>
      <c r="QHK151" s="255"/>
      <c r="QHL151" s="255"/>
      <c r="QHM151" s="255"/>
      <c r="QHN151" s="255"/>
      <c r="QHO151" s="255"/>
      <c r="QHP151" s="255"/>
      <c r="QHQ151" s="255"/>
      <c r="QHR151" s="255"/>
      <c r="QHS151" s="255"/>
      <c r="QHT151" s="255"/>
      <c r="QHU151" s="255"/>
      <c r="QHV151" s="255"/>
      <c r="QHW151" s="255"/>
      <c r="QHX151" s="255"/>
      <c r="QHY151" s="255"/>
      <c r="QHZ151" s="255"/>
      <c r="QIA151" s="255"/>
      <c r="QIB151" s="255"/>
      <c r="QIC151" s="255"/>
      <c r="QID151" s="255"/>
      <c r="QIE151" s="255"/>
      <c r="QIF151" s="255"/>
      <c r="QIG151" s="255"/>
      <c r="QIH151" s="255"/>
      <c r="QII151" s="255"/>
      <c r="QIJ151" s="255"/>
      <c r="QIK151" s="255"/>
      <c r="QIL151" s="255"/>
      <c r="QIM151" s="255"/>
      <c r="QIN151" s="255"/>
      <c r="QIO151" s="255"/>
      <c r="QIP151" s="255"/>
      <c r="QIQ151" s="255"/>
      <c r="QIR151" s="255"/>
      <c r="QIS151" s="255"/>
      <c r="QIT151" s="255"/>
      <c r="QIU151" s="255"/>
      <c r="QIV151" s="255"/>
      <c r="QIW151" s="255"/>
      <c r="QIX151" s="255"/>
      <c r="QIY151" s="255"/>
      <c r="QIZ151" s="255"/>
      <c r="QJA151" s="255"/>
      <c r="QJB151" s="255"/>
      <c r="QJC151" s="255"/>
      <c r="QJD151" s="255"/>
      <c r="QJE151" s="255"/>
      <c r="QJF151" s="255"/>
      <c r="QJG151" s="255"/>
      <c r="QJH151" s="255"/>
      <c r="QJI151" s="255"/>
      <c r="QJJ151" s="255"/>
      <c r="QJK151" s="255"/>
      <c r="QJL151" s="255"/>
      <c r="QJM151" s="255"/>
      <c r="QJN151" s="255"/>
      <c r="QJO151" s="255"/>
      <c r="QJP151" s="255"/>
      <c r="QJQ151" s="255"/>
      <c r="QJR151" s="255"/>
      <c r="QJS151" s="255"/>
      <c r="QJT151" s="255"/>
      <c r="QJU151" s="255"/>
      <c r="QJV151" s="255"/>
      <c r="QJW151" s="255"/>
      <c r="QJX151" s="255"/>
      <c r="QJY151" s="255"/>
      <c r="QJZ151" s="255"/>
      <c r="QKA151" s="255"/>
      <c r="QKB151" s="255"/>
      <c r="QKC151" s="255"/>
      <c r="QKD151" s="255"/>
      <c r="QKE151" s="255"/>
      <c r="QKF151" s="255"/>
      <c r="QKG151" s="255"/>
      <c r="QKH151" s="255"/>
      <c r="QKI151" s="255"/>
      <c r="QKJ151" s="255"/>
      <c r="QKK151" s="255"/>
      <c r="QKL151" s="255"/>
      <c r="QKM151" s="255"/>
      <c r="QKN151" s="255"/>
      <c r="QKO151" s="255"/>
      <c r="QKP151" s="255"/>
      <c r="QKQ151" s="255"/>
      <c r="QKR151" s="255"/>
      <c r="QKS151" s="255"/>
      <c r="QKT151" s="255"/>
      <c r="QKU151" s="255"/>
      <c r="QKV151" s="255"/>
      <c r="QKW151" s="255"/>
      <c r="QKX151" s="255"/>
      <c r="QKY151" s="255"/>
      <c r="QKZ151" s="255"/>
      <c r="QLA151" s="255"/>
      <c r="QLB151" s="255"/>
      <c r="QLC151" s="255"/>
      <c r="QLD151" s="255"/>
      <c r="QLE151" s="255"/>
      <c r="QLF151" s="255"/>
      <c r="QLG151" s="255"/>
      <c r="QLH151" s="255"/>
      <c r="QLI151" s="255"/>
      <c r="QLJ151" s="255"/>
      <c r="QLK151" s="255"/>
      <c r="QLL151" s="255"/>
      <c r="QLM151" s="255"/>
      <c r="QLN151" s="255"/>
      <c r="QLO151" s="255"/>
      <c r="QLP151" s="255"/>
      <c r="QLQ151" s="255"/>
      <c r="QLR151" s="255"/>
      <c r="QLS151" s="255"/>
      <c r="QLT151" s="255"/>
      <c r="QLU151" s="255"/>
      <c r="QLV151" s="255"/>
      <c r="QLW151" s="255"/>
      <c r="QLX151" s="255"/>
      <c r="QLY151" s="255"/>
      <c r="QLZ151" s="255"/>
      <c r="QMA151" s="255"/>
      <c r="QMB151" s="255"/>
      <c r="QMC151" s="255"/>
      <c r="QMD151" s="255"/>
      <c r="QME151" s="255"/>
      <c r="QMF151" s="255"/>
      <c r="QMG151" s="255"/>
      <c r="QMH151" s="255"/>
      <c r="QMI151" s="255"/>
      <c r="QMJ151" s="255"/>
      <c r="QMK151" s="255"/>
      <c r="QML151" s="255"/>
      <c r="QMM151" s="255"/>
      <c r="QMN151" s="255"/>
      <c r="QMO151" s="255"/>
      <c r="QMP151" s="255"/>
      <c r="QMQ151" s="255"/>
      <c r="QMR151" s="255"/>
      <c r="QMS151" s="255"/>
      <c r="QMT151" s="255"/>
      <c r="QMU151" s="255"/>
      <c r="QMV151" s="255"/>
      <c r="QMW151" s="255"/>
      <c r="QMX151" s="255"/>
      <c r="QMY151" s="255"/>
      <c r="QMZ151" s="255"/>
      <c r="QNA151" s="255"/>
      <c r="QNB151" s="255"/>
      <c r="QNC151" s="255"/>
      <c r="QND151" s="255"/>
      <c r="QNE151" s="255"/>
      <c r="QNF151" s="255"/>
      <c r="QNG151" s="255"/>
      <c r="QNH151" s="255"/>
      <c r="QNI151" s="255"/>
      <c r="QNJ151" s="255"/>
      <c r="QNK151" s="255"/>
      <c r="QNL151" s="255"/>
      <c r="QNM151" s="255"/>
      <c r="QNN151" s="255"/>
      <c r="QNO151" s="255"/>
      <c r="QNP151" s="255"/>
      <c r="QNQ151" s="255"/>
      <c r="QNR151" s="255"/>
      <c r="QNS151" s="255"/>
      <c r="QNT151" s="255"/>
      <c r="QNU151" s="255"/>
      <c r="QNV151" s="255"/>
      <c r="QNW151" s="255"/>
      <c r="QNX151" s="255"/>
      <c r="QNY151" s="255"/>
      <c r="QNZ151" s="255"/>
      <c r="QOA151" s="255"/>
      <c r="QOB151" s="255"/>
      <c r="QOC151" s="255"/>
      <c r="QOD151" s="255"/>
      <c r="QOE151" s="255"/>
      <c r="QOF151" s="255"/>
      <c r="QOG151" s="255"/>
      <c r="QOH151" s="255"/>
      <c r="QOI151" s="255"/>
      <c r="QOJ151" s="255"/>
      <c r="QOK151" s="255"/>
      <c r="QOL151" s="255"/>
      <c r="QOM151" s="255"/>
      <c r="QON151" s="255"/>
      <c r="QOO151" s="255"/>
      <c r="QOP151" s="255"/>
      <c r="QOQ151" s="255"/>
      <c r="QOR151" s="255"/>
      <c r="QOS151" s="255"/>
      <c r="QOT151" s="255"/>
      <c r="QOU151" s="255"/>
      <c r="QOV151" s="255"/>
      <c r="QOW151" s="255"/>
      <c r="QOX151" s="255"/>
      <c r="QOY151" s="255"/>
      <c r="QOZ151" s="255"/>
      <c r="QPA151" s="255"/>
      <c r="QPB151" s="255"/>
      <c r="QPC151" s="255"/>
      <c r="QPD151" s="255"/>
      <c r="QPE151" s="255"/>
      <c r="QPF151" s="255"/>
      <c r="QPG151" s="255"/>
      <c r="QPH151" s="255"/>
      <c r="QPI151" s="255"/>
      <c r="QPJ151" s="255"/>
      <c r="QPK151" s="255"/>
      <c r="QPL151" s="255"/>
      <c r="QPM151" s="255"/>
      <c r="QPN151" s="255"/>
      <c r="QPO151" s="255"/>
      <c r="QPP151" s="255"/>
      <c r="QPQ151" s="255"/>
      <c r="QPR151" s="255"/>
      <c r="QPS151" s="255"/>
      <c r="QPT151" s="255"/>
      <c r="QPU151" s="255"/>
      <c r="QPV151" s="255"/>
      <c r="QPW151" s="255"/>
      <c r="QPX151" s="255"/>
      <c r="QPY151" s="255"/>
      <c r="QPZ151" s="255"/>
      <c r="QQA151" s="255"/>
      <c r="QQB151" s="255"/>
      <c r="QQC151" s="255"/>
      <c r="QQD151" s="255"/>
      <c r="QQE151" s="255"/>
      <c r="QQF151" s="255"/>
      <c r="QQG151" s="255"/>
      <c r="QQH151" s="255"/>
      <c r="QQI151" s="255"/>
      <c r="QQJ151" s="255"/>
      <c r="QQK151" s="255"/>
      <c r="QQL151" s="255"/>
      <c r="QQM151" s="255"/>
      <c r="QQN151" s="255"/>
      <c r="QQO151" s="255"/>
      <c r="QQP151" s="255"/>
      <c r="QQQ151" s="255"/>
      <c r="QQR151" s="255"/>
      <c r="QQS151" s="255"/>
      <c r="QQT151" s="255"/>
      <c r="QQU151" s="255"/>
      <c r="QQV151" s="255"/>
      <c r="QQW151" s="255"/>
      <c r="QQX151" s="255"/>
      <c r="QQY151" s="255"/>
      <c r="QQZ151" s="255"/>
      <c r="QRA151" s="255"/>
      <c r="QRB151" s="255"/>
      <c r="QRC151" s="255"/>
      <c r="QRD151" s="255"/>
      <c r="QRE151" s="255"/>
      <c r="QRF151" s="255"/>
      <c r="QRG151" s="255"/>
      <c r="QRH151" s="255"/>
      <c r="QRI151" s="255"/>
      <c r="QRJ151" s="255"/>
      <c r="QRK151" s="255"/>
      <c r="QRL151" s="255"/>
      <c r="QRM151" s="255"/>
      <c r="QRN151" s="255"/>
      <c r="QRO151" s="255"/>
      <c r="QRP151" s="255"/>
      <c r="QRQ151" s="255"/>
      <c r="QRR151" s="255"/>
      <c r="QRS151" s="255"/>
      <c r="QRT151" s="255"/>
      <c r="QRU151" s="255"/>
      <c r="QRV151" s="255"/>
      <c r="QRW151" s="255"/>
      <c r="QRX151" s="255"/>
      <c r="QRY151" s="255"/>
      <c r="QRZ151" s="255"/>
      <c r="QSA151" s="255"/>
      <c r="QSB151" s="255"/>
      <c r="QSC151" s="255"/>
      <c r="QSD151" s="255"/>
      <c r="QSE151" s="255"/>
      <c r="QSF151" s="255"/>
      <c r="QSG151" s="255"/>
      <c r="QSH151" s="255"/>
      <c r="QSI151" s="255"/>
      <c r="QSJ151" s="255"/>
      <c r="QSK151" s="255"/>
      <c r="QSL151" s="255"/>
      <c r="QSM151" s="255"/>
      <c r="QSN151" s="255"/>
      <c r="QSO151" s="255"/>
      <c r="QSP151" s="255"/>
      <c r="QSQ151" s="255"/>
      <c r="QSR151" s="255"/>
      <c r="QSS151" s="255"/>
      <c r="QST151" s="255"/>
      <c r="QSU151" s="255"/>
      <c r="QSV151" s="255"/>
      <c r="QSW151" s="255"/>
      <c r="QSX151" s="255"/>
      <c r="QSY151" s="255"/>
      <c r="QSZ151" s="255"/>
      <c r="QTA151" s="255"/>
      <c r="QTB151" s="255"/>
      <c r="QTC151" s="255"/>
      <c r="QTD151" s="255"/>
      <c r="QTE151" s="255"/>
      <c r="QTF151" s="255"/>
      <c r="QTG151" s="255"/>
      <c r="QTH151" s="255"/>
      <c r="QTI151" s="255"/>
      <c r="QTJ151" s="255"/>
      <c r="QTK151" s="255"/>
      <c r="QTL151" s="255"/>
      <c r="QTM151" s="255"/>
      <c r="QTN151" s="255"/>
      <c r="QTO151" s="255"/>
      <c r="QTP151" s="255"/>
      <c r="QTQ151" s="255"/>
      <c r="QTR151" s="255"/>
      <c r="QTS151" s="255"/>
      <c r="QTT151" s="255"/>
      <c r="QTU151" s="255"/>
      <c r="QTV151" s="255"/>
      <c r="QTW151" s="255"/>
      <c r="QTX151" s="255"/>
      <c r="QTY151" s="255"/>
      <c r="QTZ151" s="255"/>
      <c r="QUA151" s="255"/>
      <c r="QUB151" s="255"/>
      <c r="QUC151" s="255"/>
      <c r="QUD151" s="255"/>
      <c r="QUE151" s="255"/>
      <c r="QUF151" s="255"/>
      <c r="QUG151" s="255"/>
      <c r="QUH151" s="255"/>
      <c r="QUI151" s="255"/>
      <c r="QUJ151" s="255"/>
      <c r="QUK151" s="255"/>
      <c r="QUL151" s="255"/>
      <c r="QUM151" s="255"/>
      <c r="QUN151" s="255"/>
      <c r="QUO151" s="255"/>
      <c r="QUP151" s="255"/>
      <c r="QUQ151" s="255"/>
      <c r="QUR151" s="255"/>
      <c r="QUS151" s="255"/>
      <c r="QUT151" s="255"/>
      <c r="QUU151" s="255"/>
      <c r="QUV151" s="255"/>
      <c r="QUW151" s="255"/>
      <c r="QUX151" s="255"/>
      <c r="QUY151" s="255"/>
      <c r="QUZ151" s="255"/>
      <c r="QVA151" s="255"/>
      <c r="QVB151" s="255"/>
      <c r="QVC151" s="255"/>
      <c r="QVD151" s="255"/>
      <c r="QVE151" s="255"/>
      <c r="QVF151" s="255"/>
      <c r="QVG151" s="255"/>
      <c r="QVH151" s="255"/>
      <c r="QVI151" s="255"/>
      <c r="QVJ151" s="255"/>
      <c r="QVK151" s="255"/>
      <c r="QVL151" s="255"/>
      <c r="QVM151" s="255"/>
      <c r="QVN151" s="255"/>
      <c r="QVO151" s="255"/>
      <c r="QVP151" s="255"/>
      <c r="QVQ151" s="255"/>
      <c r="QVR151" s="255"/>
      <c r="QVS151" s="255"/>
      <c r="QVT151" s="255"/>
      <c r="QVU151" s="255"/>
      <c r="QVV151" s="255"/>
      <c r="QVW151" s="255"/>
      <c r="QVX151" s="255"/>
      <c r="QVY151" s="255"/>
      <c r="QVZ151" s="255"/>
      <c r="QWA151" s="255"/>
      <c r="QWB151" s="255"/>
      <c r="QWC151" s="255"/>
      <c r="QWD151" s="255"/>
      <c r="QWE151" s="255"/>
      <c r="QWF151" s="255"/>
      <c r="QWG151" s="255"/>
      <c r="QWH151" s="255"/>
      <c r="QWI151" s="255"/>
      <c r="QWJ151" s="255"/>
      <c r="QWK151" s="255"/>
      <c r="QWL151" s="255"/>
      <c r="QWM151" s="255"/>
      <c r="QWN151" s="255"/>
      <c r="QWO151" s="255"/>
      <c r="QWP151" s="255"/>
      <c r="QWQ151" s="255"/>
      <c r="QWR151" s="255"/>
      <c r="QWS151" s="255"/>
      <c r="QWT151" s="255"/>
      <c r="QWU151" s="255"/>
      <c r="QWV151" s="255"/>
      <c r="QWW151" s="255"/>
      <c r="QWX151" s="255"/>
      <c r="QWY151" s="255"/>
      <c r="QWZ151" s="255"/>
      <c r="QXA151" s="255"/>
      <c r="QXB151" s="255"/>
      <c r="QXC151" s="255"/>
      <c r="QXD151" s="255"/>
      <c r="QXE151" s="255"/>
      <c r="QXF151" s="255"/>
      <c r="QXG151" s="255"/>
      <c r="QXH151" s="255"/>
      <c r="QXI151" s="255"/>
      <c r="QXJ151" s="255"/>
      <c r="QXK151" s="255"/>
      <c r="QXL151" s="255"/>
      <c r="QXM151" s="255"/>
      <c r="QXN151" s="255"/>
      <c r="QXO151" s="255"/>
      <c r="QXP151" s="255"/>
      <c r="QXQ151" s="255"/>
      <c r="QXR151" s="255"/>
      <c r="QXS151" s="255"/>
      <c r="QXT151" s="255"/>
      <c r="QXU151" s="255"/>
      <c r="QXV151" s="255"/>
      <c r="QXW151" s="255"/>
      <c r="QXX151" s="255"/>
      <c r="QXY151" s="255"/>
      <c r="QXZ151" s="255"/>
      <c r="QYA151" s="255"/>
      <c r="QYB151" s="255"/>
      <c r="QYC151" s="255"/>
      <c r="QYD151" s="255"/>
      <c r="QYE151" s="255"/>
      <c r="QYF151" s="255"/>
      <c r="QYG151" s="255"/>
      <c r="QYH151" s="255"/>
      <c r="QYI151" s="255"/>
      <c r="QYJ151" s="255"/>
      <c r="QYK151" s="255"/>
      <c r="QYL151" s="255"/>
      <c r="QYM151" s="255"/>
      <c r="QYN151" s="255"/>
      <c r="QYO151" s="255"/>
      <c r="QYP151" s="255"/>
      <c r="QYQ151" s="255"/>
      <c r="QYR151" s="255"/>
      <c r="QYS151" s="255"/>
      <c r="QYT151" s="255"/>
      <c r="QYU151" s="255"/>
      <c r="QYV151" s="255"/>
      <c r="QYW151" s="255"/>
      <c r="QYX151" s="255"/>
      <c r="QYY151" s="255"/>
      <c r="QYZ151" s="255"/>
      <c r="QZA151" s="255"/>
      <c r="QZB151" s="255"/>
      <c r="QZC151" s="255"/>
      <c r="QZD151" s="255"/>
      <c r="QZE151" s="255"/>
      <c r="QZF151" s="255"/>
      <c r="QZG151" s="255"/>
      <c r="QZH151" s="255"/>
      <c r="QZI151" s="255"/>
      <c r="QZJ151" s="255"/>
      <c r="QZK151" s="255"/>
      <c r="QZL151" s="255"/>
      <c r="QZM151" s="255"/>
      <c r="QZN151" s="255"/>
      <c r="QZO151" s="255"/>
      <c r="QZP151" s="255"/>
      <c r="QZQ151" s="255"/>
      <c r="QZR151" s="255"/>
      <c r="QZS151" s="255"/>
      <c r="QZT151" s="255"/>
      <c r="QZU151" s="255"/>
      <c r="QZV151" s="255"/>
      <c r="QZW151" s="255"/>
      <c r="QZX151" s="255"/>
      <c r="QZY151" s="255"/>
      <c r="QZZ151" s="255"/>
      <c r="RAA151" s="255"/>
      <c r="RAB151" s="255"/>
      <c r="RAC151" s="255"/>
      <c r="RAD151" s="255"/>
      <c r="RAE151" s="255"/>
      <c r="RAF151" s="255"/>
      <c r="RAG151" s="255"/>
      <c r="RAH151" s="255"/>
      <c r="RAI151" s="255"/>
      <c r="RAJ151" s="255"/>
      <c r="RAK151" s="255"/>
      <c r="RAL151" s="255"/>
      <c r="RAM151" s="255"/>
      <c r="RAN151" s="255"/>
      <c r="RAO151" s="255"/>
      <c r="RAP151" s="255"/>
      <c r="RAQ151" s="255"/>
      <c r="RAR151" s="255"/>
      <c r="RAS151" s="255"/>
      <c r="RAT151" s="255"/>
      <c r="RAU151" s="255"/>
      <c r="RAV151" s="255"/>
      <c r="RAW151" s="255"/>
      <c r="RAX151" s="255"/>
      <c r="RAY151" s="255"/>
      <c r="RAZ151" s="255"/>
      <c r="RBA151" s="255"/>
      <c r="RBB151" s="255"/>
      <c r="RBC151" s="255"/>
      <c r="RBD151" s="255"/>
      <c r="RBE151" s="255"/>
      <c r="RBF151" s="255"/>
      <c r="RBG151" s="255"/>
      <c r="RBH151" s="255"/>
      <c r="RBI151" s="255"/>
      <c r="RBJ151" s="255"/>
      <c r="RBK151" s="255"/>
      <c r="RBL151" s="255"/>
      <c r="RBM151" s="255"/>
      <c r="RBN151" s="255"/>
      <c r="RBO151" s="255"/>
      <c r="RBP151" s="255"/>
      <c r="RBQ151" s="255"/>
      <c r="RBR151" s="255"/>
      <c r="RBS151" s="255"/>
      <c r="RBT151" s="255"/>
      <c r="RBU151" s="255"/>
      <c r="RBV151" s="255"/>
      <c r="RBW151" s="255"/>
      <c r="RBX151" s="255"/>
      <c r="RBY151" s="255"/>
      <c r="RBZ151" s="255"/>
      <c r="RCA151" s="255"/>
      <c r="RCB151" s="255"/>
      <c r="RCC151" s="255"/>
      <c r="RCD151" s="255"/>
      <c r="RCE151" s="255"/>
      <c r="RCF151" s="255"/>
      <c r="RCG151" s="255"/>
      <c r="RCH151" s="255"/>
      <c r="RCI151" s="255"/>
      <c r="RCJ151" s="255"/>
      <c r="RCK151" s="255"/>
      <c r="RCL151" s="255"/>
      <c r="RCM151" s="255"/>
      <c r="RCN151" s="255"/>
      <c r="RCO151" s="255"/>
      <c r="RCP151" s="255"/>
      <c r="RCQ151" s="255"/>
      <c r="RCR151" s="255"/>
      <c r="RCS151" s="255"/>
      <c r="RCT151" s="255"/>
      <c r="RCU151" s="255"/>
      <c r="RCV151" s="255"/>
      <c r="RCW151" s="255"/>
      <c r="RCX151" s="255"/>
      <c r="RCY151" s="255"/>
      <c r="RCZ151" s="255"/>
      <c r="RDA151" s="255"/>
      <c r="RDB151" s="255"/>
      <c r="RDC151" s="255"/>
      <c r="RDD151" s="255"/>
      <c r="RDE151" s="255"/>
      <c r="RDF151" s="255"/>
      <c r="RDG151" s="255"/>
      <c r="RDH151" s="255"/>
      <c r="RDI151" s="255"/>
      <c r="RDJ151" s="255"/>
      <c r="RDK151" s="255"/>
      <c r="RDL151" s="255"/>
      <c r="RDM151" s="255"/>
      <c r="RDN151" s="255"/>
      <c r="RDO151" s="255"/>
      <c r="RDP151" s="255"/>
      <c r="RDQ151" s="255"/>
      <c r="RDR151" s="255"/>
      <c r="RDS151" s="255"/>
      <c r="RDT151" s="255"/>
      <c r="RDU151" s="255"/>
      <c r="RDV151" s="255"/>
      <c r="RDW151" s="255"/>
      <c r="RDX151" s="255"/>
      <c r="RDY151" s="255"/>
      <c r="RDZ151" s="255"/>
      <c r="REA151" s="255"/>
      <c r="REB151" s="255"/>
      <c r="REC151" s="255"/>
      <c r="RED151" s="255"/>
      <c r="REE151" s="255"/>
      <c r="REF151" s="255"/>
      <c r="REG151" s="255"/>
      <c r="REH151" s="255"/>
      <c r="REI151" s="255"/>
      <c r="REJ151" s="255"/>
      <c r="REK151" s="255"/>
      <c r="REL151" s="255"/>
      <c r="REM151" s="255"/>
      <c r="REN151" s="255"/>
      <c r="REO151" s="255"/>
      <c r="REP151" s="255"/>
      <c r="REQ151" s="255"/>
      <c r="RER151" s="255"/>
      <c r="RES151" s="255"/>
      <c r="RET151" s="255"/>
      <c r="REU151" s="255"/>
      <c r="REV151" s="255"/>
      <c r="REW151" s="255"/>
      <c r="REX151" s="255"/>
      <c r="REY151" s="255"/>
      <c r="REZ151" s="255"/>
      <c r="RFA151" s="255"/>
      <c r="RFB151" s="255"/>
      <c r="RFC151" s="255"/>
      <c r="RFD151" s="255"/>
      <c r="RFE151" s="255"/>
      <c r="RFF151" s="255"/>
      <c r="RFG151" s="255"/>
      <c r="RFH151" s="255"/>
      <c r="RFI151" s="255"/>
      <c r="RFJ151" s="255"/>
      <c r="RFK151" s="255"/>
      <c r="RFL151" s="255"/>
      <c r="RFM151" s="255"/>
      <c r="RFN151" s="255"/>
      <c r="RFO151" s="255"/>
      <c r="RFP151" s="255"/>
      <c r="RFQ151" s="255"/>
      <c r="RFR151" s="255"/>
      <c r="RFS151" s="255"/>
      <c r="RFT151" s="255"/>
      <c r="RFU151" s="255"/>
      <c r="RFV151" s="255"/>
      <c r="RFW151" s="255"/>
      <c r="RFX151" s="255"/>
      <c r="RFY151" s="255"/>
      <c r="RFZ151" s="255"/>
      <c r="RGA151" s="255"/>
      <c r="RGB151" s="255"/>
      <c r="RGC151" s="255"/>
      <c r="RGD151" s="255"/>
      <c r="RGE151" s="255"/>
      <c r="RGF151" s="255"/>
      <c r="RGG151" s="255"/>
      <c r="RGH151" s="255"/>
      <c r="RGI151" s="255"/>
      <c r="RGJ151" s="255"/>
      <c r="RGK151" s="255"/>
      <c r="RGL151" s="255"/>
      <c r="RGM151" s="255"/>
      <c r="RGN151" s="255"/>
      <c r="RGO151" s="255"/>
      <c r="RGP151" s="255"/>
      <c r="RGQ151" s="255"/>
      <c r="RGR151" s="255"/>
      <c r="RGS151" s="255"/>
      <c r="RGT151" s="255"/>
      <c r="RGU151" s="255"/>
      <c r="RGV151" s="255"/>
      <c r="RGW151" s="255"/>
      <c r="RGX151" s="255"/>
      <c r="RGY151" s="255"/>
      <c r="RGZ151" s="255"/>
      <c r="RHA151" s="255"/>
      <c r="RHB151" s="255"/>
      <c r="RHC151" s="255"/>
      <c r="RHD151" s="255"/>
      <c r="RHE151" s="255"/>
      <c r="RHF151" s="255"/>
      <c r="RHG151" s="255"/>
      <c r="RHH151" s="255"/>
      <c r="RHI151" s="255"/>
      <c r="RHJ151" s="255"/>
      <c r="RHK151" s="255"/>
      <c r="RHL151" s="255"/>
      <c r="RHM151" s="255"/>
      <c r="RHN151" s="255"/>
      <c r="RHO151" s="255"/>
      <c r="RHP151" s="255"/>
      <c r="RHQ151" s="255"/>
      <c r="RHR151" s="255"/>
      <c r="RHS151" s="255"/>
      <c r="RHT151" s="255"/>
      <c r="RHU151" s="255"/>
      <c r="RHV151" s="255"/>
      <c r="RHW151" s="255"/>
      <c r="RHX151" s="255"/>
      <c r="RHY151" s="255"/>
      <c r="RHZ151" s="255"/>
      <c r="RIA151" s="255"/>
      <c r="RIB151" s="255"/>
      <c r="RIC151" s="255"/>
      <c r="RID151" s="255"/>
      <c r="RIE151" s="255"/>
      <c r="RIF151" s="255"/>
      <c r="RIG151" s="255"/>
      <c r="RIH151" s="255"/>
      <c r="RII151" s="255"/>
      <c r="RIJ151" s="255"/>
      <c r="RIK151" s="255"/>
      <c r="RIL151" s="255"/>
      <c r="RIM151" s="255"/>
      <c r="RIN151" s="255"/>
      <c r="RIO151" s="255"/>
      <c r="RIP151" s="255"/>
      <c r="RIQ151" s="255"/>
      <c r="RIR151" s="255"/>
      <c r="RIS151" s="255"/>
      <c r="RIT151" s="255"/>
      <c r="RIU151" s="255"/>
      <c r="RIV151" s="255"/>
      <c r="RIW151" s="255"/>
      <c r="RIX151" s="255"/>
      <c r="RIY151" s="255"/>
      <c r="RIZ151" s="255"/>
      <c r="RJA151" s="255"/>
      <c r="RJB151" s="255"/>
      <c r="RJC151" s="255"/>
      <c r="RJD151" s="255"/>
      <c r="RJE151" s="255"/>
      <c r="RJF151" s="255"/>
      <c r="RJG151" s="255"/>
      <c r="RJH151" s="255"/>
      <c r="RJI151" s="255"/>
      <c r="RJJ151" s="255"/>
      <c r="RJK151" s="255"/>
      <c r="RJL151" s="255"/>
      <c r="RJM151" s="255"/>
      <c r="RJN151" s="255"/>
      <c r="RJO151" s="255"/>
      <c r="RJP151" s="255"/>
      <c r="RJQ151" s="255"/>
      <c r="RJR151" s="255"/>
      <c r="RJS151" s="255"/>
      <c r="RJT151" s="255"/>
      <c r="RJU151" s="255"/>
      <c r="RJV151" s="255"/>
      <c r="RJW151" s="255"/>
      <c r="RJX151" s="255"/>
      <c r="RJY151" s="255"/>
      <c r="RJZ151" s="255"/>
      <c r="RKA151" s="255"/>
      <c r="RKB151" s="255"/>
      <c r="RKC151" s="255"/>
      <c r="RKD151" s="255"/>
      <c r="RKE151" s="255"/>
      <c r="RKF151" s="255"/>
      <c r="RKG151" s="255"/>
      <c r="RKH151" s="255"/>
      <c r="RKI151" s="255"/>
      <c r="RKJ151" s="255"/>
      <c r="RKK151" s="255"/>
      <c r="RKL151" s="255"/>
      <c r="RKM151" s="255"/>
      <c r="RKN151" s="255"/>
      <c r="RKO151" s="255"/>
      <c r="RKP151" s="255"/>
      <c r="RKQ151" s="255"/>
      <c r="RKR151" s="255"/>
      <c r="RKS151" s="255"/>
      <c r="RKT151" s="255"/>
      <c r="RKU151" s="255"/>
      <c r="RKV151" s="255"/>
      <c r="RKW151" s="255"/>
      <c r="RKX151" s="255"/>
      <c r="RKY151" s="255"/>
      <c r="RKZ151" s="255"/>
      <c r="RLA151" s="255"/>
      <c r="RLB151" s="255"/>
      <c r="RLC151" s="255"/>
      <c r="RLD151" s="255"/>
      <c r="RLE151" s="255"/>
      <c r="RLF151" s="255"/>
      <c r="RLG151" s="255"/>
      <c r="RLH151" s="255"/>
      <c r="RLI151" s="255"/>
      <c r="RLJ151" s="255"/>
      <c r="RLK151" s="255"/>
      <c r="RLL151" s="255"/>
      <c r="RLM151" s="255"/>
      <c r="RLN151" s="255"/>
      <c r="RLO151" s="255"/>
      <c r="RLP151" s="255"/>
      <c r="RLQ151" s="255"/>
      <c r="RLR151" s="255"/>
      <c r="RLS151" s="255"/>
      <c r="RLT151" s="255"/>
      <c r="RLU151" s="255"/>
      <c r="RLV151" s="255"/>
      <c r="RLW151" s="255"/>
      <c r="RLX151" s="255"/>
      <c r="RLY151" s="255"/>
      <c r="RLZ151" s="255"/>
      <c r="RMA151" s="255"/>
      <c r="RMB151" s="255"/>
      <c r="RMC151" s="255"/>
      <c r="RMD151" s="255"/>
      <c r="RME151" s="255"/>
      <c r="RMF151" s="255"/>
      <c r="RMG151" s="255"/>
      <c r="RMH151" s="255"/>
      <c r="RMI151" s="255"/>
      <c r="RMJ151" s="255"/>
      <c r="RMK151" s="255"/>
      <c r="RML151" s="255"/>
      <c r="RMM151" s="255"/>
      <c r="RMN151" s="255"/>
      <c r="RMO151" s="255"/>
      <c r="RMP151" s="255"/>
      <c r="RMQ151" s="255"/>
      <c r="RMR151" s="255"/>
      <c r="RMS151" s="255"/>
      <c r="RMT151" s="255"/>
      <c r="RMU151" s="255"/>
      <c r="RMV151" s="255"/>
      <c r="RMW151" s="255"/>
      <c r="RMX151" s="255"/>
      <c r="RMY151" s="255"/>
      <c r="RMZ151" s="255"/>
      <c r="RNA151" s="255"/>
      <c r="RNB151" s="255"/>
      <c r="RNC151" s="255"/>
      <c r="RND151" s="255"/>
      <c r="RNE151" s="255"/>
      <c r="RNF151" s="255"/>
      <c r="RNG151" s="255"/>
      <c r="RNH151" s="255"/>
      <c r="RNI151" s="255"/>
      <c r="RNJ151" s="255"/>
      <c r="RNK151" s="255"/>
      <c r="RNL151" s="255"/>
      <c r="RNM151" s="255"/>
      <c r="RNN151" s="255"/>
      <c r="RNO151" s="255"/>
      <c r="RNP151" s="255"/>
      <c r="RNQ151" s="255"/>
      <c r="RNR151" s="255"/>
      <c r="RNS151" s="255"/>
      <c r="RNT151" s="255"/>
      <c r="RNU151" s="255"/>
      <c r="RNV151" s="255"/>
      <c r="RNW151" s="255"/>
      <c r="RNX151" s="255"/>
      <c r="RNY151" s="255"/>
      <c r="RNZ151" s="255"/>
      <c r="ROA151" s="255"/>
      <c r="ROB151" s="255"/>
      <c r="ROC151" s="255"/>
      <c r="ROD151" s="255"/>
      <c r="ROE151" s="255"/>
      <c r="ROF151" s="255"/>
      <c r="ROG151" s="255"/>
      <c r="ROH151" s="255"/>
      <c r="ROI151" s="255"/>
      <c r="ROJ151" s="255"/>
      <c r="ROK151" s="255"/>
      <c r="ROL151" s="255"/>
      <c r="ROM151" s="255"/>
      <c r="RON151" s="255"/>
      <c r="ROO151" s="255"/>
      <c r="ROP151" s="255"/>
      <c r="ROQ151" s="255"/>
      <c r="ROR151" s="255"/>
      <c r="ROS151" s="255"/>
      <c r="ROT151" s="255"/>
      <c r="ROU151" s="255"/>
      <c r="ROV151" s="255"/>
      <c r="ROW151" s="255"/>
      <c r="ROX151" s="255"/>
      <c r="ROY151" s="255"/>
      <c r="ROZ151" s="255"/>
      <c r="RPA151" s="255"/>
      <c r="RPB151" s="255"/>
      <c r="RPC151" s="255"/>
      <c r="RPD151" s="255"/>
      <c r="RPE151" s="255"/>
      <c r="RPF151" s="255"/>
      <c r="RPG151" s="255"/>
      <c r="RPH151" s="255"/>
      <c r="RPI151" s="255"/>
      <c r="RPJ151" s="255"/>
      <c r="RPK151" s="255"/>
      <c r="RPL151" s="255"/>
      <c r="RPM151" s="255"/>
      <c r="RPN151" s="255"/>
      <c r="RPO151" s="255"/>
      <c r="RPP151" s="255"/>
      <c r="RPQ151" s="255"/>
      <c r="RPR151" s="255"/>
      <c r="RPS151" s="255"/>
      <c r="RPT151" s="255"/>
      <c r="RPU151" s="255"/>
      <c r="RPV151" s="255"/>
      <c r="RPW151" s="255"/>
      <c r="RPX151" s="255"/>
      <c r="RPY151" s="255"/>
      <c r="RPZ151" s="255"/>
      <c r="RQA151" s="255"/>
      <c r="RQB151" s="255"/>
      <c r="RQC151" s="255"/>
      <c r="RQD151" s="255"/>
      <c r="RQE151" s="255"/>
      <c r="RQF151" s="255"/>
      <c r="RQG151" s="255"/>
      <c r="RQH151" s="255"/>
      <c r="RQI151" s="255"/>
      <c r="RQJ151" s="255"/>
      <c r="RQK151" s="255"/>
      <c r="RQL151" s="255"/>
      <c r="RQM151" s="255"/>
      <c r="RQN151" s="255"/>
      <c r="RQO151" s="255"/>
      <c r="RQP151" s="255"/>
      <c r="RQQ151" s="255"/>
      <c r="RQR151" s="255"/>
      <c r="RQS151" s="255"/>
      <c r="RQT151" s="255"/>
      <c r="RQU151" s="255"/>
      <c r="RQV151" s="255"/>
      <c r="RQW151" s="255"/>
      <c r="RQX151" s="255"/>
      <c r="RQY151" s="255"/>
      <c r="RQZ151" s="255"/>
      <c r="RRA151" s="255"/>
      <c r="RRB151" s="255"/>
      <c r="RRC151" s="255"/>
      <c r="RRD151" s="255"/>
      <c r="RRE151" s="255"/>
      <c r="RRF151" s="255"/>
      <c r="RRG151" s="255"/>
      <c r="RRH151" s="255"/>
      <c r="RRI151" s="255"/>
      <c r="RRJ151" s="255"/>
      <c r="RRK151" s="255"/>
      <c r="RRL151" s="255"/>
      <c r="RRM151" s="255"/>
      <c r="RRN151" s="255"/>
      <c r="RRO151" s="255"/>
      <c r="RRP151" s="255"/>
      <c r="RRQ151" s="255"/>
      <c r="RRR151" s="255"/>
      <c r="RRS151" s="255"/>
      <c r="RRT151" s="255"/>
      <c r="RRU151" s="255"/>
      <c r="RRV151" s="255"/>
      <c r="RRW151" s="255"/>
      <c r="RRX151" s="255"/>
      <c r="RRY151" s="255"/>
      <c r="RRZ151" s="255"/>
      <c r="RSA151" s="255"/>
      <c r="RSB151" s="255"/>
      <c r="RSC151" s="255"/>
      <c r="RSD151" s="255"/>
      <c r="RSE151" s="255"/>
      <c r="RSF151" s="255"/>
      <c r="RSG151" s="255"/>
      <c r="RSH151" s="255"/>
      <c r="RSI151" s="255"/>
      <c r="RSJ151" s="255"/>
      <c r="RSK151" s="255"/>
      <c r="RSL151" s="255"/>
      <c r="RSM151" s="255"/>
      <c r="RSN151" s="255"/>
      <c r="RSO151" s="255"/>
      <c r="RSP151" s="255"/>
      <c r="RSQ151" s="255"/>
      <c r="RSR151" s="255"/>
      <c r="RSS151" s="255"/>
      <c r="RST151" s="255"/>
      <c r="RSU151" s="255"/>
      <c r="RSV151" s="255"/>
      <c r="RSW151" s="255"/>
      <c r="RSX151" s="255"/>
      <c r="RSY151" s="255"/>
      <c r="RSZ151" s="255"/>
      <c r="RTA151" s="255"/>
      <c r="RTB151" s="255"/>
      <c r="RTC151" s="255"/>
      <c r="RTD151" s="255"/>
      <c r="RTE151" s="255"/>
      <c r="RTF151" s="255"/>
      <c r="RTG151" s="255"/>
      <c r="RTH151" s="255"/>
      <c r="RTI151" s="255"/>
      <c r="RTJ151" s="255"/>
      <c r="RTK151" s="255"/>
      <c r="RTL151" s="255"/>
      <c r="RTM151" s="255"/>
      <c r="RTN151" s="255"/>
      <c r="RTO151" s="255"/>
      <c r="RTP151" s="255"/>
      <c r="RTQ151" s="255"/>
      <c r="RTR151" s="255"/>
      <c r="RTS151" s="255"/>
      <c r="RTT151" s="255"/>
      <c r="RTU151" s="255"/>
      <c r="RTV151" s="255"/>
      <c r="RTW151" s="255"/>
      <c r="RTX151" s="255"/>
      <c r="RTY151" s="255"/>
      <c r="RTZ151" s="255"/>
      <c r="RUA151" s="255"/>
      <c r="RUB151" s="255"/>
      <c r="RUC151" s="255"/>
      <c r="RUD151" s="255"/>
      <c r="RUE151" s="255"/>
      <c r="RUF151" s="255"/>
      <c r="RUG151" s="255"/>
      <c r="RUH151" s="255"/>
      <c r="RUI151" s="255"/>
      <c r="RUJ151" s="255"/>
      <c r="RUK151" s="255"/>
      <c r="RUL151" s="255"/>
      <c r="RUM151" s="255"/>
      <c r="RUN151" s="255"/>
      <c r="RUO151" s="255"/>
      <c r="RUP151" s="255"/>
      <c r="RUQ151" s="255"/>
      <c r="RUR151" s="255"/>
      <c r="RUS151" s="255"/>
      <c r="RUT151" s="255"/>
      <c r="RUU151" s="255"/>
      <c r="RUV151" s="255"/>
      <c r="RUW151" s="255"/>
      <c r="RUX151" s="255"/>
      <c r="RUY151" s="255"/>
      <c r="RUZ151" s="255"/>
      <c r="RVA151" s="255"/>
      <c r="RVB151" s="255"/>
      <c r="RVC151" s="255"/>
      <c r="RVD151" s="255"/>
      <c r="RVE151" s="255"/>
      <c r="RVF151" s="255"/>
      <c r="RVG151" s="255"/>
      <c r="RVH151" s="255"/>
      <c r="RVI151" s="255"/>
      <c r="RVJ151" s="255"/>
      <c r="RVK151" s="255"/>
      <c r="RVL151" s="255"/>
      <c r="RVM151" s="255"/>
      <c r="RVN151" s="255"/>
      <c r="RVO151" s="255"/>
      <c r="RVP151" s="255"/>
      <c r="RVQ151" s="255"/>
      <c r="RVR151" s="255"/>
      <c r="RVS151" s="255"/>
      <c r="RVT151" s="255"/>
      <c r="RVU151" s="255"/>
      <c r="RVV151" s="255"/>
      <c r="RVW151" s="255"/>
      <c r="RVX151" s="255"/>
      <c r="RVY151" s="255"/>
      <c r="RVZ151" s="255"/>
      <c r="RWA151" s="255"/>
      <c r="RWB151" s="255"/>
      <c r="RWC151" s="255"/>
      <c r="RWD151" s="255"/>
      <c r="RWE151" s="255"/>
      <c r="RWF151" s="255"/>
      <c r="RWG151" s="255"/>
      <c r="RWH151" s="255"/>
      <c r="RWI151" s="255"/>
      <c r="RWJ151" s="255"/>
      <c r="RWK151" s="255"/>
      <c r="RWL151" s="255"/>
      <c r="RWM151" s="255"/>
      <c r="RWN151" s="255"/>
      <c r="RWO151" s="255"/>
      <c r="RWP151" s="255"/>
      <c r="RWQ151" s="255"/>
      <c r="RWR151" s="255"/>
      <c r="RWS151" s="255"/>
      <c r="RWT151" s="255"/>
      <c r="RWU151" s="255"/>
      <c r="RWV151" s="255"/>
      <c r="RWW151" s="255"/>
      <c r="RWX151" s="255"/>
      <c r="RWY151" s="255"/>
      <c r="RWZ151" s="255"/>
      <c r="RXA151" s="255"/>
      <c r="RXB151" s="255"/>
      <c r="RXC151" s="255"/>
      <c r="RXD151" s="255"/>
      <c r="RXE151" s="255"/>
      <c r="RXF151" s="255"/>
      <c r="RXG151" s="255"/>
      <c r="RXH151" s="255"/>
      <c r="RXI151" s="255"/>
      <c r="RXJ151" s="255"/>
      <c r="RXK151" s="255"/>
      <c r="RXL151" s="255"/>
      <c r="RXM151" s="255"/>
      <c r="RXN151" s="255"/>
      <c r="RXO151" s="255"/>
      <c r="RXP151" s="255"/>
      <c r="RXQ151" s="255"/>
      <c r="RXR151" s="255"/>
      <c r="RXS151" s="255"/>
      <c r="RXT151" s="255"/>
      <c r="RXU151" s="255"/>
      <c r="RXV151" s="255"/>
      <c r="RXW151" s="255"/>
      <c r="RXX151" s="255"/>
      <c r="RXY151" s="255"/>
      <c r="RXZ151" s="255"/>
      <c r="RYA151" s="255"/>
      <c r="RYB151" s="255"/>
      <c r="RYC151" s="255"/>
      <c r="RYD151" s="255"/>
      <c r="RYE151" s="255"/>
      <c r="RYF151" s="255"/>
      <c r="RYG151" s="255"/>
      <c r="RYH151" s="255"/>
      <c r="RYI151" s="255"/>
      <c r="RYJ151" s="255"/>
      <c r="RYK151" s="255"/>
      <c r="RYL151" s="255"/>
      <c r="RYM151" s="255"/>
      <c r="RYN151" s="255"/>
      <c r="RYO151" s="255"/>
      <c r="RYP151" s="255"/>
      <c r="RYQ151" s="255"/>
      <c r="RYR151" s="255"/>
      <c r="RYS151" s="255"/>
      <c r="RYT151" s="255"/>
      <c r="RYU151" s="255"/>
      <c r="RYV151" s="255"/>
      <c r="RYW151" s="255"/>
      <c r="RYX151" s="255"/>
      <c r="RYY151" s="255"/>
      <c r="RYZ151" s="255"/>
      <c r="RZA151" s="255"/>
      <c r="RZB151" s="255"/>
      <c r="RZC151" s="255"/>
      <c r="RZD151" s="255"/>
      <c r="RZE151" s="255"/>
      <c r="RZF151" s="255"/>
      <c r="RZG151" s="255"/>
      <c r="RZH151" s="255"/>
      <c r="RZI151" s="255"/>
      <c r="RZJ151" s="255"/>
      <c r="RZK151" s="255"/>
      <c r="RZL151" s="255"/>
      <c r="RZM151" s="255"/>
      <c r="RZN151" s="255"/>
      <c r="RZO151" s="255"/>
      <c r="RZP151" s="255"/>
      <c r="RZQ151" s="255"/>
      <c r="RZR151" s="255"/>
      <c r="RZS151" s="255"/>
      <c r="RZT151" s="255"/>
      <c r="RZU151" s="255"/>
      <c r="RZV151" s="255"/>
      <c r="RZW151" s="255"/>
      <c r="RZX151" s="255"/>
      <c r="RZY151" s="255"/>
      <c r="RZZ151" s="255"/>
      <c r="SAA151" s="255"/>
      <c r="SAB151" s="255"/>
      <c r="SAC151" s="255"/>
      <c r="SAD151" s="255"/>
      <c r="SAE151" s="255"/>
      <c r="SAF151" s="255"/>
      <c r="SAG151" s="255"/>
      <c r="SAH151" s="255"/>
      <c r="SAI151" s="255"/>
      <c r="SAJ151" s="255"/>
      <c r="SAK151" s="255"/>
      <c r="SAL151" s="255"/>
      <c r="SAM151" s="255"/>
      <c r="SAN151" s="255"/>
      <c r="SAO151" s="255"/>
      <c r="SAP151" s="255"/>
      <c r="SAQ151" s="255"/>
      <c r="SAR151" s="255"/>
      <c r="SAS151" s="255"/>
      <c r="SAT151" s="255"/>
      <c r="SAU151" s="255"/>
      <c r="SAV151" s="255"/>
      <c r="SAW151" s="255"/>
      <c r="SAX151" s="255"/>
      <c r="SAY151" s="255"/>
      <c r="SAZ151" s="255"/>
      <c r="SBA151" s="255"/>
      <c r="SBB151" s="255"/>
      <c r="SBC151" s="255"/>
      <c r="SBD151" s="255"/>
      <c r="SBE151" s="255"/>
      <c r="SBF151" s="255"/>
      <c r="SBG151" s="255"/>
      <c r="SBH151" s="255"/>
      <c r="SBI151" s="255"/>
      <c r="SBJ151" s="255"/>
      <c r="SBK151" s="255"/>
      <c r="SBL151" s="255"/>
      <c r="SBM151" s="255"/>
      <c r="SBN151" s="255"/>
      <c r="SBO151" s="255"/>
      <c r="SBP151" s="255"/>
      <c r="SBQ151" s="255"/>
      <c r="SBR151" s="255"/>
      <c r="SBS151" s="255"/>
      <c r="SBT151" s="255"/>
      <c r="SBU151" s="255"/>
      <c r="SBV151" s="255"/>
      <c r="SBW151" s="255"/>
      <c r="SBX151" s="255"/>
      <c r="SBY151" s="255"/>
      <c r="SBZ151" s="255"/>
      <c r="SCA151" s="255"/>
      <c r="SCB151" s="255"/>
      <c r="SCC151" s="255"/>
      <c r="SCD151" s="255"/>
      <c r="SCE151" s="255"/>
      <c r="SCF151" s="255"/>
      <c r="SCG151" s="255"/>
      <c r="SCH151" s="255"/>
      <c r="SCI151" s="255"/>
      <c r="SCJ151" s="255"/>
      <c r="SCK151" s="255"/>
      <c r="SCL151" s="255"/>
      <c r="SCM151" s="255"/>
      <c r="SCN151" s="255"/>
      <c r="SCO151" s="255"/>
      <c r="SCP151" s="255"/>
      <c r="SCQ151" s="255"/>
      <c r="SCR151" s="255"/>
      <c r="SCS151" s="255"/>
      <c r="SCT151" s="255"/>
      <c r="SCU151" s="255"/>
      <c r="SCV151" s="255"/>
      <c r="SCW151" s="255"/>
      <c r="SCX151" s="255"/>
      <c r="SCY151" s="255"/>
      <c r="SCZ151" s="255"/>
      <c r="SDA151" s="255"/>
      <c r="SDB151" s="255"/>
      <c r="SDC151" s="255"/>
      <c r="SDD151" s="255"/>
      <c r="SDE151" s="255"/>
      <c r="SDF151" s="255"/>
      <c r="SDG151" s="255"/>
      <c r="SDH151" s="255"/>
      <c r="SDI151" s="255"/>
      <c r="SDJ151" s="255"/>
      <c r="SDK151" s="255"/>
      <c r="SDL151" s="255"/>
      <c r="SDM151" s="255"/>
      <c r="SDN151" s="255"/>
      <c r="SDO151" s="255"/>
      <c r="SDP151" s="255"/>
      <c r="SDQ151" s="255"/>
      <c r="SDR151" s="255"/>
      <c r="SDS151" s="255"/>
      <c r="SDT151" s="255"/>
      <c r="SDU151" s="255"/>
      <c r="SDV151" s="255"/>
      <c r="SDW151" s="255"/>
      <c r="SDX151" s="255"/>
      <c r="SDY151" s="255"/>
      <c r="SDZ151" s="255"/>
      <c r="SEA151" s="255"/>
      <c r="SEB151" s="255"/>
      <c r="SEC151" s="255"/>
      <c r="SED151" s="255"/>
      <c r="SEE151" s="255"/>
      <c r="SEF151" s="255"/>
      <c r="SEG151" s="255"/>
      <c r="SEH151" s="255"/>
      <c r="SEI151" s="255"/>
      <c r="SEJ151" s="255"/>
      <c r="SEK151" s="255"/>
      <c r="SEL151" s="255"/>
      <c r="SEM151" s="255"/>
      <c r="SEN151" s="255"/>
      <c r="SEO151" s="255"/>
      <c r="SEP151" s="255"/>
      <c r="SEQ151" s="255"/>
      <c r="SER151" s="255"/>
      <c r="SES151" s="255"/>
      <c r="SET151" s="255"/>
      <c r="SEU151" s="255"/>
      <c r="SEV151" s="255"/>
      <c r="SEW151" s="255"/>
      <c r="SEX151" s="255"/>
      <c r="SEY151" s="255"/>
      <c r="SEZ151" s="255"/>
      <c r="SFA151" s="255"/>
      <c r="SFB151" s="255"/>
      <c r="SFC151" s="255"/>
      <c r="SFD151" s="255"/>
      <c r="SFE151" s="255"/>
      <c r="SFF151" s="255"/>
      <c r="SFG151" s="255"/>
      <c r="SFH151" s="255"/>
      <c r="SFI151" s="255"/>
      <c r="SFJ151" s="255"/>
      <c r="SFK151" s="255"/>
      <c r="SFL151" s="255"/>
      <c r="SFM151" s="255"/>
      <c r="SFN151" s="255"/>
      <c r="SFO151" s="255"/>
      <c r="SFP151" s="255"/>
      <c r="SFQ151" s="255"/>
      <c r="SFR151" s="255"/>
      <c r="SFS151" s="255"/>
      <c r="SFT151" s="255"/>
      <c r="SFU151" s="255"/>
      <c r="SFV151" s="255"/>
      <c r="SFW151" s="255"/>
      <c r="SFX151" s="255"/>
      <c r="SFY151" s="255"/>
      <c r="SFZ151" s="255"/>
      <c r="SGA151" s="255"/>
      <c r="SGB151" s="255"/>
      <c r="SGC151" s="255"/>
      <c r="SGD151" s="255"/>
      <c r="SGE151" s="255"/>
      <c r="SGF151" s="255"/>
      <c r="SGG151" s="255"/>
      <c r="SGH151" s="255"/>
      <c r="SGI151" s="255"/>
      <c r="SGJ151" s="255"/>
      <c r="SGK151" s="255"/>
      <c r="SGL151" s="255"/>
      <c r="SGM151" s="255"/>
      <c r="SGN151" s="255"/>
      <c r="SGO151" s="255"/>
      <c r="SGP151" s="255"/>
      <c r="SGQ151" s="255"/>
      <c r="SGR151" s="255"/>
      <c r="SGS151" s="255"/>
      <c r="SGT151" s="255"/>
      <c r="SGU151" s="255"/>
      <c r="SGV151" s="255"/>
      <c r="SGW151" s="255"/>
      <c r="SGX151" s="255"/>
      <c r="SGY151" s="255"/>
      <c r="SGZ151" s="255"/>
      <c r="SHA151" s="255"/>
      <c r="SHB151" s="255"/>
      <c r="SHC151" s="255"/>
      <c r="SHD151" s="255"/>
      <c r="SHE151" s="255"/>
      <c r="SHF151" s="255"/>
      <c r="SHG151" s="255"/>
      <c r="SHH151" s="255"/>
      <c r="SHI151" s="255"/>
      <c r="SHJ151" s="255"/>
      <c r="SHK151" s="255"/>
      <c r="SHL151" s="255"/>
      <c r="SHM151" s="255"/>
      <c r="SHN151" s="255"/>
      <c r="SHO151" s="255"/>
      <c r="SHP151" s="255"/>
      <c r="SHQ151" s="255"/>
      <c r="SHR151" s="255"/>
      <c r="SHS151" s="255"/>
      <c r="SHT151" s="255"/>
      <c r="SHU151" s="255"/>
      <c r="SHV151" s="255"/>
      <c r="SHW151" s="255"/>
      <c r="SHX151" s="255"/>
      <c r="SHY151" s="255"/>
      <c r="SHZ151" s="255"/>
      <c r="SIA151" s="255"/>
      <c r="SIB151" s="255"/>
      <c r="SIC151" s="255"/>
      <c r="SID151" s="255"/>
      <c r="SIE151" s="255"/>
      <c r="SIF151" s="255"/>
      <c r="SIG151" s="255"/>
      <c r="SIH151" s="255"/>
      <c r="SII151" s="255"/>
      <c r="SIJ151" s="255"/>
      <c r="SIK151" s="255"/>
      <c r="SIL151" s="255"/>
      <c r="SIM151" s="255"/>
      <c r="SIN151" s="255"/>
      <c r="SIO151" s="255"/>
      <c r="SIP151" s="255"/>
      <c r="SIQ151" s="255"/>
      <c r="SIR151" s="255"/>
      <c r="SIS151" s="255"/>
      <c r="SIT151" s="255"/>
      <c r="SIU151" s="255"/>
      <c r="SIV151" s="255"/>
      <c r="SIW151" s="255"/>
      <c r="SIX151" s="255"/>
      <c r="SIY151" s="255"/>
      <c r="SIZ151" s="255"/>
      <c r="SJA151" s="255"/>
      <c r="SJB151" s="255"/>
      <c r="SJC151" s="255"/>
      <c r="SJD151" s="255"/>
      <c r="SJE151" s="255"/>
      <c r="SJF151" s="255"/>
      <c r="SJG151" s="255"/>
      <c r="SJH151" s="255"/>
      <c r="SJI151" s="255"/>
      <c r="SJJ151" s="255"/>
      <c r="SJK151" s="255"/>
      <c r="SJL151" s="255"/>
      <c r="SJM151" s="255"/>
      <c r="SJN151" s="255"/>
      <c r="SJO151" s="255"/>
      <c r="SJP151" s="255"/>
      <c r="SJQ151" s="255"/>
      <c r="SJR151" s="255"/>
      <c r="SJS151" s="255"/>
      <c r="SJT151" s="255"/>
      <c r="SJU151" s="255"/>
      <c r="SJV151" s="255"/>
      <c r="SJW151" s="255"/>
      <c r="SJX151" s="255"/>
      <c r="SJY151" s="255"/>
      <c r="SJZ151" s="255"/>
      <c r="SKA151" s="255"/>
      <c r="SKB151" s="255"/>
      <c r="SKC151" s="255"/>
      <c r="SKD151" s="255"/>
      <c r="SKE151" s="255"/>
      <c r="SKF151" s="255"/>
      <c r="SKG151" s="255"/>
      <c r="SKH151" s="255"/>
      <c r="SKI151" s="255"/>
      <c r="SKJ151" s="255"/>
      <c r="SKK151" s="255"/>
      <c r="SKL151" s="255"/>
      <c r="SKM151" s="255"/>
      <c r="SKN151" s="255"/>
      <c r="SKO151" s="255"/>
      <c r="SKP151" s="255"/>
      <c r="SKQ151" s="255"/>
      <c r="SKR151" s="255"/>
      <c r="SKS151" s="255"/>
      <c r="SKT151" s="255"/>
      <c r="SKU151" s="255"/>
      <c r="SKV151" s="255"/>
      <c r="SKW151" s="255"/>
      <c r="SKX151" s="255"/>
      <c r="SKY151" s="255"/>
      <c r="SKZ151" s="255"/>
      <c r="SLA151" s="255"/>
      <c r="SLB151" s="255"/>
      <c r="SLC151" s="255"/>
      <c r="SLD151" s="255"/>
      <c r="SLE151" s="255"/>
      <c r="SLF151" s="255"/>
      <c r="SLG151" s="255"/>
      <c r="SLH151" s="255"/>
      <c r="SLI151" s="255"/>
      <c r="SLJ151" s="255"/>
      <c r="SLK151" s="255"/>
      <c r="SLL151" s="255"/>
      <c r="SLM151" s="255"/>
      <c r="SLN151" s="255"/>
      <c r="SLO151" s="255"/>
      <c r="SLP151" s="255"/>
      <c r="SLQ151" s="255"/>
      <c r="SLR151" s="255"/>
      <c r="SLS151" s="255"/>
      <c r="SLT151" s="255"/>
      <c r="SLU151" s="255"/>
      <c r="SLV151" s="255"/>
      <c r="SLW151" s="255"/>
      <c r="SLX151" s="255"/>
      <c r="SLY151" s="255"/>
      <c r="SLZ151" s="255"/>
      <c r="SMA151" s="255"/>
      <c r="SMB151" s="255"/>
      <c r="SMC151" s="255"/>
      <c r="SMD151" s="255"/>
      <c r="SME151" s="255"/>
      <c r="SMF151" s="255"/>
      <c r="SMG151" s="255"/>
      <c r="SMH151" s="255"/>
      <c r="SMI151" s="255"/>
      <c r="SMJ151" s="255"/>
      <c r="SMK151" s="255"/>
      <c r="SML151" s="255"/>
      <c r="SMM151" s="255"/>
      <c r="SMN151" s="255"/>
      <c r="SMO151" s="255"/>
      <c r="SMP151" s="255"/>
      <c r="SMQ151" s="255"/>
      <c r="SMR151" s="255"/>
      <c r="SMS151" s="255"/>
      <c r="SMT151" s="255"/>
      <c r="SMU151" s="255"/>
      <c r="SMV151" s="255"/>
      <c r="SMW151" s="255"/>
      <c r="SMX151" s="255"/>
      <c r="SMY151" s="255"/>
      <c r="SMZ151" s="255"/>
      <c r="SNA151" s="255"/>
      <c r="SNB151" s="255"/>
      <c r="SNC151" s="255"/>
      <c r="SND151" s="255"/>
      <c r="SNE151" s="255"/>
      <c r="SNF151" s="255"/>
      <c r="SNG151" s="255"/>
      <c r="SNH151" s="255"/>
      <c r="SNI151" s="255"/>
      <c r="SNJ151" s="255"/>
      <c r="SNK151" s="255"/>
      <c r="SNL151" s="255"/>
      <c r="SNM151" s="255"/>
      <c r="SNN151" s="255"/>
      <c r="SNO151" s="255"/>
      <c r="SNP151" s="255"/>
      <c r="SNQ151" s="255"/>
      <c r="SNR151" s="255"/>
      <c r="SNS151" s="255"/>
      <c r="SNT151" s="255"/>
      <c r="SNU151" s="255"/>
      <c r="SNV151" s="255"/>
      <c r="SNW151" s="255"/>
      <c r="SNX151" s="255"/>
      <c r="SNY151" s="255"/>
      <c r="SNZ151" s="255"/>
      <c r="SOA151" s="255"/>
      <c r="SOB151" s="255"/>
      <c r="SOC151" s="255"/>
      <c r="SOD151" s="255"/>
      <c r="SOE151" s="255"/>
      <c r="SOF151" s="255"/>
      <c r="SOG151" s="255"/>
      <c r="SOH151" s="255"/>
      <c r="SOI151" s="255"/>
      <c r="SOJ151" s="255"/>
      <c r="SOK151" s="255"/>
      <c r="SOL151" s="255"/>
      <c r="SOM151" s="255"/>
      <c r="SON151" s="255"/>
      <c r="SOO151" s="255"/>
      <c r="SOP151" s="255"/>
      <c r="SOQ151" s="255"/>
      <c r="SOR151" s="255"/>
      <c r="SOS151" s="255"/>
      <c r="SOT151" s="255"/>
      <c r="SOU151" s="255"/>
      <c r="SOV151" s="255"/>
      <c r="SOW151" s="255"/>
      <c r="SOX151" s="255"/>
      <c r="SOY151" s="255"/>
      <c r="SOZ151" s="255"/>
      <c r="SPA151" s="255"/>
      <c r="SPB151" s="255"/>
      <c r="SPC151" s="255"/>
      <c r="SPD151" s="255"/>
      <c r="SPE151" s="255"/>
      <c r="SPF151" s="255"/>
      <c r="SPG151" s="255"/>
      <c r="SPH151" s="255"/>
      <c r="SPI151" s="255"/>
      <c r="SPJ151" s="255"/>
      <c r="SPK151" s="255"/>
      <c r="SPL151" s="255"/>
      <c r="SPM151" s="255"/>
      <c r="SPN151" s="255"/>
      <c r="SPO151" s="255"/>
      <c r="SPP151" s="255"/>
      <c r="SPQ151" s="255"/>
      <c r="SPR151" s="255"/>
      <c r="SPS151" s="255"/>
      <c r="SPT151" s="255"/>
      <c r="SPU151" s="255"/>
      <c r="SPV151" s="255"/>
      <c r="SPW151" s="255"/>
      <c r="SPX151" s="255"/>
      <c r="SPY151" s="255"/>
      <c r="SPZ151" s="255"/>
      <c r="SQA151" s="255"/>
      <c r="SQB151" s="255"/>
      <c r="SQC151" s="255"/>
      <c r="SQD151" s="255"/>
      <c r="SQE151" s="255"/>
      <c r="SQF151" s="255"/>
      <c r="SQG151" s="255"/>
      <c r="SQH151" s="255"/>
      <c r="SQI151" s="255"/>
      <c r="SQJ151" s="255"/>
      <c r="SQK151" s="255"/>
      <c r="SQL151" s="255"/>
      <c r="SQM151" s="255"/>
      <c r="SQN151" s="255"/>
      <c r="SQO151" s="255"/>
      <c r="SQP151" s="255"/>
      <c r="SQQ151" s="255"/>
      <c r="SQR151" s="255"/>
      <c r="SQS151" s="255"/>
      <c r="SQT151" s="255"/>
      <c r="SQU151" s="255"/>
      <c r="SQV151" s="255"/>
      <c r="SQW151" s="255"/>
      <c r="SQX151" s="255"/>
      <c r="SQY151" s="255"/>
      <c r="SQZ151" s="255"/>
      <c r="SRA151" s="255"/>
      <c r="SRB151" s="255"/>
      <c r="SRC151" s="255"/>
      <c r="SRD151" s="255"/>
      <c r="SRE151" s="255"/>
      <c r="SRF151" s="255"/>
      <c r="SRG151" s="255"/>
      <c r="SRH151" s="255"/>
      <c r="SRI151" s="255"/>
      <c r="SRJ151" s="255"/>
      <c r="SRK151" s="255"/>
      <c r="SRL151" s="255"/>
      <c r="SRM151" s="255"/>
      <c r="SRN151" s="255"/>
      <c r="SRO151" s="255"/>
      <c r="SRP151" s="255"/>
      <c r="SRQ151" s="255"/>
      <c r="SRR151" s="255"/>
      <c r="SRS151" s="255"/>
      <c r="SRT151" s="255"/>
      <c r="SRU151" s="255"/>
      <c r="SRV151" s="255"/>
      <c r="SRW151" s="255"/>
      <c r="SRX151" s="255"/>
      <c r="SRY151" s="255"/>
      <c r="SRZ151" s="255"/>
      <c r="SSA151" s="255"/>
      <c r="SSB151" s="255"/>
      <c r="SSC151" s="255"/>
      <c r="SSD151" s="255"/>
      <c r="SSE151" s="255"/>
      <c r="SSF151" s="255"/>
      <c r="SSG151" s="255"/>
      <c r="SSH151" s="255"/>
      <c r="SSI151" s="255"/>
      <c r="SSJ151" s="255"/>
      <c r="SSK151" s="255"/>
      <c r="SSL151" s="255"/>
      <c r="SSM151" s="255"/>
      <c r="SSN151" s="255"/>
      <c r="SSO151" s="255"/>
      <c r="SSP151" s="255"/>
      <c r="SSQ151" s="255"/>
      <c r="SSR151" s="255"/>
      <c r="SSS151" s="255"/>
      <c r="SST151" s="255"/>
      <c r="SSU151" s="255"/>
      <c r="SSV151" s="255"/>
      <c r="SSW151" s="255"/>
      <c r="SSX151" s="255"/>
      <c r="SSY151" s="255"/>
      <c r="SSZ151" s="255"/>
      <c r="STA151" s="255"/>
      <c r="STB151" s="255"/>
      <c r="STC151" s="255"/>
      <c r="STD151" s="255"/>
      <c r="STE151" s="255"/>
      <c r="STF151" s="255"/>
      <c r="STG151" s="255"/>
      <c r="STH151" s="255"/>
      <c r="STI151" s="255"/>
      <c r="STJ151" s="255"/>
      <c r="STK151" s="255"/>
      <c r="STL151" s="255"/>
      <c r="STM151" s="255"/>
      <c r="STN151" s="255"/>
      <c r="STO151" s="255"/>
      <c r="STP151" s="255"/>
      <c r="STQ151" s="255"/>
      <c r="STR151" s="255"/>
      <c r="STS151" s="255"/>
      <c r="STT151" s="255"/>
      <c r="STU151" s="255"/>
      <c r="STV151" s="255"/>
      <c r="STW151" s="255"/>
      <c r="STX151" s="255"/>
      <c r="STY151" s="255"/>
      <c r="STZ151" s="255"/>
      <c r="SUA151" s="255"/>
      <c r="SUB151" s="255"/>
      <c r="SUC151" s="255"/>
      <c r="SUD151" s="255"/>
      <c r="SUE151" s="255"/>
      <c r="SUF151" s="255"/>
      <c r="SUG151" s="255"/>
      <c r="SUH151" s="255"/>
      <c r="SUI151" s="255"/>
      <c r="SUJ151" s="255"/>
      <c r="SUK151" s="255"/>
      <c r="SUL151" s="255"/>
      <c r="SUM151" s="255"/>
      <c r="SUN151" s="255"/>
      <c r="SUO151" s="255"/>
      <c r="SUP151" s="255"/>
      <c r="SUQ151" s="255"/>
      <c r="SUR151" s="255"/>
      <c r="SUS151" s="255"/>
      <c r="SUT151" s="255"/>
      <c r="SUU151" s="255"/>
      <c r="SUV151" s="255"/>
      <c r="SUW151" s="255"/>
      <c r="SUX151" s="255"/>
      <c r="SUY151" s="255"/>
      <c r="SUZ151" s="255"/>
      <c r="SVA151" s="255"/>
      <c r="SVB151" s="255"/>
      <c r="SVC151" s="255"/>
      <c r="SVD151" s="255"/>
      <c r="SVE151" s="255"/>
      <c r="SVF151" s="255"/>
      <c r="SVG151" s="255"/>
      <c r="SVH151" s="255"/>
      <c r="SVI151" s="255"/>
      <c r="SVJ151" s="255"/>
      <c r="SVK151" s="255"/>
      <c r="SVL151" s="255"/>
      <c r="SVM151" s="255"/>
      <c r="SVN151" s="255"/>
      <c r="SVO151" s="255"/>
      <c r="SVP151" s="255"/>
      <c r="SVQ151" s="255"/>
      <c r="SVR151" s="255"/>
      <c r="SVS151" s="255"/>
      <c r="SVT151" s="255"/>
      <c r="SVU151" s="255"/>
      <c r="SVV151" s="255"/>
      <c r="SVW151" s="255"/>
      <c r="SVX151" s="255"/>
      <c r="SVY151" s="255"/>
      <c r="SVZ151" s="255"/>
      <c r="SWA151" s="255"/>
      <c r="SWB151" s="255"/>
      <c r="SWC151" s="255"/>
      <c r="SWD151" s="255"/>
      <c r="SWE151" s="255"/>
      <c r="SWF151" s="255"/>
      <c r="SWG151" s="255"/>
      <c r="SWH151" s="255"/>
      <c r="SWI151" s="255"/>
      <c r="SWJ151" s="255"/>
      <c r="SWK151" s="255"/>
      <c r="SWL151" s="255"/>
      <c r="SWM151" s="255"/>
      <c r="SWN151" s="255"/>
      <c r="SWO151" s="255"/>
      <c r="SWP151" s="255"/>
      <c r="SWQ151" s="255"/>
      <c r="SWR151" s="255"/>
      <c r="SWS151" s="255"/>
      <c r="SWT151" s="255"/>
      <c r="SWU151" s="255"/>
      <c r="SWV151" s="255"/>
      <c r="SWW151" s="255"/>
      <c r="SWX151" s="255"/>
      <c r="SWY151" s="255"/>
      <c r="SWZ151" s="255"/>
      <c r="SXA151" s="255"/>
      <c r="SXB151" s="255"/>
      <c r="SXC151" s="255"/>
      <c r="SXD151" s="255"/>
      <c r="SXE151" s="255"/>
      <c r="SXF151" s="255"/>
      <c r="SXG151" s="255"/>
      <c r="SXH151" s="255"/>
      <c r="SXI151" s="255"/>
      <c r="SXJ151" s="255"/>
      <c r="SXK151" s="255"/>
      <c r="SXL151" s="255"/>
      <c r="SXM151" s="255"/>
      <c r="SXN151" s="255"/>
      <c r="SXO151" s="255"/>
      <c r="SXP151" s="255"/>
      <c r="SXQ151" s="255"/>
      <c r="SXR151" s="255"/>
      <c r="SXS151" s="255"/>
      <c r="SXT151" s="255"/>
      <c r="SXU151" s="255"/>
      <c r="SXV151" s="255"/>
      <c r="SXW151" s="255"/>
      <c r="SXX151" s="255"/>
      <c r="SXY151" s="255"/>
      <c r="SXZ151" s="255"/>
      <c r="SYA151" s="255"/>
      <c r="SYB151" s="255"/>
      <c r="SYC151" s="255"/>
      <c r="SYD151" s="255"/>
      <c r="SYE151" s="255"/>
      <c r="SYF151" s="255"/>
      <c r="SYG151" s="255"/>
      <c r="SYH151" s="255"/>
      <c r="SYI151" s="255"/>
      <c r="SYJ151" s="255"/>
      <c r="SYK151" s="255"/>
      <c r="SYL151" s="255"/>
      <c r="SYM151" s="255"/>
      <c r="SYN151" s="255"/>
      <c r="SYO151" s="255"/>
      <c r="SYP151" s="255"/>
      <c r="SYQ151" s="255"/>
      <c r="SYR151" s="255"/>
      <c r="SYS151" s="255"/>
      <c r="SYT151" s="255"/>
      <c r="SYU151" s="255"/>
      <c r="SYV151" s="255"/>
      <c r="SYW151" s="255"/>
      <c r="SYX151" s="255"/>
      <c r="SYY151" s="255"/>
      <c r="SYZ151" s="255"/>
      <c r="SZA151" s="255"/>
      <c r="SZB151" s="255"/>
      <c r="SZC151" s="255"/>
      <c r="SZD151" s="255"/>
      <c r="SZE151" s="255"/>
      <c r="SZF151" s="255"/>
      <c r="SZG151" s="255"/>
      <c r="SZH151" s="255"/>
      <c r="SZI151" s="255"/>
      <c r="SZJ151" s="255"/>
      <c r="SZK151" s="255"/>
      <c r="SZL151" s="255"/>
      <c r="SZM151" s="255"/>
      <c r="SZN151" s="255"/>
      <c r="SZO151" s="255"/>
      <c r="SZP151" s="255"/>
      <c r="SZQ151" s="255"/>
      <c r="SZR151" s="255"/>
      <c r="SZS151" s="255"/>
      <c r="SZT151" s="255"/>
      <c r="SZU151" s="255"/>
      <c r="SZV151" s="255"/>
      <c r="SZW151" s="255"/>
      <c r="SZX151" s="255"/>
      <c r="SZY151" s="255"/>
      <c r="SZZ151" s="255"/>
      <c r="TAA151" s="255"/>
      <c r="TAB151" s="255"/>
      <c r="TAC151" s="255"/>
      <c r="TAD151" s="255"/>
      <c r="TAE151" s="255"/>
      <c r="TAF151" s="255"/>
      <c r="TAG151" s="255"/>
      <c r="TAH151" s="255"/>
      <c r="TAI151" s="255"/>
      <c r="TAJ151" s="255"/>
      <c r="TAK151" s="255"/>
      <c r="TAL151" s="255"/>
      <c r="TAM151" s="255"/>
      <c r="TAN151" s="255"/>
      <c r="TAO151" s="255"/>
      <c r="TAP151" s="255"/>
      <c r="TAQ151" s="255"/>
      <c r="TAR151" s="255"/>
      <c r="TAS151" s="255"/>
      <c r="TAT151" s="255"/>
      <c r="TAU151" s="255"/>
      <c r="TAV151" s="255"/>
      <c r="TAW151" s="255"/>
      <c r="TAX151" s="255"/>
      <c r="TAY151" s="255"/>
      <c r="TAZ151" s="255"/>
      <c r="TBA151" s="255"/>
      <c r="TBB151" s="255"/>
      <c r="TBC151" s="255"/>
      <c r="TBD151" s="255"/>
      <c r="TBE151" s="255"/>
      <c r="TBF151" s="255"/>
      <c r="TBG151" s="255"/>
      <c r="TBH151" s="255"/>
      <c r="TBI151" s="255"/>
      <c r="TBJ151" s="255"/>
      <c r="TBK151" s="255"/>
      <c r="TBL151" s="255"/>
      <c r="TBM151" s="255"/>
      <c r="TBN151" s="255"/>
      <c r="TBO151" s="255"/>
      <c r="TBP151" s="255"/>
      <c r="TBQ151" s="255"/>
      <c r="TBR151" s="255"/>
      <c r="TBS151" s="255"/>
      <c r="TBT151" s="255"/>
      <c r="TBU151" s="255"/>
      <c r="TBV151" s="255"/>
      <c r="TBW151" s="255"/>
      <c r="TBX151" s="255"/>
      <c r="TBY151" s="255"/>
      <c r="TBZ151" s="255"/>
      <c r="TCA151" s="255"/>
      <c r="TCB151" s="255"/>
      <c r="TCC151" s="255"/>
      <c r="TCD151" s="255"/>
      <c r="TCE151" s="255"/>
      <c r="TCF151" s="255"/>
      <c r="TCG151" s="255"/>
      <c r="TCH151" s="255"/>
      <c r="TCI151" s="255"/>
      <c r="TCJ151" s="255"/>
      <c r="TCK151" s="255"/>
      <c r="TCL151" s="255"/>
      <c r="TCM151" s="255"/>
      <c r="TCN151" s="255"/>
      <c r="TCO151" s="255"/>
      <c r="TCP151" s="255"/>
      <c r="TCQ151" s="255"/>
      <c r="TCR151" s="255"/>
      <c r="TCS151" s="255"/>
      <c r="TCT151" s="255"/>
      <c r="TCU151" s="255"/>
      <c r="TCV151" s="255"/>
      <c r="TCW151" s="255"/>
      <c r="TCX151" s="255"/>
      <c r="TCY151" s="255"/>
      <c r="TCZ151" s="255"/>
      <c r="TDA151" s="255"/>
      <c r="TDB151" s="255"/>
      <c r="TDC151" s="255"/>
      <c r="TDD151" s="255"/>
      <c r="TDE151" s="255"/>
      <c r="TDF151" s="255"/>
      <c r="TDG151" s="255"/>
      <c r="TDH151" s="255"/>
      <c r="TDI151" s="255"/>
      <c r="TDJ151" s="255"/>
      <c r="TDK151" s="255"/>
      <c r="TDL151" s="255"/>
      <c r="TDM151" s="255"/>
      <c r="TDN151" s="255"/>
      <c r="TDO151" s="255"/>
      <c r="TDP151" s="255"/>
      <c r="TDQ151" s="255"/>
      <c r="TDR151" s="255"/>
      <c r="TDS151" s="255"/>
      <c r="TDT151" s="255"/>
      <c r="TDU151" s="255"/>
      <c r="TDV151" s="255"/>
      <c r="TDW151" s="255"/>
      <c r="TDX151" s="255"/>
      <c r="TDY151" s="255"/>
      <c r="TDZ151" s="255"/>
      <c r="TEA151" s="255"/>
      <c r="TEB151" s="255"/>
      <c r="TEC151" s="255"/>
      <c r="TED151" s="255"/>
      <c r="TEE151" s="255"/>
      <c r="TEF151" s="255"/>
      <c r="TEG151" s="255"/>
      <c r="TEH151" s="255"/>
      <c r="TEI151" s="255"/>
      <c r="TEJ151" s="255"/>
      <c r="TEK151" s="255"/>
      <c r="TEL151" s="255"/>
      <c r="TEM151" s="255"/>
      <c r="TEN151" s="255"/>
      <c r="TEO151" s="255"/>
      <c r="TEP151" s="255"/>
      <c r="TEQ151" s="255"/>
      <c r="TER151" s="255"/>
      <c r="TES151" s="255"/>
      <c r="TET151" s="255"/>
      <c r="TEU151" s="255"/>
      <c r="TEV151" s="255"/>
      <c r="TEW151" s="255"/>
      <c r="TEX151" s="255"/>
      <c r="TEY151" s="255"/>
      <c r="TEZ151" s="255"/>
      <c r="TFA151" s="255"/>
      <c r="TFB151" s="255"/>
      <c r="TFC151" s="255"/>
      <c r="TFD151" s="255"/>
      <c r="TFE151" s="255"/>
      <c r="TFF151" s="255"/>
      <c r="TFG151" s="255"/>
      <c r="TFH151" s="255"/>
      <c r="TFI151" s="255"/>
      <c r="TFJ151" s="255"/>
      <c r="TFK151" s="255"/>
      <c r="TFL151" s="255"/>
      <c r="TFM151" s="255"/>
      <c r="TFN151" s="255"/>
      <c r="TFO151" s="255"/>
      <c r="TFP151" s="255"/>
      <c r="TFQ151" s="255"/>
      <c r="TFR151" s="255"/>
      <c r="TFS151" s="255"/>
      <c r="TFT151" s="255"/>
      <c r="TFU151" s="255"/>
      <c r="TFV151" s="255"/>
      <c r="TFW151" s="255"/>
      <c r="TFX151" s="255"/>
      <c r="TFY151" s="255"/>
      <c r="TFZ151" s="255"/>
      <c r="TGA151" s="255"/>
      <c r="TGB151" s="255"/>
      <c r="TGC151" s="255"/>
      <c r="TGD151" s="255"/>
      <c r="TGE151" s="255"/>
      <c r="TGF151" s="255"/>
      <c r="TGG151" s="255"/>
      <c r="TGH151" s="255"/>
      <c r="TGI151" s="255"/>
      <c r="TGJ151" s="255"/>
      <c r="TGK151" s="255"/>
      <c r="TGL151" s="255"/>
      <c r="TGM151" s="255"/>
      <c r="TGN151" s="255"/>
      <c r="TGO151" s="255"/>
      <c r="TGP151" s="255"/>
      <c r="TGQ151" s="255"/>
      <c r="TGR151" s="255"/>
      <c r="TGS151" s="255"/>
      <c r="TGT151" s="255"/>
      <c r="TGU151" s="255"/>
      <c r="TGV151" s="255"/>
      <c r="TGW151" s="255"/>
      <c r="TGX151" s="255"/>
      <c r="TGY151" s="255"/>
      <c r="TGZ151" s="255"/>
      <c r="THA151" s="255"/>
      <c r="THB151" s="255"/>
      <c r="THC151" s="255"/>
      <c r="THD151" s="255"/>
      <c r="THE151" s="255"/>
      <c r="THF151" s="255"/>
      <c r="THG151" s="255"/>
      <c r="THH151" s="255"/>
      <c r="THI151" s="255"/>
      <c r="THJ151" s="255"/>
      <c r="THK151" s="255"/>
      <c r="THL151" s="255"/>
      <c r="THM151" s="255"/>
      <c r="THN151" s="255"/>
      <c r="THO151" s="255"/>
      <c r="THP151" s="255"/>
      <c r="THQ151" s="255"/>
      <c r="THR151" s="255"/>
      <c r="THS151" s="255"/>
      <c r="THT151" s="255"/>
      <c r="THU151" s="255"/>
      <c r="THV151" s="255"/>
      <c r="THW151" s="255"/>
      <c r="THX151" s="255"/>
      <c r="THY151" s="255"/>
      <c r="THZ151" s="255"/>
      <c r="TIA151" s="255"/>
      <c r="TIB151" s="255"/>
      <c r="TIC151" s="255"/>
      <c r="TID151" s="255"/>
      <c r="TIE151" s="255"/>
      <c r="TIF151" s="255"/>
      <c r="TIG151" s="255"/>
      <c r="TIH151" s="255"/>
      <c r="TII151" s="255"/>
      <c r="TIJ151" s="255"/>
      <c r="TIK151" s="255"/>
      <c r="TIL151" s="255"/>
      <c r="TIM151" s="255"/>
      <c r="TIN151" s="255"/>
      <c r="TIO151" s="255"/>
      <c r="TIP151" s="255"/>
      <c r="TIQ151" s="255"/>
      <c r="TIR151" s="255"/>
      <c r="TIS151" s="255"/>
      <c r="TIT151" s="255"/>
      <c r="TIU151" s="255"/>
      <c r="TIV151" s="255"/>
      <c r="TIW151" s="255"/>
      <c r="TIX151" s="255"/>
      <c r="TIY151" s="255"/>
      <c r="TIZ151" s="255"/>
      <c r="TJA151" s="255"/>
      <c r="TJB151" s="255"/>
      <c r="TJC151" s="255"/>
      <c r="TJD151" s="255"/>
      <c r="TJE151" s="255"/>
      <c r="TJF151" s="255"/>
      <c r="TJG151" s="255"/>
      <c r="TJH151" s="255"/>
      <c r="TJI151" s="255"/>
      <c r="TJJ151" s="255"/>
      <c r="TJK151" s="255"/>
      <c r="TJL151" s="255"/>
      <c r="TJM151" s="255"/>
      <c r="TJN151" s="255"/>
      <c r="TJO151" s="255"/>
      <c r="TJP151" s="255"/>
      <c r="TJQ151" s="255"/>
      <c r="TJR151" s="255"/>
      <c r="TJS151" s="255"/>
      <c r="TJT151" s="255"/>
      <c r="TJU151" s="255"/>
      <c r="TJV151" s="255"/>
      <c r="TJW151" s="255"/>
      <c r="TJX151" s="255"/>
      <c r="TJY151" s="255"/>
      <c r="TJZ151" s="255"/>
      <c r="TKA151" s="255"/>
      <c r="TKB151" s="255"/>
      <c r="TKC151" s="255"/>
      <c r="TKD151" s="255"/>
      <c r="TKE151" s="255"/>
      <c r="TKF151" s="255"/>
      <c r="TKG151" s="255"/>
      <c r="TKH151" s="255"/>
      <c r="TKI151" s="255"/>
      <c r="TKJ151" s="255"/>
      <c r="TKK151" s="255"/>
      <c r="TKL151" s="255"/>
      <c r="TKM151" s="255"/>
      <c r="TKN151" s="255"/>
      <c r="TKO151" s="255"/>
      <c r="TKP151" s="255"/>
      <c r="TKQ151" s="255"/>
      <c r="TKR151" s="255"/>
      <c r="TKS151" s="255"/>
      <c r="TKT151" s="255"/>
      <c r="TKU151" s="255"/>
      <c r="TKV151" s="255"/>
      <c r="TKW151" s="255"/>
      <c r="TKX151" s="255"/>
      <c r="TKY151" s="255"/>
      <c r="TKZ151" s="255"/>
      <c r="TLA151" s="255"/>
      <c r="TLB151" s="255"/>
      <c r="TLC151" s="255"/>
      <c r="TLD151" s="255"/>
      <c r="TLE151" s="255"/>
      <c r="TLF151" s="255"/>
      <c r="TLG151" s="255"/>
      <c r="TLH151" s="255"/>
      <c r="TLI151" s="255"/>
      <c r="TLJ151" s="255"/>
      <c r="TLK151" s="255"/>
      <c r="TLL151" s="255"/>
      <c r="TLM151" s="255"/>
      <c r="TLN151" s="255"/>
      <c r="TLO151" s="255"/>
      <c r="TLP151" s="255"/>
      <c r="TLQ151" s="255"/>
      <c r="TLR151" s="255"/>
      <c r="TLS151" s="255"/>
      <c r="TLT151" s="255"/>
      <c r="TLU151" s="255"/>
      <c r="TLV151" s="255"/>
      <c r="TLW151" s="255"/>
      <c r="TLX151" s="255"/>
      <c r="TLY151" s="255"/>
      <c r="TLZ151" s="255"/>
      <c r="TMA151" s="255"/>
      <c r="TMB151" s="255"/>
      <c r="TMC151" s="255"/>
      <c r="TMD151" s="255"/>
      <c r="TME151" s="255"/>
      <c r="TMF151" s="255"/>
      <c r="TMG151" s="255"/>
      <c r="TMH151" s="255"/>
      <c r="TMI151" s="255"/>
      <c r="TMJ151" s="255"/>
      <c r="TMK151" s="255"/>
      <c r="TML151" s="255"/>
      <c r="TMM151" s="255"/>
      <c r="TMN151" s="255"/>
      <c r="TMO151" s="255"/>
      <c r="TMP151" s="255"/>
      <c r="TMQ151" s="255"/>
      <c r="TMR151" s="255"/>
      <c r="TMS151" s="255"/>
      <c r="TMT151" s="255"/>
      <c r="TMU151" s="255"/>
      <c r="TMV151" s="255"/>
      <c r="TMW151" s="255"/>
      <c r="TMX151" s="255"/>
      <c r="TMY151" s="255"/>
      <c r="TMZ151" s="255"/>
      <c r="TNA151" s="255"/>
      <c r="TNB151" s="255"/>
      <c r="TNC151" s="255"/>
      <c r="TND151" s="255"/>
      <c r="TNE151" s="255"/>
      <c r="TNF151" s="255"/>
      <c r="TNG151" s="255"/>
      <c r="TNH151" s="255"/>
      <c r="TNI151" s="255"/>
      <c r="TNJ151" s="255"/>
      <c r="TNK151" s="255"/>
      <c r="TNL151" s="255"/>
      <c r="TNM151" s="255"/>
      <c r="TNN151" s="255"/>
      <c r="TNO151" s="255"/>
      <c r="TNP151" s="255"/>
      <c r="TNQ151" s="255"/>
      <c r="TNR151" s="255"/>
      <c r="TNS151" s="255"/>
      <c r="TNT151" s="255"/>
      <c r="TNU151" s="255"/>
      <c r="TNV151" s="255"/>
      <c r="TNW151" s="255"/>
      <c r="TNX151" s="255"/>
      <c r="TNY151" s="255"/>
      <c r="TNZ151" s="255"/>
      <c r="TOA151" s="255"/>
      <c r="TOB151" s="255"/>
      <c r="TOC151" s="255"/>
      <c r="TOD151" s="255"/>
      <c r="TOE151" s="255"/>
      <c r="TOF151" s="255"/>
      <c r="TOG151" s="255"/>
      <c r="TOH151" s="255"/>
      <c r="TOI151" s="255"/>
      <c r="TOJ151" s="255"/>
      <c r="TOK151" s="255"/>
      <c r="TOL151" s="255"/>
      <c r="TOM151" s="255"/>
      <c r="TON151" s="255"/>
      <c r="TOO151" s="255"/>
      <c r="TOP151" s="255"/>
      <c r="TOQ151" s="255"/>
      <c r="TOR151" s="255"/>
      <c r="TOS151" s="255"/>
      <c r="TOT151" s="255"/>
      <c r="TOU151" s="255"/>
      <c r="TOV151" s="255"/>
      <c r="TOW151" s="255"/>
      <c r="TOX151" s="255"/>
      <c r="TOY151" s="255"/>
      <c r="TOZ151" s="255"/>
      <c r="TPA151" s="255"/>
      <c r="TPB151" s="255"/>
      <c r="TPC151" s="255"/>
      <c r="TPD151" s="255"/>
      <c r="TPE151" s="255"/>
      <c r="TPF151" s="255"/>
      <c r="TPG151" s="255"/>
      <c r="TPH151" s="255"/>
      <c r="TPI151" s="255"/>
      <c r="TPJ151" s="255"/>
      <c r="TPK151" s="255"/>
      <c r="TPL151" s="255"/>
      <c r="TPM151" s="255"/>
      <c r="TPN151" s="255"/>
      <c r="TPO151" s="255"/>
      <c r="TPP151" s="255"/>
      <c r="TPQ151" s="255"/>
      <c r="TPR151" s="255"/>
      <c r="TPS151" s="255"/>
      <c r="TPT151" s="255"/>
      <c r="TPU151" s="255"/>
      <c r="TPV151" s="255"/>
      <c r="TPW151" s="255"/>
      <c r="TPX151" s="255"/>
      <c r="TPY151" s="255"/>
      <c r="TPZ151" s="255"/>
      <c r="TQA151" s="255"/>
      <c r="TQB151" s="255"/>
      <c r="TQC151" s="255"/>
      <c r="TQD151" s="255"/>
      <c r="TQE151" s="255"/>
      <c r="TQF151" s="255"/>
      <c r="TQG151" s="255"/>
      <c r="TQH151" s="255"/>
      <c r="TQI151" s="255"/>
      <c r="TQJ151" s="255"/>
      <c r="TQK151" s="255"/>
      <c r="TQL151" s="255"/>
      <c r="TQM151" s="255"/>
      <c r="TQN151" s="255"/>
      <c r="TQO151" s="255"/>
      <c r="TQP151" s="255"/>
      <c r="TQQ151" s="255"/>
      <c r="TQR151" s="255"/>
      <c r="TQS151" s="255"/>
      <c r="TQT151" s="255"/>
      <c r="TQU151" s="255"/>
      <c r="TQV151" s="255"/>
      <c r="TQW151" s="255"/>
      <c r="TQX151" s="255"/>
      <c r="TQY151" s="255"/>
      <c r="TQZ151" s="255"/>
      <c r="TRA151" s="255"/>
      <c r="TRB151" s="255"/>
      <c r="TRC151" s="255"/>
      <c r="TRD151" s="255"/>
      <c r="TRE151" s="255"/>
      <c r="TRF151" s="255"/>
      <c r="TRG151" s="255"/>
      <c r="TRH151" s="255"/>
      <c r="TRI151" s="255"/>
      <c r="TRJ151" s="255"/>
      <c r="TRK151" s="255"/>
      <c r="TRL151" s="255"/>
      <c r="TRM151" s="255"/>
      <c r="TRN151" s="255"/>
      <c r="TRO151" s="255"/>
      <c r="TRP151" s="255"/>
      <c r="TRQ151" s="255"/>
      <c r="TRR151" s="255"/>
      <c r="TRS151" s="255"/>
      <c r="TRT151" s="255"/>
      <c r="TRU151" s="255"/>
      <c r="TRV151" s="255"/>
      <c r="TRW151" s="255"/>
      <c r="TRX151" s="255"/>
      <c r="TRY151" s="255"/>
      <c r="TRZ151" s="255"/>
      <c r="TSA151" s="255"/>
      <c r="TSB151" s="255"/>
      <c r="TSC151" s="255"/>
      <c r="TSD151" s="255"/>
      <c r="TSE151" s="255"/>
      <c r="TSF151" s="255"/>
      <c r="TSG151" s="255"/>
      <c r="TSH151" s="255"/>
      <c r="TSI151" s="255"/>
      <c r="TSJ151" s="255"/>
      <c r="TSK151" s="255"/>
      <c r="TSL151" s="255"/>
      <c r="TSM151" s="255"/>
      <c r="TSN151" s="255"/>
      <c r="TSO151" s="255"/>
      <c r="TSP151" s="255"/>
      <c r="TSQ151" s="255"/>
      <c r="TSR151" s="255"/>
      <c r="TSS151" s="255"/>
      <c r="TST151" s="255"/>
      <c r="TSU151" s="255"/>
      <c r="TSV151" s="255"/>
      <c r="TSW151" s="255"/>
      <c r="TSX151" s="255"/>
      <c r="TSY151" s="255"/>
      <c r="TSZ151" s="255"/>
      <c r="TTA151" s="255"/>
      <c r="TTB151" s="255"/>
      <c r="TTC151" s="255"/>
      <c r="TTD151" s="255"/>
      <c r="TTE151" s="255"/>
      <c r="TTF151" s="255"/>
      <c r="TTG151" s="255"/>
      <c r="TTH151" s="255"/>
      <c r="TTI151" s="255"/>
      <c r="TTJ151" s="255"/>
      <c r="TTK151" s="255"/>
      <c r="TTL151" s="255"/>
      <c r="TTM151" s="255"/>
      <c r="TTN151" s="255"/>
      <c r="TTO151" s="255"/>
      <c r="TTP151" s="255"/>
      <c r="TTQ151" s="255"/>
      <c r="TTR151" s="255"/>
      <c r="TTS151" s="255"/>
      <c r="TTT151" s="255"/>
      <c r="TTU151" s="255"/>
      <c r="TTV151" s="255"/>
      <c r="TTW151" s="255"/>
      <c r="TTX151" s="255"/>
      <c r="TTY151" s="255"/>
      <c r="TTZ151" s="255"/>
      <c r="TUA151" s="255"/>
      <c r="TUB151" s="255"/>
      <c r="TUC151" s="255"/>
      <c r="TUD151" s="255"/>
      <c r="TUE151" s="255"/>
      <c r="TUF151" s="255"/>
      <c r="TUG151" s="255"/>
      <c r="TUH151" s="255"/>
      <c r="TUI151" s="255"/>
      <c r="TUJ151" s="255"/>
      <c r="TUK151" s="255"/>
      <c r="TUL151" s="255"/>
      <c r="TUM151" s="255"/>
      <c r="TUN151" s="255"/>
      <c r="TUO151" s="255"/>
      <c r="TUP151" s="255"/>
      <c r="TUQ151" s="255"/>
      <c r="TUR151" s="255"/>
      <c r="TUS151" s="255"/>
      <c r="TUT151" s="255"/>
      <c r="TUU151" s="255"/>
      <c r="TUV151" s="255"/>
      <c r="TUW151" s="255"/>
      <c r="TUX151" s="255"/>
      <c r="TUY151" s="255"/>
      <c r="TUZ151" s="255"/>
      <c r="TVA151" s="255"/>
      <c r="TVB151" s="255"/>
      <c r="TVC151" s="255"/>
      <c r="TVD151" s="255"/>
      <c r="TVE151" s="255"/>
      <c r="TVF151" s="255"/>
      <c r="TVG151" s="255"/>
      <c r="TVH151" s="255"/>
      <c r="TVI151" s="255"/>
      <c r="TVJ151" s="255"/>
      <c r="TVK151" s="255"/>
      <c r="TVL151" s="255"/>
      <c r="TVM151" s="255"/>
      <c r="TVN151" s="255"/>
      <c r="TVO151" s="255"/>
      <c r="TVP151" s="255"/>
      <c r="TVQ151" s="255"/>
      <c r="TVR151" s="255"/>
      <c r="TVS151" s="255"/>
      <c r="TVT151" s="255"/>
      <c r="TVU151" s="255"/>
      <c r="TVV151" s="255"/>
      <c r="TVW151" s="255"/>
      <c r="TVX151" s="255"/>
      <c r="TVY151" s="255"/>
      <c r="TVZ151" s="255"/>
      <c r="TWA151" s="255"/>
      <c r="TWB151" s="255"/>
      <c r="TWC151" s="255"/>
      <c r="TWD151" s="255"/>
      <c r="TWE151" s="255"/>
      <c r="TWF151" s="255"/>
      <c r="TWG151" s="255"/>
      <c r="TWH151" s="255"/>
      <c r="TWI151" s="255"/>
      <c r="TWJ151" s="255"/>
      <c r="TWK151" s="255"/>
      <c r="TWL151" s="255"/>
      <c r="TWM151" s="255"/>
      <c r="TWN151" s="255"/>
      <c r="TWO151" s="255"/>
      <c r="TWP151" s="255"/>
      <c r="TWQ151" s="255"/>
      <c r="TWR151" s="255"/>
      <c r="TWS151" s="255"/>
      <c r="TWT151" s="255"/>
      <c r="TWU151" s="255"/>
      <c r="TWV151" s="255"/>
      <c r="TWW151" s="255"/>
      <c r="TWX151" s="255"/>
      <c r="TWY151" s="255"/>
      <c r="TWZ151" s="255"/>
      <c r="TXA151" s="255"/>
      <c r="TXB151" s="255"/>
      <c r="TXC151" s="255"/>
      <c r="TXD151" s="255"/>
      <c r="TXE151" s="255"/>
      <c r="TXF151" s="255"/>
      <c r="TXG151" s="255"/>
      <c r="TXH151" s="255"/>
      <c r="TXI151" s="255"/>
      <c r="TXJ151" s="255"/>
      <c r="TXK151" s="255"/>
      <c r="TXL151" s="255"/>
      <c r="TXM151" s="255"/>
      <c r="TXN151" s="255"/>
      <c r="TXO151" s="255"/>
      <c r="TXP151" s="255"/>
      <c r="TXQ151" s="255"/>
      <c r="TXR151" s="255"/>
      <c r="TXS151" s="255"/>
      <c r="TXT151" s="255"/>
      <c r="TXU151" s="255"/>
      <c r="TXV151" s="255"/>
      <c r="TXW151" s="255"/>
      <c r="TXX151" s="255"/>
      <c r="TXY151" s="255"/>
      <c r="TXZ151" s="255"/>
      <c r="TYA151" s="255"/>
      <c r="TYB151" s="255"/>
      <c r="TYC151" s="255"/>
      <c r="TYD151" s="255"/>
      <c r="TYE151" s="255"/>
      <c r="TYF151" s="255"/>
      <c r="TYG151" s="255"/>
      <c r="TYH151" s="255"/>
      <c r="TYI151" s="255"/>
      <c r="TYJ151" s="255"/>
      <c r="TYK151" s="255"/>
      <c r="TYL151" s="255"/>
      <c r="TYM151" s="255"/>
      <c r="TYN151" s="255"/>
      <c r="TYO151" s="255"/>
      <c r="TYP151" s="255"/>
      <c r="TYQ151" s="255"/>
      <c r="TYR151" s="255"/>
      <c r="TYS151" s="255"/>
      <c r="TYT151" s="255"/>
      <c r="TYU151" s="255"/>
      <c r="TYV151" s="255"/>
      <c r="TYW151" s="255"/>
      <c r="TYX151" s="255"/>
      <c r="TYY151" s="255"/>
      <c r="TYZ151" s="255"/>
      <c r="TZA151" s="255"/>
      <c r="TZB151" s="255"/>
      <c r="TZC151" s="255"/>
      <c r="TZD151" s="255"/>
      <c r="TZE151" s="255"/>
      <c r="TZF151" s="255"/>
      <c r="TZG151" s="255"/>
      <c r="TZH151" s="255"/>
      <c r="TZI151" s="255"/>
      <c r="TZJ151" s="255"/>
      <c r="TZK151" s="255"/>
      <c r="TZL151" s="255"/>
      <c r="TZM151" s="255"/>
      <c r="TZN151" s="255"/>
      <c r="TZO151" s="255"/>
      <c r="TZP151" s="255"/>
      <c r="TZQ151" s="255"/>
      <c r="TZR151" s="255"/>
      <c r="TZS151" s="255"/>
      <c r="TZT151" s="255"/>
      <c r="TZU151" s="255"/>
      <c r="TZV151" s="255"/>
      <c r="TZW151" s="255"/>
      <c r="TZX151" s="255"/>
      <c r="TZY151" s="255"/>
      <c r="TZZ151" s="255"/>
      <c r="UAA151" s="255"/>
      <c r="UAB151" s="255"/>
      <c r="UAC151" s="255"/>
      <c r="UAD151" s="255"/>
      <c r="UAE151" s="255"/>
      <c r="UAF151" s="255"/>
      <c r="UAG151" s="255"/>
      <c r="UAH151" s="255"/>
      <c r="UAI151" s="255"/>
      <c r="UAJ151" s="255"/>
      <c r="UAK151" s="255"/>
      <c r="UAL151" s="255"/>
      <c r="UAM151" s="255"/>
      <c r="UAN151" s="255"/>
      <c r="UAO151" s="255"/>
      <c r="UAP151" s="255"/>
      <c r="UAQ151" s="255"/>
      <c r="UAR151" s="255"/>
      <c r="UAS151" s="255"/>
      <c r="UAT151" s="255"/>
      <c r="UAU151" s="255"/>
      <c r="UAV151" s="255"/>
      <c r="UAW151" s="255"/>
      <c r="UAX151" s="255"/>
      <c r="UAY151" s="255"/>
      <c r="UAZ151" s="255"/>
      <c r="UBA151" s="255"/>
      <c r="UBB151" s="255"/>
      <c r="UBC151" s="255"/>
      <c r="UBD151" s="255"/>
      <c r="UBE151" s="255"/>
      <c r="UBF151" s="255"/>
      <c r="UBG151" s="255"/>
      <c r="UBH151" s="255"/>
      <c r="UBI151" s="255"/>
      <c r="UBJ151" s="255"/>
      <c r="UBK151" s="255"/>
      <c r="UBL151" s="255"/>
      <c r="UBM151" s="255"/>
      <c r="UBN151" s="255"/>
      <c r="UBO151" s="255"/>
      <c r="UBP151" s="255"/>
      <c r="UBQ151" s="255"/>
      <c r="UBR151" s="255"/>
      <c r="UBS151" s="255"/>
      <c r="UBT151" s="255"/>
      <c r="UBU151" s="255"/>
      <c r="UBV151" s="255"/>
      <c r="UBW151" s="255"/>
      <c r="UBX151" s="255"/>
      <c r="UBY151" s="255"/>
      <c r="UBZ151" s="255"/>
      <c r="UCA151" s="255"/>
      <c r="UCB151" s="255"/>
      <c r="UCC151" s="255"/>
      <c r="UCD151" s="255"/>
      <c r="UCE151" s="255"/>
      <c r="UCF151" s="255"/>
      <c r="UCG151" s="255"/>
      <c r="UCH151" s="255"/>
      <c r="UCI151" s="255"/>
      <c r="UCJ151" s="255"/>
      <c r="UCK151" s="255"/>
      <c r="UCL151" s="255"/>
      <c r="UCM151" s="255"/>
      <c r="UCN151" s="255"/>
      <c r="UCO151" s="255"/>
      <c r="UCP151" s="255"/>
      <c r="UCQ151" s="255"/>
      <c r="UCR151" s="255"/>
      <c r="UCS151" s="255"/>
      <c r="UCT151" s="255"/>
      <c r="UCU151" s="255"/>
      <c r="UCV151" s="255"/>
      <c r="UCW151" s="255"/>
      <c r="UCX151" s="255"/>
      <c r="UCY151" s="255"/>
      <c r="UCZ151" s="255"/>
      <c r="UDA151" s="255"/>
      <c r="UDB151" s="255"/>
      <c r="UDC151" s="255"/>
      <c r="UDD151" s="255"/>
      <c r="UDE151" s="255"/>
      <c r="UDF151" s="255"/>
      <c r="UDG151" s="255"/>
      <c r="UDH151" s="255"/>
      <c r="UDI151" s="255"/>
      <c r="UDJ151" s="255"/>
      <c r="UDK151" s="255"/>
      <c r="UDL151" s="255"/>
      <c r="UDM151" s="255"/>
      <c r="UDN151" s="255"/>
      <c r="UDO151" s="255"/>
      <c r="UDP151" s="255"/>
      <c r="UDQ151" s="255"/>
      <c r="UDR151" s="255"/>
      <c r="UDS151" s="255"/>
      <c r="UDT151" s="255"/>
      <c r="UDU151" s="255"/>
      <c r="UDV151" s="255"/>
      <c r="UDW151" s="255"/>
      <c r="UDX151" s="255"/>
      <c r="UDY151" s="255"/>
      <c r="UDZ151" s="255"/>
      <c r="UEA151" s="255"/>
      <c r="UEB151" s="255"/>
      <c r="UEC151" s="255"/>
      <c r="UED151" s="255"/>
      <c r="UEE151" s="255"/>
      <c r="UEF151" s="255"/>
      <c r="UEG151" s="255"/>
      <c r="UEH151" s="255"/>
      <c r="UEI151" s="255"/>
      <c r="UEJ151" s="255"/>
      <c r="UEK151" s="255"/>
      <c r="UEL151" s="255"/>
      <c r="UEM151" s="255"/>
      <c r="UEN151" s="255"/>
      <c r="UEO151" s="255"/>
      <c r="UEP151" s="255"/>
      <c r="UEQ151" s="255"/>
      <c r="UER151" s="255"/>
      <c r="UES151" s="255"/>
      <c r="UET151" s="255"/>
      <c r="UEU151" s="255"/>
      <c r="UEV151" s="255"/>
      <c r="UEW151" s="255"/>
      <c r="UEX151" s="255"/>
      <c r="UEY151" s="255"/>
      <c r="UEZ151" s="255"/>
      <c r="UFA151" s="255"/>
      <c r="UFB151" s="255"/>
      <c r="UFC151" s="255"/>
      <c r="UFD151" s="255"/>
      <c r="UFE151" s="255"/>
      <c r="UFF151" s="255"/>
      <c r="UFG151" s="255"/>
      <c r="UFH151" s="255"/>
      <c r="UFI151" s="255"/>
      <c r="UFJ151" s="255"/>
      <c r="UFK151" s="255"/>
      <c r="UFL151" s="255"/>
      <c r="UFM151" s="255"/>
      <c r="UFN151" s="255"/>
      <c r="UFO151" s="255"/>
      <c r="UFP151" s="255"/>
      <c r="UFQ151" s="255"/>
      <c r="UFR151" s="255"/>
      <c r="UFS151" s="255"/>
      <c r="UFT151" s="255"/>
      <c r="UFU151" s="255"/>
      <c r="UFV151" s="255"/>
      <c r="UFW151" s="255"/>
      <c r="UFX151" s="255"/>
      <c r="UFY151" s="255"/>
      <c r="UFZ151" s="255"/>
      <c r="UGA151" s="255"/>
      <c r="UGB151" s="255"/>
      <c r="UGC151" s="255"/>
      <c r="UGD151" s="255"/>
      <c r="UGE151" s="255"/>
      <c r="UGF151" s="255"/>
      <c r="UGG151" s="255"/>
      <c r="UGH151" s="255"/>
      <c r="UGI151" s="255"/>
      <c r="UGJ151" s="255"/>
      <c r="UGK151" s="255"/>
      <c r="UGL151" s="255"/>
      <c r="UGM151" s="255"/>
      <c r="UGN151" s="255"/>
      <c r="UGO151" s="255"/>
      <c r="UGP151" s="255"/>
      <c r="UGQ151" s="255"/>
      <c r="UGR151" s="255"/>
      <c r="UGS151" s="255"/>
      <c r="UGT151" s="255"/>
      <c r="UGU151" s="255"/>
      <c r="UGV151" s="255"/>
      <c r="UGW151" s="255"/>
      <c r="UGX151" s="255"/>
      <c r="UGY151" s="255"/>
      <c r="UGZ151" s="255"/>
      <c r="UHA151" s="255"/>
      <c r="UHB151" s="255"/>
      <c r="UHC151" s="255"/>
      <c r="UHD151" s="255"/>
      <c r="UHE151" s="255"/>
      <c r="UHF151" s="255"/>
      <c r="UHG151" s="255"/>
      <c r="UHH151" s="255"/>
      <c r="UHI151" s="255"/>
      <c r="UHJ151" s="255"/>
      <c r="UHK151" s="255"/>
      <c r="UHL151" s="255"/>
      <c r="UHM151" s="255"/>
      <c r="UHN151" s="255"/>
      <c r="UHO151" s="255"/>
      <c r="UHP151" s="255"/>
      <c r="UHQ151" s="255"/>
      <c r="UHR151" s="255"/>
      <c r="UHS151" s="255"/>
      <c r="UHT151" s="255"/>
      <c r="UHU151" s="255"/>
      <c r="UHV151" s="255"/>
      <c r="UHW151" s="255"/>
      <c r="UHX151" s="255"/>
      <c r="UHY151" s="255"/>
      <c r="UHZ151" s="255"/>
      <c r="UIA151" s="255"/>
      <c r="UIB151" s="255"/>
      <c r="UIC151" s="255"/>
      <c r="UID151" s="255"/>
      <c r="UIE151" s="255"/>
      <c r="UIF151" s="255"/>
      <c r="UIG151" s="255"/>
      <c r="UIH151" s="255"/>
      <c r="UII151" s="255"/>
      <c r="UIJ151" s="255"/>
      <c r="UIK151" s="255"/>
      <c r="UIL151" s="255"/>
      <c r="UIM151" s="255"/>
      <c r="UIN151" s="255"/>
      <c r="UIO151" s="255"/>
      <c r="UIP151" s="255"/>
      <c r="UIQ151" s="255"/>
      <c r="UIR151" s="255"/>
      <c r="UIS151" s="255"/>
      <c r="UIT151" s="255"/>
      <c r="UIU151" s="255"/>
      <c r="UIV151" s="255"/>
      <c r="UIW151" s="255"/>
      <c r="UIX151" s="255"/>
      <c r="UIY151" s="255"/>
      <c r="UIZ151" s="255"/>
      <c r="UJA151" s="255"/>
      <c r="UJB151" s="255"/>
      <c r="UJC151" s="255"/>
      <c r="UJD151" s="255"/>
      <c r="UJE151" s="255"/>
      <c r="UJF151" s="255"/>
      <c r="UJG151" s="255"/>
      <c r="UJH151" s="255"/>
      <c r="UJI151" s="255"/>
      <c r="UJJ151" s="255"/>
      <c r="UJK151" s="255"/>
      <c r="UJL151" s="255"/>
      <c r="UJM151" s="255"/>
      <c r="UJN151" s="255"/>
      <c r="UJO151" s="255"/>
      <c r="UJP151" s="255"/>
      <c r="UJQ151" s="255"/>
      <c r="UJR151" s="255"/>
      <c r="UJS151" s="255"/>
      <c r="UJT151" s="255"/>
      <c r="UJU151" s="255"/>
      <c r="UJV151" s="255"/>
      <c r="UJW151" s="255"/>
      <c r="UJX151" s="255"/>
      <c r="UJY151" s="255"/>
      <c r="UJZ151" s="255"/>
      <c r="UKA151" s="255"/>
      <c r="UKB151" s="255"/>
      <c r="UKC151" s="255"/>
      <c r="UKD151" s="255"/>
      <c r="UKE151" s="255"/>
      <c r="UKF151" s="255"/>
      <c r="UKG151" s="255"/>
      <c r="UKH151" s="255"/>
      <c r="UKI151" s="255"/>
      <c r="UKJ151" s="255"/>
      <c r="UKK151" s="255"/>
      <c r="UKL151" s="255"/>
      <c r="UKM151" s="255"/>
      <c r="UKN151" s="255"/>
      <c r="UKO151" s="255"/>
      <c r="UKP151" s="255"/>
      <c r="UKQ151" s="255"/>
      <c r="UKR151" s="255"/>
      <c r="UKS151" s="255"/>
      <c r="UKT151" s="255"/>
      <c r="UKU151" s="255"/>
      <c r="UKV151" s="255"/>
      <c r="UKW151" s="255"/>
      <c r="UKX151" s="255"/>
      <c r="UKY151" s="255"/>
      <c r="UKZ151" s="255"/>
      <c r="ULA151" s="255"/>
      <c r="ULB151" s="255"/>
      <c r="ULC151" s="255"/>
      <c r="ULD151" s="255"/>
      <c r="ULE151" s="255"/>
      <c r="ULF151" s="255"/>
      <c r="ULG151" s="255"/>
      <c r="ULH151" s="255"/>
      <c r="ULI151" s="255"/>
      <c r="ULJ151" s="255"/>
      <c r="ULK151" s="255"/>
      <c r="ULL151" s="255"/>
      <c r="ULM151" s="255"/>
      <c r="ULN151" s="255"/>
      <c r="ULO151" s="255"/>
      <c r="ULP151" s="255"/>
      <c r="ULQ151" s="255"/>
      <c r="ULR151" s="255"/>
      <c r="ULS151" s="255"/>
      <c r="ULT151" s="255"/>
      <c r="ULU151" s="255"/>
      <c r="ULV151" s="255"/>
      <c r="ULW151" s="255"/>
      <c r="ULX151" s="255"/>
      <c r="ULY151" s="255"/>
      <c r="ULZ151" s="255"/>
      <c r="UMA151" s="255"/>
      <c r="UMB151" s="255"/>
      <c r="UMC151" s="255"/>
      <c r="UMD151" s="255"/>
      <c r="UME151" s="255"/>
      <c r="UMF151" s="255"/>
      <c r="UMG151" s="255"/>
      <c r="UMH151" s="255"/>
      <c r="UMI151" s="255"/>
      <c r="UMJ151" s="255"/>
      <c r="UMK151" s="255"/>
      <c r="UML151" s="255"/>
      <c r="UMM151" s="255"/>
      <c r="UMN151" s="255"/>
      <c r="UMO151" s="255"/>
      <c r="UMP151" s="255"/>
      <c r="UMQ151" s="255"/>
      <c r="UMR151" s="255"/>
      <c r="UMS151" s="255"/>
      <c r="UMT151" s="255"/>
      <c r="UMU151" s="255"/>
      <c r="UMV151" s="255"/>
      <c r="UMW151" s="255"/>
      <c r="UMX151" s="255"/>
      <c r="UMY151" s="255"/>
      <c r="UMZ151" s="255"/>
      <c r="UNA151" s="255"/>
      <c r="UNB151" s="255"/>
      <c r="UNC151" s="255"/>
      <c r="UND151" s="255"/>
      <c r="UNE151" s="255"/>
      <c r="UNF151" s="255"/>
      <c r="UNG151" s="255"/>
      <c r="UNH151" s="255"/>
      <c r="UNI151" s="255"/>
      <c r="UNJ151" s="255"/>
      <c r="UNK151" s="255"/>
      <c r="UNL151" s="255"/>
      <c r="UNM151" s="255"/>
      <c r="UNN151" s="255"/>
      <c r="UNO151" s="255"/>
      <c r="UNP151" s="255"/>
      <c r="UNQ151" s="255"/>
      <c r="UNR151" s="255"/>
      <c r="UNS151" s="255"/>
      <c r="UNT151" s="255"/>
      <c r="UNU151" s="255"/>
      <c r="UNV151" s="255"/>
      <c r="UNW151" s="255"/>
      <c r="UNX151" s="255"/>
      <c r="UNY151" s="255"/>
      <c r="UNZ151" s="255"/>
      <c r="UOA151" s="255"/>
      <c r="UOB151" s="255"/>
      <c r="UOC151" s="255"/>
      <c r="UOD151" s="255"/>
      <c r="UOE151" s="255"/>
      <c r="UOF151" s="255"/>
      <c r="UOG151" s="255"/>
      <c r="UOH151" s="255"/>
      <c r="UOI151" s="255"/>
      <c r="UOJ151" s="255"/>
      <c r="UOK151" s="255"/>
      <c r="UOL151" s="255"/>
      <c r="UOM151" s="255"/>
      <c r="UON151" s="255"/>
      <c r="UOO151" s="255"/>
      <c r="UOP151" s="255"/>
      <c r="UOQ151" s="255"/>
      <c r="UOR151" s="255"/>
      <c r="UOS151" s="255"/>
      <c r="UOT151" s="255"/>
      <c r="UOU151" s="255"/>
      <c r="UOV151" s="255"/>
      <c r="UOW151" s="255"/>
      <c r="UOX151" s="255"/>
      <c r="UOY151" s="255"/>
      <c r="UOZ151" s="255"/>
      <c r="UPA151" s="255"/>
      <c r="UPB151" s="255"/>
      <c r="UPC151" s="255"/>
      <c r="UPD151" s="255"/>
      <c r="UPE151" s="255"/>
      <c r="UPF151" s="255"/>
      <c r="UPG151" s="255"/>
      <c r="UPH151" s="255"/>
      <c r="UPI151" s="255"/>
      <c r="UPJ151" s="255"/>
      <c r="UPK151" s="255"/>
      <c r="UPL151" s="255"/>
      <c r="UPM151" s="255"/>
      <c r="UPN151" s="255"/>
      <c r="UPO151" s="255"/>
      <c r="UPP151" s="255"/>
      <c r="UPQ151" s="255"/>
      <c r="UPR151" s="255"/>
      <c r="UPS151" s="255"/>
      <c r="UPT151" s="255"/>
      <c r="UPU151" s="255"/>
      <c r="UPV151" s="255"/>
      <c r="UPW151" s="255"/>
      <c r="UPX151" s="255"/>
      <c r="UPY151" s="255"/>
      <c r="UPZ151" s="255"/>
      <c r="UQA151" s="255"/>
      <c r="UQB151" s="255"/>
      <c r="UQC151" s="255"/>
      <c r="UQD151" s="255"/>
      <c r="UQE151" s="255"/>
      <c r="UQF151" s="255"/>
      <c r="UQG151" s="255"/>
      <c r="UQH151" s="255"/>
      <c r="UQI151" s="255"/>
      <c r="UQJ151" s="255"/>
      <c r="UQK151" s="255"/>
      <c r="UQL151" s="255"/>
      <c r="UQM151" s="255"/>
      <c r="UQN151" s="255"/>
      <c r="UQO151" s="255"/>
      <c r="UQP151" s="255"/>
      <c r="UQQ151" s="255"/>
      <c r="UQR151" s="255"/>
      <c r="UQS151" s="255"/>
      <c r="UQT151" s="255"/>
      <c r="UQU151" s="255"/>
      <c r="UQV151" s="255"/>
      <c r="UQW151" s="255"/>
      <c r="UQX151" s="255"/>
      <c r="UQY151" s="255"/>
      <c r="UQZ151" s="255"/>
      <c r="URA151" s="255"/>
      <c r="URB151" s="255"/>
      <c r="URC151" s="255"/>
      <c r="URD151" s="255"/>
      <c r="URE151" s="255"/>
      <c r="URF151" s="255"/>
      <c r="URG151" s="255"/>
      <c r="URH151" s="255"/>
      <c r="URI151" s="255"/>
      <c r="URJ151" s="255"/>
      <c r="URK151" s="255"/>
      <c r="URL151" s="255"/>
      <c r="URM151" s="255"/>
      <c r="URN151" s="255"/>
      <c r="URO151" s="255"/>
      <c r="URP151" s="255"/>
      <c r="URQ151" s="255"/>
      <c r="URR151" s="255"/>
      <c r="URS151" s="255"/>
      <c r="URT151" s="255"/>
      <c r="URU151" s="255"/>
      <c r="URV151" s="255"/>
      <c r="URW151" s="255"/>
      <c r="URX151" s="255"/>
      <c r="URY151" s="255"/>
      <c r="URZ151" s="255"/>
      <c r="USA151" s="255"/>
      <c r="USB151" s="255"/>
      <c r="USC151" s="255"/>
      <c r="USD151" s="255"/>
      <c r="USE151" s="255"/>
      <c r="USF151" s="255"/>
      <c r="USG151" s="255"/>
      <c r="USH151" s="255"/>
      <c r="USI151" s="255"/>
      <c r="USJ151" s="255"/>
      <c r="USK151" s="255"/>
      <c r="USL151" s="255"/>
      <c r="USM151" s="255"/>
      <c r="USN151" s="255"/>
      <c r="USO151" s="255"/>
      <c r="USP151" s="255"/>
      <c r="USQ151" s="255"/>
      <c r="USR151" s="255"/>
      <c r="USS151" s="255"/>
      <c r="UST151" s="255"/>
      <c r="USU151" s="255"/>
      <c r="USV151" s="255"/>
      <c r="USW151" s="255"/>
      <c r="USX151" s="255"/>
      <c r="USY151" s="255"/>
      <c r="USZ151" s="255"/>
      <c r="UTA151" s="255"/>
      <c r="UTB151" s="255"/>
      <c r="UTC151" s="255"/>
      <c r="UTD151" s="255"/>
      <c r="UTE151" s="255"/>
      <c r="UTF151" s="255"/>
      <c r="UTG151" s="255"/>
      <c r="UTH151" s="255"/>
      <c r="UTI151" s="255"/>
      <c r="UTJ151" s="255"/>
      <c r="UTK151" s="255"/>
      <c r="UTL151" s="255"/>
      <c r="UTM151" s="255"/>
      <c r="UTN151" s="255"/>
      <c r="UTO151" s="255"/>
      <c r="UTP151" s="255"/>
      <c r="UTQ151" s="255"/>
      <c r="UTR151" s="255"/>
      <c r="UTS151" s="255"/>
      <c r="UTT151" s="255"/>
      <c r="UTU151" s="255"/>
      <c r="UTV151" s="255"/>
      <c r="UTW151" s="255"/>
      <c r="UTX151" s="255"/>
      <c r="UTY151" s="255"/>
      <c r="UTZ151" s="255"/>
      <c r="UUA151" s="255"/>
      <c r="UUB151" s="255"/>
      <c r="UUC151" s="255"/>
      <c r="UUD151" s="255"/>
      <c r="UUE151" s="255"/>
      <c r="UUF151" s="255"/>
      <c r="UUG151" s="255"/>
      <c r="UUH151" s="255"/>
      <c r="UUI151" s="255"/>
      <c r="UUJ151" s="255"/>
      <c r="UUK151" s="255"/>
      <c r="UUL151" s="255"/>
      <c r="UUM151" s="255"/>
      <c r="UUN151" s="255"/>
      <c r="UUO151" s="255"/>
      <c r="UUP151" s="255"/>
      <c r="UUQ151" s="255"/>
      <c r="UUR151" s="255"/>
      <c r="UUS151" s="255"/>
      <c r="UUT151" s="255"/>
      <c r="UUU151" s="255"/>
      <c r="UUV151" s="255"/>
      <c r="UUW151" s="255"/>
      <c r="UUX151" s="255"/>
      <c r="UUY151" s="255"/>
      <c r="UUZ151" s="255"/>
      <c r="UVA151" s="255"/>
      <c r="UVB151" s="255"/>
      <c r="UVC151" s="255"/>
      <c r="UVD151" s="255"/>
      <c r="UVE151" s="255"/>
      <c r="UVF151" s="255"/>
      <c r="UVG151" s="255"/>
      <c r="UVH151" s="255"/>
      <c r="UVI151" s="255"/>
      <c r="UVJ151" s="255"/>
      <c r="UVK151" s="255"/>
      <c r="UVL151" s="255"/>
      <c r="UVM151" s="255"/>
      <c r="UVN151" s="255"/>
      <c r="UVO151" s="255"/>
      <c r="UVP151" s="255"/>
      <c r="UVQ151" s="255"/>
      <c r="UVR151" s="255"/>
      <c r="UVS151" s="255"/>
      <c r="UVT151" s="255"/>
      <c r="UVU151" s="255"/>
      <c r="UVV151" s="255"/>
      <c r="UVW151" s="255"/>
      <c r="UVX151" s="255"/>
      <c r="UVY151" s="255"/>
      <c r="UVZ151" s="255"/>
      <c r="UWA151" s="255"/>
      <c r="UWB151" s="255"/>
      <c r="UWC151" s="255"/>
      <c r="UWD151" s="255"/>
      <c r="UWE151" s="255"/>
      <c r="UWF151" s="255"/>
      <c r="UWG151" s="255"/>
      <c r="UWH151" s="255"/>
      <c r="UWI151" s="255"/>
      <c r="UWJ151" s="255"/>
      <c r="UWK151" s="255"/>
      <c r="UWL151" s="255"/>
      <c r="UWM151" s="255"/>
      <c r="UWN151" s="255"/>
      <c r="UWO151" s="255"/>
      <c r="UWP151" s="255"/>
      <c r="UWQ151" s="255"/>
      <c r="UWR151" s="255"/>
      <c r="UWS151" s="255"/>
      <c r="UWT151" s="255"/>
      <c r="UWU151" s="255"/>
      <c r="UWV151" s="255"/>
      <c r="UWW151" s="255"/>
      <c r="UWX151" s="255"/>
      <c r="UWY151" s="255"/>
      <c r="UWZ151" s="255"/>
      <c r="UXA151" s="255"/>
      <c r="UXB151" s="255"/>
      <c r="UXC151" s="255"/>
      <c r="UXD151" s="255"/>
      <c r="UXE151" s="255"/>
      <c r="UXF151" s="255"/>
      <c r="UXG151" s="255"/>
      <c r="UXH151" s="255"/>
      <c r="UXI151" s="255"/>
      <c r="UXJ151" s="255"/>
      <c r="UXK151" s="255"/>
      <c r="UXL151" s="255"/>
      <c r="UXM151" s="255"/>
      <c r="UXN151" s="255"/>
      <c r="UXO151" s="255"/>
      <c r="UXP151" s="255"/>
      <c r="UXQ151" s="255"/>
      <c r="UXR151" s="255"/>
      <c r="UXS151" s="255"/>
      <c r="UXT151" s="255"/>
      <c r="UXU151" s="255"/>
      <c r="UXV151" s="255"/>
      <c r="UXW151" s="255"/>
      <c r="UXX151" s="255"/>
      <c r="UXY151" s="255"/>
      <c r="UXZ151" s="255"/>
      <c r="UYA151" s="255"/>
      <c r="UYB151" s="255"/>
      <c r="UYC151" s="255"/>
      <c r="UYD151" s="255"/>
      <c r="UYE151" s="255"/>
      <c r="UYF151" s="255"/>
      <c r="UYG151" s="255"/>
      <c r="UYH151" s="255"/>
      <c r="UYI151" s="255"/>
      <c r="UYJ151" s="255"/>
      <c r="UYK151" s="255"/>
      <c r="UYL151" s="255"/>
      <c r="UYM151" s="255"/>
      <c r="UYN151" s="255"/>
      <c r="UYO151" s="255"/>
      <c r="UYP151" s="255"/>
      <c r="UYQ151" s="255"/>
      <c r="UYR151" s="255"/>
      <c r="UYS151" s="255"/>
      <c r="UYT151" s="255"/>
      <c r="UYU151" s="255"/>
      <c r="UYV151" s="255"/>
      <c r="UYW151" s="255"/>
      <c r="UYX151" s="255"/>
      <c r="UYY151" s="255"/>
      <c r="UYZ151" s="255"/>
      <c r="UZA151" s="255"/>
      <c r="UZB151" s="255"/>
      <c r="UZC151" s="255"/>
      <c r="UZD151" s="255"/>
      <c r="UZE151" s="255"/>
      <c r="UZF151" s="255"/>
      <c r="UZG151" s="255"/>
      <c r="UZH151" s="255"/>
      <c r="UZI151" s="255"/>
      <c r="UZJ151" s="255"/>
      <c r="UZK151" s="255"/>
      <c r="UZL151" s="255"/>
      <c r="UZM151" s="255"/>
      <c r="UZN151" s="255"/>
      <c r="UZO151" s="255"/>
      <c r="UZP151" s="255"/>
      <c r="UZQ151" s="255"/>
      <c r="UZR151" s="255"/>
      <c r="UZS151" s="255"/>
      <c r="UZT151" s="255"/>
      <c r="UZU151" s="255"/>
      <c r="UZV151" s="255"/>
      <c r="UZW151" s="255"/>
      <c r="UZX151" s="255"/>
      <c r="UZY151" s="255"/>
      <c r="UZZ151" s="255"/>
      <c r="VAA151" s="255"/>
      <c r="VAB151" s="255"/>
      <c r="VAC151" s="255"/>
      <c r="VAD151" s="255"/>
      <c r="VAE151" s="255"/>
      <c r="VAF151" s="255"/>
      <c r="VAG151" s="255"/>
      <c r="VAH151" s="255"/>
      <c r="VAI151" s="255"/>
      <c r="VAJ151" s="255"/>
      <c r="VAK151" s="255"/>
      <c r="VAL151" s="255"/>
      <c r="VAM151" s="255"/>
      <c r="VAN151" s="255"/>
      <c r="VAO151" s="255"/>
      <c r="VAP151" s="255"/>
      <c r="VAQ151" s="255"/>
      <c r="VAR151" s="255"/>
      <c r="VAS151" s="255"/>
      <c r="VAT151" s="255"/>
      <c r="VAU151" s="255"/>
      <c r="VAV151" s="255"/>
      <c r="VAW151" s="255"/>
      <c r="VAX151" s="255"/>
      <c r="VAY151" s="255"/>
      <c r="VAZ151" s="255"/>
      <c r="VBA151" s="255"/>
      <c r="VBB151" s="255"/>
      <c r="VBC151" s="255"/>
      <c r="VBD151" s="255"/>
      <c r="VBE151" s="255"/>
      <c r="VBF151" s="255"/>
      <c r="VBG151" s="255"/>
      <c r="VBH151" s="255"/>
      <c r="VBI151" s="255"/>
      <c r="VBJ151" s="255"/>
      <c r="VBK151" s="255"/>
      <c r="VBL151" s="255"/>
      <c r="VBM151" s="255"/>
      <c r="VBN151" s="255"/>
      <c r="VBO151" s="255"/>
      <c r="VBP151" s="255"/>
      <c r="VBQ151" s="255"/>
      <c r="VBR151" s="255"/>
      <c r="VBS151" s="255"/>
      <c r="VBT151" s="255"/>
      <c r="VBU151" s="255"/>
      <c r="VBV151" s="255"/>
      <c r="VBW151" s="255"/>
      <c r="VBX151" s="255"/>
      <c r="VBY151" s="255"/>
      <c r="VBZ151" s="255"/>
      <c r="VCA151" s="255"/>
      <c r="VCB151" s="255"/>
      <c r="VCC151" s="255"/>
      <c r="VCD151" s="255"/>
      <c r="VCE151" s="255"/>
      <c r="VCF151" s="255"/>
      <c r="VCG151" s="255"/>
      <c r="VCH151" s="255"/>
      <c r="VCI151" s="255"/>
      <c r="VCJ151" s="255"/>
      <c r="VCK151" s="255"/>
      <c r="VCL151" s="255"/>
      <c r="VCM151" s="255"/>
      <c r="VCN151" s="255"/>
      <c r="VCO151" s="255"/>
      <c r="VCP151" s="255"/>
      <c r="VCQ151" s="255"/>
      <c r="VCR151" s="255"/>
      <c r="VCS151" s="255"/>
      <c r="VCT151" s="255"/>
      <c r="VCU151" s="255"/>
      <c r="VCV151" s="255"/>
      <c r="VCW151" s="255"/>
      <c r="VCX151" s="255"/>
      <c r="VCY151" s="255"/>
      <c r="VCZ151" s="255"/>
      <c r="VDA151" s="255"/>
      <c r="VDB151" s="255"/>
      <c r="VDC151" s="255"/>
      <c r="VDD151" s="255"/>
      <c r="VDE151" s="255"/>
      <c r="VDF151" s="255"/>
      <c r="VDG151" s="255"/>
      <c r="VDH151" s="255"/>
      <c r="VDI151" s="255"/>
      <c r="VDJ151" s="255"/>
      <c r="VDK151" s="255"/>
      <c r="VDL151" s="255"/>
      <c r="VDM151" s="255"/>
      <c r="VDN151" s="255"/>
      <c r="VDO151" s="255"/>
      <c r="VDP151" s="255"/>
      <c r="VDQ151" s="255"/>
      <c r="VDR151" s="255"/>
      <c r="VDS151" s="255"/>
      <c r="VDT151" s="255"/>
      <c r="VDU151" s="255"/>
      <c r="VDV151" s="255"/>
      <c r="VDW151" s="255"/>
      <c r="VDX151" s="255"/>
      <c r="VDY151" s="255"/>
      <c r="VDZ151" s="255"/>
      <c r="VEA151" s="255"/>
      <c r="VEB151" s="255"/>
      <c r="VEC151" s="255"/>
      <c r="VED151" s="255"/>
      <c r="VEE151" s="255"/>
      <c r="VEF151" s="255"/>
      <c r="VEG151" s="255"/>
      <c r="VEH151" s="255"/>
      <c r="VEI151" s="255"/>
      <c r="VEJ151" s="255"/>
      <c r="VEK151" s="255"/>
      <c r="VEL151" s="255"/>
      <c r="VEM151" s="255"/>
      <c r="VEN151" s="255"/>
      <c r="VEO151" s="255"/>
      <c r="VEP151" s="255"/>
      <c r="VEQ151" s="255"/>
      <c r="VER151" s="255"/>
      <c r="VES151" s="255"/>
      <c r="VET151" s="255"/>
      <c r="VEU151" s="255"/>
      <c r="VEV151" s="255"/>
      <c r="VEW151" s="255"/>
      <c r="VEX151" s="255"/>
      <c r="VEY151" s="255"/>
      <c r="VEZ151" s="255"/>
      <c r="VFA151" s="255"/>
      <c r="VFB151" s="255"/>
      <c r="VFC151" s="255"/>
      <c r="VFD151" s="255"/>
      <c r="VFE151" s="255"/>
      <c r="VFF151" s="255"/>
      <c r="VFG151" s="255"/>
      <c r="VFH151" s="255"/>
      <c r="VFI151" s="255"/>
      <c r="VFJ151" s="255"/>
      <c r="VFK151" s="255"/>
      <c r="VFL151" s="255"/>
      <c r="VFM151" s="255"/>
      <c r="VFN151" s="255"/>
      <c r="VFO151" s="255"/>
      <c r="VFP151" s="255"/>
      <c r="VFQ151" s="255"/>
      <c r="VFR151" s="255"/>
      <c r="VFS151" s="255"/>
      <c r="VFT151" s="255"/>
      <c r="VFU151" s="255"/>
      <c r="VFV151" s="255"/>
      <c r="VFW151" s="255"/>
      <c r="VFX151" s="255"/>
      <c r="VFY151" s="255"/>
      <c r="VFZ151" s="255"/>
      <c r="VGA151" s="255"/>
      <c r="VGB151" s="255"/>
      <c r="VGC151" s="255"/>
      <c r="VGD151" s="255"/>
      <c r="VGE151" s="255"/>
      <c r="VGF151" s="255"/>
      <c r="VGG151" s="255"/>
      <c r="VGH151" s="255"/>
      <c r="VGI151" s="255"/>
      <c r="VGJ151" s="255"/>
      <c r="VGK151" s="255"/>
      <c r="VGL151" s="255"/>
      <c r="VGM151" s="255"/>
      <c r="VGN151" s="255"/>
      <c r="VGO151" s="255"/>
      <c r="VGP151" s="255"/>
      <c r="VGQ151" s="255"/>
      <c r="VGR151" s="255"/>
      <c r="VGS151" s="255"/>
      <c r="VGT151" s="255"/>
      <c r="VGU151" s="255"/>
      <c r="VGV151" s="255"/>
      <c r="VGW151" s="255"/>
      <c r="VGX151" s="255"/>
      <c r="VGY151" s="255"/>
      <c r="VGZ151" s="255"/>
      <c r="VHA151" s="255"/>
      <c r="VHB151" s="255"/>
      <c r="VHC151" s="255"/>
      <c r="VHD151" s="255"/>
      <c r="VHE151" s="255"/>
      <c r="VHF151" s="255"/>
      <c r="VHG151" s="255"/>
      <c r="VHH151" s="255"/>
      <c r="VHI151" s="255"/>
      <c r="VHJ151" s="255"/>
      <c r="VHK151" s="255"/>
      <c r="VHL151" s="255"/>
      <c r="VHM151" s="255"/>
      <c r="VHN151" s="255"/>
      <c r="VHO151" s="255"/>
      <c r="VHP151" s="255"/>
      <c r="VHQ151" s="255"/>
      <c r="VHR151" s="255"/>
      <c r="VHS151" s="255"/>
      <c r="VHT151" s="255"/>
      <c r="VHU151" s="255"/>
      <c r="VHV151" s="255"/>
      <c r="VHW151" s="255"/>
      <c r="VHX151" s="255"/>
      <c r="VHY151" s="255"/>
      <c r="VHZ151" s="255"/>
      <c r="VIA151" s="255"/>
      <c r="VIB151" s="255"/>
      <c r="VIC151" s="255"/>
      <c r="VID151" s="255"/>
      <c r="VIE151" s="255"/>
      <c r="VIF151" s="255"/>
      <c r="VIG151" s="255"/>
      <c r="VIH151" s="255"/>
      <c r="VII151" s="255"/>
      <c r="VIJ151" s="255"/>
      <c r="VIK151" s="255"/>
      <c r="VIL151" s="255"/>
      <c r="VIM151" s="255"/>
      <c r="VIN151" s="255"/>
      <c r="VIO151" s="255"/>
      <c r="VIP151" s="255"/>
      <c r="VIQ151" s="255"/>
      <c r="VIR151" s="255"/>
      <c r="VIS151" s="255"/>
      <c r="VIT151" s="255"/>
      <c r="VIU151" s="255"/>
      <c r="VIV151" s="255"/>
      <c r="VIW151" s="255"/>
      <c r="VIX151" s="255"/>
      <c r="VIY151" s="255"/>
      <c r="VIZ151" s="255"/>
      <c r="VJA151" s="255"/>
      <c r="VJB151" s="255"/>
      <c r="VJC151" s="255"/>
      <c r="VJD151" s="255"/>
      <c r="VJE151" s="255"/>
      <c r="VJF151" s="255"/>
      <c r="VJG151" s="255"/>
      <c r="VJH151" s="255"/>
      <c r="VJI151" s="255"/>
      <c r="VJJ151" s="255"/>
      <c r="VJK151" s="255"/>
      <c r="VJL151" s="255"/>
      <c r="VJM151" s="255"/>
      <c r="VJN151" s="255"/>
      <c r="VJO151" s="255"/>
      <c r="VJP151" s="255"/>
      <c r="VJQ151" s="255"/>
      <c r="VJR151" s="255"/>
      <c r="VJS151" s="255"/>
      <c r="VJT151" s="255"/>
      <c r="VJU151" s="255"/>
      <c r="VJV151" s="255"/>
      <c r="VJW151" s="255"/>
      <c r="VJX151" s="255"/>
      <c r="VJY151" s="255"/>
      <c r="VJZ151" s="255"/>
      <c r="VKA151" s="255"/>
      <c r="VKB151" s="255"/>
      <c r="VKC151" s="255"/>
      <c r="VKD151" s="255"/>
      <c r="VKE151" s="255"/>
      <c r="VKF151" s="255"/>
      <c r="VKG151" s="255"/>
      <c r="VKH151" s="255"/>
      <c r="VKI151" s="255"/>
      <c r="VKJ151" s="255"/>
      <c r="VKK151" s="255"/>
      <c r="VKL151" s="255"/>
      <c r="VKM151" s="255"/>
      <c r="VKN151" s="255"/>
      <c r="VKO151" s="255"/>
      <c r="VKP151" s="255"/>
      <c r="VKQ151" s="255"/>
      <c r="VKR151" s="255"/>
      <c r="VKS151" s="255"/>
      <c r="VKT151" s="255"/>
      <c r="VKU151" s="255"/>
      <c r="VKV151" s="255"/>
      <c r="VKW151" s="255"/>
      <c r="VKX151" s="255"/>
      <c r="VKY151" s="255"/>
      <c r="VKZ151" s="255"/>
      <c r="VLA151" s="255"/>
      <c r="VLB151" s="255"/>
      <c r="VLC151" s="255"/>
      <c r="VLD151" s="255"/>
      <c r="VLE151" s="255"/>
      <c r="VLF151" s="255"/>
      <c r="VLG151" s="255"/>
      <c r="VLH151" s="255"/>
      <c r="VLI151" s="255"/>
      <c r="VLJ151" s="255"/>
      <c r="VLK151" s="255"/>
      <c r="VLL151" s="255"/>
      <c r="VLM151" s="255"/>
      <c r="VLN151" s="255"/>
      <c r="VLO151" s="255"/>
      <c r="VLP151" s="255"/>
      <c r="VLQ151" s="255"/>
      <c r="VLR151" s="255"/>
      <c r="VLS151" s="255"/>
      <c r="VLT151" s="255"/>
      <c r="VLU151" s="255"/>
      <c r="VLV151" s="255"/>
      <c r="VLW151" s="255"/>
      <c r="VLX151" s="255"/>
      <c r="VLY151" s="255"/>
      <c r="VLZ151" s="255"/>
      <c r="VMA151" s="255"/>
      <c r="VMB151" s="255"/>
      <c r="VMC151" s="255"/>
      <c r="VMD151" s="255"/>
      <c r="VME151" s="255"/>
      <c r="VMF151" s="255"/>
      <c r="VMG151" s="255"/>
      <c r="VMH151" s="255"/>
      <c r="VMI151" s="255"/>
      <c r="VMJ151" s="255"/>
      <c r="VMK151" s="255"/>
      <c r="VML151" s="255"/>
      <c r="VMM151" s="255"/>
      <c r="VMN151" s="255"/>
      <c r="VMO151" s="255"/>
      <c r="VMP151" s="255"/>
      <c r="VMQ151" s="255"/>
      <c r="VMR151" s="255"/>
      <c r="VMS151" s="255"/>
      <c r="VMT151" s="255"/>
      <c r="VMU151" s="255"/>
      <c r="VMV151" s="255"/>
      <c r="VMW151" s="255"/>
      <c r="VMX151" s="255"/>
      <c r="VMY151" s="255"/>
      <c r="VMZ151" s="255"/>
      <c r="VNA151" s="255"/>
      <c r="VNB151" s="255"/>
      <c r="VNC151" s="255"/>
      <c r="VND151" s="255"/>
      <c r="VNE151" s="255"/>
      <c r="VNF151" s="255"/>
      <c r="VNG151" s="255"/>
      <c r="VNH151" s="255"/>
      <c r="VNI151" s="255"/>
      <c r="VNJ151" s="255"/>
      <c r="VNK151" s="255"/>
      <c r="VNL151" s="255"/>
      <c r="VNM151" s="255"/>
      <c r="VNN151" s="255"/>
      <c r="VNO151" s="255"/>
      <c r="VNP151" s="255"/>
      <c r="VNQ151" s="255"/>
      <c r="VNR151" s="255"/>
      <c r="VNS151" s="255"/>
      <c r="VNT151" s="255"/>
      <c r="VNU151" s="255"/>
      <c r="VNV151" s="255"/>
      <c r="VNW151" s="255"/>
      <c r="VNX151" s="255"/>
      <c r="VNY151" s="255"/>
      <c r="VNZ151" s="255"/>
      <c r="VOA151" s="255"/>
      <c r="VOB151" s="255"/>
      <c r="VOC151" s="255"/>
      <c r="VOD151" s="255"/>
      <c r="VOE151" s="255"/>
      <c r="VOF151" s="255"/>
      <c r="VOG151" s="255"/>
      <c r="VOH151" s="255"/>
      <c r="VOI151" s="255"/>
      <c r="VOJ151" s="255"/>
      <c r="VOK151" s="255"/>
      <c r="VOL151" s="255"/>
      <c r="VOM151" s="255"/>
      <c r="VON151" s="255"/>
      <c r="VOO151" s="255"/>
      <c r="VOP151" s="255"/>
      <c r="VOQ151" s="255"/>
      <c r="VOR151" s="255"/>
      <c r="VOS151" s="255"/>
      <c r="VOT151" s="255"/>
      <c r="VOU151" s="255"/>
      <c r="VOV151" s="255"/>
      <c r="VOW151" s="255"/>
      <c r="VOX151" s="255"/>
      <c r="VOY151" s="255"/>
      <c r="VOZ151" s="255"/>
      <c r="VPA151" s="255"/>
      <c r="VPB151" s="255"/>
      <c r="VPC151" s="255"/>
      <c r="VPD151" s="255"/>
      <c r="VPE151" s="255"/>
      <c r="VPF151" s="255"/>
      <c r="VPG151" s="255"/>
      <c r="VPH151" s="255"/>
      <c r="VPI151" s="255"/>
      <c r="VPJ151" s="255"/>
      <c r="VPK151" s="255"/>
      <c r="VPL151" s="255"/>
      <c r="VPM151" s="255"/>
      <c r="VPN151" s="255"/>
      <c r="VPO151" s="255"/>
      <c r="VPP151" s="255"/>
      <c r="VPQ151" s="255"/>
      <c r="VPR151" s="255"/>
      <c r="VPS151" s="255"/>
      <c r="VPT151" s="255"/>
      <c r="VPU151" s="255"/>
      <c r="VPV151" s="255"/>
      <c r="VPW151" s="255"/>
      <c r="VPX151" s="255"/>
      <c r="VPY151" s="255"/>
      <c r="VPZ151" s="255"/>
      <c r="VQA151" s="255"/>
      <c r="VQB151" s="255"/>
      <c r="VQC151" s="255"/>
      <c r="VQD151" s="255"/>
      <c r="VQE151" s="255"/>
      <c r="VQF151" s="255"/>
      <c r="VQG151" s="255"/>
      <c r="VQH151" s="255"/>
      <c r="VQI151" s="255"/>
      <c r="VQJ151" s="255"/>
      <c r="VQK151" s="255"/>
      <c r="VQL151" s="255"/>
      <c r="VQM151" s="255"/>
      <c r="VQN151" s="255"/>
      <c r="VQO151" s="255"/>
      <c r="VQP151" s="255"/>
      <c r="VQQ151" s="255"/>
      <c r="VQR151" s="255"/>
      <c r="VQS151" s="255"/>
      <c r="VQT151" s="255"/>
      <c r="VQU151" s="255"/>
      <c r="VQV151" s="255"/>
      <c r="VQW151" s="255"/>
      <c r="VQX151" s="255"/>
      <c r="VQY151" s="255"/>
      <c r="VQZ151" s="255"/>
      <c r="VRA151" s="255"/>
      <c r="VRB151" s="255"/>
      <c r="VRC151" s="255"/>
      <c r="VRD151" s="255"/>
      <c r="VRE151" s="255"/>
      <c r="VRF151" s="255"/>
      <c r="VRG151" s="255"/>
      <c r="VRH151" s="255"/>
      <c r="VRI151" s="255"/>
      <c r="VRJ151" s="255"/>
      <c r="VRK151" s="255"/>
      <c r="VRL151" s="255"/>
      <c r="VRM151" s="255"/>
      <c r="VRN151" s="255"/>
      <c r="VRO151" s="255"/>
      <c r="VRP151" s="255"/>
      <c r="VRQ151" s="255"/>
      <c r="VRR151" s="255"/>
      <c r="VRS151" s="255"/>
      <c r="VRT151" s="255"/>
      <c r="VRU151" s="255"/>
      <c r="VRV151" s="255"/>
      <c r="VRW151" s="255"/>
      <c r="VRX151" s="255"/>
      <c r="VRY151" s="255"/>
      <c r="VRZ151" s="255"/>
      <c r="VSA151" s="255"/>
      <c r="VSB151" s="255"/>
      <c r="VSC151" s="255"/>
      <c r="VSD151" s="255"/>
      <c r="VSE151" s="255"/>
      <c r="VSF151" s="255"/>
      <c r="VSG151" s="255"/>
      <c r="VSH151" s="255"/>
      <c r="VSI151" s="255"/>
      <c r="VSJ151" s="255"/>
      <c r="VSK151" s="255"/>
      <c r="VSL151" s="255"/>
      <c r="VSM151" s="255"/>
      <c r="VSN151" s="255"/>
      <c r="VSO151" s="255"/>
      <c r="VSP151" s="255"/>
      <c r="VSQ151" s="255"/>
      <c r="VSR151" s="255"/>
      <c r="VSS151" s="255"/>
      <c r="VST151" s="255"/>
      <c r="VSU151" s="255"/>
      <c r="VSV151" s="255"/>
      <c r="VSW151" s="255"/>
      <c r="VSX151" s="255"/>
      <c r="VSY151" s="255"/>
      <c r="VSZ151" s="255"/>
      <c r="VTA151" s="255"/>
      <c r="VTB151" s="255"/>
      <c r="VTC151" s="255"/>
      <c r="VTD151" s="255"/>
      <c r="VTE151" s="255"/>
      <c r="VTF151" s="255"/>
      <c r="VTG151" s="255"/>
      <c r="VTH151" s="255"/>
      <c r="VTI151" s="255"/>
      <c r="VTJ151" s="255"/>
      <c r="VTK151" s="255"/>
      <c r="VTL151" s="255"/>
      <c r="VTM151" s="255"/>
      <c r="VTN151" s="255"/>
      <c r="VTO151" s="255"/>
      <c r="VTP151" s="255"/>
      <c r="VTQ151" s="255"/>
      <c r="VTR151" s="255"/>
      <c r="VTS151" s="255"/>
      <c r="VTT151" s="255"/>
      <c r="VTU151" s="255"/>
      <c r="VTV151" s="255"/>
      <c r="VTW151" s="255"/>
      <c r="VTX151" s="255"/>
      <c r="VTY151" s="255"/>
      <c r="VTZ151" s="255"/>
      <c r="VUA151" s="255"/>
      <c r="VUB151" s="255"/>
      <c r="VUC151" s="255"/>
      <c r="VUD151" s="255"/>
      <c r="VUE151" s="255"/>
      <c r="VUF151" s="255"/>
      <c r="VUG151" s="255"/>
      <c r="VUH151" s="255"/>
      <c r="VUI151" s="255"/>
      <c r="VUJ151" s="255"/>
      <c r="VUK151" s="255"/>
      <c r="VUL151" s="255"/>
      <c r="VUM151" s="255"/>
      <c r="VUN151" s="255"/>
      <c r="VUO151" s="255"/>
      <c r="VUP151" s="255"/>
      <c r="VUQ151" s="255"/>
      <c r="VUR151" s="255"/>
      <c r="VUS151" s="255"/>
      <c r="VUT151" s="255"/>
      <c r="VUU151" s="255"/>
      <c r="VUV151" s="255"/>
      <c r="VUW151" s="255"/>
      <c r="VUX151" s="255"/>
      <c r="VUY151" s="255"/>
      <c r="VUZ151" s="255"/>
      <c r="VVA151" s="255"/>
      <c r="VVB151" s="255"/>
      <c r="VVC151" s="255"/>
      <c r="VVD151" s="255"/>
      <c r="VVE151" s="255"/>
      <c r="VVF151" s="255"/>
      <c r="VVG151" s="255"/>
      <c r="VVH151" s="255"/>
      <c r="VVI151" s="255"/>
      <c r="VVJ151" s="255"/>
      <c r="VVK151" s="255"/>
      <c r="VVL151" s="255"/>
      <c r="VVM151" s="255"/>
      <c r="VVN151" s="255"/>
      <c r="VVO151" s="255"/>
      <c r="VVP151" s="255"/>
      <c r="VVQ151" s="255"/>
      <c r="VVR151" s="255"/>
      <c r="VVS151" s="255"/>
      <c r="VVT151" s="255"/>
      <c r="VVU151" s="255"/>
      <c r="VVV151" s="255"/>
      <c r="VVW151" s="255"/>
      <c r="VVX151" s="255"/>
      <c r="VVY151" s="255"/>
      <c r="VVZ151" s="255"/>
      <c r="VWA151" s="255"/>
      <c r="VWB151" s="255"/>
      <c r="VWC151" s="255"/>
      <c r="VWD151" s="255"/>
      <c r="VWE151" s="255"/>
      <c r="VWF151" s="255"/>
      <c r="VWG151" s="255"/>
      <c r="VWH151" s="255"/>
      <c r="VWI151" s="255"/>
      <c r="VWJ151" s="255"/>
      <c r="VWK151" s="255"/>
      <c r="VWL151" s="255"/>
      <c r="VWM151" s="255"/>
      <c r="VWN151" s="255"/>
      <c r="VWO151" s="255"/>
      <c r="VWP151" s="255"/>
      <c r="VWQ151" s="255"/>
      <c r="VWR151" s="255"/>
      <c r="VWS151" s="255"/>
      <c r="VWT151" s="255"/>
      <c r="VWU151" s="255"/>
      <c r="VWV151" s="255"/>
      <c r="VWW151" s="255"/>
      <c r="VWX151" s="255"/>
      <c r="VWY151" s="255"/>
      <c r="VWZ151" s="255"/>
      <c r="VXA151" s="255"/>
      <c r="VXB151" s="255"/>
      <c r="VXC151" s="255"/>
      <c r="VXD151" s="255"/>
      <c r="VXE151" s="255"/>
      <c r="VXF151" s="255"/>
      <c r="VXG151" s="255"/>
      <c r="VXH151" s="255"/>
      <c r="VXI151" s="255"/>
      <c r="VXJ151" s="255"/>
      <c r="VXK151" s="255"/>
      <c r="VXL151" s="255"/>
      <c r="VXM151" s="255"/>
      <c r="VXN151" s="255"/>
      <c r="VXO151" s="255"/>
      <c r="VXP151" s="255"/>
      <c r="VXQ151" s="255"/>
      <c r="VXR151" s="255"/>
      <c r="VXS151" s="255"/>
      <c r="VXT151" s="255"/>
      <c r="VXU151" s="255"/>
      <c r="VXV151" s="255"/>
      <c r="VXW151" s="255"/>
      <c r="VXX151" s="255"/>
      <c r="VXY151" s="255"/>
      <c r="VXZ151" s="255"/>
      <c r="VYA151" s="255"/>
      <c r="VYB151" s="255"/>
      <c r="VYC151" s="255"/>
      <c r="VYD151" s="255"/>
      <c r="VYE151" s="255"/>
      <c r="VYF151" s="255"/>
      <c r="VYG151" s="255"/>
      <c r="VYH151" s="255"/>
      <c r="VYI151" s="255"/>
      <c r="VYJ151" s="255"/>
      <c r="VYK151" s="255"/>
      <c r="VYL151" s="255"/>
      <c r="VYM151" s="255"/>
      <c r="VYN151" s="255"/>
      <c r="VYO151" s="255"/>
      <c r="VYP151" s="255"/>
      <c r="VYQ151" s="255"/>
      <c r="VYR151" s="255"/>
      <c r="VYS151" s="255"/>
      <c r="VYT151" s="255"/>
      <c r="VYU151" s="255"/>
      <c r="VYV151" s="255"/>
      <c r="VYW151" s="255"/>
      <c r="VYX151" s="255"/>
      <c r="VYY151" s="255"/>
      <c r="VYZ151" s="255"/>
      <c r="VZA151" s="255"/>
      <c r="VZB151" s="255"/>
      <c r="VZC151" s="255"/>
      <c r="VZD151" s="255"/>
      <c r="VZE151" s="255"/>
      <c r="VZF151" s="255"/>
      <c r="VZG151" s="255"/>
      <c r="VZH151" s="255"/>
      <c r="VZI151" s="255"/>
      <c r="VZJ151" s="255"/>
      <c r="VZK151" s="255"/>
      <c r="VZL151" s="255"/>
      <c r="VZM151" s="255"/>
      <c r="VZN151" s="255"/>
      <c r="VZO151" s="255"/>
      <c r="VZP151" s="255"/>
      <c r="VZQ151" s="255"/>
      <c r="VZR151" s="255"/>
      <c r="VZS151" s="255"/>
      <c r="VZT151" s="255"/>
      <c r="VZU151" s="255"/>
      <c r="VZV151" s="255"/>
      <c r="VZW151" s="255"/>
      <c r="VZX151" s="255"/>
      <c r="VZY151" s="255"/>
      <c r="VZZ151" s="255"/>
      <c r="WAA151" s="255"/>
      <c r="WAB151" s="255"/>
      <c r="WAC151" s="255"/>
      <c r="WAD151" s="255"/>
      <c r="WAE151" s="255"/>
      <c r="WAF151" s="255"/>
      <c r="WAG151" s="255"/>
      <c r="WAH151" s="255"/>
      <c r="WAI151" s="255"/>
      <c r="WAJ151" s="255"/>
      <c r="WAK151" s="255"/>
      <c r="WAL151" s="255"/>
      <c r="WAM151" s="255"/>
      <c r="WAN151" s="255"/>
      <c r="WAO151" s="255"/>
      <c r="WAP151" s="255"/>
      <c r="WAQ151" s="255"/>
      <c r="WAR151" s="255"/>
      <c r="WAS151" s="255"/>
      <c r="WAT151" s="255"/>
      <c r="WAU151" s="255"/>
      <c r="WAV151" s="255"/>
      <c r="WAW151" s="255"/>
      <c r="WAX151" s="255"/>
      <c r="WAY151" s="255"/>
      <c r="WAZ151" s="255"/>
      <c r="WBA151" s="255"/>
      <c r="WBB151" s="255"/>
      <c r="WBC151" s="255"/>
      <c r="WBD151" s="255"/>
      <c r="WBE151" s="255"/>
      <c r="WBF151" s="255"/>
      <c r="WBG151" s="255"/>
      <c r="WBH151" s="255"/>
      <c r="WBI151" s="255"/>
      <c r="WBJ151" s="255"/>
      <c r="WBK151" s="255"/>
      <c r="WBL151" s="255"/>
      <c r="WBM151" s="255"/>
      <c r="WBN151" s="255"/>
      <c r="WBO151" s="255"/>
      <c r="WBP151" s="255"/>
      <c r="WBQ151" s="255"/>
      <c r="WBR151" s="255"/>
      <c r="WBS151" s="255"/>
      <c r="WBT151" s="255"/>
      <c r="WBU151" s="255"/>
      <c r="WBV151" s="255"/>
      <c r="WBW151" s="255"/>
      <c r="WBX151" s="255"/>
      <c r="WBY151" s="255"/>
      <c r="WBZ151" s="255"/>
      <c r="WCA151" s="255"/>
      <c r="WCB151" s="255"/>
      <c r="WCC151" s="255"/>
      <c r="WCD151" s="255"/>
      <c r="WCE151" s="255"/>
      <c r="WCF151" s="255"/>
      <c r="WCG151" s="255"/>
      <c r="WCH151" s="255"/>
      <c r="WCI151" s="255"/>
      <c r="WCJ151" s="255"/>
      <c r="WCK151" s="255"/>
      <c r="WCL151" s="255"/>
      <c r="WCM151" s="255"/>
      <c r="WCN151" s="255"/>
      <c r="WCO151" s="255"/>
      <c r="WCP151" s="255"/>
      <c r="WCQ151" s="255"/>
      <c r="WCR151" s="255"/>
      <c r="WCS151" s="255"/>
      <c r="WCT151" s="255"/>
      <c r="WCU151" s="255"/>
      <c r="WCV151" s="255"/>
      <c r="WCW151" s="255"/>
      <c r="WCX151" s="255"/>
      <c r="WCY151" s="255"/>
      <c r="WCZ151" s="255"/>
      <c r="WDA151" s="255"/>
      <c r="WDB151" s="255"/>
      <c r="WDC151" s="255"/>
      <c r="WDD151" s="255"/>
      <c r="WDE151" s="255"/>
      <c r="WDF151" s="255"/>
      <c r="WDG151" s="255"/>
      <c r="WDH151" s="255"/>
      <c r="WDI151" s="255"/>
      <c r="WDJ151" s="255"/>
      <c r="WDK151" s="255"/>
      <c r="WDL151" s="255"/>
      <c r="WDM151" s="255"/>
      <c r="WDN151" s="255"/>
      <c r="WDO151" s="255"/>
      <c r="WDP151" s="255"/>
      <c r="WDQ151" s="255"/>
      <c r="WDR151" s="255"/>
      <c r="WDS151" s="255"/>
      <c r="WDT151" s="255"/>
      <c r="WDU151" s="255"/>
      <c r="WDV151" s="255"/>
      <c r="WDW151" s="255"/>
      <c r="WDX151" s="255"/>
      <c r="WDY151" s="255"/>
      <c r="WDZ151" s="255"/>
      <c r="WEA151" s="255"/>
      <c r="WEB151" s="255"/>
      <c r="WEC151" s="255"/>
      <c r="WED151" s="255"/>
      <c r="WEE151" s="255"/>
      <c r="WEF151" s="255"/>
      <c r="WEG151" s="255"/>
      <c r="WEH151" s="255"/>
      <c r="WEI151" s="255"/>
      <c r="WEJ151" s="255"/>
      <c r="WEK151" s="255"/>
      <c r="WEL151" s="255"/>
      <c r="WEM151" s="255"/>
      <c r="WEN151" s="255"/>
      <c r="WEO151" s="255"/>
      <c r="WEP151" s="255"/>
      <c r="WEQ151" s="255"/>
      <c r="WER151" s="255"/>
      <c r="WES151" s="255"/>
      <c r="WET151" s="255"/>
      <c r="WEU151" s="255"/>
      <c r="WEV151" s="255"/>
      <c r="WEW151" s="255"/>
      <c r="WEX151" s="255"/>
      <c r="WEY151" s="255"/>
      <c r="WEZ151" s="255"/>
      <c r="WFA151" s="255"/>
      <c r="WFB151" s="255"/>
      <c r="WFC151" s="255"/>
      <c r="WFD151" s="255"/>
      <c r="WFE151" s="255"/>
      <c r="WFF151" s="255"/>
      <c r="WFG151" s="255"/>
      <c r="WFH151" s="255"/>
      <c r="WFI151" s="255"/>
      <c r="WFJ151" s="255"/>
      <c r="WFK151" s="255"/>
      <c r="WFL151" s="255"/>
      <c r="WFM151" s="255"/>
      <c r="WFN151" s="255"/>
      <c r="WFO151" s="255"/>
      <c r="WFP151" s="255"/>
      <c r="WFQ151" s="255"/>
      <c r="WFR151" s="255"/>
      <c r="WFS151" s="255"/>
      <c r="WFT151" s="255"/>
      <c r="WFU151" s="255"/>
      <c r="WFV151" s="255"/>
      <c r="WFW151" s="255"/>
      <c r="WFX151" s="255"/>
      <c r="WFY151" s="255"/>
      <c r="WFZ151" s="255"/>
      <c r="WGA151" s="255"/>
      <c r="WGB151" s="255"/>
      <c r="WGC151" s="255"/>
      <c r="WGD151" s="255"/>
      <c r="WGE151" s="255"/>
      <c r="WGF151" s="255"/>
      <c r="WGG151" s="255"/>
      <c r="WGH151" s="255"/>
      <c r="WGI151" s="255"/>
      <c r="WGJ151" s="255"/>
      <c r="WGK151" s="255"/>
      <c r="WGL151" s="255"/>
      <c r="WGM151" s="255"/>
      <c r="WGN151" s="255"/>
      <c r="WGO151" s="255"/>
      <c r="WGP151" s="255"/>
      <c r="WGQ151" s="255"/>
      <c r="WGR151" s="255"/>
      <c r="WGS151" s="255"/>
      <c r="WGT151" s="255"/>
      <c r="WGU151" s="255"/>
      <c r="WGV151" s="255"/>
      <c r="WGW151" s="255"/>
      <c r="WGX151" s="255"/>
      <c r="WGY151" s="255"/>
      <c r="WGZ151" s="255"/>
      <c r="WHA151" s="255"/>
      <c r="WHB151" s="255"/>
      <c r="WHC151" s="255"/>
      <c r="WHD151" s="255"/>
      <c r="WHE151" s="255"/>
      <c r="WHF151" s="255"/>
      <c r="WHG151" s="255"/>
      <c r="WHH151" s="255"/>
      <c r="WHI151" s="255"/>
      <c r="WHJ151" s="255"/>
      <c r="WHK151" s="255"/>
      <c r="WHL151" s="255"/>
      <c r="WHM151" s="255"/>
      <c r="WHN151" s="255"/>
      <c r="WHO151" s="255"/>
      <c r="WHP151" s="255"/>
      <c r="WHQ151" s="255"/>
      <c r="WHR151" s="255"/>
      <c r="WHS151" s="255"/>
      <c r="WHT151" s="255"/>
      <c r="WHU151" s="255"/>
      <c r="WHV151" s="255"/>
      <c r="WHW151" s="255"/>
      <c r="WHX151" s="255"/>
      <c r="WHY151" s="255"/>
      <c r="WHZ151" s="255"/>
      <c r="WIA151" s="255"/>
      <c r="WIB151" s="255"/>
      <c r="WIC151" s="255"/>
      <c r="WID151" s="255"/>
      <c r="WIE151" s="255"/>
      <c r="WIF151" s="255"/>
      <c r="WIG151" s="255"/>
      <c r="WIH151" s="255"/>
      <c r="WII151" s="255"/>
      <c r="WIJ151" s="255"/>
      <c r="WIK151" s="255"/>
      <c r="WIL151" s="255"/>
      <c r="WIM151" s="255"/>
      <c r="WIN151" s="255"/>
      <c r="WIO151" s="255"/>
      <c r="WIP151" s="255"/>
      <c r="WIQ151" s="255"/>
      <c r="WIR151" s="255"/>
      <c r="WIS151" s="255"/>
      <c r="WIT151" s="255"/>
      <c r="WIU151" s="255"/>
      <c r="WIV151" s="255"/>
      <c r="WIW151" s="255"/>
      <c r="WIX151" s="255"/>
      <c r="WIY151" s="255"/>
      <c r="WIZ151" s="255"/>
      <c r="WJA151" s="255"/>
      <c r="WJB151" s="255"/>
      <c r="WJC151" s="255"/>
      <c r="WJD151" s="255"/>
      <c r="WJE151" s="255"/>
      <c r="WJF151" s="255"/>
      <c r="WJG151" s="255"/>
      <c r="WJH151" s="255"/>
      <c r="WJI151" s="255"/>
      <c r="WJJ151" s="255"/>
      <c r="WJK151" s="255"/>
      <c r="WJL151" s="255"/>
      <c r="WJM151" s="255"/>
      <c r="WJN151" s="255"/>
      <c r="WJO151" s="255"/>
      <c r="WJP151" s="255"/>
      <c r="WJQ151" s="255"/>
      <c r="WJR151" s="255"/>
      <c r="WJS151" s="255"/>
      <c r="WJT151" s="255"/>
      <c r="WJU151" s="255"/>
      <c r="WJV151" s="255"/>
      <c r="WJW151" s="255"/>
      <c r="WJX151" s="255"/>
      <c r="WJY151" s="255"/>
      <c r="WJZ151" s="255"/>
      <c r="WKA151" s="255"/>
      <c r="WKB151" s="255"/>
      <c r="WKC151" s="255"/>
      <c r="WKD151" s="255"/>
      <c r="WKE151" s="255"/>
      <c r="WKF151" s="255"/>
      <c r="WKG151" s="255"/>
      <c r="WKH151" s="255"/>
      <c r="WKI151" s="255"/>
      <c r="WKJ151" s="255"/>
      <c r="WKK151" s="255"/>
      <c r="WKL151" s="255"/>
      <c r="WKM151" s="255"/>
      <c r="WKN151" s="255"/>
      <c r="WKO151" s="255"/>
      <c r="WKP151" s="255"/>
      <c r="WKQ151" s="255"/>
      <c r="WKR151" s="255"/>
      <c r="WKS151" s="255"/>
      <c r="WKT151" s="255"/>
      <c r="WKU151" s="255"/>
      <c r="WKV151" s="255"/>
      <c r="WKW151" s="255"/>
      <c r="WKX151" s="255"/>
      <c r="WKY151" s="255"/>
      <c r="WKZ151" s="255"/>
      <c r="WLA151" s="255"/>
      <c r="WLB151" s="255"/>
      <c r="WLC151" s="255"/>
      <c r="WLD151" s="255"/>
      <c r="WLE151" s="255"/>
      <c r="WLF151" s="255"/>
      <c r="WLG151" s="255"/>
      <c r="WLH151" s="255"/>
      <c r="WLI151" s="255"/>
      <c r="WLJ151" s="255"/>
      <c r="WLK151" s="255"/>
      <c r="WLL151" s="255"/>
      <c r="WLM151" s="255"/>
      <c r="WLN151" s="255"/>
      <c r="WLO151" s="255"/>
      <c r="WLP151" s="255"/>
      <c r="WLQ151" s="255"/>
      <c r="WLR151" s="255"/>
      <c r="WLS151" s="255"/>
      <c r="WLT151" s="255"/>
      <c r="WLU151" s="255"/>
      <c r="WLV151" s="255"/>
      <c r="WLW151" s="255"/>
      <c r="WLX151" s="255"/>
      <c r="WLY151" s="255"/>
      <c r="WLZ151" s="255"/>
      <c r="WMA151" s="255"/>
      <c r="WMB151" s="255"/>
      <c r="WMC151" s="255"/>
      <c r="WMD151" s="255"/>
      <c r="WME151" s="255"/>
      <c r="WMF151" s="255"/>
      <c r="WMG151" s="255"/>
      <c r="WMH151" s="255"/>
      <c r="WMI151" s="255"/>
      <c r="WMJ151" s="255"/>
      <c r="WMK151" s="255"/>
      <c r="WML151" s="255"/>
      <c r="WMM151" s="255"/>
      <c r="WMN151" s="255"/>
      <c r="WMO151" s="255"/>
      <c r="WMP151" s="255"/>
      <c r="WMQ151" s="255"/>
      <c r="WMR151" s="255"/>
      <c r="WMS151" s="255"/>
      <c r="WMT151" s="255"/>
      <c r="WMU151" s="255"/>
      <c r="WMV151" s="255"/>
      <c r="WMW151" s="255"/>
      <c r="WMX151" s="255"/>
      <c r="WMY151" s="255"/>
      <c r="WMZ151" s="255"/>
      <c r="WNA151" s="255"/>
      <c r="WNB151" s="255"/>
      <c r="WNC151" s="255"/>
      <c r="WND151" s="255"/>
      <c r="WNE151" s="255"/>
      <c r="WNF151" s="255"/>
      <c r="WNG151" s="255"/>
      <c r="WNH151" s="255"/>
      <c r="WNI151" s="255"/>
      <c r="WNJ151" s="255"/>
      <c r="WNK151" s="255"/>
      <c r="WNL151" s="255"/>
      <c r="WNM151" s="255"/>
      <c r="WNN151" s="255"/>
      <c r="WNO151" s="255"/>
      <c r="WNP151" s="255"/>
      <c r="WNQ151" s="255"/>
      <c r="WNR151" s="255"/>
      <c r="WNS151" s="255"/>
      <c r="WNT151" s="255"/>
      <c r="WNU151" s="255"/>
      <c r="WNV151" s="255"/>
      <c r="WNW151" s="255"/>
      <c r="WNX151" s="255"/>
      <c r="WNY151" s="255"/>
      <c r="WNZ151" s="255"/>
      <c r="WOA151" s="255"/>
      <c r="WOB151" s="255"/>
      <c r="WOC151" s="255"/>
      <c r="WOD151" s="255"/>
      <c r="WOE151" s="255"/>
      <c r="WOF151" s="255"/>
      <c r="WOG151" s="255"/>
      <c r="WOH151" s="255"/>
      <c r="WOI151" s="255"/>
      <c r="WOJ151" s="255"/>
      <c r="WOK151" s="255"/>
      <c r="WOL151" s="255"/>
      <c r="WOM151" s="255"/>
      <c r="WON151" s="255"/>
      <c r="WOO151" s="255"/>
      <c r="WOP151" s="255"/>
      <c r="WOQ151" s="255"/>
      <c r="WOR151" s="255"/>
      <c r="WOS151" s="255"/>
      <c r="WOT151" s="255"/>
      <c r="WOU151" s="255"/>
      <c r="WOV151" s="255"/>
      <c r="WOW151" s="255"/>
      <c r="WOX151" s="255"/>
      <c r="WOY151" s="255"/>
      <c r="WOZ151" s="255"/>
      <c r="WPA151" s="255"/>
      <c r="WPB151" s="255"/>
      <c r="WPC151" s="255"/>
      <c r="WPD151" s="255"/>
      <c r="WPE151" s="255"/>
      <c r="WPF151" s="255"/>
      <c r="WPG151" s="255"/>
      <c r="WPH151" s="255"/>
      <c r="WPI151" s="255"/>
      <c r="WPJ151" s="255"/>
      <c r="WPK151" s="255"/>
      <c r="WPL151" s="255"/>
      <c r="WPM151" s="255"/>
      <c r="WPN151" s="255"/>
      <c r="WPO151" s="255"/>
      <c r="WPP151" s="255"/>
      <c r="WPQ151" s="255"/>
      <c r="WPR151" s="255"/>
      <c r="WPS151" s="255"/>
      <c r="WPT151" s="255"/>
      <c r="WPU151" s="255"/>
      <c r="WPV151" s="255"/>
      <c r="WPW151" s="255"/>
      <c r="WPX151" s="255"/>
      <c r="WPY151" s="255"/>
      <c r="WPZ151" s="255"/>
      <c r="WQA151" s="255"/>
      <c r="WQB151" s="255"/>
      <c r="WQC151" s="255"/>
      <c r="WQD151" s="255"/>
      <c r="WQE151" s="255"/>
      <c r="WQF151" s="255"/>
      <c r="WQG151" s="255"/>
      <c r="WQH151" s="255"/>
      <c r="WQI151" s="255"/>
      <c r="WQJ151" s="255"/>
      <c r="WQK151" s="255"/>
      <c r="WQL151" s="255"/>
      <c r="WQM151" s="255"/>
      <c r="WQN151" s="255"/>
      <c r="WQO151" s="255"/>
      <c r="WQP151" s="255"/>
      <c r="WQQ151" s="255"/>
      <c r="WQR151" s="255"/>
      <c r="WQS151" s="255"/>
      <c r="WQT151" s="255"/>
      <c r="WQU151" s="255"/>
      <c r="WQV151" s="255"/>
      <c r="WQW151" s="255"/>
      <c r="WQX151" s="255"/>
      <c r="WQY151" s="255"/>
      <c r="WQZ151" s="255"/>
      <c r="WRA151" s="255"/>
      <c r="WRB151" s="255"/>
      <c r="WRC151" s="255"/>
      <c r="WRD151" s="255"/>
      <c r="WRE151" s="255"/>
      <c r="WRF151" s="255"/>
      <c r="WRG151" s="255"/>
      <c r="WRH151" s="255"/>
      <c r="WRI151" s="255"/>
      <c r="WRJ151" s="255"/>
      <c r="WRK151" s="255"/>
      <c r="WRL151" s="255"/>
      <c r="WRM151" s="255"/>
      <c r="WRN151" s="255"/>
      <c r="WRO151" s="255"/>
      <c r="WRP151" s="255"/>
      <c r="WRQ151" s="255"/>
      <c r="WRR151" s="255"/>
      <c r="WRS151" s="255"/>
      <c r="WRT151" s="255"/>
      <c r="WRU151" s="255"/>
      <c r="WRV151" s="255"/>
      <c r="WRW151" s="255"/>
      <c r="WRX151" s="255"/>
      <c r="WRY151" s="255"/>
      <c r="WRZ151" s="255"/>
      <c r="WSA151" s="255"/>
      <c r="WSB151" s="255"/>
      <c r="WSC151" s="255"/>
      <c r="WSD151" s="255"/>
      <c r="WSE151" s="255"/>
      <c r="WSF151" s="255"/>
      <c r="WSG151" s="255"/>
      <c r="WSH151" s="255"/>
      <c r="WSI151" s="255"/>
      <c r="WSJ151" s="255"/>
      <c r="WSK151" s="255"/>
      <c r="WSL151" s="255"/>
      <c r="WSM151" s="255"/>
      <c r="WSN151" s="255"/>
      <c r="WSO151" s="255"/>
      <c r="WSP151" s="255"/>
      <c r="WSQ151" s="255"/>
      <c r="WSR151" s="255"/>
      <c r="WSS151" s="255"/>
      <c r="WST151" s="255"/>
      <c r="WSU151" s="255"/>
      <c r="WSV151" s="255"/>
      <c r="WSW151" s="255"/>
      <c r="WSX151" s="255"/>
      <c r="WSY151" s="255"/>
      <c r="WSZ151" s="255"/>
      <c r="WTA151" s="255"/>
      <c r="WTB151" s="255"/>
      <c r="WTC151" s="255"/>
      <c r="WTD151" s="255"/>
      <c r="WTE151" s="255"/>
      <c r="WTF151" s="255"/>
      <c r="WTG151" s="255"/>
      <c r="WTH151" s="255"/>
      <c r="WTI151" s="255"/>
      <c r="WTJ151" s="255"/>
      <c r="WTK151" s="255"/>
      <c r="WTL151" s="255"/>
      <c r="WTM151" s="255"/>
      <c r="WTN151" s="255"/>
      <c r="WTO151" s="255"/>
      <c r="WTP151" s="255"/>
      <c r="WTQ151" s="255"/>
      <c r="WTR151" s="255"/>
      <c r="WTS151" s="255"/>
      <c r="WTT151" s="255"/>
      <c r="WTU151" s="255"/>
      <c r="WTV151" s="255"/>
      <c r="WTW151" s="255"/>
      <c r="WTX151" s="255"/>
      <c r="WTY151" s="255"/>
      <c r="WTZ151" s="255"/>
      <c r="WUA151" s="255"/>
      <c r="WUB151" s="255"/>
      <c r="WUC151" s="255"/>
      <c r="WUD151" s="255"/>
      <c r="WUE151" s="255"/>
      <c r="WUF151" s="255"/>
      <c r="WUG151" s="255"/>
      <c r="WUH151" s="255"/>
      <c r="WUI151" s="255"/>
      <c r="WUJ151" s="255"/>
      <c r="WUK151" s="255"/>
      <c r="WUL151" s="255"/>
      <c r="WUM151" s="255"/>
      <c r="WUN151" s="255"/>
      <c r="WUO151" s="255"/>
      <c r="WUP151" s="255"/>
      <c r="WUQ151" s="255"/>
      <c r="WUR151" s="255"/>
      <c r="WUS151" s="255"/>
      <c r="WUT151" s="255"/>
      <c r="WUU151" s="255"/>
      <c r="WUV151" s="255"/>
      <c r="WUW151" s="255"/>
      <c r="WUX151" s="255"/>
      <c r="WUY151" s="255"/>
      <c r="WUZ151" s="255"/>
      <c r="WVA151" s="255"/>
      <c r="WVB151" s="255"/>
      <c r="WVC151" s="255"/>
      <c r="WVD151" s="255"/>
      <c r="WVE151" s="255"/>
      <c r="WVF151" s="255"/>
      <c r="WVG151" s="255"/>
      <c r="WVH151" s="255"/>
      <c r="WVI151" s="255"/>
      <c r="WVJ151" s="255"/>
      <c r="WVK151" s="255"/>
      <c r="WVL151" s="255"/>
      <c r="WVM151" s="255"/>
    </row>
    <row r="152" spans="1:16133" x14ac:dyDescent="0.35">
      <c r="A152" s="209">
        <v>145</v>
      </c>
      <c r="B152" s="32" t="s">
        <v>177</v>
      </c>
      <c r="C152" s="32" t="s">
        <v>29</v>
      </c>
      <c r="D152" s="190">
        <v>0</v>
      </c>
      <c r="E152" s="190">
        <v>0</v>
      </c>
      <c r="F152" s="190">
        <v>0</v>
      </c>
      <c r="G152" s="190">
        <v>4.4222684650000001</v>
      </c>
      <c r="H152" s="190">
        <v>0</v>
      </c>
      <c r="I152" s="190">
        <v>0</v>
      </c>
      <c r="J152" s="190">
        <v>0</v>
      </c>
      <c r="K152" s="190">
        <v>0</v>
      </c>
      <c r="L152" s="190">
        <v>0</v>
      </c>
      <c r="M152" s="191">
        <v>4.4222684650000001</v>
      </c>
    </row>
    <row r="153" spans="1:16133" x14ac:dyDescent="0.35">
      <c r="A153" s="210">
        <v>146</v>
      </c>
      <c r="B153" s="36" t="s">
        <v>178</v>
      </c>
      <c r="C153" s="36" t="s">
        <v>29</v>
      </c>
      <c r="D153" s="207">
        <v>0</v>
      </c>
      <c r="E153" s="207">
        <v>0</v>
      </c>
      <c r="F153" s="207">
        <v>0</v>
      </c>
      <c r="G153" s="207">
        <v>4.8870739749999998</v>
      </c>
      <c r="H153" s="207">
        <v>0</v>
      </c>
      <c r="I153" s="207">
        <v>0</v>
      </c>
      <c r="J153" s="207">
        <v>0</v>
      </c>
      <c r="K153" s="207">
        <v>0</v>
      </c>
      <c r="L153" s="207">
        <v>0</v>
      </c>
      <c r="M153" s="208">
        <v>4.8870739749999998</v>
      </c>
    </row>
    <row r="154" spans="1:16133" x14ac:dyDescent="0.35">
      <c r="A154" s="209">
        <v>147</v>
      </c>
      <c r="B154" s="32" t="s">
        <v>179</v>
      </c>
      <c r="C154" s="32" t="s">
        <v>50</v>
      </c>
      <c r="D154" s="190">
        <v>0</v>
      </c>
      <c r="E154" s="190">
        <v>0</v>
      </c>
      <c r="F154" s="190">
        <v>0</v>
      </c>
      <c r="G154" s="190">
        <v>9.9284907160000007</v>
      </c>
      <c r="H154" s="190">
        <v>0</v>
      </c>
      <c r="I154" s="190">
        <v>0</v>
      </c>
      <c r="J154" s="190">
        <v>0</v>
      </c>
      <c r="K154" s="190">
        <v>0</v>
      </c>
      <c r="L154" s="190">
        <v>0</v>
      </c>
      <c r="M154" s="191">
        <v>9.9284907160000007</v>
      </c>
    </row>
    <row r="155" spans="1:16133" x14ac:dyDescent="0.35">
      <c r="A155" s="210">
        <v>148</v>
      </c>
      <c r="B155" s="36" t="s">
        <v>180</v>
      </c>
      <c r="C155" s="36" t="s">
        <v>42</v>
      </c>
      <c r="D155" s="207">
        <v>0</v>
      </c>
      <c r="E155" s="207">
        <v>0</v>
      </c>
      <c r="F155" s="207">
        <v>0</v>
      </c>
      <c r="G155" s="207">
        <v>33.238662832999999</v>
      </c>
      <c r="H155" s="207">
        <v>0</v>
      </c>
      <c r="I155" s="207">
        <v>0</v>
      </c>
      <c r="J155" s="207">
        <v>0</v>
      </c>
      <c r="K155" s="207">
        <v>0</v>
      </c>
      <c r="L155" s="207">
        <v>0</v>
      </c>
      <c r="M155" s="208">
        <v>33.238662832999999</v>
      </c>
    </row>
    <row r="156" spans="1:16133" x14ac:dyDescent="0.35">
      <c r="A156" s="209">
        <v>149</v>
      </c>
      <c r="B156" s="32" t="s">
        <v>181</v>
      </c>
      <c r="C156" s="32" t="s">
        <v>42</v>
      </c>
      <c r="D156" s="190">
        <v>0</v>
      </c>
      <c r="E156" s="190">
        <v>0</v>
      </c>
      <c r="F156" s="190">
        <v>0</v>
      </c>
      <c r="G156" s="190">
        <v>55.865427068999999</v>
      </c>
      <c r="H156" s="190">
        <v>0</v>
      </c>
      <c r="I156" s="190">
        <v>0</v>
      </c>
      <c r="J156" s="190">
        <v>0</v>
      </c>
      <c r="K156" s="190">
        <v>0</v>
      </c>
      <c r="L156" s="190">
        <v>0</v>
      </c>
      <c r="M156" s="191">
        <v>55.865427068999999</v>
      </c>
    </row>
    <row r="157" spans="1:16133" x14ac:dyDescent="0.35">
      <c r="A157" s="210">
        <v>150</v>
      </c>
      <c r="B157" s="36" t="s">
        <v>182</v>
      </c>
      <c r="C157" s="36" t="s">
        <v>25</v>
      </c>
      <c r="D157" s="207">
        <v>0</v>
      </c>
      <c r="E157" s="207">
        <v>0</v>
      </c>
      <c r="F157" s="207">
        <v>0</v>
      </c>
      <c r="G157" s="207">
        <v>79.169897344000006</v>
      </c>
      <c r="H157" s="207">
        <v>0</v>
      </c>
      <c r="I157" s="207">
        <v>0</v>
      </c>
      <c r="J157" s="207">
        <v>0</v>
      </c>
      <c r="K157" s="207">
        <v>0</v>
      </c>
      <c r="L157" s="207">
        <v>0</v>
      </c>
      <c r="M157" s="208">
        <v>79.169897344000006</v>
      </c>
    </row>
    <row r="158" spans="1:16133" x14ac:dyDescent="0.35">
      <c r="A158" s="209">
        <v>151</v>
      </c>
      <c r="B158" s="32" t="s">
        <v>503</v>
      </c>
      <c r="C158" s="32" t="s">
        <v>40</v>
      </c>
      <c r="D158" s="190">
        <v>0</v>
      </c>
      <c r="E158" s="190">
        <v>0</v>
      </c>
      <c r="F158" s="190">
        <v>0</v>
      </c>
      <c r="G158" s="190">
        <v>0.34983890000000001</v>
      </c>
      <c r="H158" s="190">
        <v>0</v>
      </c>
      <c r="I158" s="190">
        <v>0</v>
      </c>
      <c r="J158" s="190">
        <v>0</v>
      </c>
      <c r="K158" s="190">
        <v>0</v>
      </c>
      <c r="L158" s="190">
        <v>0</v>
      </c>
      <c r="M158" s="191">
        <v>0.34983890000000001</v>
      </c>
    </row>
    <row r="159" spans="1:16133" x14ac:dyDescent="0.35">
      <c r="A159" s="210">
        <v>152</v>
      </c>
      <c r="B159" s="36" t="s">
        <v>183</v>
      </c>
      <c r="C159" s="36" t="s">
        <v>23</v>
      </c>
      <c r="D159" s="207">
        <v>108685.384708937</v>
      </c>
      <c r="E159" s="207">
        <v>33.713903600000002</v>
      </c>
      <c r="F159" s="207">
        <v>13.908801690000001</v>
      </c>
      <c r="G159" s="207">
        <v>69534.181503671003</v>
      </c>
      <c r="H159" s="207">
        <v>4687.0051155379997</v>
      </c>
      <c r="I159" s="207">
        <v>27.534451296</v>
      </c>
      <c r="J159" s="207">
        <v>38.225022744999997</v>
      </c>
      <c r="K159" s="207">
        <v>1115.070974343</v>
      </c>
      <c r="L159" s="207">
        <v>65.088329457</v>
      </c>
      <c r="M159" s="208">
        <v>184200.11281127701</v>
      </c>
    </row>
    <row r="160" spans="1:16133" x14ac:dyDescent="0.35">
      <c r="A160" s="209">
        <v>153</v>
      </c>
      <c r="B160" s="32" t="s">
        <v>184</v>
      </c>
      <c r="C160" s="32" t="s">
        <v>23</v>
      </c>
      <c r="D160" s="190">
        <v>407591.99531067599</v>
      </c>
      <c r="E160" s="190">
        <v>138.15904593900001</v>
      </c>
      <c r="F160" s="190">
        <v>48549.854352593997</v>
      </c>
      <c r="G160" s="190">
        <v>136517.73374140001</v>
      </c>
      <c r="H160" s="190">
        <v>27956.308164962</v>
      </c>
      <c r="I160" s="190">
        <v>34079.577131555998</v>
      </c>
      <c r="J160" s="190">
        <v>1967.6499814260001</v>
      </c>
      <c r="K160" s="190">
        <v>8365.2420568910002</v>
      </c>
      <c r="L160" s="190">
        <v>9924.9290019029995</v>
      </c>
      <c r="M160" s="191">
        <v>675091.44878734695</v>
      </c>
    </row>
    <row r="161" spans="1:13" x14ac:dyDescent="0.35">
      <c r="A161" s="210">
        <v>154</v>
      </c>
      <c r="B161" s="36" t="s">
        <v>185</v>
      </c>
      <c r="C161" s="36" t="s">
        <v>23</v>
      </c>
      <c r="D161" s="207">
        <v>722974.24084605405</v>
      </c>
      <c r="E161" s="207">
        <v>2772.4548367130001</v>
      </c>
      <c r="F161" s="207">
        <v>57477.214158725998</v>
      </c>
      <c r="G161" s="207">
        <v>243987.06923676399</v>
      </c>
      <c r="H161" s="207">
        <v>196151.078968974</v>
      </c>
      <c r="I161" s="207">
        <v>105956.387387296</v>
      </c>
      <c r="J161" s="207">
        <v>55163.322707874002</v>
      </c>
      <c r="K161" s="207">
        <v>7951.1645989729996</v>
      </c>
      <c r="L161" s="207">
        <v>10803.390775787</v>
      </c>
      <c r="M161" s="208">
        <v>1403236.323517161</v>
      </c>
    </row>
    <row r="162" spans="1:13" x14ac:dyDescent="0.35">
      <c r="A162" s="209">
        <v>155</v>
      </c>
      <c r="B162" s="32" t="s">
        <v>186</v>
      </c>
      <c r="C162" s="32" t="s">
        <v>23</v>
      </c>
      <c r="D162" s="190">
        <v>12157.199244257001</v>
      </c>
      <c r="E162" s="190">
        <v>15.204423965</v>
      </c>
      <c r="F162" s="190">
        <v>4.6221430000000003</v>
      </c>
      <c r="G162" s="190">
        <v>16715.786099366</v>
      </c>
      <c r="H162" s="190">
        <v>10916.207759867</v>
      </c>
      <c r="I162" s="190">
        <v>0</v>
      </c>
      <c r="J162" s="190">
        <v>830.90350670500004</v>
      </c>
      <c r="K162" s="190">
        <v>807.35332573999995</v>
      </c>
      <c r="L162" s="190">
        <v>100.30942451200001</v>
      </c>
      <c r="M162" s="191">
        <v>41547.585927412001</v>
      </c>
    </row>
    <row r="163" spans="1:13" x14ac:dyDescent="0.35">
      <c r="A163" s="210">
        <v>156</v>
      </c>
      <c r="B163" s="36" t="s">
        <v>187</v>
      </c>
      <c r="C163" s="36" t="s">
        <v>23</v>
      </c>
      <c r="D163" s="207">
        <v>22118.460418901999</v>
      </c>
      <c r="E163" s="207">
        <v>0</v>
      </c>
      <c r="F163" s="207">
        <v>0</v>
      </c>
      <c r="G163" s="207">
        <v>58574.598497475999</v>
      </c>
      <c r="H163" s="207">
        <v>157.75415961499999</v>
      </c>
      <c r="I163" s="207">
        <v>22.316881500000001</v>
      </c>
      <c r="J163" s="207">
        <v>145.71258588000001</v>
      </c>
      <c r="K163" s="207">
        <v>6751.4031628539997</v>
      </c>
      <c r="L163" s="207">
        <v>125.03106925599999</v>
      </c>
      <c r="M163" s="208">
        <v>87895.276775482998</v>
      </c>
    </row>
    <row r="164" spans="1:13" x14ac:dyDescent="0.35">
      <c r="A164" s="209">
        <v>157</v>
      </c>
      <c r="B164" s="32" t="s">
        <v>24</v>
      </c>
      <c r="C164" s="32" t="s">
        <v>24</v>
      </c>
      <c r="D164" s="190">
        <v>10.180130107</v>
      </c>
      <c r="E164" s="190">
        <v>0</v>
      </c>
      <c r="F164" s="190">
        <v>0</v>
      </c>
      <c r="G164" s="190">
        <v>1770.143263984</v>
      </c>
      <c r="H164" s="190">
        <v>0</v>
      </c>
      <c r="I164" s="190">
        <v>0</v>
      </c>
      <c r="J164" s="190">
        <v>0</v>
      </c>
      <c r="K164" s="190">
        <v>0.1648</v>
      </c>
      <c r="L164" s="190">
        <v>0</v>
      </c>
      <c r="M164" s="191">
        <v>1780.488194091</v>
      </c>
    </row>
    <row r="165" spans="1:13" x14ac:dyDescent="0.35">
      <c r="A165" s="210">
        <v>158</v>
      </c>
      <c r="B165" s="36" t="s">
        <v>630</v>
      </c>
      <c r="C165" s="36" t="s">
        <v>40</v>
      </c>
      <c r="D165" s="207">
        <v>0</v>
      </c>
      <c r="E165" s="207">
        <v>0</v>
      </c>
      <c r="F165" s="207">
        <v>0</v>
      </c>
      <c r="G165" s="207">
        <v>308.25566045099998</v>
      </c>
      <c r="H165" s="207">
        <v>0</v>
      </c>
      <c r="I165" s="207">
        <v>0</v>
      </c>
      <c r="J165" s="207">
        <v>0</v>
      </c>
      <c r="K165" s="207">
        <v>60.808755327999997</v>
      </c>
      <c r="L165" s="207">
        <v>0</v>
      </c>
      <c r="M165" s="208">
        <v>369.064415779</v>
      </c>
    </row>
    <row r="166" spans="1:13" x14ac:dyDescent="0.35">
      <c r="A166" s="209">
        <v>159</v>
      </c>
      <c r="B166" s="32" t="s">
        <v>189</v>
      </c>
      <c r="C166" s="32" t="s">
        <v>40</v>
      </c>
      <c r="D166" s="190">
        <v>0</v>
      </c>
      <c r="E166" s="190">
        <v>0</v>
      </c>
      <c r="F166" s="190">
        <v>0</v>
      </c>
      <c r="G166" s="190">
        <v>9.3930239449999995</v>
      </c>
      <c r="H166" s="190">
        <v>0</v>
      </c>
      <c r="I166" s="190">
        <v>0</v>
      </c>
      <c r="J166" s="190">
        <v>0</v>
      </c>
      <c r="K166" s="190">
        <v>0</v>
      </c>
      <c r="L166" s="190">
        <v>0</v>
      </c>
      <c r="M166" s="191">
        <v>9.3930239449999995</v>
      </c>
    </row>
    <row r="167" spans="1:13" x14ac:dyDescent="0.35">
      <c r="A167" s="210">
        <v>160</v>
      </c>
      <c r="B167" s="36" t="s">
        <v>190</v>
      </c>
      <c r="C167" s="36" t="s">
        <v>27</v>
      </c>
      <c r="D167" s="207">
        <v>0.80894825000000004</v>
      </c>
      <c r="E167" s="207">
        <v>0</v>
      </c>
      <c r="F167" s="207">
        <v>0</v>
      </c>
      <c r="G167" s="207">
        <v>710.38961271599999</v>
      </c>
      <c r="H167" s="207">
        <v>0</v>
      </c>
      <c r="I167" s="207">
        <v>0</v>
      </c>
      <c r="J167" s="207">
        <v>0.69625000000000004</v>
      </c>
      <c r="K167" s="207">
        <v>0</v>
      </c>
      <c r="L167" s="207">
        <v>0</v>
      </c>
      <c r="M167" s="208">
        <v>711.89481096600002</v>
      </c>
    </row>
    <row r="168" spans="1:13" x14ac:dyDescent="0.35">
      <c r="A168" s="209">
        <v>161</v>
      </c>
      <c r="B168" s="32" t="s">
        <v>191</v>
      </c>
      <c r="C168" s="32" t="s">
        <v>19</v>
      </c>
      <c r="D168" s="190">
        <v>0</v>
      </c>
      <c r="E168" s="190">
        <v>0</v>
      </c>
      <c r="F168" s="190">
        <v>0</v>
      </c>
      <c r="G168" s="190">
        <v>127.41296090500001</v>
      </c>
      <c r="H168" s="190">
        <v>0</v>
      </c>
      <c r="I168" s="190">
        <v>0</v>
      </c>
      <c r="J168" s="190">
        <v>0</v>
      </c>
      <c r="K168" s="190">
        <v>0</v>
      </c>
      <c r="L168" s="190">
        <v>0</v>
      </c>
      <c r="M168" s="191">
        <v>127.41296090500001</v>
      </c>
    </row>
    <row r="169" spans="1:13" x14ac:dyDescent="0.35">
      <c r="A169" s="210">
        <v>162</v>
      </c>
      <c r="B169" s="36" t="s">
        <v>192</v>
      </c>
      <c r="C169" s="36" t="s">
        <v>44</v>
      </c>
      <c r="D169" s="207">
        <v>0</v>
      </c>
      <c r="E169" s="207">
        <v>0</v>
      </c>
      <c r="F169" s="207">
        <v>0</v>
      </c>
      <c r="G169" s="207">
        <v>2.2032775</v>
      </c>
      <c r="H169" s="207">
        <v>0</v>
      </c>
      <c r="I169" s="207">
        <v>0</v>
      </c>
      <c r="J169" s="207">
        <v>0</v>
      </c>
      <c r="K169" s="207">
        <v>0</v>
      </c>
      <c r="L169" s="207">
        <v>0</v>
      </c>
      <c r="M169" s="208">
        <v>2.2032775</v>
      </c>
    </row>
    <row r="170" spans="1:13" x14ac:dyDescent="0.35">
      <c r="A170" s="209">
        <v>163</v>
      </c>
      <c r="B170" s="32" t="s">
        <v>193</v>
      </c>
      <c r="C170" s="32" t="s">
        <v>26</v>
      </c>
      <c r="D170" s="190">
        <v>0</v>
      </c>
      <c r="E170" s="190">
        <v>0</v>
      </c>
      <c r="F170" s="190">
        <v>0</v>
      </c>
      <c r="G170" s="190">
        <v>94.870000450999996</v>
      </c>
      <c r="H170" s="190">
        <v>0</v>
      </c>
      <c r="I170" s="190">
        <v>0</v>
      </c>
      <c r="J170" s="190">
        <v>0</v>
      </c>
      <c r="K170" s="190">
        <v>0</v>
      </c>
      <c r="L170" s="190">
        <v>0</v>
      </c>
      <c r="M170" s="191">
        <v>94.870000450999996</v>
      </c>
    </row>
    <row r="171" spans="1:13" x14ac:dyDescent="0.35">
      <c r="A171" s="210">
        <v>164</v>
      </c>
      <c r="B171" s="36" t="s">
        <v>194</v>
      </c>
      <c r="C171" s="36" t="s">
        <v>27</v>
      </c>
      <c r="D171" s="207">
        <v>0.21015</v>
      </c>
      <c r="E171" s="207">
        <v>0</v>
      </c>
      <c r="F171" s="207">
        <v>0</v>
      </c>
      <c r="G171" s="207">
        <v>270.91176348200003</v>
      </c>
      <c r="H171" s="207">
        <v>0</v>
      </c>
      <c r="I171" s="207">
        <v>0</v>
      </c>
      <c r="J171" s="207">
        <v>0</v>
      </c>
      <c r="K171" s="207">
        <v>0</v>
      </c>
      <c r="L171" s="207">
        <v>0</v>
      </c>
      <c r="M171" s="208">
        <v>271.12191348200002</v>
      </c>
    </row>
    <row r="172" spans="1:13" x14ac:dyDescent="0.35">
      <c r="A172" s="209">
        <v>165</v>
      </c>
      <c r="B172" s="32" t="s">
        <v>195</v>
      </c>
      <c r="C172" s="32" t="s">
        <v>41</v>
      </c>
      <c r="D172" s="190">
        <v>0</v>
      </c>
      <c r="E172" s="190">
        <v>0</v>
      </c>
      <c r="F172" s="190">
        <v>0</v>
      </c>
      <c r="G172" s="190">
        <v>1.5860836899999999</v>
      </c>
      <c r="H172" s="190">
        <v>0</v>
      </c>
      <c r="I172" s="190">
        <v>0</v>
      </c>
      <c r="J172" s="190">
        <v>0</v>
      </c>
      <c r="K172" s="190">
        <v>0</v>
      </c>
      <c r="L172" s="190">
        <v>0</v>
      </c>
      <c r="M172" s="191">
        <v>1.5860836899999999</v>
      </c>
    </row>
    <row r="173" spans="1:13" x14ac:dyDescent="0.35">
      <c r="A173" s="210">
        <v>166</v>
      </c>
      <c r="B173" s="36" t="s">
        <v>196</v>
      </c>
      <c r="C173" s="36" t="s">
        <v>42</v>
      </c>
      <c r="D173" s="207">
        <v>0</v>
      </c>
      <c r="E173" s="207">
        <v>0</v>
      </c>
      <c r="F173" s="207">
        <v>0</v>
      </c>
      <c r="G173" s="207">
        <v>33.146363727999997</v>
      </c>
      <c r="H173" s="207">
        <v>0</v>
      </c>
      <c r="I173" s="207">
        <v>0</v>
      </c>
      <c r="J173" s="257">
        <v>4.8640000000000001E-4</v>
      </c>
      <c r="K173" s="207">
        <v>0</v>
      </c>
      <c r="L173" s="207">
        <v>0</v>
      </c>
      <c r="M173" s="208">
        <v>33.146850127999997</v>
      </c>
    </row>
    <row r="174" spans="1:13" x14ac:dyDescent="0.35">
      <c r="A174" s="209">
        <v>167</v>
      </c>
      <c r="B174" s="32" t="s">
        <v>197</v>
      </c>
      <c r="C174" s="32" t="s">
        <v>30</v>
      </c>
      <c r="D174" s="190">
        <v>0</v>
      </c>
      <c r="E174" s="190">
        <v>0</v>
      </c>
      <c r="F174" s="190">
        <v>0</v>
      </c>
      <c r="G174" s="190">
        <v>8.8793822410000001</v>
      </c>
      <c r="H174" s="190">
        <v>0</v>
      </c>
      <c r="I174" s="190">
        <v>0</v>
      </c>
      <c r="J174" s="190">
        <v>0</v>
      </c>
      <c r="K174" s="190">
        <v>0</v>
      </c>
      <c r="L174" s="190">
        <v>0</v>
      </c>
      <c r="M174" s="191">
        <v>8.8793822410000001</v>
      </c>
    </row>
    <row r="175" spans="1:13" x14ac:dyDescent="0.35">
      <c r="A175" s="210">
        <v>168</v>
      </c>
      <c r="B175" s="36" t="s">
        <v>198</v>
      </c>
      <c r="C175" s="36" t="s">
        <v>28</v>
      </c>
      <c r="D175" s="207">
        <v>0</v>
      </c>
      <c r="E175" s="207">
        <v>0</v>
      </c>
      <c r="F175" s="207">
        <v>0</v>
      </c>
      <c r="G175" s="207">
        <v>11.051180693999999</v>
      </c>
      <c r="H175" s="207">
        <v>0</v>
      </c>
      <c r="I175" s="207">
        <v>0</v>
      </c>
      <c r="J175" s="207">
        <v>0</v>
      </c>
      <c r="K175" s="207">
        <v>0</v>
      </c>
      <c r="L175" s="207">
        <v>0</v>
      </c>
      <c r="M175" s="208">
        <v>11.051180693999999</v>
      </c>
    </row>
    <row r="176" spans="1:13" x14ac:dyDescent="0.35">
      <c r="A176" s="209">
        <v>169</v>
      </c>
      <c r="B176" s="32" t="s">
        <v>199</v>
      </c>
      <c r="C176" s="32" t="s">
        <v>26</v>
      </c>
      <c r="D176" s="190">
        <v>0</v>
      </c>
      <c r="E176" s="190">
        <v>0</v>
      </c>
      <c r="F176" s="190">
        <v>0</v>
      </c>
      <c r="G176" s="190">
        <v>319.542919987</v>
      </c>
      <c r="H176" s="190">
        <v>0</v>
      </c>
      <c r="I176" s="190">
        <v>0</v>
      </c>
      <c r="J176" s="190">
        <v>0</v>
      </c>
      <c r="K176" s="190">
        <v>0</v>
      </c>
      <c r="L176" s="190">
        <v>0</v>
      </c>
      <c r="M176" s="191">
        <v>319.542919987</v>
      </c>
    </row>
    <row r="177" spans="1:13" x14ac:dyDescent="0.35">
      <c r="A177" s="210">
        <v>170</v>
      </c>
      <c r="B177" s="36" t="s">
        <v>605</v>
      </c>
      <c r="C177" s="36" t="s">
        <v>19</v>
      </c>
      <c r="D177" s="207">
        <v>0</v>
      </c>
      <c r="E177" s="207">
        <v>0</v>
      </c>
      <c r="F177" s="207">
        <v>0</v>
      </c>
      <c r="G177" s="207">
        <v>49.150389998000001</v>
      </c>
      <c r="H177" s="207">
        <v>0</v>
      </c>
      <c r="I177" s="207">
        <v>0</v>
      </c>
      <c r="J177" s="207">
        <v>0</v>
      </c>
      <c r="K177" s="207">
        <v>0</v>
      </c>
      <c r="L177" s="207">
        <v>0</v>
      </c>
      <c r="M177" s="208">
        <v>49.150389998000001</v>
      </c>
    </row>
    <row r="178" spans="1:13" x14ac:dyDescent="0.35">
      <c r="A178" s="209">
        <v>171</v>
      </c>
      <c r="B178" s="32" t="s">
        <v>200</v>
      </c>
      <c r="C178" s="32" t="s">
        <v>25</v>
      </c>
      <c r="D178" s="190">
        <v>115.54517539</v>
      </c>
      <c r="E178" s="190">
        <v>0</v>
      </c>
      <c r="F178" s="190">
        <v>0</v>
      </c>
      <c r="G178" s="190">
        <v>361.15023201299999</v>
      </c>
      <c r="H178" s="190">
        <v>0</v>
      </c>
      <c r="I178" s="190">
        <v>0</v>
      </c>
      <c r="J178" s="190">
        <v>0</v>
      </c>
      <c r="K178" s="190">
        <v>4.2487719999999998</v>
      </c>
      <c r="L178" s="190">
        <v>0</v>
      </c>
      <c r="M178" s="191">
        <v>480.94417940300002</v>
      </c>
    </row>
    <row r="179" spans="1:13" x14ac:dyDescent="0.35">
      <c r="A179" s="210">
        <v>172</v>
      </c>
      <c r="B179" s="36" t="s">
        <v>201</v>
      </c>
      <c r="C179" s="36" t="s">
        <v>34</v>
      </c>
      <c r="D179" s="207">
        <v>0.56999999999999995</v>
      </c>
      <c r="E179" s="207">
        <v>0</v>
      </c>
      <c r="F179" s="207">
        <v>0</v>
      </c>
      <c r="G179" s="207">
        <v>123.074669255</v>
      </c>
      <c r="H179" s="207">
        <v>0</v>
      </c>
      <c r="I179" s="207">
        <v>0</v>
      </c>
      <c r="J179" s="207">
        <v>0</v>
      </c>
      <c r="K179" s="207">
        <v>0</v>
      </c>
      <c r="L179" s="207">
        <v>0</v>
      </c>
      <c r="M179" s="208">
        <v>123.644669255</v>
      </c>
    </row>
    <row r="180" spans="1:13" x14ac:dyDescent="0.35">
      <c r="A180" s="209">
        <v>173</v>
      </c>
      <c r="B180" s="32" t="s">
        <v>202</v>
      </c>
      <c r="C180" s="32" t="s">
        <v>50</v>
      </c>
      <c r="D180" s="190">
        <v>0</v>
      </c>
      <c r="E180" s="190">
        <v>0</v>
      </c>
      <c r="F180" s="190">
        <v>0</v>
      </c>
      <c r="G180" s="190">
        <v>113.531645891</v>
      </c>
      <c r="H180" s="190">
        <v>0</v>
      </c>
      <c r="I180" s="190">
        <v>0</v>
      </c>
      <c r="J180" s="190">
        <v>0</v>
      </c>
      <c r="K180" s="190">
        <v>0</v>
      </c>
      <c r="L180" s="190">
        <v>0</v>
      </c>
      <c r="M180" s="191">
        <v>113.531645891</v>
      </c>
    </row>
    <row r="181" spans="1:13" x14ac:dyDescent="0.35">
      <c r="A181" s="210">
        <v>174</v>
      </c>
      <c r="B181" s="36" t="s">
        <v>203</v>
      </c>
      <c r="C181" s="36" t="s">
        <v>30</v>
      </c>
      <c r="D181" s="207">
        <v>0</v>
      </c>
      <c r="E181" s="207">
        <v>0</v>
      </c>
      <c r="F181" s="207">
        <v>0</v>
      </c>
      <c r="G181" s="207">
        <v>3.2403966450000001</v>
      </c>
      <c r="H181" s="207">
        <v>0</v>
      </c>
      <c r="I181" s="207">
        <v>0</v>
      </c>
      <c r="J181" s="207">
        <v>0</v>
      </c>
      <c r="K181" s="207">
        <v>0</v>
      </c>
      <c r="L181" s="207">
        <v>0</v>
      </c>
      <c r="M181" s="208">
        <v>3.2403966450000001</v>
      </c>
    </row>
    <row r="182" spans="1:13" x14ac:dyDescent="0.35">
      <c r="A182" s="209">
        <v>175</v>
      </c>
      <c r="B182" s="32" t="s">
        <v>204</v>
      </c>
      <c r="C182" s="32" t="s">
        <v>21</v>
      </c>
      <c r="D182" s="190">
        <v>0</v>
      </c>
      <c r="E182" s="190">
        <v>0</v>
      </c>
      <c r="F182" s="190">
        <v>0</v>
      </c>
      <c r="G182" s="190">
        <v>1.162154033</v>
      </c>
      <c r="H182" s="190">
        <v>0</v>
      </c>
      <c r="I182" s="190">
        <v>0</v>
      </c>
      <c r="J182" s="190">
        <v>0</v>
      </c>
      <c r="K182" s="190">
        <v>0</v>
      </c>
      <c r="L182" s="190">
        <v>0</v>
      </c>
      <c r="M182" s="191">
        <v>1.162154033</v>
      </c>
    </row>
    <row r="183" spans="1:13" x14ac:dyDescent="0.35">
      <c r="A183" s="210">
        <v>176</v>
      </c>
      <c r="B183" s="36" t="s">
        <v>205</v>
      </c>
      <c r="C183" s="36" t="s">
        <v>28</v>
      </c>
      <c r="D183" s="207">
        <v>0</v>
      </c>
      <c r="E183" s="207">
        <v>0</v>
      </c>
      <c r="F183" s="207">
        <v>0</v>
      </c>
      <c r="G183" s="207">
        <v>1.554448705</v>
      </c>
      <c r="H183" s="207">
        <v>0</v>
      </c>
      <c r="I183" s="207">
        <v>0</v>
      </c>
      <c r="J183" s="207">
        <v>0</v>
      </c>
      <c r="K183" s="207">
        <v>0</v>
      </c>
      <c r="L183" s="207">
        <v>0</v>
      </c>
      <c r="M183" s="208">
        <v>1.554448705</v>
      </c>
    </row>
    <row r="184" spans="1:13" x14ac:dyDescent="0.35">
      <c r="A184" s="209">
        <v>177</v>
      </c>
      <c r="B184" s="32" t="s">
        <v>206</v>
      </c>
      <c r="C184" s="32" t="s">
        <v>26</v>
      </c>
      <c r="D184" s="190">
        <v>0</v>
      </c>
      <c r="E184" s="190">
        <v>0</v>
      </c>
      <c r="F184" s="190">
        <v>0</v>
      </c>
      <c r="G184" s="190">
        <v>123.26770685699999</v>
      </c>
      <c r="H184" s="190">
        <v>0</v>
      </c>
      <c r="I184" s="190">
        <v>0</v>
      </c>
      <c r="J184" s="190">
        <v>0</v>
      </c>
      <c r="K184" s="190">
        <v>0</v>
      </c>
      <c r="L184" s="190">
        <v>0</v>
      </c>
      <c r="M184" s="191">
        <v>123.26770685699999</v>
      </c>
    </row>
    <row r="185" spans="1:13" x14ac:dyDescent="0.35">
      <c r="A185" s="210">
        <v>178</v>
      </c>
      <c r="B185" s="36" t="s">
        <v>207</v>
      </c>
      <c r="C185" s="36" t="s">
        <v>27</v>
      </c>
      <c r="D185" s="207">
        <v>0</v>
      </c>
      <c r="E185" s="207">
        <v>0</v>
      </c>
      <c r="F185" s="207">
        <v>0</v>
      </c>
      <c r="G185" s="211">
        <v>3.2959999999999999E-3</v>
      </c>
      <c r="H185" s="207">
        <v>0</v>
      </c>
      <c r="I185" s="207">
        <v>0</v>
      </c>
      <c r="J185" s="207">
        <v>0</v>
      </c>
      <c r="K185" s="207">
        <v>0</v>
      </c>
      <c r="L185" s="207">
        <v>0</v>
      </c>
      <c r="M185" s="258">
        <v>3.2959999999999999E-3</v>
      </c>
    </row>
    <row r="186" spans="1:13" x14ac:dyDescent="0.35">
      <c r="A186" s="209">
        <v>179</v>
      </c>
      <c r="B186" s="32" t="s">
        <v>629</v>
      </c>
      <c r="C186" s="32" t="s">
        <v>27</v>
      </c>
      <c r="D186" s="190">
        <v>360.13677819999998</v>
      </c>
      <c r="E186" s="190">
        <v>0</v>
      </c>
      <c r="F186" s="190">
        <v>0</v>
      </c>
      <c r="G186" s="190">
        <v>1405.435779811</v>
      </c>
      <c r="H186" s="190">
        <v>0</v>
      </c>
      <c r="I186" s="190">
        <v>0</v>
      </c>
      <c r="J186" s="190">
        <v>2.2280000000000002</v>
      </c>
      <c r="K186" s="190">
        <v>0</v>
      </c>
      <c r="L186" s="190">
        <v>0</v>
      </c>
      <c r="M186" s="191">
        <v>1767.800558011</v>
      </c>
    </row>
    <row r="187" spans="1:13" x14ac:dyDescent="0.35">
      <c r="A187" s="210">
        <v>180</v>
      </c>
      <c r="B187" s="36" t="s">
        <v>208</v>
      </c>
      <c r="C187" s="36" t="s">
        <v>40</v>
      </c>
      <c r="D187" s="207">
        <v>0</v>
      </c>
      <c r="E187" s="207">
        <v>0</v>
      </c>
      <c r="F187" s="207">
        <v>0</v>
      </c>
      <c r="G187" s="207">
        <v>1.966950215</v>
      </c>
      <c r="H187" s="207">
        <v>0</v>
      </c>
      <c r="I187" s="207">
        <v>0</v>
      </c>
      <c r="J187" s="207">
        <v>0</v>
      </c>
      <c r="K187" s="207">
        <v>0</v>
      </c>
      <c r="L187" s="207">
        <v>0</v>
      </c>
      <c r="M187" s="208">
        <v>1.966950215</v>
      </c>
    </row>
    <row r="188" spans="1:13" x14ac:dyDescent="0.35">
      <c r="A188" s="209">
        <v>181</v>
      </c>
      <c r="B188" s="32" t="s">
        <v>209</v>
      </c>
      <c r="C188" s="32" t="s">
        <v>26</v>
      </c>
      <c r="D188" s="190">
        <v>0</v>
      </c>
      <c r="E188" s="190">
        <v>0</v>
      </c>
      <c r="F188" s="190">
        <v>0</v>
      </c>
      <c r="G188" s="190">
        <v>123.51034906300001</v>
      </c>
      <c r="H188" s="190">
        <v>0</v>
      </c>
      <c r="I188" s="190">
        <v>0</v>
      </c>
      <c r="J188" s="190">
        <v>8.0079999999999995E-3</v>
      </c>
      <c r="K188" s="190">
        <v>0</v>
      </c>
      <c r="L188" s="190">
        <v>0</v>
      </c>
      <c r="M188" s="191">
        <v>123.518357063</v>
      </c>
    </row>
    <row r="189" spans="1:13" x14ac:dyDescent="0.35">
      <c r="A189" s="210">
        <v>182</v>
      </c>
      <c r="B189" s="36" t="s">
        <v>210</v>
      </c>
      <c r="C189" s="36" t="s">
        <v>46</v>
      </c>
      <c r="D189" s="207">
        <v>0</v>
      </c>
      <c r="E189" s="207">
        <v>0</v>
      </c>
      <c r="F189" s="207">
        <v>0</v>
      </c>
      <c r="G189" s="207">
        <v>124.38263151699999</v>
      </c>
      <c r="H189" s="207">
        <v>0</v>
      </c>
      <c r="I189" s="207">
        <v>0</v>
      </c>
      <c r="J189" s="207">
        <v>0</v>
      </c>
      <c r="K189" s="207">
        <v>0</v>
      </c>
      <c r="L189" s="207">
        <v>0</v>
      </c>
      <c r="M189" s="208">
        <v>124.38263151699999</v>
      </c>
    </row>
    <row r="190" spans="1:13" x14ac:dyDescent="0.35">
      <c r="A190" s="209">
        <v>183</v>
      </c>
      <c r="B190" s="32" t="s">
        <v>211</v>
      </c>
      <c r="C190" s="32" t="s">
        <v>21</v>
      </c>
      <c r="D190" s="190">
        <v>0</v>
      </c>
      <c r="E190" s="190">
        <v>0</v>
      </c>
      <c r="F190" s="190">
        <v>0</v>
      </c>
      <c r="G190" s="190">
        <v>2.1985647209999999</v>
      </c>
      <c r="H190" s="190">
        <v>0</v>
      </c>
      <c r="I190" s="190">
        <v>0</v>
      </c>
      <c r="J190" s="190">
        <v>0</v>
      </c>
      <c r="K190" s="190">
        <v>0</v>
      </c>
      <c r="L190" s="190">
        <v>0</v>
      </c>
      <c r="M190" s="191">
        <v>2.1985647209999999</v>
      </c>
    </row>
    <row r="191" spans="1:13" x14ac:dyDescent="0.35">
      <c r="A191" s="210">
        <v>184</v>
      </c>
      <c r="B191" s="36" t="s">
        <v>212</v>
      </c>
      <c r="C191" s="36" t="s">
        <v>34</v>
      </c>
      <c r="D191" s="207">
        <v>0</v>
      </c>
      <c r="E191" s="207">
        <v>0</v>
      </c>
      <c r="F191" s="207">
        <v>0</v>
      </c>
      <c r="G191" s="207">
        <v>2.1017533099999999</v>
      </c>
      <c r="H191" s="207">
        <v>0</v>
      </c>
      <c r="I191" s="207">
        <v>0</v>
      </c>
      <c r="J191" s="207">
        <v>0</v>
      </c>
      <c r="K191" s="207">
        <v>0</v>
      </c>
      <c r="L191" s="207">
        <v>0</v>
      </c>
      <c r="M191" s="208">
        <v>2.1017533099999999</v>
      </c>
    </row>
    <row r="192" spans="1:13" x14ac:dyDescent="0.35">
      <c r="A192" s="209">
        <v>185</v>
      </c>
      <c r="B192" s="32" t="s">
        <v>213</v>
      </c>
      <c r="C192" s="32" t="s">
        <v>36</v>
      </c>
      <c r="D192" s="190">
        <v>0</v>
      </c>
      <c r="E192" s="190">
        <v>0</v>
      </c>
      <c r="F192" s="190">
        <v>0</v>
      </c>
      <c r="G192" s="190">
        <v>4.2621591499999996</v>
      </c>
      <c r="H192" s="190">
        <v>0</v>
      </c>
      <c r="I192" s="190">
        <v>0</v>
      </c>
      <c r="J192" s="190">
        <v>0</v>
      </c>
      <c r="K192" s="190">
        <v>0</v>
      </c>
      <c r="L192" s="190">
        <v>0</v>
      </c>
      <c r="M192" s="191">
        <v>4.2621591499999996</v>
      </c>
    </row>
    <row r="193" spans="1:13" x14ac:dyDescent="0.35">
      <c r="A193" s="210">
        <v>186</v>
      </c>
      <c r="B193" s="36" t="s">
        <v>214</v>
      </c>
      <c r="C193" s="36" t="s">
        <v>48</v>
      </c>
      <c r="D193" s="207">
        <v>0</v>
      </c>
      <c r="E193" s="207">
        <v>0</v>
      </c>
      <c r="F193" s="207">
        <v>0</v>
      </c>
      <c r="G193" s="207">
        <v>1.7507371249999999</v>
      </c>
      <c r="H193" s="207">
        <v>0</v>
      </c>
      <c r="I193" s="207">
        <v>0</v>
      </c>
      <c r="J193" s="207">
        <v>0</v>
      </c>
      <c r="K193" s="207">
        <v>0</v>
      </c>
      <c r="L193" s="207">
        <v>0</v>
      </c>
      <c r="M193" s="208">
        <v>1.7507371249999999</v>
      </c>
    </row>
    <row r="194" spans="1:13" x14ac:dyDescent="0.35">
      <c r="A194" s="209">
        <v>187</v>
      </c>
      <c r="B194" s="32" t="s">
        <v>215</v>
      </c>
      <c r="C194" s="32" t="s">
        <v>42</v>
      </c>
      <c r="D194" s="190">
        <v>0</v>
      </c>
      <c r="E194" s="190">
        <v>0</v>
      </c>
      <c r="F194" s="190">
        <v>0</v>
      </c>
      <c r="G194" s="190">
        <v>256.43925589600002</v>
      </c>
      <c r="H194" s="190">
        <v>0</v>
      </c>
      <c r="I194" s="190">
        <v>0</v>
      </c>
      <c r="J194" s="190">
        <v>0</v>
      </c>
      <c r="K194" s="190">
        <v>0</v>
      </c>
      <c r="L194" s="190">
        <v>0</v>
      </c>
      <c r="M194" s="191">
        <v>256.43925589600002</v>
      </c>
    </row>
    <row r="195" spans="1:13" x14ac:dyDescent="0.35">
      <c r="A195" s="210">
        <v>188</v>
      </c>
      <c r="B195" s="36" t="s">
        <v>216</v>
      </c>
      <c r="C195" s="36" t="s">
        <v>47</v>
      </c>
      <c r="D195" s="207">
        <v>0</v>
      </c>
      <c r="E195" s="207">
        <v>0</v>
      </c>
      <c r="F195" s="207">
        <v>0</v>
      </c>
      <c r="G195" s="207">
        <v>4.1234038350000004</v>
      </c>
      <c r="H195" s="207">
        <v>0</v>
      </c>
      <c r="I195" s="207">
        <v>0</v>
      </c>
      <c r="J195" s="207">
        <v>0</v>
      </c>
      <c r="K195" s="207">
        <v>0</v>
      </c>
      <c r="L195" s="207">
        <v>0</v>
      </c>
      <c r="M195" s="208">
        <v>4.1234038350000004</v>
      </c>
    </row>
    <row r="196" spans="1:13" x14ac:dyDescent="0.35">
      <c r="A196" s="209">
        <v>189</v>
      </c>
      <c r="B196" s="32" t="s">
        <v>217</v>
      </c>
      <c r="C196" s="32" t="s">
        <v>44</v>
      </c>
      <c r="D196" s="190">
        <v>0</v>
      </c>
      <c r="E196" s="190">
        <v>0</v>
      </c>
      <c r="F196" s="190">
        <v>0</v>
      </c>
      <c r="G196" s="190">
        <v>2.6386610469999998</v>
      </c>
      <c r="H196" s="190">
        <v>0</v>
      </c>
      <c r="I196" s="190">
        <v>0</v>
      </c>
      <c r="J196" s="190">
        <v>0</v>
      </c>
      <c r="K196" s="190">
        <v>0</v>
      </c>
      <c r="L196" s="190">
        <v>0</v>
      </c>
      <c r="M196" s="191">
        <v>2.6386610469999998</v>
      </c>
    </row>
    <row r="197" spans="1:13" x14ac:dyDescent="0.35">
      <c r="A197" s="210">
        <v>190</v>
      </c>
      <c r="B197" s="36" t="s">
        <v>218</v>
      </c>
      <c r="C197" s="36" t="s">
        <v>23</v>
      </c>
      <c r="D197" s="207">
        <v>0</v>
      </c>
      <c r="E197" s="207">
        <v>0</v>
      </c>
      <c r="F197" s="207">
        <v>0</v>
      </c>
      <c r="G197" s="207">
        <v>80.849702352999998</v>
      </c>
      <c r="H197" s="207">
        <v>0</v>
      </c>
      <c r="I197" s="207">
        <v>0</v>
      </c>
      <c r="J197" s="207">
        <v>0</v>
      </c>
      <c r="K197" s="207">
        <v>0</v>
      </c>
      <c r="L197" s="207">
        <v>0</v>
      </c>
      <c r="M197" s="208">
        <v>80.849702352999998</v>
      </c>
    </row>
    <row r="198" spans="1:13" x14ac:dyDescent="0.35">
      <c r="A198" s="209">
        <v>191</v>
      </c>
      <c r="B198" s="32" t="s">
        <v>219</v>
      </c>
      <c r="C198" s="32" t="s">
        <v>37</v>
      </c>
      <c r="D198" s="190">
        <v>0</v>
      </c>
      <c r="E198" s="190">
        <v>0</v>
      </c>
      <c r="F198" s="190">
        <v>0</v>
      </c>
      <c r="G198" s="190">
        <v>0.41395358500000001</v>
      </c>
      <c r="H198" s="190">
        <v>0</v>
      </c>
      <c r="I198" s="190">
        <v>0</v>
      </c>
      <c r="J198" s="190">
        <v>0</v>
      </c>
      <c r="K198" s="190">
        <v>0</v>
      </c>
      <c r="L198" s="190">
        <v>0</v>
      </c>
      <c r="M198" s="191">
        <v>0.41395358500000001</v>
      </c>
    </row>
    <row r="199" spans="1:13" x14ac:dyDescent="0.35">
      <c r="A199" s="210">
        <v>192</v>
      </c>
      <c r="B199" s="36" t="s">
        <v>220</v>
      </c>
      <c r="C199" s="36" t="s">
        <v>47</v>
      </c>
      <c r="D199" s="207">
        <v>0</v>
      </c>
      <c r="E199" s="207">
        <v>0</v>
      </c>
      <c r="F199" s="207">
        <v>0</v>
      </c>
      <c r="G199" s="207">
        <v>1.572990149</v>
      </c>
      <c r="H199" s="207">
        <v>0</v>
      </c>
      <c r="I199" s="207">
        <v>0</v>
      </c>
      <c r="J199" s="207">
        <v>0</v>
      </c>
      <c r="K199" s="207">
        <v>0</v>
      </c>
      <c r="L199" s="207">
        <v>0</v>
      </c>
      <c r="M199" s="208">
        <v>1.572990149</v>
      </c>
    </row>
    <row r="200" spans="1:13" x14ac:dyDescent="0.35">
      <c r="A200" s="209">
        <v>193</v>
      </c>
      <c r="B200" s="32" t="s">
        <v>694</v>
      </c>
      <c r="C200" s="32" t="s">
        <v>36</v>
      </c>
      <c r="D200" s="190">
        <v>0</v>
      </c>
      <c r="E200" s="190">
        <v>0</v>
      </c>
      <c r="F200" s="190">
        <v>0</v>
      </c>
      <c r="G200" s="190">
        <v>2.0003050299999998</v>
      </c>
      <c r="H200" s="190">
        <v>0</v>
      </c>
      <c r="I200" s="190">
        <v>0</v>
      </c>
      <c r="J200" s="190">
        <v>0</v>
      </c>
      <c r="K200" s="190">
        <v>0</v>
      </c>
      <c r="L200" s="190">
        <v>0</v>
      </c>
      <c r="M200" s="191">
        <v>2.0003050299999998</v>
      </c>
    </row>
    <row r="201" spans="1:13" x14ac:dyDescent="0.35">
      <c r="A201" s="210">
        <v>194</v>
      </c>
      <c r="B201" s="36" t="s">
        <v>221</v>
      </c>
      <c r="C201" s="36" t="s">
        <v>40</v>
      </c>
      <c r="D201" s="207">
        <v>0</v>
      </c>
      <c r="E201" s="207">
        <v>0</v>
      </c>
      <c r="F201" s="207">
        <v>0</v>
      </c>
      <c r="G201" s="207">
        <v>2.6965276149999999</v>
      </c>
      <c r="H201" s="207">
        <v>0</v>
      </c>
      <c r="I201" s="207">
        <v>0</v>
      </c>
      <c r="J201" s="207">
        <v>0</v>
      </c>
      <c r="K201" s="207">
        <v>0</v>
      </c>
      <c r="L201" s="207">
        <v>0</v>
      </c>
      <c r="M201" s="208">
        <v>2.6965276149999999</v>
      </c>
    </row>
    <row r="202" spans="1:13" x14ac:dyDescent="0.35">
      <c r="A202" s="209">
        <v>195</v>
      </c>
      <c r="B202" s="32" t="s">
        <v>222</v>
      </c>
      <c r="C202" s="32" t="s">
        <v>24</v>
      </c>
      <c r="D202" s="190">
        <v>0</v>
      </c>
      <c r="E202" s="190">
        <v>0</v>
      </c>
      <c r="F202" s="190">
        <v>0</v>
      </c>
      <c r="G202" s="190">
        <v>9.5314032120000007</v>
      </c>
      <c r="H202" s="190">
        <v>0</v>
      </c>
      <c r="I202" s="190">
        <v>0</v>
      </c>
      <c r="J202" s="190">
        <v>0</v>
      </c>
      <c r="K202" s="190">
        <v>0</v>
      </c>
      <c r="L202" s="190">
        <v>0</v>
      </c>
      <c r="M202" s="191">
        <v>9.5314032120000007</v>
      </c>
    </row>
    <row r="203" spans="1:13" x14ac:dyDescent="0.35">
      <c r="A203" s="210">
        <v>196</v>
      </c>
      <c r="B203" s="36" t="s">
        <v>223</v>
      </c>
      <c r="C203" s="36" t="s">
        <v>28</v>
      </c>
      <c r="D203" s="207">
        <v>0</v>
      </c>
      <c r="E203" s="207">
        <v>0</v>
      </c>
      <c r="F203" s="207">
        <v>0</v>
      </c>
      <c r="G203" s="207">
        <v>108.286571881</v>
      </c>
      <c r="H203" s="207">
        <v>0</v>
      </c>
      <c r="I203" s="207">
        <v>0</v>
      </c>
      <c r="J203" s="207">
        <v>0</v>
      </c>
      <c r="K203" s="207">
        <v>0</v>
      </c>
      <c r="L203" s="207">
        <v>0</v>
      </c>
      <c r="M203" s="208">
        <v>108.286571881</v>
      </c>
    </row>
    <row r="204" spans="1:13" x14ac:dyDescent="0.35">
      <c r="A204" s="209">
        <v>197</v>
      </c>
      <c r="B204" s="32" t="s">
        <v>224</v>
      </c>
      <c r="C204" s="32" t="s">
        <v>26</v>
      </c>
      <c r="D204" s="190">
        <v>20.076703200000001</v>
      </c>
      <c r="E204" s="190">
        <v>0</v>
      </c>
      <c r="F204" s="190">
        <v>0</v>
      </c>
      <c r="G204" s="190">
        <v>515.87741484399999</v>
      </c>
      <c r="H204" s="190">
        <v>0</v>
      </c>
      <c r="I204" s="190">
        <v>0</v>
      </c>
      <c r="J204" s="190">
        <v>5.4173939999999997E-2</v>
      </c>
      <c r="K204" s="190">
        <v>0</v>
      </c>
      <c r="L204" s="190">
        <v>0</v>
      </c>
      <c r="M204" s="191">
        <v>536.00829198400004</v>
      </c>
    </row>
    <row r="205" spans="1:13" x14ac:dyDescent="0.35">
      <c r="A205" s="210">
        <v>198</v>
      </c>
      <c r="B205" s="36" t="s">
        <v>225</v>
      </c>
      <c r="C205" s="36" t="s">
        <v>19</v>
      </c>
      <c r="D205" s="207">
        <v>0</v>
      </c>
      <c r="E205" s="207">
        <v>0</v>
      </c>
      <c r="F205" s="207">
        <v>0</v>
      </c>
      <c r="G205" s="207">
        <v>65.552745275000007</v>
      </c>
      <c r="H205" s="207">
        <v>0</v>
      </c>
      <c r="I205" s="207">
        <v>0</v>
      </c>
      <c r="J205" s="207">
        <v>0</v>
      </c>
      <c r="K205" s="207">
        <v>0</v>
      </c>
      <c r="L205" s="207">
        <v>0</v>
      </c>
      <c r="M205" s="208">
        <v>65.552745275000007</v>
      </c>
    </row>
    <row r="206" spans="1:13" x14ac:dyDescent="0.35">
      <c r="A206" s="209">
        <v>199</v>
      </c>
      <c r="B206" s="32" t="s">
        <v>226</v>
      </c>
      <c r="C206" s="32" t="s">
        <v>46</v>
      </c>
      <c r="D206" s="190">
        <v>0.724132</v>
      </c>
      <c r="E206" s="190">
        <v>0</v>
      </c>
      <c r="F206" s="190">
        <v>0</v>
      </c>
      <c r="G206" s="190">
        <v>43.615426317000001</v>
      </c>
      <c r="H206" s="190">
        <v>0</v>
      </c>
      <c r="I206" s="190">
        <v>0</v>
      </c>
      <c r="J206" s="190">
        <v>0</v>
      </c>
      <c r="K206" s="190">
        <v>0</v>
      </c>
      <c r="L206" s="190">
        <v>0</v>
      </c>
      <c r="M206" s="191">
        <v>44.339558316999998</v>
      </c>
    </row>
    <row r="207" spans="1:13" x14ac:dyDescent="0.35">
      <c r="A207" s="210">
        <v>200</v>
      </c>
      <c r="B207" s="36" t="s">
        <v>227</v>
      </c>
      <c r="C207" s="36" t="s">
        <v>46</v>
      </c>
      <c r="D207" s="207">
        <v>0</v>
      </c>
      <c r="E207" s="207">
        <v>0</v>
      </c>
      <c r="F207" s="207">
        <v>0</v>
      </c>
      <c r="G207" s="207">
        <v>3.9655875E-2</v>
      </c>
      <c r="H207" s="207">
        <v>0</v>
      </c>
      <c r="I207" s="207">
        <v>0</v>
      </c>
      <c r="J207" s="207">
        <v>0</v>
      </c>
      <c r="K207" s="207">
        <v>0</v>
      </c>
      <c r="L207" s="207">
        <v>0</v>
      </c>
      <c r="M207" s="208">
        <v>3.9655875E-2</v>
      </c>
    </row>
    <row r="208" spans="1:13" x14ac:dyDescent="0.35">
      <c r="A208" s="209">
        <v>201</v>
      </c>
      <c r="B208" s="32" t="s">
        <v>228</v>
      </c>
      <c r="C208" s="32" t="s">
        <v>46</v>
      </c>
      <c r="D208" s="190">
        <v>0</v>
      </c>
      <c r="E208" s="190">
        <v>0</v>
      </c>
      <c r="F208" s="190">
        <v>0</v>
      </c>
      <c r="G208" s="190">
        <v>3.6648705850000001</v>
      </c>
      <c r="H208" s="190">
        <v>0</v>
      </c>
      <c r="I208" s="190">
        <v>0</v>
      </c>
      <c r="J208" s="190">
        <v>0</v>
      </c>
      <c r="K208" s="190">
        <v>0</v>
      </c>
      <c r="L208" s="190">
        <v>0</v>
      </c>
      <c r="M208" s="191">
        <v>3.6648705850000001</v>
      </c>
    </row>
    <row r="209" spans="1:13" x14ac:dyDescent="0.35">
      <c r="A209" s="210">
        <v>202</v>
      </c>
      <c r="B209" s="36" t="s">
        <v>510</v>
      </c>
      <c r="C209" s="36" t="s">
        <v>46</v>
      </c>
      <c r="D209" s="207">
        <v>0</v>
      </c>
      <c r="E209" s="207">
        <v>0</v>
      </c>
      <c r="F209" s="207">
        <v>0</v>
      </c>
      <c r="G209" s="207">
        <v>2.9324391400000001</v>
      </c>
      <c r="H209" s="207">
        <v>0</v>
      </c>
      <c r="I209" s="207">
        <v>0</v>
      </c>
      <c r="J209" s="207">
        <v>0</v>
      </c>
      <c r="K209" s="207">
        <v>0</v>
      </c>
      <c r="L209" s="207">
        <v>0</v>
      </c>
      <c r="M209" s="208">
        <v>2.9324391400000001</v>
      </c>
    </row>
    <row r="210" spans="1:13" x14ac:dyDescent="0.35">
      <c r="A210" s="209">
        <v>203</v>
      </c>
      <c r="B210" s="32" t="s">
        <v>511</v>
      </c>
      <c r="C210" s="32" t="s">
        <v>46</v>
      </c>
      <c r="D210" s="190">
        <v>0</v>
      </c>
      <c r="E210" s="190">
        <v>0</v>
      </c>
      <c r="F210" s="190">
        <v>0</v>
      </c>
      <c r="G210" s="190">
        <v>5.8760850000000003E-2</v>
      </c>
      <c r="H210" s="190">
        <v>0</v>
      </c>
      <c r="I210" s="190">
        <v>0</v>
      </c>
      <c r="J210" s="190">
        <v>0</v>
      </c>
      <c r="K210" s="190">
        <v>0</v>
      </c>
      <c r="L210" s="190">
        <v>0</v>
      </c>
      <c r="M210" s="191">
        <v>5.8760850000000003E-2</v>
      </c>
    </row>
    <row r="211" spans="1:13" x14ac:dyDescent="0.35">
      <c r="A211" s="210">
        <v>204</v>
      </c>
      <c r="B211" s="36" t="s">
        <v>229</v>
      </c>
      <c r="C211" s="36" t="s">
        <v>46</v>
      </c>
      <c r="D211" s="207">
        <v>0</v>
      </c>
      <c r="E211" s="207">
        <v>0</v>
      </c>
      <c r="F211" s="207">
        <v>0</v>
      </c>
      <c r="G211" s="207">
        <v>3.02197374</v>
      </c>
      <c r="H211" s="207">
        <v>0</v>
      </c>
      <c r="I211" s="207">
        <v>0</v>
      </c>
      <c r="J211" s="207">
        <v>0</v>
      </c>
      <c r="K211" s="207">
        <v>0</v>
      </c>
      <c r="L211" s="207">
        <v>0</v>
      </c>
      <c r="M211" s="208">
        <v>3.02197374</v>
      </c>
    </row>
    <row r="212" spans="1:13" x14ac:dyDescent="0.35">
      <c r="A212" s="209">
        <v>205</v>
      </c>
      <c r="B212" s="32" t="s">
        <v>230</v>
      </c>
      <c r="C212" s="32" t="s">
        <v>46</v>
      </c>
      <c r="D212" s="190">
        <v>0</v>
      </c>
      <c r="E212" s="190">
        <v>0</v>
      </c>
      <c r="F212" s="190">
        <v>0</v>
      </c>
      <c r="G212" s="190">
        <v>0.30577168500000002</v>
      </c>
      <c r="H212" s="190">
        <v>0</v>
      </c>
      <c r="I212" s="190">
        <v>0</v>
      </c>
      <c r="J212" s="190">
        <v>0</v>
      </c>
      <c r="K212" s="190">
        <v>0</v>
      </c>
      <c r="L212" s="190">
        <v>0</v>
      </c>
      <c r="M212" s="191">
        <v>0.30577168500000002</v>
      </c>
    </row>
    <row r="213" spans="1:13" x14ac:dyDescent="0.35">
      <c r="A213" s="210">
        <v>206</v>
      </c>
      <c r="B213" s="36" t="s">
        <v>231</v>
      </c>
      <c r="C213" s="36" t="s">
        <v>29</v>
      </c>
      <c r="D213" s="207">
        <v>0</v>
      </c>
      <c r="E213" s="207">
        <v>0</v>
      </c>
      <c r="F213" s="207">
        <v>0</v>
      </c>
      <c r="G213" s="207">
        <v>116.270228446</v>
      </c>
      <c r="H213" s="207">
        <v>0</v>
      </c>
      <c r="I213" s="207">
        <v>0</v>
      </c>
      <c r="J213" s="207">
        <v>0</v>
      </c>
      <c r="K213" s="207">
        <v>0</v>
      </c>
      <c r="L213" s="207">
        <v>0</v>
      </c>
      <c r="M213" s="208">
        <v>116.270228446</v>
      </c>
    </row>
    <row r="214" spans="1:13" x14ac:dyDescent="0.35">
      <c r="A214" s="209">
        <v>207</v>
      </c>
      <c r="B214" s="32" t="s">
        <v>232</v>
      </c>
      <c r="C214" s="32" t="s">
        <v>47</v>
      </c>
      <c r="D214" s="190">
        <v>0</v>
      </c>
      <c r="E214" s="190">
        <v>0</v>
      </c>
      <c r="F214" s="190">
        <v>0</v>
      </c>
      <c r="G214" s="190">
        <v>13.677063305000001</v>
      </c>
      <c r="H214" s="190">
        <v>0</v>
      </c>
      <c r="I214" s="190">
        <v>0</v>
      </c>
      <c r="J214" s="190">
        <v>0</v>
      </c>
      <c r="K214" s="190">
        <v>0</v>
      </c>
      <c r="L214" s="190">
        <v>0</v>
      </c>
      <c r="M214" s="191">
        <v>13.677063305000001</v>
      </c>
    </row>
    <row r="215" spans="1:13" x14ac:dyDescent="0.35">
      <c r="A215" s="210">
        <v>208</v>
      </c>
      <c r="B215" s="36" t="s">
        <v>233</v>
      </c>
      <c r="C215" s="36" t="s">
        <v>30</v>
      </c>
      <c r="D215" s="207">
        <v>989.71072549999997</v>
      </c>
      <c r="E215" s="207">
        <v>0</v>
      </c>
      <c r="F215" s="207">
        <v>111.069943635</v>
      </c>
      <c r="G215" s="207">
        <v>86.436036787999996</v>
      </c>
      <c r="H215" s="207">
        <v>0</v>
      </c>
      <c r="I215" s="207">
        <v>0</v>
      </c>
      <c r="J215" s="207">
        <v>0</v>
      </c>
      <c r="K215" s="207">
        <v>0</v>
      </c>
      <c r="L215" s="207">
        <v>0</v>
      </c>
      <c r="M215" s="208">
        <v>1187.2167059230001</v>
      </c>
    </row>
    <row r="216" spans="1:13" x14ac:dyDescent="0.35">
      <c r="A216" s="209">
        <v>209</v>
      </c>
      <c r="B216" s="32" t="s">
        <v>234</v>
      </c>
      <c r="C216" s="32" t="s">
        <v>30</v>
      </c>
      <c r="D216" s="190">
        <v>0</v>
      </c>
      <c r="E216" s="190">
        <v>0</v>
      </c>
      <c r="F216" s="190">
        <v>0</v>
      </c>
      <c r="G216" s="190">
        <v>108.389601622</v>
      </c>
      <c r="H216" s="190">
        <v>0</v>
      </c>
      <c r="I216" s="190">
        <v>0</v>
      </c>
      <c r="J216" s="190">
        <v>0</v>
      </c>
      <c r="K216" s="190">
        <v>0</v>
      </c>
      <c r="L216" s="190">
        <v>0</v>
      </c>
      <c r="M216" s="191">
        <v>108.389601622</v>
      </c>
    </row>
    <row r="217" spans="1:13" x14ac:dyDescent="0.35">
      <c r="A217" s="210">
        <v>210</v>
      </c>
      <c r="B217" s="36" t="s">
        <v>235</v>
      </c>
      <c r="C217" s="36" t="s">
        <v>42</v>
      </c>
      <c r="D217" s="207">
        <v>0</v>
      </c>
      <c r="E217" s="207">
        <v>0</v>
      </c>
      <c r="F217" s="207">
        <v>0</v>
      </c>
      <c r="G217" s="207">
        <v>12.425420223</v>
      </c>
      <c r="H217" s="207">
        <v>0</v>
      </c>
      <c r="I217" s="207">
        <v>0</v>
      </c>
      <c r="J217" s="207">
        <v>0</v>
      </c>
      <c r="K217" s="207">
        <v>0</v>
      </c>
      <c r="L217" s="207">
        <v>0</v>
      </c>
      <c r="M217" s="208">
        <v>12.425420223</v>
      </c>
    </row>
    <row r="218" spans="1:13" x14ac:dyDescent="0.35">
      <c r="A218" s="209">
        <v>211</v>
      </c>
      <c r="B218" s="32" t="s">
        <v>236</v>
      </c>
      <c r="C218" s="32" t="s">
        <v>28</v>
      </c>
      <c r="D218" s="190">
        <v>0</v>
      </c>
      <c r="E218" s="190">
        <v>0</v>
      </c>
      <c r="F218" s="190">
        <v>0</v>
      </c>
      <c r="G218" s="190">
        <v>114.929546058</v>
      </c>
      <c r="H218" s="190">
        <v>0</v>
      </c>
      <c r="I218" s="190">
        <v>0</v>
      </c>
      <c r="J218" s="190">
        <v>0</v>
      </c>
      <c r="K218" s="190">
        <v>0</v>
      </c>
      <c r="L218" s="190">
        <v>0</v>
      </c>
      <c r="M218" s="191">
        <v>114.929546058</v>
      </c>
    </row>
    <row r="219" spans="1:13" x14ac:dyDescent="0.35">
      <c r="A219" s="210">
        <v>212</v>
      </c>
      <c r="B219" s="36" t="s">
        <v>237</v>
      </c>
      <c r="C219" s="36" t="s">
        <v>26</v>
      </c>
      <c r="D219" s="207">
        <v>5131.8795760700004</v>
      </c>
      <c r="E219" s="207">
        <v>0</v>
      </c>
      <c r="F219" s="207">
        <v>0</v>
      </c>
      <c r="G219" s="207">
        <v>1372.0848268130001</v>
      </c>
      <c r="H219" s="207">
        <v>0</v>
      </c>
      <c r="I219" s="207">
        <v>0</v>
      </c>
      <c r="J219" s="207">
        <v>0</v>
      </c>
      <c r="K219" s="207">
        <v>0</v>
      </c>
      <c r="L219" s="207">
        <v>0</v>
      </c>
      <c r="M219" s="208">
        <v>6503.9644028829998</v>
      </c>
    </row>
    <row r="220" spans="1:13" x14ac:dyDescent="0.35">
      <c r="A220" s="209">
        <v>213</v>
      </c>
      <c r="B220" s="32" t="s">
        <v>238</v>
      </c>
      <c r="C220" s="32" t="s">
        <v>22</v>
      </c>
      <c r="D220" s="190">
        <v>0</v>
      </c>
      <c r="E220" s="190">
        <v>0</v>
      </c>
      <c r="F220" s="190">
        <v>0</v>
      </c>
      <c r="G220" s="190">
        <v>66.068931079999999</v>
      </c>
      <c r="H220" s="190">
        <v>0</v>
      </c>
      <c r="I220" s="190">
        <v>0</v>
      </c>
      <c r="J220" s="190">
        <v>0</v>
      </c>
      <c r="K220" s="190">
        <v>0</v>
      </c>
      <c r="L220" s="190">
        <v>0</v>
      </c>
      <c r="M220" s="191">
        <v>66.068931079999999</v>
      </c>
    </row>
    <row r="221" spans="1:13" x14ac:dyDescent="0.35">
      <c r="A221" s="210">
        <v>214</v>
      </c>
      <c r="B221" s="36" t="s">
        <v>239</v>
      </c>
      <c r="C221" s="36" t="s">
        <v>25</v>
      </c>
      <c r="D221" s="207">
        <v>0</v>
      </c>
      <c r="E221" s="207">
        <v>0</v>
      </c>
      <c r="F221" s="207">
        <v>0</v>
      </c>
      <c r="G221" s="207">
        <v>60.100816072999997</v>
      </c>
      <c r="H221" s="207">
        <v>0</v>
      </c>
      <c r="I221" s="207">
        <v>0</v>
      </c>
      <c r="J221" s="207">
        <v>0</v>
      </c>
      <c r="K221" s="207">
        <v>0</v>
      </c>
      <c r="L221" s="207">
        <v>0</v>
      </c>
      <c r="M221" s="208">
        <v>60.100816072999997</v>
      </c>
    </row>
    <row r="222" spans="1:13" x14ac:dyDescent="0.35">
      <c r="A222" s="209">
        <v>215</v>
      </c>
      <c r="B222" s="32" t="s">
        <v>628</v>
      </c>
      <c r="C222" s="32" t="s">
        <v>39</v>
      </c>
      <c r="D222" s="190">
        <v>0</v>
      </c>
      <c r="E222" s="190">
        <v>0</v>
      </c>
      <c r="F222" s="190">
        <v>0</v>
      </c>
      <c r="G222" s="190">
        <v>199.497928503</v>
      </c>
      <c r="H222" s="190">
        <v>0</v>
      </c>
      <c r="I222" s="190">
        <v>0</v>
      </c>
      <c r="J222" s="190">
        <v>0</v>
      </c>
      <c r="K222" s="259">
        <v>3.7499999999999997E-5</v>
      </c>
      <c r="L222" s="190">
        <v>0</v>
      </c>
      <c r="M222" s="191">
        <v>199.49796600299999</v>
      </c>
    </row>
    <row r="223" spans="1:13" x14ac:dyDescent="0.35">
      <c r="A223" s="210">
        <v>216</v>
      </c>
      <c r="B223" s="36" t="s">
        <v>241</v>
      </c>
      <c r="C223" s="36" t="s">
        <v>31</v>
      </c>
      <c r="D223" s="207">
        <v>0</v>
      </c>
      <c r="E223" s="207">
        <v>0</v>
      </c>
      <c r="F223" s="207">
        <v>0</v>
      </c>
      <c r="G223" s="207">
        <v>21.505000613</v>
      </c>
      <c r="H223" s="207">
        <v>0</v>
      </c>
      <c r="I223" s="207">
        <v>0</v>
      </c>
      <c r="J223" s="207">
        <v>0</v>
      </c>
      <c r="K223" s="207">
        <v>0</v>
      </c>
      <c r="L223" s="207">
        <v>0</v>
      </c>
      <c r="M223" s="208">
        <v>21.505000613</v>
      </c>
    </row>
    <row r="224" spans="1:13" x14ac:dyDescent="0.35">
      <c r="A224" s="209">
        <v>217</v>
      </c>
      <c r="B224" s="32" t="s">
        <v>606</v>
      </c>
      <c r="C224" s="32" t="s">
        <v>31</v>
      </c>
      <c r="D224" s="190">
        <v>0</v>
      </c>
      <c r="E224" s="190">
        <v>0</v>
      </c>
      <c r="F224" s="190">
        <v>0</v>
      </c>
      <c r="G224" s="190">
        <v>40.341672602999999</v>
      </c>
      <c r="H224" s="190">
        <v>0</v>
      </c>
      <c r="I224" s="190">
        <v>0</v>
      </c>
      <c r="J224" s="190">
        <v>0</v>
      </c>
      <c r="K224" s="190">
        <v>0</v>
      </c>
      <c r="L224" s="190">
        <v>0</v>
      </c>
      <c r="M224" s="191">
        <v>40.341672602999999</v>
      </c>
    </row>
    <row r="225" spans="1:13" x14ac:dyDescent="0.35">
      <c r="A225" s="210">
        <v>218</v>
      </c>
      <c r="B225" s="36" t="s">
        <v>242</v>
      </c>
      <c r="C225" s="36" t="s">
        <v>31</v>
      </c>
      <c r="D225" s="207">
        <v>1.0643145000000001</v>
      </c>
      <c r="E225" s="207">
        <v>0</v>
      </c>
      <c r="F225" s="207">
        <v>0</v>
      </c>
      <c r="G225" s="207">
        <v>57.633544567000001</v>
      </c>
      <c r="H225" s="207">
        <v>0</v>
      </c>
      <c r="I225" s="207">
        <v>0</v>
      </c>
      <c r="J225" s="207">
        <v>0</v>
      </c>
      <c r="K225" s="207">
        <v>9.5711875000000006</v>
      </c>
      <c r="L225" s="207">
        <v>0</v>
      </c>
      <c r="M225" s="208">
        <v>68.269046567000004</v>
      </c>
    </row>
    <row r="226" spans="1:13" x14ac:dyDescent="0.35">
      <c r="A226" s="209">
        <v>219</v>
      </c>
      <c r="B226" s="32" t="s">
        <v>512</v>
      </c>
      <c r="C226" s="32" t="s">
        <v>50</v>
      </c>
      <c r="D226" s="190">
        <v>0</v>
      </c>
      <c r="E226" s="190">
        <v>0</v>
      </c>
      <c r="F226" s="190">
        <v>0</v>
      </c>
      <c r="G226" s="190">
        <v>193.03280956</v>
      </c>
      <c r="H226" s="190">
        <v>0</v>
      </c>
      <c r="I226" s="190">
        <v>0</v>
      </c>
      <c r="J226" s="190">
        <v>0</v>
      </c>
      <c r="K226" s="190">
        <v>0</v>
      </c>
      <c r="L226" s="190">
        <v>0</v>
      </c>
      <c r="M226" s="191">
        <v>193.03280956</v>
      </c>
    </row>
    <row r="227" spans="1:13" x14ac:dyDescent="0.35">
      <c r="A227" s="210">
        <v>220</v>
      </c>
      <c r="B227" s="36" t="s">
        <v>243</v>
      </c>
      <c r="C227" s="36" t="s">
        <v>50</v>
      </c>
      <c r="D227" s="207">
        <v>0</v>
      </c>
      <c r="E227" s="207">
        <v>0</v>
      </c>
      <c r="F227" s="207">
        <v>0</v>
      </c>
      <c r="G227" s="207">
        <v>23.909964931000001</v>
      </c>
      <c r="H227" s="207">
        <v>0</v>
      </c>
      <c r="I227" s="207">
        <v>0</v>
      </c>
      <c r="J227" s="207">
        <v>0</v>
      </c>
      <c r="K227" s="207">
        <v>0</v>
      </c>
      <c r="L227" s="207">
        <v>0</v>
      </c>
      <c r="M227" s="208">
        <v>23.909964931000001</v>
      </c>
    </row>
    <row r="228" spans="1:13" x14ac:dyDescent="0.35">
      <c r="A228" s="209">
        <v>221</v>
      </c>
      <c r="B228" s="32" t="s">
        <v>244</v>
      </c>
      <c r="C228" s="32" t="s">
        <v>50</v>
      </c>
      <c r="D228" s="190">
        <v>0</v>
      </c>
      <c r="E228" s="190">
        <v>0</v>
      </c>
      <c r="F228" s="190">
        <v>0</v>
      </c>
      <c r="G228" s="190">
        <v>11.244615274999999</v>
      </c>
      <c r="H228" s="190">
        <v>0</v>
      </c>
      <c r="I228" s="190">
        <v>0</v>
      </c>
      <c r="J228" s="190">
        <v>0</v>
      </c>
      <c r="K228" s="190">
        <v>0</v>
      </c>
      <c r="L228" s="190">
        <v>0</v>
      </c>
      <c r="M228" s="191">
        <v>11.244615274999999</v>
      </c>
    </row>
    <row r="229" spans="1:13" x14ac:dyDescent="0.35">
      <c r="A229" s="210">
        <v>222</v>
      </c>
      <c r="B229" s="36" t="s">
        <v>245</v>
      </c>
      <c r="C229" s="36" t="s">
        <v>49</v>
      </c>
      <c r="D229" s="207">
        <v>0</v>
      </c>
      <c r="E229" s="207">
        <v>0</v>
      </c>
      <c r="F229" s="207">
        <v>0</v>
      </c>
      <c r="G229" s="207">
        <v>30.840550234999998</v>
      </c>
      <c r="H229" s="207">
        <v>0</v>
      </c>
      <c r="I229" s="207">
        <v>0</v>
      </c>
      <c r="J229" s="207">
        <v>0</v>
      </c>
      <c r="K229" s="207">
        <v>0</v>
      </c>
      <c r="L229" s="207">
        <v>0</v>
      </c>
      <c r="M229" s="208">
        <v>30.840550234999998</v>
      </c>
    </row>
    <row r="230" spans="1:13" x14ac:dyDescent="0.35">
      <c r="A230" s="209">
        <v>223</v>
      </c>
      <c r="B230" s="32" t="s">
        <v>246</v>
      </c>
      <c r="C230" s="32" t="s">
        <v>30</v>
      </c>
      <c r="D230" s="190">
        <v>0</v>
      </c>
      <c r="E230" s="190">
        <v>0</v>
      </c>
      <c r="F230" s="190">
        <v>0</v>
      </c>
      <c r="G230" s="190">
        <v>7.617761979</v>
      </c>
      <c r="H230" s="190">
        <v>0</v>
      </c>
      <c r="I230" s="190">
        <v>0</v>
      </c>
      <c r="J230" s="190">
        <v>0</v>
      </c>
      <c r="K230" s="190">
        <v>0</v>
      </c>
      <c r="L230" s="190">
        <v>0</v>
      </c>
      <c r="M230" s="191">
        <v>7.617761979</v>
      </c>
    </row>
    <row r="231" spans="1:13" x14ac:dyDescent="0.35">
      <c r="A231" s="210">
        <v>224</v>
      </c>
      <c r="B231" s="36" t="s">
        <v>247</v>
      </c>
      <c r="C231" s="36" t="s">
        <v>27</v>
      </c>
      <c r="D231" s="207">
        <v>0</v>
      </c>
      <c r="E231" s="207">
        <v>0</v>
      </c>
      <c r="F231" s="207">
        <v>0</v>
      </c>
      <c r="G231" s="207">
        <v>99.431106486000004</v>
      </c>
      <c r="H231" s="207">
        <v>0</v>
      </c>
      <c r="I231" s="207">
        <v>0</v>
      </c>
      <c r="J231" s="207">
        <v>0</v>
      </c>
      <c r="K231" s="207">
        <v>0</v>
      </c>
      <c r="L231" s="207">
        <v>0</v>
      </c>
      <c r="M231" s="208">
        <v>99.431106486000004</v>
      </c>
    </row>
    <row r="232" spans="1:13" x14ac:dyDescent="0.35">
      <c r="A232" s="209">
        <v>225</v>
      </c>
      <c r="B232" s="32" t="s">
        <v>248</v>
      </c>
      <c r="C232" s="32" t="s">
        <v>35</v>
      </c>
      <c r="D232" s="190">
        <v>0</v>
      </c>
      <c r="E232" s="190">
        <v>0</v>
      </c>
      <c r="F232" s="190">
        <v>0</v>
      </c>
      <c r="G232" s="190">
        <v>229.62594322999999</v>
      </c>
      <c r="H232" s="190">
        <v>0</v>
      </c>
      <c r="I232" s="190">
        <v>0</v>
      </c>
      <c r="J232" s="190">
        <v>0</v>
      </c>
      <c r="K232" s="190">
        <v>0</v>
      </c>
      <c r="L232" s="190">
        <v>0</v>
      </c>
      <c r="M232" s="191">
        <v>229.62594322999999</v>
      </c>
    </row>
    <row r="233" spans="1:13" x14ac:dyDescent="0.35">
      <c r="A233" s="210">
        <v>226</v>
      </c>
      <c r="B233" s="36" t="s">
        <v>249</v>
      </c>
      <c r="C233" s="36" t="s">
        <v>35</v>
      </c>
      <c r="D233" s="207">
        <v>0</v>
      </c>
      <c r="E233" s="207">
        <v>0</v>
      </c>
      <c r="F233" s="207">
        <v>0</v>
      </c>
      <c r="G233" s="207">
        <v>19.809404020999999</v>
      </c>
      <c r="H233" s="207">
        <v>0</v>
      </c>
      <c r="I233" s="207">
        <v>0</v>
      </c>
      <c r="J233" s="207">
        <v>0</v>
      </c>
      <c r="K233" s="207">
        <v>0</v>
      </c>
      <c r="L233" s="207">
        <v>0</v>
      </c>
      <c r="M233" s="208">
        <v>19.809404020999999</v>
      </c>
    </row>
    <row r="234" spans="1:13" x14ac:dyDescent="0.35">
      <c r="A234" s="209">
        <v>227</v>
      </c>
      <c r="B234" s="32" t="s">
        <v>250</v>
      </c>
      <c r="C234" s="32" t="s">
        <v>35</v>
      </c>
      <c r="D234" s="190">
        <v>0</v>
      </c>
      <c r="E234" s="190">
        <v>0</v>
      </c>
      <c r="F234" s="190">
        <v>0</v>
      </c>
      <c r="G234" s="190">
        <v>37.991057124000001</v>
      </c>
      <c r="H234" s="190">
        <v>0</v>
      </c>
      <c r="I234" s="190">
        <v>0</v>
      </c>
      <c r="J234" s="190">
        <v>0</v>
      </c>
      <c r="K234" s="190">
        <v>0</v>
      </c>
      <c r="L234" s="190">
        <v>0</v>
      </c>
      <c r="M234" s="191">
        <v>37.991057124000001</v>
      </c>
    </row>
    <row r="235" spans="1:13" x14ac:dyDescent="0.35">
      <c r="A235" s="210">
        <v>228</v>
      </c>
      <c r="B235" s="36" t="s">
        <v>251</v>
      </c>
      <c r="C235" s="36" t="s">
        <v>35</v>
      </c>
      <c r="D235" s="207">
        <v>0</v>
      </c>
      <c r="E235" s="207">
        <v>0</v>
      </c>
      <c r="F235" s="207">
        <v>0</v>
      </c>
      <c r="G235" s="207">
        <v>17.328185358999999</v>
      </c>
      <c r="H235" s="207">
        <v>0</v>
      </c>
      <c r="I235" s="207">
        <v>0</v>
      </c>
      <c r="J235" s="207">
        <v>0</v>
      </c>
      <c r="K235" s="207">
        <v>0</v>
      </c>
      <c r="L235" s="207">
        <v>0</v>
      </c>
      <c r="M235" s="208">
        <v>17.328185358999999</v>
      </c>
    </row>
    <row r="236" spans="1:13" x14ac:dyDescent="0.35">
      <c r="A236" s="209">
        <v>229</v>
      </c>
      <c r="B236" s="32" t="s">
        <v>252</v>
      </c>
      <c r="C236" s="32" t="s">
        <v>35</v>
      </c>
      <c r="D236" s="190">
        <v>0</v>
      </c>
      <c r="E236" s="190">
        <v>0</v>
      </c>
      <c r="F236" s="190">
        <v>0</v>
      </c>
      <c r="G236" s="190">
        <v>19.103936363999999</v>
      </c>
      <c r="H236" s="190">
        <v>0</v>
      </c>
      <c r="I236" s="190">
        <v>0</v>
      </c>
      <c r="J236" s="190">
        <v>0</v>
      </c>
      <c r="K236" s="190">
        <v>0</v>
      </c>
      <c r="L236" s="190">
        <v>0</v>
      </c>
      <c r="M236" s="191">
        <v>19.103936363999999</v>
      </c>
    </row>
    <row r="237" spans="1:13" x14ac:dyDescent="0.35">
      <c r="A237" s="210">
        <v>230</v>
      </c>
      <c r="B237" s="36" t="s">
        <v>253</v>
      </c>
      <c r="C237" s="36" t="s">
        <v>28</v>
      </c>
      <c r="D237" s="207">
        <v>0.23175000000000001</v>
      </c>
      <c r="E237" s="207">
        <v>0</v>
      </c>
      <c r="F237" s="207">
        <v>0</v>
      </c>
      <c r="G237" s="207">
        <v>11.508085618999999</v>
      </c>
      <c r="H237" s="207">
        <v>0</v>
      </c>
      <c r="I237" s="207">
        <v>0</v>
      </c>
      <c r="J237" s="207">
        <v>0</v>
      </c>
      <c r="K237" s="207">
        <v>0</v>
      </c>
      <c r="L237" s="207">
        <v>0</v>
      </c>
      <c r="M237" s="208">
        <v>11.739835619000001</v>
      </c>
    </row>
    <row r="238" spans="1:13" x14ac:dyDescent="0.35">
      <c r="A238" s="209">
        <v>231</v>
      </c>
      <c r="B238" s="32" t="s">
        <v>254</v>
      </c>
      <c r="C238" s="32" t="s">
        <v>50</v>
      </c>
      <c r="D238" s="190">
        <v>0</v>
      </c>
      <c r="E238" s="190">
        <v>0</v>
      </c>
      <c r="F238" s="190">
        <v>0</v>
      </c>
      <c r="G238" s="190">
        <v>131.91413564499999</v>
      </c>
      <c r="H238" s="190">
        <v>0</v>
      </c>
      <c r="I238" s="190">
        <v>0</v>
      </c>
      <c r="J238" s="190">
        <v>0</v>
      </c>
      <c r="K238" s="190">
        <v>0</v>
      </c>
      <c r="L238" s="190">
        <v>0</v>
      </c>
      <c r="M238" s="191">
        <v>131.91413564499999</v>
      </c>
    </row>
    <row r="239" spans="1:13" x14ac:dyDescent="0.35">
      <c r="A239" s="210">
        <v>232</v>
      </c>
      <c r="B239" s="36" t="s">
        <v>255</v>
      </c>
      <c r="C239" s="36" t="s">
        <v>18</v>
      </c>
      <c r="D239" s="207">
        <v>0</v>
      </c>
      <c r="E239" s="207">
        <v>0</v>
      </c>
      <c r="F239" s="207">
        <v>0</v>
      </c>
      <c r="G239" s="207">
        <v>24.358996356999999</v>
      </c>
      <c r="H239" s="207">
        <v>0</v>
      </c>
      <c r="I239" s="207">
        <v>0</v>
      </c>
      <c r="J239" s="207">
        <v>0</v>
      </c>
      <c r="K239" s="207">
        <v>0</v>
      </c>
      <c r="L239" s="207">
        <v>0</v>
      </c>
      <c r="M239" s="208">
        <v>24.358996356999999</v>
      </c>
    </row>
    <row r="240" spans="1:13" x14ac:dyDescent="0.35">
      <c r="A240" s="209">
        <v>233</v>
      </c>
      <c r="B240" s="32" t="s">
        <v>256</v>
      </c>
      <c r="C240" s="32" t="s">
        <v>40</v>
      </c>
      <c r="D240" s="190">
        <v>0</v>
      </c>
      <c r="E240" s="190">
        <v>0</v>
      </c>
      <c r="F240" s="190">
        <v>0</v>
      </c>
      <c r="G240" s="190">
        <v>0.26728956500000001</v>
      </c>
      <c r="H240" s="190">
        <v>0</v>
      </c>
      <c r="I240" s="190">
        <v>0</v>
      </c>
      <c r="J240" s="190">
        <v>0</v>
      </c>
      <c r="K240" s="190">
        <v>0</v>
      </c>
      <c r="L240" s="190">
        <v>0</v>
      </c>
      <c r="M240" s="191">
        <v>0.26728956500000001</v>
      </c>
    </row>
    <row r="241" spans="1:13" x14ac:dyDescent="0.35">
      <c r="A241" s="210">
        <v>234</v>
      </c>
      <c r="B241" s="36" t="s">
        <v>257</v>
      </c>
      <c r="C241" s="36" t="s">
        <v>20</v>
      </c>
      <c r="D241" s="207">
        <v>0</v>
      </c>
      <c r="E241" s="207">
        <v>0</v>
      </c>
      <c r="F241" s="207">
        <v>0</v>
      </c>
      <c r="G241" s="207">
        <v>40.497755228000003</v>
      </c>
      <c r="H241" s="207">
        <v>0</v>
      </c>
      <c r="I241" s="207">
        <v>0</v>
      </c>
      <c r="J241" s="207">
        <v>0</v>
      </c>
      <c r="K241" s="207">
        <v>0</v>
      </c>
      <c r="L241" s="207">
        <v>0</v>
      </c>
      <c r="M241" s="208">
        <v>40.497755228000003</v>
      </c>
    </row>
    <row r="242" spans="1:13" x14ac:dyDescent="0.35">
      <c r="A242" s="209">
        <v>235</v>
      </c>
      <c r="B242" s="32" t="s">
        <v>258</v>
      </c>
      <c r="C242" s="32" t="s">
        <v>21</v>
      </c>
      <c r="D242" s="190">
        <v>0</v>
      </c>
      <c r="E242" s="190">
        <v>0</v>
      </c>
      <c r="F242" s="190">
        <v>0</v>
      </c>
      <c r="G242" s="190">
        <v>1.215033338</v>
      </c>
      <c r="H242" s="190">
        <v>0</v>
      </c>
      <c r="I242" s="190">
        <v>0</v>
      </c>
      <c r="J242" s="190">
        <v>0</v>
      </c>
      <c r="K242" s="190">
        <v>0</v>
      </c>
      <c r="L242" s="190">
        <v>0</v>
      </c>
      <c r="M242" s="191">
        <v>1.215033338</v>
      </c>
    </row>
    <row r="243" spans="1:13" x14ac:dyDescent="0.35">
      <c r="A243" s="210">
        <v>236</v>
      </c>
      <c r="B243" s="36" t="s">
        <v>259</v>
      </c>
      <c r="C243" s="36" t="s">
        <v>39</v>
      </c>
      <c r="D243" s="207">
        <v>0</v>
      </c>
      <c r="E243" s="207">
        <v>0</v>
      </c>
      <c r="F243" s="207">
        <v>0</v>
      </c>
      <c r="G243" s="207">
        <v>1.9654010390000001</v>
      </c>
      <c r="H243" s="207">
        <v>0</v>
      </c>
      <c r="I243" s="207">
        <v>0</v>
      </c>
      <c r="J243" s="207">
        <v>0</v>
      </c>
      <c r="K243" s="207">
        <v>0</v>
      </c>
      <c r="L243" s="207">
        <v>0</v>
      </c>
      <c r="M243" s="208">
        <v>1.9654010390000001</v>
      </c>
    </row>
    <row r="244" spans="1:13" x14ac:dyDescent="0.35">
      <c r="A244" s="209">
        <v>237</v>
      </c>
      <c r="B244" s="32" t="s">
        <v>260</v>
      </c>
      <c r="C244" s="32" t="s">
        <v>18</v>
      </c>
      <c r="D244" s="190">
        <v>0</v>
      </c>
      <c r="E244" s="190">
        <v>0</v>
      </c>
      <c r="F244" s="190">
        <v>0</v>
      </c>
      <c r="G244" s="190">
        <v>36.321054728</v>
      </c>
      <c r="H244" s="190">
        <v>0</v>
      </c>
      <c r="I244" s="190">
        <v>0</v>
      </c>
      <c r="J244" s="190">
        <v>0</v>
      </c>
      <c r="K244" s="190">
        <v>0</v>
      </c>
      <c r="L244" s="190">
        <v>0</v>
      </c>
      <c r="M244" s="191">
        <v>36.321054728</v>
      </c>
    </row>
    <row r="245" spans="1:13" x14ac:dyDescent="0.35">
      <c r="A245" s="210">
        <v>238</v>
      </c>
      <c r="B245" s="36" t="s">
        <v>607</v>
      </c>
      <c r="C245" s="36" t="s">
        <v>48</v>
      </c>
      <c r="D245" s="207">
        <v>0</v>
      </c>
      <c r="E245" s="207">
        <v>0</v>
      </c>
      <c r="F245" s="207">
        <v>0</v>
      </c>
      <c r="G245" s="207">
        <v>9.5956387719999992</v>
      </c>
      <c r="H245" s="207">
        <v>0</v>
      </c>
      <c r="I245" s="207">
        <v>0</v>
      </c>
      <c r="J245" s="207">
        <v>0</v>
      </c>
      <c r="K245" s="207">
        <v>0</v>
      </c>
      <c r="L245" s="207">
        <v>0</v>
      </c>
      <c r="M245" s="208">
        <v>9.5956387719999992</v>
      </c>
    </row>
    <row r="246" spans="1:13" x14ac:dyDescent="0.35">
      <c r="A246" s="209">
        <v>239</v>
      </c>
      <c r="B246" s="32" t="s">
        <v>261</v>
      </c>
      <c r="C246" s="32" t="s">
        <v>34</v>
      </c>
      <c r="D246" s="190">
        <v>0</v>
      </c>
      <c r="E246" s="190">
        <v>0</v>
      </c>
      <c r="F246" s="190">
        <v>0</v>
      </c>
      <c r="G246" s="190">
        <v>8.7594740190000007</v>
      </c>
      <c r="H246" s="190">
        <v>0</v>
      </c>
      <c r="I246" s="190">
        <v>0</v>
      </c>
      <c r="J246" s="190">
        <v>0</v>
      </c>
      <c r="K246" s="190">
        <v>0</v>
      </c>
      <c r="L246" s="190">
        <v>0</v>
      </c>
      <c r="M246" s="191">
        <v>8.7594740190000007</v>
      </c>
    </row>
    <row r="247" spans="1:13" x14ac:dyDescent="0.35">
      <c r="A247" s="210">
        <v>240</v>
      </c>
      <c r="B247" s="36" t="s">
        <v>262</v>
      </c>
      <c r="C247" s="36" t="s">
        <v>38</v>
      </c>
      <c r="D247" s="207">
        <v>0</v>
      </c>
      <c r="E247" s="207">
        <v>0</v>
      </c>
      <c r="F247" s="207">
        <v>0</v>
      </c>
      <c r="G247" s="207">
        <v>29.716113391</v>
      </c>
      <c r="H247" s="207">
        <v>0</v>
      </c>
      <c r="I247" s="207">
        <v>0</v>
      </c>
      <c r="J247" s="207">
        <v>0</v>
      </c>
      <c r="K247" s="207">
        <v>0</v>
      </c>
      <c r="L247" s="207">
        <v>0</v>
      </c>
      <c r="M247" s="208">
        <v>29.716113391</v>
      </c>
    </row>
    <row r="248" spans="1:13" x14ac:dyDescent="0.35">
      <c r="A248" s="209">
        <v>241</v>
      </c>
      <c r="B248" s="32" t="s">
        <v>263</v>
      </c>
      <c r="C248" s="32" t="s">
        <v>38</v>
      </c>
      <c r="D248" s="190">
        <v>0</v>
      </c>
      <c r="E248" s="190">
        <v>0</v>
      </c>
      <c r="F248" s="190">
        <v>0</v>
      </c>
      <c r="G248" s="190">
        <v>12.654283276999999</v>
      </c>
      <c r="H248" s="190">
        <v>0</v>
      </c>
      <c r="I248" s="190">
        <v>0</v>
      </c>
      <c r="J248" s="190">
        <v>0</v>
      </c>
      <c r="K248" s="190">
        <v>0</v>
      </c>
      <c r="L248" s="190">
        <v>0</v>
      </c>
      <c r="M248" s="191">
        <v>12.654283276999999</v>
      </c>
    </row>
    <row r="249" spans="1:13" x14ac:dyDescent="0.35">
      <c r="A249" s="210">
        <v>242</v>
      </c>
      <c r="B249" s="36" t="s">
        <v>264</v>
      </c>
      <c r="C249" s="36" t="s">
        <v>38</v>
      </c>
      <c r="D249" s="207">
        <v>0.54230299999999998</v>
      </c>
      <c r="E249" s="207">
        <v>0</v>
      </c>
      <c r="F249" s="207">
        <v>0</v>
      </c>
      <c r="G249" s="207">
        <v>16.592192915999998</v>
      </c>
      <c r="H249" s="207">
        <v>0</v>
      </c>
      <c r="I249" s="207">
        <v>0</v>
      </c>
      <c r="J249" s="207">
        <v>0</v>
      </c>
      <c r="K249" s="207">
        <v>0</v>
      </c>
      <c r="L249" s="207">
        <v>0</v>
      </c>
      <c r="M249" s="208">
        <v>17.134495915999999</v>
      </c>
    </row>
    <row r="250" spans="1:13" x14ac:dyDescent="0.35">
      <c r="A250" s="209">
        <v>243</v>
      </c>
      <c r="B250" s="32" t="s">
        <v>265</v>
      </c>
      <c r="C250" s="32" t="s">
        <v>38</v>
      </c>
      <c r="D250" s="190">
        <v>0</v>
      </c>
      <c r="E250" s="190">
        <v>0</v>
      </c>
      <c r="F250" s="190">
        <v>0</v>
      </c>
      <c r="G250" s="190">
        <v>0.99935137500000004</v>
      </c>
      <c r="H250" s="190">
        <v>0</v>
      </c>
      <c r="I250" s="190">
        <v>0</v>
      </c>
      <c r="J250" s="190">
        <v>0</v>
      </c>
      <c r="K250" s="190">
        <v>0</v>
      </c>
      <c r="L250" s="190">
        <v>0</v>
      </c>
      <c r="M250" s="191">
        <v>0.99935137500000004</v>
      </c>
    </row>
    <row r="251" spans="1:13" x14ac:dyDescent="0.35">
      <c r="A251" s="210">
        <v>244</v>
      </c>
      <c r="B251" s="36" t="s">
        <v>266</v>
      </c>
      <c r="C251" s="36" t="s">
        <v>49</v>
      </c>
      <c r="D251" s="207">
        <v>0</v>
      </c>
      <c r="E251" s="207">
        <v>0</v>
      </c>
      <c r="F251" s="207">
        <v>0</v>
      </c>
      <c r="G251" s="207">
        <v>94.535366068000002</v>
      </c>
      <c r="H251" s="207">
        <v>0</v>
      </c>
      <c r="I251" s="207">
        <v>0</v>
      </c>
      <c r="J251" s="207">
        <v>0</v>
      </c>
      <c r="K251" s="207">
        <v>0</v>
      </c>
      <c r="L251" s="207">
        <v>0</v>
      </c>
      <c r="M251" s="208">
        <v>94.535366068000002</v>
      </c>
    </row>
    <row r="252" spans="1:13" x14ac:dyDescent="0.35">
      <c r="A252" s="209">
        <v>245</v>
      </c>
      <c r="B252" s="32" t="s">
        <v>267</v>
      </c>
      <c r="C252" s="32" t="s">
        <v>27</v>
      </c>
      <c r="D252" s="190">
        <v>0</v>
      </c>
      <c r="E252" s="190">
        <v>0</v>
      </c>
      <c r="F252" s="190">
        <v>0</v>
      </c>
      <c r="G252" s="190">
        <v>108.692065726</v>
      </c>
      <c r="H252" s="190">
        <v>0</v>
      </c>
      <c r="I252" s="190">
        <v>0</v>
      </c>
      <c r="J252" s="190">
        <v>0.90512499999999996</v>
      </c>
      <c r="K252" s="190">
        <v>0</v>
      </c>
      <c r="L252" s="190">
        <v>0</v>
      </c>
      <c r="M252" s="191">
        <v>109.59719072599999</v>
      </c>
    </row>
    <row r="253" spans="1:13" x14ac:dyDescent="0.35">
      <c r="A253" s="210">
        <v>246</v>
      </c>
      <c r="B253" s="36" t="s">
        <v>268</v>
      </c>
      <c r="C253" s="36" t="s">
        <v>44</v>
      </c>
      <c r="D253" s="207">
        <v>0</v>
      </c>
      <c r="E253" s="207">
        <v>0</v>
      </c>
      <c r="F253" s="207">
        <v>0</v>
      </c>
      <c r="G253" s="207">
        <v>7.5846308609999999</v>
      </c>
      <c r="H253" s="207">
        <v>0</v>
      </c>
      <c r="I253" s="207">
        <v>0</v>
      </c>
      <c r="J253" s="207">
        <v>0</v>
      </c>
      <c r="K253" s="207">
        <v>0</v>
      </c>
      <c r="L253" s="207">
        <v>0</v>
      </c>
      <c r="M253" s="208">
        <v>7.5846308609999999</v>
      </c>
    </row>
    <row r="254" spans="1:13" x14ac:dyDescent="0.35">
      <c r="A254" s="209">
        <v>247</v>
      </c>
      <c r="B254" s="32" t="s">
        <v>269</v>
      </c>
      <c r="C254" s="32" t="s">
        <v>44</v>
      </c>
      <c r="D254" s="190">
        <v>0</v>
      </c>
      <c r="E254" s="190">
        <v>0</v>
      </c>
      <c r="F254" s="190">
        <v>0</v>
      </c>
      <c r="G254" s="190">
        <v>31.446528713999999</v>
      </c>
      <c r="H254" s="190">
        <v>0</v>
      </c>
      <c r="I254" s="190">
        <v>0</v>
      </c>
      <c r="J254" s="190">
        <v>0</v>
      </c>
      <c r="K254" s="190">
        <v>0</v>
      </c>
      <c r="L254" s="190">
        <v>0</v>
      </c>
      <c r="M254" s="191">
        <v>31.446528713999999</v>
      </c>
    </row>
    <row r="255" spans="1:13" x14ac:dyDescent="0.35">
      <c r="A255" s="210">
        <v>248</v>
      </c>
      <c r="B255" s="36" t="s">
        <v>270</v>
      </c>
      <c r="C255" s="36" t="s">
        <v>44</v>
      </c>
      <c r="D255" s="207">
        <v>0</v>
      </c>
      <c r="E255" s="207">
        <v>0</v>
      </c>
      <c r="F255" s="207">
        <v>0</v>
      </c>
      <c r="G255" s="207">
        <v>4.9669779600000004</v>
      </c>
      <c r="H255" s="207">
        <v>0</v>
      </c>
      <c r="I255" s="207">
        <v>0</v>
      </c>
      <c r="J255" s="207">
        <v>0</v>
      </c>
      <c r="K255" s="207">
        <v>0</v>
      </c>
      <c r="L255" s="207">
        <v>0</v>
      </c>
      <c r="M255" s="208">
        <v>4.9669779600000004</v>
      </c>
    </row>
    <row r="256" spans="1:13" x14ac:dyDescent="0.35">
      <c r="A256" s="209">
        <v>249</v>
      </c>
      <c r="B256" s="32" t="s">
        <v>271</v>
      </c>
      <c r="C256" s="32" t="s">
        <v>27</v>
      </c>
      <c r="D256" s="190">
        <v>0</v>
      </c>
      <c r="E256" s="190">
        <v>0</v>
      </c>
      <c r="F256" s="190">
        <v>0</v>
      </c>
      <c r="G256" s="193">
        <v>1.4464E-3</v>
      </c>
      <c r="H256" s="190">
        <v>0</v>
      </c>
      <c r="I256" s="190">
        <v>0</v>
      </c>
      <c r="J256" s="190">
        <v>0</v>
      </c>
      <c r="K256" s="190">
        <v>0</v>
      </c>
      <c r="L256" s="190">
        <v>0</v>
      </c>
      <c r="M256" s="256">
        <v>1.4464E-3</v>
      </c>
    </row>
    <row r="257" spans="1:13" x14ac:dyDescent="0.35">
      <c r="A257" s="210">
        <v>250</v>
      </c>
      <c r="B257" s="36" t="s">
        <v>627</v>
      </c>
      <c r="C257" s="36" t="s">
        <v>27</v>
      </c>
      <c r="D257" s="207">
        <v>2.3116087699999999</v>
      </c>
      <c r="E257" s="207">
        <v>0.38055860000000002</v>
      </c>
      <c r="F257" s="207">
        <v>0</v>
      </c>
      <c r="G257" s="207">
        <v>561.768785256</v>
      </c>
      <c r="H257" s="207">
        <v>0</v>
      </c>
      <c r="I257" s="207">
        <v>0</v>
      </c>
      <c r="J257" s="207">
        <v>0</v>
      </c>
      <c r="K257" s="207">
        <v>0</v>
      </c>
      <c r="L257" s="207">
        <v>0</v>
      </c>
      <c r="M257" s="208">
        <v>564.46095262599999</v>
      </c>
    </row>
    <row r="258" spans="1:13" x14ac:dyDescent="0.35">
      <c r="A258" s="209">
        <v>251</v>
      </c>
      <c r="B258" s="32" t="s">
        <v>272</v>
      </c>
      <c r="C258" s="32" t="s">
        <v>26</v>
      </c>
      <c r="D258" s="190">
        <v>0</v>
      </c>
      <c r="E258" s="190">
        <v>0</v>
      </c>
      <c r="F258" s="190">
        <v>0</v>
      </c>
      <c r="G258" s="192">
        <v>9.2999999999999997E-5</v>
      </c>
      <c r="H258" s="190">
        <v>0</v>
      </c>
      <c r="I258" s="190">
        <v>0</v>
      </c>
      <c r="J258" s="190">
        <v>0</v>
      </c>
      <c r="K258" s="190">
        <v>0</v>
      </c>
      <c r="L258" s="190">
        <v>0</v>
      </c>
      <c r="M258" s="282">
        <v>9.2999999999999997E-5</v>
      </c>
    </row>
    <row r="259" spans="1:13" x14ac:dyDescent="0.35">
      <c r="A259" s="210">
        <v>252</v>
      </c>
      <c r="B259" s="36" t="s">
        <v>626</v>
      </c>
      <c r="C259" s="36" t="s">
        <v>26</v>
      </c>
      <c r="D259" s="257">
        <v>4.1100000000000002E-4</v>
      </c>
      <c r="E259" s="207">
        <v>0</v>
      </c>
      <c r="F259" s="207">
        <v>0</v>
      </c>
      <c r="G259" s="207">
        <v>599.85936116699997</v>
      </c>
      <c r="H259" s="207">
        <v>0</v>
      </c>
      <c r="I259" s="207">
        <v>0</v>
      </c>
      <c r="J259" s="207">
        <v>0</v>
      </c>
      <c r="K259" s="207">
        <v>0</v>
      </c>
      <c r="L259" s="207">
        <v>0</v>
      </c>
      <c r="M259" s="208">
        <v>599.85977216699996</v>
      </c>
    </row>
    <row r="260" spans="1:13" x14ac:dyDescent="0.35">
      <c r="A260" s="209">
        <v>253</v>
      </c>
      <c r="B260" s="32" t="s">
        <v>273</v>
      </c>
      <c r="C260" s="32" t="s">
        <v>27</v>
      </c>
      <c r="D260" s="190">
        <v>0</v>
      </c>
      <c r="E260" s="190">
        <v>0</v>
      </c>
      <c r="F260" s="190">
        <v>0</v>
      </c>
      <c r="G260" s="190">
        <v>62.105932355</v>
      </c>
      <c r="H260" s="190">
        <v>0</v>
      </c>
      <c r="I260" s="190">
        <v>0</v>
      </c>
      <c r="J260" s="260">
        <v>1.0449999999999999E-6</v>
      </c>
      <c r="K260" s="190">
        <v>0</v>
      </c>
      <c r="L260" s="190">
        <v>0</v>
      </c>
      <c r="M260" s="191">
        <v>62.105933399999998</v>
      </c>
    </row>
    <row r="261" spans="1:13" x14ac:dyDescent="0.35">
      <c r="A261" s="210">
        <v>254</v>
      </c>
      <c r="B261" s="36" t="s">
        <v>274</v>
      </c>
      <c r="C261" s="36" t="s">
        <v>31</v>
      </c>
      <c r="D261" s="207">
        <v>0</v>
      </c>
      <c r="E261" s="207">
        <v>0</v>
      </c>
      <c r="F261" s="207">
        <v>0</v>
      </c>
      <c r="G261" s="207">
        <v>1.9843E-2</v>
      </c>
      <c r="H261" s="207">
        <v>0</v>
      </c>
      <c r="I261" s="207">
        <v>0</v>
      </c>
      <c r="J261" s="207">
        <v>0</v>
      </c>
      <c r="K261" s="207">
        <v>0</v>
      </c>
      <c r="L261" s="207">
        <v>0</v>
      </c>
      <c r="M261" s="208">
        <v>1.9843E-2</v>
      </c>
    </row>
    <row r="262" spans="1:13" x14ac:dyDescent="0.35">
      <c r="A262" s="209">
        <v>255</v>
      </c>
      <c r="B262" s="32" t="s">
        <v>275</v>
      </c>
      <c r="C262" s="32" t="s">
        <v>25</v>
      </c>
      <c r="D262" s="190">
        <v>0</v>
      </c>
      <c r="E262" s="190">
        <v>0</v>
      </c>
      <c r="F262" s="190">
        <v>0</v>
      </c>
      <c r="G262" s="190">
        <v>50.176718729000001</v>
      </c>
      <c r="H262" s="190">
        <v>0</v>
      </c>
      <c r="I262" s="190">
        <v>0</v>
      </c>
      <c r="J262" s="190">
        <v>0</v>
      </c>
      <c r="K262" s="190">
        <v>0</v>
      </c>
      <c r="L262" s="190">
        <v>0</v>
      </c>
      <c r="M262" s="191">
        <v>50.176718729000001</v>
      </c>
    </row>
    <row r="263" spans="1:13" x14ac:dyDescent="0.35">
      <c r="A263" s="210">
        <v>256</v>
      </c>
      <c r="B263" s="36" t="s">
        <v>276</v>
      </c>
      <c r="C263" s="36" t="s">
        <v>43</v>
      </c>
      <c r="D263" s="207">
        <v>0</v>
      </c>
      <c r="E263" s="207">
        <v>0</v>
      </c>
      <c r="F263" s="207">
        <v>0</v>
      </c>
      <c r="G263" s="207">
        <v>1.644671357</v>
      </c>
      <c r="H263" s="207">
        <v>0</v>
      </c>
      <c r="I263" s="207">
        <v>0</v>
      </c>
      <c r="J263" s="207">
        <v>0</v>
      </c>
      <c r="K263" s="207">
        <v>0</v>
      </c>
      <c r="L263" s="207">
        <v>0</v>
      </c>
      <c r="M263" s="208">
        <v>1.644671357</v>
      </c>
    </row>
    <row r="264" spans="1:13" x14ac:dyDescent="0.35">
      <c r="A264" s="209">
        <v>257</v>
      </c>
      <c r="B264" s="32" t="s">
        <v>277</v>
      </c>
      <c r="C264" s="32" t="s">
        <v>44</v>
      </c>
      <c r="D264" s="190">
        <v>98.165919071000005</v>
      </c>
      <c r="E264" s="190">
        <v>0</v>
      </c>
      <c r="F264" s="190">
        <v>0</v>
      </c>
      <c r="G264" s="190">
        <v>2094.1046893279999</v>
      </c>
      <c r="H264" s="190">
        <v>0</v>
      </c>
      <c r="I264" s="190">
        <v>0</v>
      </c>
      <c r="J264" s="190">
        <v>0</v>
      </c>
      <c r="K264" s="190">
        <v>15.688078000000001</v>
      </c>
      <c r="L264" s="190">
        <v>0</v>
      </c>
      <c r="M264" s="191">
        <v>2207.9586863989998</v>
      </c>
    </row>
    <row r="265" spans="1:13" x14ac:dyDescent="0.35">
      <c r="A265" s="210">
        <v>258</v>
      </c>
      <c r="B265" s="36" t="s">
        <v>513</v>
      </c>
      <c r="C265" s="36" t="s">
        <v>39</v>
      </c>
      <c r="D265" s="207">
        <v>0</v>
      </c>
      <c r="E265" s="207">
        <v>0</v>
      </c>
      <c r="F265" s="207">
        <v>0</v>
      </c>
      <c r="G265" s="207">
        <v>2.9740699999999998E-2</v>
      </c>
      <c r="H265" s="207">
        <v>0</v>
      </c>
      <c r="I265" s="207">
        <v>0</v>
      </c>
      <c r="J265" s="207">
        <v>0</v>
      </c>
      <c r="K265" s="207">
        <v>0</v>
      </c>
      <c r="L265" s="207">
        <v>0</v>
      </c>
      <c r="M265" s="208">
        <v>2.9740699999999998E-2</v>
      </c>
    </row>
    <row r="266" spans="1:13" x14ac:dyDescent="0.35">
      <c r="A266" s="209">
        <v>259</v>
      </c>
      <c r="B266" s="32" t="s">
        <v>278</v>
      </c>
      <c r="C266" s="32" t="s">
        <v>27</v>
      </c>
      <c r="D266" s="190">
        <v>0</v>
      </c>
      <c r="E266" s="190">
        <v>0</v>
      </c>
      <c r="F266" s="190">
        <v>0</v>
      </c>
      <c r="G266" s="190">
        <v>2.0602200000000001E-2</v>
      </c>
      <c r="H266" s="190">
        <v>0</v>
      </c>
      <c r="I266" s="190">
        <v>0</v>
      </c>
      <c r="J266" s="190">
        <v>0</v>
      </c>
      <c r="K266" s="190">
        <v>0</v>
      </c>
      <c r="L266" s="190">
        <v>0</v>
      </c>
      <c r="M266" s="191">
        <v>2.0602200000000001E-2</v>
      </c>
    </row>
    <row r="267" spans="1:13" x14ac:dyDescent="0.35">
      <c r="A267" s="210">
        <v>260</v>
      </c>
      <c r="B267" s="36" t="s">
        <v>625</v>
      </c>
      <c r="C267" s="36" t="s">
        <v>27</v>
      </c>
      <c r="D267" s="207">
        <v>225.981293798</v>
      </c>
      <c r="E267" s="207">
        <v>0.13919500000000001</v>
      </c>
      <c r="F267" s="207">
        <v>0</v>
      </c>
      <c r="G267" s="207">
        <v>3716.8150352930002</v>
      </c>
      <c r="H267" s="207">
        <v>0</v>
      </c>
      <c r="I267" s="207">
        <v>0</v>
      </c>
      <c r="J267" s="207">
        <v>0.62731856900000005</v>
      </c>
      <c r="K267" s="207">
        <v>6.6345574369999998</v>
      </c>
      <c r="L267" s="207">
        <v>0</v>
      </c>
      <c r="M267" s="208">
        <v>3950.1974000969999</v>
      </c>
    </row>
    <row r="268" spans="1:13" x14ac:dyDescent="0.35">
      <c r="A268" s="209">
        <v>261</v>
      </c>
      <c r="B268" s="32" t="s">
        <v>279</v>
      </c>
      <c r="C268" s="32" t="s">
        <v>32</v>
      </c>
      <c r="D268" s="190">
        <v>0</v>
      </c>
      <c r="E268" s="190">
        <v>0</v>
      </c>
      <c r="F268" s="190">
        <v>0</v>
      </c>
      <c r="G268" s="190">
        <v>9.2832922070000006</v>
      </c>
      <c r="H268" s="190">
        <v>0</v>
      </c>
      <c r="I268" s="190">
        <v>0</v>
      </c>
      <c r="J268" s="190">
        <v>0</v>
      </c>
      <c r="K268" s="190">
        <v>0</v>
      </c>
      <c r="L268" s="190">
        <v>0</v>
      </c>
      <c r="M268" s="191">
        <v>9.2832922070000006</v>
      </c>
    </row>
    <row r="269" spans="1:13" x14ac:dyDescent="0.35">
      <c r="A269" s="210">
        <v>262</v>
      </c>
      <c r="B269" s="36" t="s">
        <v>280</v>
      </c>
      <c r="C269" s="36" t="s">
        <v>36</v>
      </c>
      <c r="D269" s="207">
        <v>0</v>
      </c>
      <c r="E269" s="207">
        <v>0</v>
      </c>
      <c r="F269" s="207">
        <v>0</v>
      </c>
      <c r="G269" s="207">
        <v>3.5959415000000002E-2</v>
      </c>
      <c r="H269" s="207">
        <v>0</v>
      </c>
      <c r="I269" s="207">
        <v>0</v>
      </c>
      <c r="J269" s="207">
        <v>0</v>
      </c>
      <c r="K269" s="207">
        <v>0</v>
      </c>
      <c r="L269" s="207">
        <v>0</v>
      </c>
      <c r="M269" s="208">
        <v>3.5959415000000002E-2</v>
      </c>
    </row>
    <row r="270" spans="1:13" x14ac:dyDescent="0.35">
      <c r="A270" s="209">
        <v>263</v>
      </c>
      <c r="B270" s="32" t="s">
        <v>281</v>
      </c>
      <c r="C270" s="32" t="s">
        <v>36</v>
      </c>
      <c r="D270" s="190">
        <v>0</v>
      </c>
      <c r="E270" s="190">
        <v>0</v>
      </c>
      <c r="F270" s="190">
        <v>0</v>
      </c>
      <c r="G270" s="190">
        <v>5.7417946320000004</v>
      </c>
      <c r="H270" s="190">
        <v>0</v>
      </c>
      <c r="I270" s="190">
        <v>0</v>
      </c>
      <c r="J270" s="190">
        <v>0</v>
      </c>
      <c r="K270" s="190">
        <v>0</v>
      </c>
      <c r="L270" s="190">
        <v>0</v>
      </c>
      <c r="M270" s="191">
        <v>5.7417946320000004</v>
      </c>
    </row>
    <row r="271" spans="1:13" x14ac:dyDescent="0.35">
      <c r="A271" s="210">
        <v>264</v>
      </c>
      <c r="B271" s="36" t="s">
        <v>282</v>
      </c>
      <c r="C271" s="36" t="s">
        <v>36</v>
      </c>
      <c r="D271" s="207">
        <v>0</v>
      </c>
      <c r="E271" s="207">
        <v>0</v>
      </c>
      <c r="F271" s="207">
        <v>0</v>
      </c>
      <c r="G271" s="207">
        <v>0</v>
      </c>
      <c r="H271" s="207">
        <v>0</v>
      </c>
      <c r="I271" s="207">
        <v>0</v>
      </c>
      <c r="J271" s="207">
        <v>0</v>
      </c>
      <c r="K271" s="207">
        <v>0</v>
      </c>
      <c r="L271" s="207">
        <v>0</v>
      </c>
      <c r="M271" s="208">
        <v>0</v>
      </c>
    </row>
    <row r="272" spans="1:13" x14ac:dyDescent="0.35">
      <c r="A272" s="209">
        <v>265</v>
      </c>
      <c r="B272" s="32" t="s">
        <v>283</v>
      </c>
      <c r="C272" s="32" t="s">
        <v>36</v>
      </c>
      <c r="D272" s="190">
        <v>0</v>
      </c>
      <c r="E272" s="190">
        <v>0</v>
      </c>
      <c r="F272" s="190">
        <v>0</v>
      </c>
      <c r="G272" s="190">
        <v>1.161699228</v>
      </c>
      <c r="H272" s="190">
        <v>0</v>
      </c>
      <c r="I272" s="190">
        <v>0</v>
      </c>
      <c r="J272" s="190">
        <v>0</v>
      </c>
      <c r="K272" s="190">
        <v>0</v>
      </c>
      <c r="L272" s="190">
        <v>0</v>
      </c>
      <c r="M272" s="191">
        <v>1.161699228</v>
      </c>
    </row>
    <row r="273" spans="1:16133" x14ac:dyDescent="0.35">
      <c r="A273" s="210">
        <v>266</v>
      </c>
      <c r="B273" s="36" t="s">
        <v>284</v>
      </c>
      <c r="C273" s="36" t="s">
        <v>43</v>
      </c>
      <c r="D273" s="207">
        <v>0</v>
      </c>
      <c r="E273" s="207">
        <v>0</v>
      </c>
      <c r="F273" s="207">
        <v>0</v>
      </c>
      <c r="G273" s="207">
        <v>1.13765512</v>
      </c>
      <c r="H273" s="207">
        <v>0</v>
      </c>
      <c r="I273" s="207">
        <v>0</v>
      </c>
      <c r="J273" s="207">
        <v>0</v>
      </c>
      <c r="K273" s="207">
        <v>0</v>
      </c>
      <c r="L273" s="207">
        <v>0</v>
      </c>
      <c r="M273" s="208">
        <v>1.13765512</v>
      </c>
    </row>
    <row r="274" spans="1:16133" x14ac:dyDescent="0.35">
      <c r="A274" s="209">
        <v>267</v>
      </c>
      <c r="B274" s="32" t="s">
        <v>285</v>
      </c>
      <c r="C274" s="32" t="s">
        <v>40</v>
      </c>
      <c r="D274" s="190">
        <v>0</v>
      </c>
      <c r="E274" s="190">
        <v>0</v>
      </c>
      <c r="F274" s="190">
        <v>0</v>
      </c>
      <c r="G274" s="190">
        <v>0.75283299999999997</v>
      </c>
      <c r="H274" s="190">
        <v>0</v>
      </c>
      <c r="I274" s="190">
        <v>0</v>
      </c>
      <c r="J274" s="190">
        <v>0</v>
      </c>
      <c r="K274" s="190">
        <v>0</v>
      </c>
      <c r="L274" s="190">
        <v>0</v>
      </c>
      <c r="M274" s="191">
        <v>0.75283299999999997</v>
      </c>
    </row>
    <row r="275" spans="1:16133" x14ac:dyDescent="0.35">
      <c r="A275" s="210">
        <v>268</v>
      </c>
      <c r="B275" s="36" t="s">
        <v>504</v>
      </c>
      <c r="C275" s="36" t="s">
        <v>40</v>
      </c>
      <c r="D275" s="207">
        <v>0</v>
      </c>
      <c r="E275" s="207">
        <v>0</v>
      </c>
      <c r="F275" s="207">
        <v>0</v>
      </c>
      <c r="G275" s="207">
        <v>0.13034611500000001</v>
      </c>
      <c r="H275" s="207">
        <v>0</v>
      </c>
      <c r="I275" s="207">
        <v>0</v>
      </c>
      <c r="J275" s="207">
        <v>0</v>
      </c>
      <c r="K275" s="207">
        <v>0</v>
      </c>
      <c r="L275" s="207">
        <v>0</v>
      </c>
      <c r="M275" s="208">
        <v>0.13034611500000001</v>
      </c>
    </row>
    <row r="276" spans="1:16133" x14ac:dyDescent="0.35">
      <c r="A276" s="209">
        <v>269</v>
      </c>
      <c r="B276" s="32" t="s">
        <v>286</v>
      </c>
      <c r="C276" s="32" t="s">
        <v>43</v>
      </c>
      <c r="D276" s="190">
        <v>14.638020900000001</v>
      </c>
      <c r="E276" s="190">
        <v>0</v>
      </c>
      <c r="F276" s="190">
        <v>0</v>
      </c>
      <c r="G276" s="190">
        <v>15.615227580000001</v>
      </c>
      <c r="H276" s="190">
        <v>0</v>
      </c>
      <c r="I276" s="190">
        <v>0</v>
      </c>
      <c r="J276" s="190">
        <v>0</v>
      </c>
      <c r="K276" s="190">
        <v>0</v>
      </c>
      <c r="L276" s="190">
        <v>0</v>
      </c>
      <c r="M276" s="191">
        <v>30.25324848</v>
      </c>
    </row>
    <row r="277" spans="1:16133" x14ac:dyDescent="0.35">
      <c r="A277" s="210">
        <v>270</v>
      </c>
      <c r="B277" s="36" t="s">
        <v>287</v>
      </c>
      <c r="C277" s="36" t="s">
        <v>43</v>
      </c>
      <c r="D277" s="207">
        <v>0</v>
      </c>
      <c r="E277" s="207">
        <v>0</v>
      </c>
      <c r="F277" s="207">
        <v>0</v>
      </c>
      <c r="G277" s="207">
        <v>6.7318470000000005E-2</v>
      </c>
      <c r="H277" s="207">
        <v>0</v>
      </c>
      <c r="I277" s="207">
        <v>0</v>
      </c>
      <c r="J277" s="207">
        <v>0</v>
      </c>
      <c r="K277" s="207">
        <v>0</v>
      </c>
      <c r="L277" s="207">
        <v>0</v>
      </c>
      <c r="M277" s="208">
        <v>6.7318470000000005E-2</v>
      </c>
    </row>
    <row r="278" spans="1:16133" s="179" customFormat="1" x14ac:dyDescent="0.35">
      <c r="A278" s="209">
        <v>271</v>
      </c>
      <c r="B278" s="32" t="s">
        <v>288</v>
      </c>
      <c r="C278" s="32" t="s">
        <v>47</v>
      </c>
      <c r="D278" s="190">
        <v>1.137275</v>
      </c>
      <c r="E278" s="190">
        <v>0</v>
      </c>
      <c r="F278" s="190">
        <v>0</v>
      </c>
      <c r="G278" s="190">
        <v>810.44792554799994</v>
      </c>
      <c r="H278" s="190">
        <v>0</v>
      </c>
      <c r="I278" s="190">
        <v>0</v>
      </c>
      <c r="J278" s="190">
        <v>5.2915641000000004</v>
      </c>
      <c r="K278" s="190">
        <v>0.80780470000000004</v>
      </c>
      <c r="L278" s="190">
        <v>0</v>
      </c>
      <c r="M278" s="191">
        <v>817.68456934799997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  <c r="JM278" s="1"/>
      <c r="JN278" s="1"/>
      <c r="JO278" s="1"/>
      <c r="JP278" s="1"/>
      <c r="JQ278" s="1"/>
      <c r="JR278" s="1"/>
      <c r="JS278" s="1"/>
      <c r="JT278" s="1"/>
      <c r="JU278" s="1"/>
      <c r="JV278" s="1"/>
      <c r="JW278" s="1"/>
      <c r="JX278" s="1"/>
      <c r="JY278" s="1"/>
      <c r="JZ278" s="1"/>
      <c r="KA278" s="1"/>
      <c r="KB278" s="1"/>
      <c r="KC278" s="1"/>
      <c r="KD278" s="1"/>
      <c r="KE278" s="1"/>
      <c r="KF278" s="1"/>
      <c r="KG278" s="1"/>
      <c r="KH278" s="1"/>
      <c r="KI278" s="1"/>
      <c r="KJ278" s="1"/>
      <c r="KK278" s="1"/>
      <c r="KL278" s="1"/>
      <c r="KM278" s="1"/>
      <c r="KN278" s="1"/>
      <c r="KO278" s="1"/>
      <c r="KP278" s="1"/>
      <c r="KQ278" s="1"/>
      <c r="KR278" s="1"/>
      <c r="KS278" s="1"/>
      <c r="KT278" s="1"/>
      <c r="KU278" s="1"/>
      <c r="KV278" s="1"/>
      <c r="KW278" s="1"/>
      <c r="KX278" s="1"/>
      <c r="KY278" s="1"/>
      <c r="KZ278" s="1"/>
      <c r="LA278" s="1"/>
      <c r="LB278" s="1"/>
      <c r="LC278" s="1"/>
      <c r="LD278" s="1"/>
      <c r="LE278" s="1"/>
      <c r="LF278" s="1"/>
      <c r="LG278" s="1"/>
      <c r="LH278" s="1"/>
      <c r="LI278" s="1"/>
      <c r="LJ278" s="1"/>
      <c r="LK278" s="1"/>
      <c r="LL278" s="1"/>
      <c r="LM278" s="1"/>
      <c r="LN278" s="1"/>
      <c r="LO278" s="1"/>
      <c r="LP278" s="1"/>
      <c r="LQ278" s="1"/>
      <c r="LR278" s="1"/>
      <c r="LS278" s="1"/>
      <c r="LT278" s="1"/>
      <c r="LU278" s="1"/>
      <c r="LV278" s="1"/>
      <c r="LW278" s="1"/>
      <c r="LX278" s="1"/>
      <c r="LY278" s="1"/>
      <c r="LZ278" s="1"/>
      <c r="MA278" s="1"/>
      <c r="MB278" s="1"/>
      <c r="MC278" s="1"/>
      <c r="MD278" s="1"/>
      <c r="ME278" s="1"/>
      <c r="MF278" s="1"/>
      <c r="MG278" s="1"/>
      <c r="MH278" s="1"/>
      <c r="MI278" s="1"/>
      <c r="MJ278" s="1"/>
      <c r="MK278" s="1"/>
      <c r="ML278" s="1"/>
      <c r="MM278" s="1"/>
      <c r="MN278" s="1"/>
      <c r="MO278" s="1"/>
      <c r="MP278" s="1"/>
      <c r="MQ278" s="1"/>
      <c r="MR278" s="1"/>
      <c r="MS278" s="1"/>
      <c r="MT278" s="1"/>
      <c r="MU278" s="1"/>
      <c r="MV278" s="1"/>
      <c r="MW278" s="1"/>
      <c r="MX278" s="1"/>
      <c r="MY278" s="1"/>
      <c r="MZ278" s="1"/>
      <c r="NA278" s="1"/>
      <c r="NB278" s="1"/>
      <c r="NC278" s="1"/>
      <c r="ND278" s="1"/>
      <c r="NE278" s="1"/>
      <c r="NF278" s="1"/>
      <c r="NG278" s="1"/>
      <c r="NH278" s="1"/>
      <c r="NI278" s="1"/>
      <c r="NJ278" s="1"/>
      <c r="NK278" s="1"/>
      <c r="NL278" s="1"/>
      <c r="NM278" s="1"/>
      <c r="NN278" s="1"/>
      <c r="NO278" s="1"/>
      <c r="NP278" s="1"/>
      <c r="NQ278" s="1"/>
      <c r="NR278" s="1"/>
      <c r="NS278" s="1"/>
      <c r="NT278" s="1"/>
      <c r="NU278" s="1"/>
      <c r="NV278" s="1"/>
      <c r="NW278" s="1"/>
      <c r="NX278" s="1"/>
      <c r="NY278" s="1"/>
      <c r="NZ278" s="1"/>
      <c r="OA278" s="1"/>
      <c r="OB278" s="1"/>
      <c r="OC278" s="1"/>
      <c r="OD278" s="1"/>
      <c r="OE278" s="1"/>
      <c r="OF278" s="1"/>
      <c r="OG278" s="1"/>
      <c r="OH278" s="1"/>
      <c r="OI278" s="1"/>
      <c r="OJ278" s="1"/>
      <c r="OK278" s="1"/>
      <c r="OL278" s="1"/>
      <c r="OM278" s="1"/>
      <c r="ON278" s="1"/>
      <c r="OO278" s="1"/>
      <c r="OP278" s="1"/>
      <c r="OQ278" s="1"/>
      <c r="OR278" s="1"/>
      <c r="OS278" s="1"/>
      <c r="OT278" s="1"/>
      <c r="OU278" s="1"/>
      <c r="OV278" s="1"/>
      <c r="OW278" s="1"/>
      <c r="OX278" s="1"/>
      <c r="OY278" s="1"/>
      <c r="OZ278" s="1"/>
      <c r="PA278" s="1"/>
      <c r="PB278" s="1"/>
      <c r="PC278" s="1"/>
      <c r="PD278" s="1"/>
      <c r="PE278" s="1"/>
      <c r="PF278" s="1"/>
      <c r="PG278" s="1"/>
      <c r="PH278" s="1"/>
      <c r="PI278" s="1"/>
      <c r="PJ278" s="1"/>
      <c r="PK278" s="1"/>
      <c r="PL278" s="1"/>
      <c r="PM278" s="1"/>
      <c r="PN278" s="1"/>
      <c r="PO278" s="1"/>
      <c r="PP278" s="1"/>
      <c r="PQ278" s="1"/>
      <c r="PR278" s="1"/>
      <c r="PS278" s="1"/>
      <c r="PT278" s="1"/>
      <c r="PU278" s="1"/>
      <c r="PV278" s="1"/>
      <c r="PW278" s="1"/>
      <c r="PX278" s="1"/>
      <c r="PY278" s="1"/>
      <c r="PZ278" s="1"/>
      <c r="QA278" s="1"/>
      <c r="QB278" s="1"/>
      <c r="QC278" s="1"/>
      <c r="QD278" s="1"/>
      <c r="QE278" s="1"/>
      <c r="QF278" s="1"/>
      <c r="QG278" s="1"/>
      <c r="QH278" s="1"/>
      <c r="QI278" s="1"/>
      <c r="QJ278" s="1"/>
      <c r="QK278" s="1"/>
      <c r="QL278" s="1"/>
      <c r="QM278" s="1"/>
      <c r="QN278" s="1"/>
      <c r="QO278" s="1"/>
      <c r="QP278" s="1"/>
      <c r="QQ278" s="1"/>
      <c r="QR278" s="1"/>
      <c r="QS278" s="1"/>
      <c r="QT278" s="1"/>
      <c r="QU278" s="1"/>
      <c r="QV278" s="1"/>
      <c r="QW278" s="1"/>
      <c r="QX278" s="1"/>
      <c r="QY278" s="1"/>
      <c r="QZ278" s="1"/>
      <c r="RA278" s="1"/>
      <c r="RB278" s="1"/>
      <c r="RC278" s="1"/>
      <c r="RD278" s="1"/>
      <c r="RE278" s="1"/>
      <c r="RF278" s="1"/>
      <c r="RG278" s="1"/>
      <c r="RH278" s="1"/>
      <c r="RI278" s="1"/>
      <c r="RJ278" s="1"/>
      <c r="RK278" s="1"/>
      <c r="RL278" s="1"/>
      <c r="RM278" s="1"/>
      <c r="RN278" s="1"/>
      <c r="RO278" s="1"/>
      <c r="RP278" s="1"/>
      <c r="RQ278" s="1"/>
      <c r="RR278" s="1"/>
      <c r="RS278" s="1"/>
      <c r="RT278" s="1"/>
      <c r="RU278" s="1"/>
      <c r="RV278" s="1"/>
      <c r="RW278" s="1"/>
      <c r="RX278" s="1"/>
      <c r="RY278" s="1"/>
      <c r="RZ278" s="1"/>
      <c r="SA278" s="1"/>
      <c r="SB278" s="1"/>
      <c r="SC278" s="1"/>
      <c r="SD278" s="1"/>
      <c r="SE278" s="1"/>
      <c r="SF278" s="1"/>
      <c r="SG278" s="1"/>
      <c r="SH278" s="1"/>
      <c r="SI278" s="1"/>
      <c r="SJ278" s="1"/>
      <c r="SK278" s="1"/>
      <c r="SL278" s="1"/>
      <c r="SM278" s="1"/>
      <c r="SN278" s="1"/>
      <c r="SO278" s="1"/>
      <c r="SP278" s="1"/>
      <c r="SQ278" s="1"/>
      <c r="SR278" s="1"/>
      <c r="SS278" s="1"/>
      <c r="ST278" s="1"/>
      <c r="SU278" s="1"/>
      <c r="SV278" s="1"/>
      <c r="SW278" s="1"/>
      <c r="SX278" s="1"/>
      <c r="SY278" s="1"/>
      <c r="SZ278" s="1"/>
      <c r="TA278" s="1"/>
      <c r="TB278" s="1"/>
      <c r="TC278" s="1"/>
      <c r="TD278" s="1"/>
      <c r="TE278" s="1"/>
      <c r="TF278" s="1"/>
      <c r="TG278" s="1"/>
      <c r="TH278" s="1"/>
      <c r="TI278" s="1"/>
      <c r="TJ278" s="1"/>
      <c r="TK278" s="1"/>
      <c r="TL278" s="1"/>
      <c r="TM278" s="1"/>
      <c r="TN278" s="1"/>
      <c r="TO278" s="1"/>
      <c r="TP278" s="1"/>
      <c r="TQ278" s="1"/>
      <c r="TR278" s="1"/>
      <c r="TS278" s="1"/>
      <c r="TT278" s="1"/>
      <c r="TU278" s="1"/>
      <c r="TV278" s="1"/>
      <c r="TW278" s="1"/>
      <c r="TX278" s="1"/>
      <c r="TY278" s="1"/>
      <c r="TZ278" s="1"/>
      <c r="UA278" s="1"/>
      <c r="UB278" s="1"/>
      <c r="UC278" s="1"/>
      <c r="UD278" s="1"/>
      <c r="UE278" s="1"/>
      <c r="UF278" s="1"/>
      <c r="UG278" s="1"/>
      <c r="UH278" s="1"/>
      <c r="UI278" s="1"/>
      <c r="UJ278" s="1"/>
      <c r="UK278" s="1"/>
      <c r="UL278" s="1"/>
      <c r="UM278" s="1"/>
      <c r="UN278" s="1"/>
      <c r="UO278" s="1"/>
      <c r="UP278" s="1"/>
      <c r="UQ278" s="1"/>
      <c r="UR278" s="1"/>
      <c r="US278" s="1"/>
      <c r="UT278" s="1"/>
      <c r="UU278" s="1"/>
      <c r="UV278" s="1"/>
      <c r="UW278" s="1"/>
      <c r="UX278" s="1"/>
      <c r="UY278" s="1"/>
      <c r="UZ278" s="1"/>
      <c r="VA278" s="1"/>
      <c r="VB278" s="1"/>
      <c r="VC278" s="1"/>
      <c r="VD278" s="1"/>
      <c r="VE278" s="1"/>
      <c r="VF278" s="1"/>
      <c r="VG278" s="1"/>
      <c r="VH278" s="1"/>
      <c r="VI278" s="1"/>
      <c r="VJ278" s="1"/>
      <c r="VK278" s="1"/>
      <c r="VL278" s="1"/>
      <c r="VM278" s="1"/>
      <c r="VN278" s="1"/>
      <c r="VO278" s="1"/>
      <c r="VP278" s="1"/>
      <c r="VQ278" s="1"/>
      <c r="VR278" s="1"/>
      <c r="VS278" s="1"/>
      <c r="VT278" s="1"/>
      <c r="VU278" s="1"/>
      <c r="VV278" s="1"/>
      <c r="VW278" s="1"/>
      <c r="VX278" s="1"/>
      <c r="VY278" s="1"/>
      <c r="VZ278" s="1"/>
      <c r="WA278" s="1"/>
      <c r="WB278" s="1"/>
      <c r="WC278" s="1"/>
      <c r="WD278" s="1"/>
      <c r="WE278" s="1"/>
      <c r="WF278" s="1"/>
      <c r="WG278" s="1"/>
      <c r="WH278" s="1"/>
      <c r="WI278" s="1"/>
      <c r="WJ278" s="1"/>
      <c r="WK278" s="1"/>
      <c r="WL278" s="1"/>
      <c r="WM278" s="1"/>
      <c r="WN278" s="1"/>
      <c r="WO278" s="1"/>
      <c r="WP278" s="1"/>
      <c r="WQ278" s="1"/>
      <c r="WR278" s="1"/>
      <c r="WS278" s="1"/>
      <c r="WT278" s="1"/>
      <c r="WU278" s="1"/>
      <c r="WV278" s="1"/>
      <c r="WW278" s="1"/>
      <c r="WX278" s="1"/>
      <c r="WY278" s="1"/>
      <c r="WZ278" s="1"/>
      <c r="XA278" s="1"/>
      <c r="XB278" s="1"/>
      <c r="XC278" s="1"/>
      <c r="XD278" s="1"/>
      <c r="XE278" s="1"/>
      <c r="XF278" s="1"/>
      <c r="XG278" s="1"/>
      <c r="XH278" s="1"/>
      <c r="XI278" s="1"/>
      <c r="XJ278" s="1"/>
      <c r="XK278" s="1"/>
      <c r="XL278" s="1"/>
      <c r="XM278" s="1"/>
      <c r="XN278" s="1"/>
      <c r="XO278" s="1"/>
      <c r="XP278" s="1"/>
      <c r="XQ278" s="1"/>
      <c r="XR278" s="1"/>
      <c r="XS278" s="1"/>
      <c r="XT278" s="1"/>
      <c r="XU278" s="1"/>
      <c r="XV278" s="1"/>
      <c r="XW278" s="1"/>
      <c r="XX278" s="1"/>
      <c r="XY278" s="1"/>
      <c r="XZ278" s="1"/>
      <c r="YA278" s="1"/>
      <c r="YB278" s="1"/>
      <c r="YC278" s="1"/>
      <c r="YD278" s="1"/>
      <c r="YE278" s="1"/>
      <c r="YF278" s="1"/>
      <c r="YG278" s="1"/>
      <c r="YH278" s="1"/>
      <c r="YI278" s="1"/>
      <c r="YJ278" s="1"/>
      <c r="YK278" s="1"/>
      <c r="YL278" s="1"/>
      <c r="YM278" s="1"/>
      <c r="YN278" s="1"/>
      <c r="YO278" s="1"/>
      <c r="YP278" s="1"/>
      <c r="YQ278" s="1"/>
      <c r="YR278" s="1"/>
      <c r="YS278" s="1"/>
      <c r="YT278" s="1"/>
      <c r="YU278" s="1"/>
      <c r="YV278" s="1"/>
      <c r="YW278" s="1"/>
      <c r="YX278" s="1"/>
      <c r="YY278" s="1"/>
      <c r="YZ278" s="1"/>
      <c r="ZA278" s="1"/>
      <c r="ZB278" s="1"/>
      <c r="ZC278" s="1"/>
      <c r="ZD278" s="1"/>
      <c r="ZE278" s="1"/>
      <c r="ZF278" s="1"/>
      <c r="ZG278" s="1"/>
      <c r="ZH278" s="1"/>
      <c r="ZI278" s="1"/>
      <c r="ZJ278" s="1"/>
      <c r="ZK278" s="1"/>
      <c r="ZL278" s="1"/>
      <c r="ZM278" s="1"/>
      <c r="ZN278" s="1"/>
      <c r="ZO278" s="1"/>
      <c r="ZP278" s="1"/>
      <c r="ZQ278" s="1"/>
      <c r="ZR278" s="1"/>
      <c r="ZS278" s="1"/>
      <c r="ZT278" s="1"/>
      <c r="ZU278" s="1"/>
      <c r="ZV278" s="1"/>
      <c r="ZW278" s="1"/>
      <c r="ZX278" s="1"/>
      <c r="ZY278" s="1"/>
      <c r="ZZ278" s="1"/>
      <c r="AAA278" s="1"/>
      <c r="AAB278" s="1"/>
      <c r="AAC278" s="1"/>
      <c r="AAD278" s="1"/>
      <c r="AAE278" s="1"/>
      <c r="AAF278" s="1"/>
      <c r="AAG278" s="1"/>
      <c r="AAH278" s="1"/>
      <c r="AAI278" s="1"/>
      <c r="AAJ278" s="1"/>
      <c r="AAK278" s="1"/>
      <c r="AAL278" s="1"/>
      <c r="AAM278" s="1"/>
      <c r="AAN278" s="1"/>
      <c r="AAO278" s="1"/>
      <c r="AAP278" s="1"/>
      <c r="AAQ278" s="1"/>
      <c r="AAR278" s="1"/>
      <c r="AAS278" s="1"/>
      <c r="AAT278" s="1"/>
      <c r="AAU278" s="1"/>
      <c r="AAV278" s="1"/>
      <c r="AAW278" s="1"/>
      <c r="AAX278" s="1"/>
      <c r="AAY278" s="1"/>
      <c r="AAZ278" s="1"/>
      <c r="ABA278" s="1"/>
      <c r="ABB278" s="1"/>
      <c r="ABC278" s="1"/>
      <c r="ABD278" s="1"/>
      <c r="ABE278" s="1"/>
      <c r="ABF278" s="1"/>
      <c r="ABG278" s="1"/>
      <c r="ABH278" s="1"/>
      <c r="ABI278" s="1"/>
      <c r="ABJ278" s="1"/>
      <c r="ABK278" s="1"/>
      <c r="ABL278" s="1"/>
      <c r="ABM278" s="1"/>
      <c r="ABN278" s="1"/>
      <c r="ABO278" s="1"/>
      <c r="ABP278" s="1"/>
      <c r="ABQ278" s="1"/>
      <c r="ABR278" s="1"/>
      <c r="ABS278" s="1"/>
      <c r="ABT278" s="1"/>
      <c r="ABU278" s="1"/>
      <c r="ABV278" s="1"/>
      <c r="ABW278" s="1"/>
      <c r="ABX278" s="1"/>
      <c r="ABY278" s="1"/>
      <c r="ABZ278" s="1"/>
      <c r="ACA278" s="1"/>
      <c r="ACB278" s="1"/>
      <c r="ACC278" s="1"/>
      <c r="ACD278" s="1"/>
      <c r="ACE278" s="1"/>
      <c r="ACF278" s="1"/>
      <c r="ACG278" s="1"/>
      <c r="ACH278" s="1"/>
      <c r="ACI278" s="1"/>
      <c r="ACJ278" s="1"/>
      <c r="ACK278" s="1"/>
      <c r="ACL278" s="1"/>
      <c r="ACM278" s="1"/>
      <c r="ACN278" s="1"/>
      <c r="ACO278" s="1"/>
      <c r="ACP278" s="1"/>
      <c r="ACQ278" s="1"/>
      <c r="ACR278" s="1"/>
      <c r="ACS278" s="1"/>
      <c r="ACT278" s="1"/>
      <c r="ACU278" s="1"/>
      <c r="ACV278" s="1"/>
      <c r="ACW278" s="1"/>
      <c r="ACX278" s="1"/>
      <c r="ACY278" s="1"/>
      <c r="ACZ278" s="1"/>
      <c r="ADA278" s="1"/>
      <c r="ADB278" s="1"/>
      <c r="ADC278" s="1"/>
      <c r="ADD278" s="1"/>
      <c r="ADE278" s="1"/>
      <c r="ADF278" s="1"/>
      <c r="ADG278" s="1"/>
      <c r="ADH278" s="1"/>
      <c r="ADI278" s="1"/>
      <c r="ADJ278" s="1"/>
      <c r="ADK278" s="1"/>
      <c r="ADL278" s="1"/>
      <c r="ADM278" s="1"/>
      <c r="ADN278" s="1"/>
      <c r="ADO278" s="1"/>
      <c r="ADP278" s="1"/>
      <c r="ADQ278" s="1"/>
      <c r="ADR278" s="1"/>
      <c r="ADS278" s="1"/>
      <c r="ADT278" s="1"/>
      <c r="ADU278" s="1"/>
      <c r="ADV278" s="1"/>
      <c r="ADW278" s="1"/>
      <c r="ADX278" s="1"/>
      <c r="ADY278" s="1"/>
      <c r="ADZ278" s="1"/>
      <c r="AEA278" s="1"/>
      <c r="AEB278" s="1"/>
      <c r="AEC278" s="1"/>
      <c r="AED278" s="1"/>
      <c r="AEE278" s="1"/>
      <c r="AEF278" s="1"/>
      <c r="AEG278" s="1"/>
      <c r="AEH278" s="1"/>
      <c r="AEI278" s="1"/>
      <c r="AEJ278" s="1"/>
      <c r="AEK278" s="1"/>
      <c r="AEL278" s="1"/>
      <c r="AEM278" s="1"/>
      <c r="AEN278" s="1"/>
      <c r="AEO278" s="1"/>
      <c r="AEP278" s="1"/>
      <c r="AEQ278" s="1"/>
      <c r="AER278" s="1"/>
      <c r="AES278" s="1"/>
      <c r="AET278" s="1"/>
      <c r="AEU278" s="1"/>
      <c r="AEV278" s="1"/>
      <c r="AEW278" s="1"/>
      <c r="AEX278" s="1"/>
      <c r="AEY278" s="1"/>
      <c r="AEZ278" s="1"/>
      <c r="AFA278" s="1"/>
      <c r="AFB278" s="1"/>
      <c r="AFC278" s="1"/>
      <c r="AFD278" s="1"/>
      <c r="AFE278" s="1"/>
      <c r="AFF278" s="1"/>
      <c r="AFG278" s="1"/>
      <c r="AFH278" s="1"/>
      <c r="AFI278" s="1"/>
      <c r="AFJ278" s="1"/>
      <c r="AFK278" s="1"/>
      <c r="AFL278" s="1"/>
      <c r="AFM278" s="1"/>
      <c r="AFN278" s="1"/>
      <c r="AFO278" s="1"/>
      <c r="AFP278" s="1"/>
      <c r="AFQ278" s="1"/>
      <c r="AFR278" s="1"/>
      <c r="AFS278" s="1"/>
      <c r="AFT278" s="1"/>
      <c r="AFU278" s="1"/>
      <c r="AFV278" s="1"/>
      <c r="AFW278" s="1"/>
      <c r="AFX278" s="1"/>
      <c r="AFY278" s="1"/>
      <c r="AFZ278" s="1"/>
      <c r="AGA278" s="1"/>
      <c r="AGB278" s="1"/>
      <c r="AGC278" s="1"/>
      <c r="AGD278" s="1"/>
      <c r="AGE278" s="1"/>
      <c r="AGF278" s="1"/>
      <c r="AGG278" s="1"/>
      <c r="AGH278" s="1"/>
      <c r="AGI278" s="1"/>
      <c r="AGJ278" s="1"/>
      <c r="AGK278" s="1"/>
      <c r="AGL278" s="1"/>
      <c r="AGM278" s="1"/>
      <c r="AGN278" s="1"/>
      <c r="AGO278" s="1"/>
      <c r="AGP278" s="1"/>
      <c r="AGQ278" s="1"/>
      <c r="AGR278" s="1"/>
      <c r="AGS278" s="1"/>
      <c r="AGT278" s="1"/>
      <c r="AGU278" s="1"/>
      <c r="AGV278" s="1"/>
      <c r="AGW278" s="1"/>
      <c r="AGX278" s="1"/>
      <c r="AGY278" s="1"/>
      <c r="AGZ278" s="1"/>
      <c r="AHA278" s="1"/>
      <c r="AHB278" s="1"/>
      <c r="AHC278" s="1"/>
      <c r="AHD278" s="1"/>
      <c r="AHE278" s="1"/>
      <c r="AHF278" s="1"/>
      <c r="AHG278" s="1"/>
      <c r="AHH278" s="1"/>
      <c r="AHI278" s="1"/>
      <c r="AHJ278" s="1"/>
      <c r="AHK278" s="1"/>
      <c r="AHL278" s="1"/>
      <c r="AHM278" s="1"/>
      <c r="AHN278" s="1"/>
      <c r="AHO278" s="1"/>
      <c r="AHP278" s="1"/>
      <c r="AHQ278" s="1"/>
      <c r="AHR278" s="1"/>
      <c r="AHS278" s="1"/>
      <c r="AHT278" s="1"/>
      <c r="AHU278" s="1"/>
      <c r="AHV278" s="1"/>
      <c r="AHW278" s="1"/>
      <c r="AHX278" s="1"/>
      <c r="AHY278" s="1"/>
      <c r="AHZ278" s="1"/>
      <c r="AIA278" s="1"/>
      <c r="AIB278" s="1"/>
      <c r="AIC278" s="1"/>
      <c r="AID278" s="1"/>
      <c r="AIE278" s="1"/>
      <c r="AIF278" s="1"/>
      <c r="AIG278" s="1"/>
      <c r="AIH278" s="1"/>
      <c r="AII278" s="1"/>
      <c r="AIJ278" s="1"/>
      <c r="AIK278" s="1"/>
      <c r="AIL278" s="1"/>
      <c r="AIM278" s="1"/>
      <c r="AIN278" s="1"/>
      <c r="AIO278" s="1"/>
      <c r="AIP278" s="1"/>
      <c r="AIQ278" s="1"/>
      <c r="AIR278" s="1"/>
      <c r="AIS278" s="1"/>
      <c r="AIT278" s="1"/>
      <c r="AIU278" s="1"/>
      <c r="AIV278" s="1"/>
      <c r="AIW278" s="1"/>
      <c r="AIX278" s="1"/>
      <c r="AIY278" s="1"/>
      <c r="AIZ278" s="1"/>
      <c r="AJA278" s="1"/>
      <c r="AJB278" s="1"/>
      <c r="AJC278" s="1"/>
      <c r="AJD278" s="1"/>
      <c r="AJE278" s="1"/>
      <c r="AJF278" s="1"/>
      <c r="AJG278" s="1"/>
      <c r="AJH278" s="1"/>
      <c r="AJI278" s="1"/>
      <c r="AJJ278" s="1"/>
      <c r="AJK278" s="1"/>
      <c r="AJL278" s="1"/>
      <c r="AJM278" s="1"/>
      <c r="AJN278" s="1"/>
      <c r="AJO278" s="1"/>
      <c r="AJP278" s="1"/>
      <c r="AJQ278" s="1"/>
      <c r="AJR278" s="1"/>
      <c r="AJS278" s="1"/>
      <c r="AJT278" s="1"/>
      <c r="AJU278" s="1"/>
      <c r="AJV278" s="1"/>
      <c r="AJW278" s="1"/>
      <c r="AJX278" s="1"/>
      <c r="AJY278" s="1"/>
      <c r="AJZ278" s="1"/>
      <c r="AKA278" s="1"/>
      <c r="AKB278" s="1"/>
      <c r="AKC278" s="1"/>
      <c r="AKD278" s="1"/>
      <c r="AKE278" s="1"/>
      <c r="AKF278" s="1"/>
      <c r="AKG278" s="1"/>
      <c r="AKH278" s="1"/>
      <c r="AKI278" s="1"/>
      <c r="AKJ278" s="1"/>
      <c r="AKK278" s="1"/>
      <c r="AKL278" s="1"/>
      <c r="AKM278" s="1"/>
      <c r="AKN278" s="1"/>
      <c r="AKO278" s="1"/>
      <c r="AKP278" s="1"/>
      <c r="AKQ278" s="1"/>
      <c r="AKR278" s="1"/>
      <c r="AKS278" s="1"/>
      <c r="AKT278" s="1"/>
      <c r="AKU278" s="1"/>
      <c r="AKV278" s="1"/>
      <c r="AKW278" s="1"/>
      <c r="AKX278" s="1"/>
      <c r="AKY278" s="1"/>
      <c r="AKZ278" s="1"/>
      <c r="ALA278" s="1"/>
      <c r="ALB278" s="1"/>
      <c r="ALC278" s="1"/>
      <c r="ALD278" s="1"/>
      <c r="ALE278" s="1"/>
      <c r="ALF278" s="1"/>
      <c r="ALG278" s="1"/>
      <c r="ALH278" s="1"/>
      <c r="ALI278" s="1"/>
      <c r="ALJ278" s="1"/>
      <c r="ALK278" s="1"/>
      <c r="ALL278" s="1"/>
      <c r="ALM278" s="1"/>
      <c r="ALN278" s="1"/>
      <c r="ALO278" s="1"/>
      <c r="ALP278" s="1"/>
      <c r="ALQ278" s="1"/>
      <c r="ALR278" s="1"/>
      <c r="ALS278" s="1"/>
      <c r="ALT278" s="1"/>
      <c r="ALU278" s="1"/>
      <c r="ALV278" s="1"/>
      <c r="ALW278" s="1"/>
      <c r="ALX278" s="1"/>
      <c r="ALY278" s="1"/>
      <c r="ALZ278" s="1"/>
      <c r="AMA278" s="1"/>
      <c r="AMB278" s="1"/>
      <c r="AMC278" s="1"/>
      <c r="AMD278" s="1"/>
      <c r="AME278" s="1"/>
      <c r="AMF278" s="1"/>
      <c r="AMG278" s="1"/>
      <c r="AMH278" s="1"/>
      <c r="AMI278" s="1"/>
      <c r="AMJ278" s="1"/>
      <c r="AMK278" s="1"/>
      <c r="AML278" s="1"/>
      <c r="AMM278" s="1"/>
      <c r="AMN278" s="1"/>
      <c r="AMO278" s="1"/>
      <c r="AMP278" s="1"/>
      <c r="AMQ278" s="1"/>
      <c r="AMR278" s="1"/>
      <c r="AMS278" s="1"/>
      <c r="AMT278" s="1"/>
      <c r="AMU278" s="1"/>
      <c r="AMV278" s="1"/>
      <c r="AMW278" s="1"/>
      <c r="AMX278" s="1"/>
      <c r="AMY278" s="1"/>
      <c r="AMZ278" s="1"/>
      <c r="ANA278" s="1"/>
      <c r="ANB278" s="1"/>
      <c r="ANC278" s="1"/>
      <c r="AND278" s="1"/>
      <c r="ANE278" s="1"/>
      <c r="ANF278" s="1"/>
      <c r="ANG278" s="1"/>
      <c r="ANH278" s="1"/>
      <c r="ANI278" s="1"/>
      <c r="ANJ278" s="1"/>
      <c r="ANK278" s="1"/>
      <c r="ANL278" s="1"/>
      <c r="ANM278" s="1"/>
      <c r="ANN278" s="1"/>
      <c r="ANO278" s="1"/>
      <c r="ANP278" s="1"/>
      <c r="ANQ278" s="1"/>
      <c r="ANR278" s="1"/>
      <c r="ANS278" s="1"/>
      <c r="ANT278" s="1"/>
      <c r="ANU278" s="1"/>
      <c r="ANV278" s="1"/>
      <c r="ANW278" s="1"/>
      <c r="ANX278" s="1"/>
      <c r="ANY278" s="1"/>
      <c r="ANZ278" s="1"/>
      <c r="AOA278" s="1"/>
      <c r="AOB278" s="1"/>
      <c r="AOC278" s="1"/>
      <c r="AOD278" s="1"/>
      <c r="AOE278" s="1"/>
      <c r="AOF278" s="1"/>
      <c r="AOG278" s="1"/>
      <c r="AOH278" s="1"/>
      <c r="AOI278" s="1"/>
      <c r="AOJ278" s="1"/>
      <c r="AOK278" s="1"/>
      <c r="AOL278" s="1"/>
      <c r="AOM278" s="1"/>
      <c r="AON278" s="1"/>
      <c r="AOO278" s="1"/>
      <c r="AOP278" s="1"/>
      <c r="AOQ278" s="1"/>
      <c r="AOR278" s="1"/>
      <c r="AOS278" s="1"/>
      <c r="AOT278" s="1"/>
      <c r="AOU278" s="1"/>
      <c r="AOV278" s="1"/>
      <c r="AOW278" s="1"/>
      <c r="AOX278" s="1"/>
      <c r="AOY278" s="1"/>
      <c r="AOZ278" s="1"/>
      <c r="APA278" s="1"/>
      <c r="APB278" s="1"/>
      <c r="APC278" s="1"/>
      <c r="APD278" s="1"/>
      <c r="APE278" s="1"/>
      <c r="APF278" s="1"/>
      <c r="APG278" s="1"/>
      <c r="APH278" s="1"/>
      <c r="API278" s="1"/>
      <c r="APJ278" s="1"/>
      <c r="APK278" s="1"/>
      <c r="APL278" s="1"/>
      <c r="APM278" s="1"/>
      <c r="APN278" s="1"/>
      <c r="APO278" s="1"/>
      <c r="APP278" s="1"/>
      <c r="APQ278" s="1"/>
      <c r="APR278" s="1"/>
      <c r="APS278" s="1"/>
      <c r="APT278" s="1"/>
      <c r="APU278" s="1"/>
      <c r="APV278" s="1"/>
      <c r="APW278" s="1"/>
      <c r="APX278" s="1"/>
      <c r="APY278" s="1"/>
      <c r="APZ278" s="1"/>
      <c r="AQA278" s="1"/>
      <c r="AQB278" s="1"/>
      <c r="AQC278" s="1"/>
      <c r="AQD278" s="1"/>
      <c r="AQE278" s="1"/>
      <c r="AQF278" s="1"/>
      <c r="AQG278" s="1"/>
      <c r="AQH278" s="1"/>
      <c r="AQI278" s="1"/>
      <c r="AQJ278" s="1"/>
      <c r="AQK278" s="1"/>
      <c r="AQL278" s="1"/>
      <c r="AQM278" s="1"/>
      <c r="AQN278" s="1"/>
      <c r="AQO278" s="1"/>
      <c r="AQP278" s="1"/>
      <c r="AQQ278" s="1"/>
      <c r="AQR278" s="1"/>
      <c r="AQS278" s="1"/>
      <c r="AQT278" s="1"/>
      <c r="AQU278" s="1"/>
      <c r="AQV278" s="1"/>
      <c r="AQW278" s="1"/>
      <c r="AQX278" s="1"/>
      <c r="AQY278" s="1"/>
      <c r="AQZ278" s="1"/>
      <c r="ARA278" s="1"/>
      <c r="ARB278" s="1"/>
      <c r="ARC278" s="1"/>
      <c r="ARD278" s="1"/>
      <c r="ARE278" s="1"/>
      <c r="ARF278" s="1"/>
      <c r="ARG278" s="1"/>
      <c r="ARH278" s="1"/>
      <c r="ARI278" s="1"/>
      <c r="ARJ278" s="1"/>
      <c r="ARK278" s="1"/>
      <c r="ARL278" s="1"/>
      <c r="ARM278" s="1"/>
      <c r="ARN278" s="1"/>
      <c r="ARO278" s="1"/>
      <c r="ARP278" s="1"/>
      <c r="ARQ278" s="1"/>
      <c r="ARR278" s="1"/>
      <c r="ARS278" s="1"/>
      <c r="ART278" s="1"/>
      <c r="ARU278" s="1"/>
      <c r="ARV278" s="1"/>
      <c r="ARW278" s="1"/>
      <c r="ARX278" s="1"/>
      <c r="ARY278" s="1"/>
      <c r="ARZ278" s="1"/>
      <c r="ASA278" s="1"/>
      <c r="ASB278" s="1"/>
      <c r="ASC278" s="1"/>
      <c r="ASD278" s="1"/>
      <c r="ASE278" s="1"/>
      <c r="ASF278" s="1"/>
      <c r="ASG278" s="1"/>
      <c r="ASH278" s="1"/>
      <c r="ASI278" s="1"/>
      <c r="ASJ278" s="1"/>
      <c r="ASK278" s="1"/>
      <c r="ASL278" s="1"/>
      <c r="ASM278" s="1"/>
      <c r="ASN278" s="1"/>
      <c r="ASO278" s="1"/>
      <c r="ASP278" s="1"/>
      <c r="ASQ278" s="1"/>
      <c r="ASR278" s="1"/>
      <c r="ASS278" s="1"/>
      <c r="AST278" s="1"/>
      <c r="ASU278" s="1"/>
      <c r="ASV278" s="1"/>
      <c r="ASW278" s="1"/>
      <c r="ASX278" s="1"/>
      <c r="ASY278" s="1"/>
      <c r="ASZ278" s="1"/>
      <c r="ATA278" s="1"/>
      <c r="ATB278" s="1"/>
      <c r="ATC278" s="1"/>
      <c r="ATD278" s="1"/>
      <c r="ATE278" s="1"/>
      <c r="ATF278" s="1"/>
      <c r="ATG278" s="1"/>
      <c r="ATH278" s="1"/>
      <c r="ATI278" s="1"/>
      <c r="ATJ278" s="1"/>
      <c r="ATK278" s="1"/>
      <c r="ATL278" s="1"/>
      <c r="ATM278" s="1"/>
      <c r="ATN278" s="1"/>
      <c r="ATO278" s="1"/>
      <c r="ATP278" s="1"/>
      <c r="ATQ278" s="1"/>
      <c r="ATR278" s="1"/>
      <c r="ATS278" s="1"/>
      <c r="ATT278" s="1"/>
      <c r="ATU278" s="1"/>
      <c r="ATV278" s="1"/>
      <c r="ATW278" s="1"/>
      <c r="ATX278" s="1"/>
      <c r="ATY278" s="1"/>
      <c r="ATZ278" s="1"/>
      <c r="AUA278" s="1"/>
      <c r="AUB278" s="1"/>
      <c r="AUC278" s="1"/>
      <c r="AUD278" s="1"/>
      <c r="AUE278" s="1"/>
      <c r="AUF278" s="1"/>
      <c r="AUG278" s="1"/>
      <c r="AUH278" s="1"/>
      <c r="AUI278" s="1"/>
      <c r="AUJ278" s="1"/>
      <c r="AUK278" s="1"/>
      <c r="AUL278" s="1"/>
      <c r="AUM278" s="1"/>
      <c r="AUN278" s="1"/>
      <c r="AUO278" s="1"/>
      <c r="AUP278" s="1"/>
      <c r="AUQ278" s="1"/>
      <c r="AUR278" s="1"/>
      <c r="AUS278" s="1"/>
      <c r="AUT278" s="1"/>
      <c r="AUU278" s="1"/>
      <c r="AUV278" s="1"/>
      <c r="AUW278" s="1"/>
      <c r="AUX278" s="1"/>
      <c r="AUY278" s="1"/>
      <c r="AUZ278" s="1"/>
      <c r="AVA278" s="1"/>
      <c r="AVB278" s="1"/>
      <c r="AVC278" s="1"/>
      <c r="AVD278" s="1"/>
      <c r="AVE278" s="1"/>
      <c r="AVF278" s="1"/>
      <c r="AVG278" s="1"/>
      <c r="AVH278" s="1"/>
      <c r="AVI278" s="1"/>
      <c r="AVJ278" s="1"/>
      <c r="AVK278" s="1"/>
      <c r="AVL278" s="1"/>
      <c r="AVM278" s="1"/>
      <c r="AVN278" s="1"/>
      <c r="AVO278" s="1"/>
      <c r="AVP278" s="1"/>
      <c r="AVQ278" s="1"/>
      <c r="AVR278" s="1"/>
      <c r="AVS278" s="1"/>
      <c r="AVT278" s="1"/>
      <c r="AVU278" s="1"/>
      <c r="AVV278" s="1"/>
      <c r="AVW278" s="1"/>
      <c r="AVX278" s="1"/>
      <c r="AVY278" s="1"/>
      <c r="AVZ278" s="1"/>
      <c r="AWA278" s="1"/>
      <c r="AWB278" s="1"/>
      <c r="AWC278" s="1"/>
      <c r="AWD278" s="1"/>
      <c r="AWE278" s="1"/>
      <c r="AWF278" s="1"/>
      <c r="AWG278" s="1"/>
      <c r="AWH278" s="1"/>
      <c r="AWI278" s="1"/>
      <c r="AWJ278" s="1"/>
      <c r="AWK278" s="1"/>
      <c r="AWL278" s="1"/>
      <c r="AWM278" s="1"/>
      <c r="AWN278" s="1"/>
      <c r="AWO278" s="1"/>
      <c r="AWP278" s="1"/>
      <c r="AWQ278" s="1"/>
      <c r="AWR278" s="1"/>
      <c r="AWS278" s="1"/>
      <c r="AWT278" s="1"/>
      <c r="AWU278" s="1"/>
      <c r="AWV278" s="1"/>
      <c r="AWW278" s="1"/>
      <c r="AWX278" s="1"/>
      <c r="AWY278" s="1"/>
      <c r="AWZ278" s="1"/>
      <c r="AXA278" s="1"/>
      <c r="AXB278" s="1"/>
      <c r="AXC278" s="1"/>
      <c r="AXD278" s="1"/>
      <c r="AXE278" s="1"/>
      <c r="AXF278" s="1"/>
      <c r="AXG278" s="1"/>
      <c r="AXH278" s="1"/>
      <c r="AXI278" s="1"/>
      <c r="AXJ278" s="1"/>
      <c r="AXK278" s="1"/>
      <c r="AXL278" s="1"/>
      <c r="AXM278" s="1"/>
      <c r="AXN278" s="1"/>
      <c r="AXO278" s="1"/>
      <c r="AXP278" s="1"/>
      <c r="AXQ278" s="1"/>
      <c r="AXR278" s="1"/>
      <c r="AXS278" s="1"/>
      <c r="AXT278" s="1"/>
      <c r="AXU278" s="1"/>
      <c r="AXV278" s="1"/>
      <c r="AXW278" s="1"/>
      <c r="AXX278" s="1"/>
      <c r="AXY278" s="1"/>
      <c r="AXZ278" s="1"/>
      <c r="AYA278" s="1"/>
      <c r="AYB278" s="1"/>
      <c r="AYC278" s="1"/>
      <c r="AYD278" s="1"/>
      <c r="AYE278" s="1"/>
      <c r="AYF278" s="1"/>
      <c r="AYG278" s="1"/>
      <c r="AYH278" s="1"/>
      <c r="AYI278" s="1"/>
      <c r="AYJ278" s="1"/>
      <c r="AYK278" s="1"/>
      <c r="AYL278" s="1"/>
      <c r="AYM278" s="1"/>
      <c r="AYN278" s="1"/>
      <c r="AYO278" s="1"/>
      <c r="AYP278" s="1"/>
      <c r="AYQ278" s="1"/>
      <c r="AYR278" s="1"/>
      <c r="AYS278" s="1"/>
      <c r="AYT278" s="1"/>
      <c r="AYU278" s="1"/>
      <c r="AYV278" s="1"/>
      <c r="AYW278" s="1"/>
      <c r="AYX278" s="1"/>
      <c r="AYY278" s="1"/>
      <c r="AYZ278" s="1"/>
      <c r="AZA278" s="1"/>
      <c r="AZB278" s="1"/>
      <c r="AZC278" s="1"/>
      <c r="AZD278" s="1"/>
      <c r="AZE278" s="1"/>
      <c r="AZF278" s="1"/>
      <c r="AZG278" s="1"/>
      <c r="AZH278" s="1"/>
      <c r="AZI278" s="1"/>
      <c r="AZJ278" s="1"/>
      <c r="AZK278" s="1"/>
      <c r="AZL278" s="1"/>
      <c r="AZM278" s="1"/>
      <c r="AZN278" s="1"/>
      <c r="AZO278" s="1"/>
      <c r="AZP278" s="1"/>
      <c r="AZQ278" s="1"/>
      <c r="AZR278" s="1"/>
      <c r="AZS278" s="1"/>
      <c r="AZT278" s="1"/>
      <c r="AZU278" s="1"/>
      <c r="AZV278" s="1"/>
      <c r="AZW278" s="1"/>
      <c r="AZX278" s="1"/>
      <c r="AZY278" s="1"/>
      <c r="AZZ278" s="1"/>
      <c r="BAA278" s="1"/>
      <c r="BAB278" s="1"/>
      <c r="BAC278" s="1"/>
      <c r="BAD278" s="1"/>
      <c r="BAE278" s="1"/>
      <c r="BAF278" s="1"/>
      <c r="BAG278" s="1"/>
      <c r="BAH278" s="1"/>
      <c r="BAI278" s="1"/>
      <c r="BAJ278" s="1"/>
      <c r="BAK278" s="1"/>
      <c r="BAL278" s="1"/>
      <c r="BAM278" s="1"/>
      <c r="BAN278" s="1"/>
      <c r="BAO278" s="1"/>
      <c r="BAP278" s="1"/>
      <c r="BAQ278" s="1"/>
      <c r="BAR278" s="1"/>
      <c r="BAS278" s="1"/>
      <c r="BAT278" s="1"/>
      <c r="BAU278" s="1"/>
      <c r="BAV278" s="1"/>
      <c r="BAW278" s="1"/>
      <c r="BAX278" s="1"/>
      <c r="BAY278" s="1"/>
      <c r="BAZ278" s="1"/>
      <c r="BBA278" s="1"/>
      <c r="BBB278" s="1"/>
      <c r="BBC278" s="1"/>
      <c r="BBD278" s="1"/>
      <c r="BBE278" s="1"/>
      <c r="BBF278" s="1"/>
      <c r="BBG278" s="1"/>
      <c r="BBH278" s="1"/>
      <c r="BBI278" s="1"/>
      <c r="BBJ278" s="1"/>
      <c r="BBK278" s="1"/>
      <c r="BBL278" s="1"/>
      <c r="BBM278" s="1"/>
      <c r="BBN278" s="1"/>
      <c r="BBO278" s="1"/>
      <c r="BBP278" s="1"/>
      <c r="BBQ278" s="1"/>
      <c r="BBR278" s="1"/>
      <c r="BBS278" s="1"/>
      <c r="BBT278" s="1"/>
      <c r="BBU278" s="1"/>
      <c r="BBV278" s="1"/>
      <c r="BBW278" s="1"/>
      <c r="BBX278" s="1"/>
      <c r="BBY278" s="1"/>
      <c r="BBZ278" s="1"/>
      <c r="BCA278" s="1"/>
      <c r="BCB278" s="1"/>
      <c r="BCC278" s="1"/>
      <c r="BCD278" s="1"/>
      <c r="BCE278" s="1"/>
      <c r="BCF278" s="1"/>
      <c r="BCG278" s="1"/>
      <c r="BCH278" s="1"/>
      <c r="BCI278" s="1"/>
      <c r="BCJ278" s="1"/>
      <c r="BCK278" s="1"/>
      <c r="BCL278" s="1"/>
      <c r="BCM278" s="1"/>
      <c r="BCN278" s="1"/>
      <c r="BCO278" s="1"/>
      <c r="BCP278" s="1"/>
      <c r="BCQ278" s="1"/>
      <c r="BCR278" s="1"/>
      <c r="BCS278" s="1"/>
      <c r="BCT278" s="1"/>
      <c r="BCU278" s="1"/>
      <c r="BCV278" s="1"/>
      <c r="BCW278" s="1"/>
      <c r="BCX278" s="1"/>
      <c r="BCY278" s="1"/>
      <c r="BCZ278" s="1"/>
      <c r="BDA278" s="1"/>
      <c r="BDB278" s="1"/>
      <c r="BDC278" s="1"/>
      <c r="BDD278" s="1"/>
      <c r="BDE278" s="1"/>
      <c r="BDF278" s="1"/>
      <c r="BDG278" s="1"/>
      <c r="BDH278" s="1"/>
      <c r="BDI278" s="1"/>
      <c r="BDJ278" s="1"/>
      <c r="BDK278" s="1"/>
      <c r="BDL278" s="1"/>
      <c r="BDM278" s="1"/>
      <c r="BDN278" s="1"/>
      <c r="BDO278" s="1"/>
      <c r="BDP278" s="1"/>
      <c r="BDQ278" s="1"/>
      <c r="BDR278" s="1"/>
      <c r="BDS278" s="1"/>
      <c r="BDT278" s="1"/>
      <c r="BDU278" s="1"/>
      <c r="BDV278" s="1"/>
      <c r="BDW278" s="1"/>
      <c r="BDX278" s="1"/>
      <c r="BDY278" s="1"/>
      <c r="BDZ278" s="1"/>
      <c r="BEA278" s="1"/>
      <c r="BEB278" s="1"/>
      <c r="BEC278" s="1"/>
      <c r="BED278" s="1"/>
      <c r="BEE278" s="1"/>
      <c r="BEF278" s="1"/>
      <c r="BEG278" s="1"/>
      <c r="BEH278" s="1"/>
      <c r="BEI278" s="1"/>
      <c r="BEJ278" s="1"/>
      <c r="BEK278" s="1"/>
      <c r="BEL278" s="1"/>
      <c r="BEM278" s="1"/>
      <c r="BEN278" s="1"/>
      <c r="BEO278" s="1"/>
      <c r="BEP278" s="1"/>
      <c r="BEQ278" s="1"/>
      <c r="BER278" s="1"/>
      <c r="BES278" s="1"/>
      <c r="BET278" s="1"/>
      <c r="BEU278" s="1"/>
      <c r="BEV278" s="1"/>
      <c r="BEW278" s="1"/>
      <c r="BEX278" s="1"/>
      <c r="BEY278" s="1"/>
      <c r="BEZ278" s="1"/>
      <c r="BFA278" s="1"/>
      <c r="BFB278" s="1"/>
      <c r="BFC278" s="1"/>
      <c r="BFD278" s="1"/>
      <c r="BFE278" s="1"/>
      <c r="BFF278" s="1"/>
      <c r="BFG278" s="1"/>
      <c r="BFH278" s="1"/>
      <c r="BFI278" s="1"/>
      <c r="BFJ278" s="1"/>
      <c r="BFK278" s="1"/>
      <c r="BFL278" s="1"/>
      <c r="BFM278" s="1"/>
      <c r="BFN278" s="1"/>
      <c r="BFO278" s="1"/>
      <c r="BFP278" s="1"/>
      <c r="BFQ278" s="1"/>
      <c r="BFR278" s="1"/>
      <c r="BFS278" s="1"/>
      <c r="BFT278" s="1"/>
      <c r="BFU278" s="1"/>
      <c r="BFV278" s="1"/>
      <c r="BFW278" s="1"/>
      <c r="BFX278" s="1"/>
      <c r="BFY278" s="1"/>
      <c r="BFZ278" s="1"/>
      <c r="BGA278" s="1"/>
      <c r="BGB278" s="1"/>
      <c r="BGC278" s="1"/>
      <c r="BGD278" s="1"/>
      <c r="BGE278" s="1"/>
      <c r="BGF278" s="1"/>
      <c r="BGG278" s="1"/>
      <c r="BGH278" s="1"/>
      <c r="BGI278" s="1"/>
      <c r="BGJ278" s="1"/>
      <c r="BGK278" s="1"/>
      <c r="BGL278" s="1"/>
      <c r="BGM278" s="1"/>
      <c r="BGN278" s="1"/>
      <c r="BGO278" s="1"/>
      <c r="BGP278" s="1"/>
      <c r="BGQ278" s="1"/>
      <c r="BGR278" s="1"/>
      <c r="BGS278" s="1"/>
      <c r="BGT278" s="1"/>
      <c r="BGU278" s="1"/>
      <c r="BGV278" s="1"/>
      <c r="BGW278" s="1"/>
      <c r="BGX278" s="1"/>
      <c r="BGY278" s="1"/>
      <c r="BGZ278" s="1"/>
      <c r="BHA278" s="1"/>
      <c r="BHB278" s="1"/>
      <c r="BHC278" s="1"/>
      <c r="BHD278" s="1"/>
      <c r="BHE278" s="1"/>
      <c r="BHF278" s="1"/>
      <c r="BHG278" s="1"/>
      <c r="BHH278" s="1"/>
      <c r="BHI278" s="1"/>
      <c r="BHJ278" s="1"/>
      <c r="BHK278" s="1"/>
      <c r="BHL278" s="1"/>
      <c r="BHM278" s="1"/>
      <c r="BHN278" s="1"/>
      <c r="BHO278" s="1"/>
      <c r="BHP278" s="1"/>
      <c r="BHQ278" s="1"/>
      <c r="BHR278" s="1"/>
      <c r="BHS278" s="1"/>
      <c r="BHT278" s="1"/>
      <c r="BHU278" s="1"/>
      <c r="BHV278" s="1"/>
      <c r="BHW278" s="1"/>
      <c r="BHX278" s="1"/>
      <c r="BHY278" s="1"/>
      <c r="BHZ278" s="1"/>
      <c r="BIA278" s="1"/>
      <c r="BIB278" s="1"/>
      <c r="BIC278" s="1"/>
      <c r="BID278" s="1"/>
      <c r="BIE278" s="1"/>
      <c r="BIF278" s="1"/>
      <c r="BIG278" s="1"/>
      <c r="BIH278" s="1"/>
      <c r="BII278" s="1"/>
      <c r="BIJ278" s="1"/>
      <c r="BIK278" s="1"/>
      <c r="BIL278" s="1"/>
      <c r="BIM278" s="1"/>
      <c r="BIN278" s="1"/>
      <c r="BIO278" s="1"/>
      <c r="BIP278" s="1"/>
      <c r="BIQ278" s="1"/>
      <c r="BIR278" s="1"/>
      <c r="BIS278" s="1"/>
      <c r="BIT278" s="1"/>
      <c r="BIU278" s="1"/>
      <c r="BIV278" s="1"/>
      <c r="BIW278" s="1"/>
      <c r="BIX278" s="1"/>
      <c r="BIY278" s="1"/>
      <c r="BIZ278" s="1"/>
      <c r="BJA278" s="1"/>
      <c r="BJB278" s="1"/>
      <c r="BJC278" s="1"/>
      <c r="BJD278" s="1"/>
      <c r="BJE278" s="1"/>
      <c r="BJF278" s="1"/>
      <c r="BJG278" s="1"/>
      <c r="BJH278" s="1"/>
      <c r="BJI278" s="1"/>
      <c r="BJJ278" s="1"/>
      <c r="BJK278" s="1"/>
      <c r="BJL278" s="1"/>
      <c r="BJM278" s="1"/>
      <c r="BJN278" s="1"/>
      <c r="BJO278" s="1"/>
      <c r="BJP278" s="1"/>
      <c r="BJQ278" s="1"/>
      <c r="BJR278" s="1"/>
      <c r="BJS278" s="1"/>
      <c r="BJT278" s="1"/>
      <c r="BJU278" s="1"/>
      <c r="BJV278" s="1"/>
      <c r="BJW278" s="1"/>
      <c r="BJX278" s="1"/>
      <c r="BJY278" s="1"/>
      <c r="BJZ278" s="1"/>
      <c r="BKA278" s="1"/>
      <c r="BKB278" s="1"/>
      <c r="BKC278" s="1"/>
      <c r="BKD278" s="1"/>
      <c r="BKE278" s="1"/>
      <c r="BKF278" s="1"/>
      <c r="BKG278" s="1"/>
      <c r="BKH278" s="1"/>
      <c r="BKI278" s="1"/>
      <c r="BKJ278" s="1"/>
      <c r="BKK278" s="1"/>
      <c r="BKL278" s="1"/>
      <c r="BKM278" s="1"/>
      <c r="BKN278" s="1"/>
      <c r="BKO278" s="1"/>
      <c r="BKP278" s="1"/>
      <c r="BKQ278" s="1"/>
      <c r="BKR278" s="1"/>
      <c r="BKS278" s="1"/>
      <c r="BKT278" s="1"/>
      <c r="BKU278" s="1"/>
      <c r="BKV278" s="1"/>
      <c r="BKW278" s="1"/>
      <c r="BKX278" s="1"/>
      <c r="BKY278" s="1"/>
      <c r="BKZ278" s="1"/>
      <c r="BLA278" s="1"/>
      <c r="BLB278" s="1"/>
      <c r="BLC278" s="1"/>
      <c r="BLD278" s="1"/>
      <c r="BLE278" s="1"/>
      <c r="BLF278" s="1"/>
      <c r="BLG278" s="1"/>
      <c r="BLH278" s="1"/>
      <c r="BLI278" s="1"/>
      <c r="BLJ278" s="1"/>
      <c r="BLK278" s="1"/>
      <c r="BLL278" s="1"/>
      <c r="BLM278" s="1"/>
      <c r="BLN278" s="1"/>
      <c r="BLO278" s="1"/>
      <c r="BLP278" s="1"/>
      <c r="BLQ278" s="1"/>
      <c r="BLR278" s="1"/>
      <c r="BLS278" s="1"/>
      <c r="BLT278" s="1"/>
      <c r="BLU278" s="1"/>
      <c r="BLV278" s="1"/>
      <c r="BLW278" s="1"/>
      <c r="BLX278" s="1"/>
      <c r="BLY278" s="1"/>
      <c r="BLZ278" s="1"/>
      <c r="BMA278" s="1"/>
      <c r="BMB278" s="1"/>
      <c r="BMC278" s="1"/>
      <c r="BMD278" s="1"/>
      <c r="BME278" s="1"/>
      <c r="BMF278" s="1"/>
      <c r="BMG278" s="1"/>
      <c r="BMH278" s="1"/>
      <c r="BMI278" s="1"/>
      <c r="BMJ278" s="1"/>
      <c r="BMK278" s="1"/>
      <c r="BML278" s="1"/>
      <c r="BMM278" s="1"/>
      <c r="BMN278" s="1"/>
      <c r="BMO278" s="1"/>
      <c r="BMP278" s="1"/>
      <c r="BMQ278" s="1"/>
      <c r="BMR278" s="1"/>
      <c r="BMS278" s="1"/>
      <c r="BMT278" s="1"/>
      <c r="BMU278" s="1"/>
      <c r="BMV278" s="1"/>
      <c r="BMW278" s="1"/>
      <c r="BMX278" s="1"/>
      <c r="BMY278" s="1"/>
      <c r="BMZ278" s="1"/>
      <c r="BNA278" s="1"/>
      <c r="BNB278" s="1"/>
      <c r="BNC278" s="1"/>
      <c r="BND278" s="1"/>
      <c r="BNE278" s="1"/>
      <c r="BNF278" s="1"/>
      <c r="BNG278" s="1"/>
      <c r="BNH278" s="1"/>
      <c r="BNI278" s="1"/>
      <c r="BNJ278" s="1"/>
      <c r="BNK278" s="1"/>
      <c r="BNL278" s="1"/>
      <c r="BNM278" s="1"/>
      <c r="BNN278" s="1"/>
      <c r="BNO278" s="1"/>
      <c r="BNP278" s="1"/>
      <c r="BNQ278" s="1"/>
      <c r="BNR278" s="1"/>
      <c r="BNS278" s="1"/>
      <c r="BNT278" s="1"/>
      <c r="BNU278" s="1"/>
      <c r="BNV278" s="1"/>
      <c r="BNW278" s="1"/>
      <c r="BNX278" s="1"/>
      <c r="BNY278" s="1"/>
      <c r="BNZ278" s="1"/>
      <c r="BOA278" s="1"/>
      <c r="BOB278" s="1"/>
      <c r="BOC278" s="1"/>
      <c r="BOD278" s="1"/>
      <c r="BOE278" s="1"/>
      <c r="BOF278" s="1"/>
      <c r="BOG278" s="1"/>
      <c r="BOH278" s="1"/>
      <c r="BOI278" s="1"/>
      <c r="BOJ278" s="1"/>
      <c r="BOK278" s="1"/>
      <c r="BOL278" s="1"/>
      <c r="BOM278" s="1"/>
      <c r="BON278" s="1"/>
      <c r="BOO278" s="1"/>
      <c r="BOP278" s="1"/>
      <c r="BOQ278" s="1"/>
      <c r="BOR278" s="1"/>
      <c r="BOS278" s="1"/>
      <c r="BOT278" s="1"/>
      <c r="BOU278" s="1"/>
      <c r="BOV278" s="1"/>
      <c r="BOW278" s="1"/>
      <c r="BOX278" s="1"/>
      <c r="BOY278" s="1"/>
      <c r="BOZ278" s="1"/>
      <c r="BPA278" s="1"/>
      <c r="BPB278" s="1"/>
      <c r="BPC278" s="1"/>
      <c r="BPD278" s="1"/>
      <c r="BPE278" s="1"/>
      <c r="BPF278" s="1"/>
      <c r="BPG278" s="1"/>
      <c r="BPH278" s="1"/>
      <c r="BPI278" s="1"/>
      <c r="BPJ278" s="1"/>
      <c r="BPK278" s="1"/>
      <c r="BPL278" s="1"/>
      <c r="BPM278" s="1"/>
      <c r="BPN278" s="1"/>
      <c r="BPO278" s="1"/>
      <c r="BPP278" s="1"/>
      <c r="BPQ278" s="1"/>
      <c r="BPR278" s="1"/>
      <c r="BPS278" s="1"/>
      <c r="BPT278" s="1"/>
      <c r="BPU278" s="1"/>
      <c r="BPV278" s="1"/>
      <c r="BPW278" s="1"/>
      <c r="BPX278" s="1"/>
      <c r="BPY278" s="1"/>
      <c r="BPZ278" s="1"/>
      <c r="BQA278" s="1"/>
      <c r="BQB278" s="1"/>
      <c r="BQC278" s="1"/>
      <c r="BQD278" s="1"/>
      <c r="BQE278" s="1"/>
      <c r="BQF278" s="1"/>
      <c r="BQG278" s="1"/>
      <c r="BQH278" s="1"/>
      <c r="BQI278" s="1"/>
      <c r="BQJ278" s="1"/>
      <c r="BQK278" s="1"/>
      <c r="BQL278" s="1"/>
      <c r="BQM278" s="1"/>
      <c r="BQN278" s="1"/>
      <c r="BQO278" s="1"/>
      <c r="BQP278" s="1"/>
      <c r="BQQ278" s="1"/>
      <c r="BQR278" s="1"/>
      <c r="BQS278" s="1"/>
      <c r="BQT278" s="1"/>
      <c r="BQU278" s="1"/>
      <c r="BQV278" s="1"/>
      <c r="BQW278" s="1"/>
      <c r="BQX278" s="1"/>
      <c r="BQY278" s="1"/>
      <c r="BQZ278" s="1"/>
      <c r="BRA278" s="1"/>
      <c r="BRB278" s="1"/>
      <c r="BRC278" s="1"/>
      <c r="BRD278" s="1"/>
      <c r="BRE278" s="1"/>
      <c r="BRF278" s="1"/>
      <c r="BRG278" s="1"/>
      <c r="BRH278" s="1"/>
      <c r="BRI278" s="1"/>
      <c r="BRJ278" s="1"/>
      <c r="BRK278" s="1"/>
      <c r="BRL278" s="1"/>
      <c r="BRM278" s="1"/>
      <c r="BRN278" s="1"/>
      <c r="BRO278" s="1"/>
      <c r="BRP278" s="1"/>
      <c r="BRQ278" s="1"/>
      <c r="BRR278" s="1"/>
      <c r="BRS278" s="1"/>
      <c r="BRT278" s="1"/>
      <c r="BRU278" s="1"/>
      <c r="BRV278" s="1"/>
      <c r="BRW278" s="1"/>
      <c r="BRX278" s="1"/>
      <c r="BRY278" s="1"/>
      <c r="BRZ278" s="1"/>
      <c r="BSA278" s="1"/>
      <c r="BSB278" s="1"/>
      <c r="BSC278" s="1"/>
      <c r="BSD278" s="1"/>
      <c r="BSE278" s="1"/>
      <c r="BSF278" s="1"/>
      <c r="BSG278" s="1"/>
      <c r="BSH278" s="1"/>
      <c r="BSI278" s="1"/>
      <c r="BSJ278" s="1"/>
      <c r="BSK278" s="1"/>
      <c r="BSL278" s="1"/>
      <c r="BSM278" s="1"/>
      <c r="BSN278" s="1"/>
      <c r="BSO278" s="1"/>
      <c r="BSP278" s="1"/>
      <c r="BSQ278" s="1"/>
      <c r="BSR278" s="1"/>
      <c r="BSS278" s="1"/>
      <c r="BST278" s="1"/>
      <c r="BSU278" s="1"/>
      <c r="BSV278" s="1"/>
      <c r="BSW278" s="1"/>
      <c r="BSX278" s="1"/>
      <c r="BSY278" s="1"/>
      <c r="BSZ278" s="1"/>
      <c r="BTA278" s="1"/>
      <c r="BTB278" s="1"/>
      <c r="BTC278" s="1"/>
      <c r="BTD278" s="1"/>
      <c r="BTE278" s="1"/>
      <c r="BTF278" s="1"/>
      <c r="BTG278" s="1"/>
      <c r="BTH278" s="1"/>
      <c r="BTI278" s="1"/>
      <c r="BTJ278" s="1"/>
      <c r="BTK278" s="1"/>
      <c r="BTL278" s="1"/>
      <c r="BTM278" s="1"/>
      <c r="BTN278" s="1"/>
      <c r="BTO278" s="1"/>
      <c r="BTP278" s="1"/>
      <c r="BTQ278" s="1"/>
      <c r="BTR278" s="1"/>
      <c r="BTS278" s="1"/>
      <c r="BTT278" s="1"/>
      <c r="BTU278" s="1"/>
      <c r="BTV278" s="1"/>
      <c r="BTW278" s="1"/>
      <c r="BTX278" s="1"/>
      <c r="BTY278" s="1"/>
      <c r="BTZ278" s="1"/>
      <c r="BUA278" s="1"/>
      <c r="BUB278" s="1"/>
      <c r="BUC278" s="1"/>
      <c r="BUD278" s="1"/>
      <c r="BUE278" s="1"/>
      <c r="BUF278" s="1"/>
      <c r="BUG278" s="1"/>
      <c r="BUH278" s="1"/>
      <c r="BUI278" s="1"/>
      <c r="BUJ278" s="1"/>
      <c r="BUK278" s="1"/>
      <c r="BUL278" s="1"/>
      <c r="BUM278" s="1"/>
      <c r="BUN278" s="1"/>
      <c r="BUO278" s="1"/>
      <c r="BUP278" s="1"/>
      <c r="BUQ278" s="1"/>
      <c r="BUR278" s="1"/>
      <c r="BUS278" s="1"/>
      <c r="BUT278" s="1"/>
      <c r="BUU278" s="1"/>
      <c r="BUV278" s="1"/>
      <c r="BUW278" s="1"/>
      <c r="BUX278" s="1"/>
      <c r="BUY278" s="1"/>
      <c r="BUZ278" s="1"/>
      <c r="BVA278" s="1"/>
      <c r="BVB278" s="1"/>
      <c r="BVC278" s="1"/>
      <c r="BVD278" s="1"/>
      <c r="BVE278" s="1"/>
      <c r="BVF278" s="1"/>
      <c r="BVG278" s="1"/>
      <c r="BVH278" s="1"/>
      <c r="BVI278" s="1"/>
      <c r="BVJ278" s="1"/>
      <c r="BVK278" s="1"/>
      <c r="BVL278" s="1"/>
      <c r="BVM278" s="1"/>
      <c r="BVN278" s="1"/>
      <c r="BVO278" s="1"/>
      <c r="BVP278" s="1"/>
      <c r="BVQ278" s="1"/>
      <c r="BVR278" s="1"/>
      <c r="BVS278" s="1"/>
      <c r="BVT278" s="1"/>
      <c r="BVU278" s="1"/>
      <c r="BVV278" s="1"/>
      <c r="BVW278" s="1"/>
      <c r="BVX278" s="1"/>
      <c r="BVY278" s="1"/>
      <c r="BVZ278" s="1"/>
      <c r="BWA278" s="1"/>
      <c r="BWB278" s="1"/>
      <c r="BWC278" s="1"/>
      <c r="BWD278" s="1"/>
      <c r="BWE278" s="1"/>
      <c r="BWF278" s="1"/>
      <c r="BWG278" s="1"/>
      <c r="BWH278" s="1"/>
      <c r="BWI278" s="1"/>
      <c r="BWJ278" s="1"/>
      <c r="BWK278" s="1"/>
      <c r="BWL278" s="1"/>
      <c r="BWM278" s="1"/>
      <c r="BWN278" s="1"/>
      <c r="BWO278" s="1"/>
      <c r="BWP278" s="1"/>
      <c r="BWQ278" s="1"/>
      <c r="BWR278" s="1"/>
      <c r="BWS278" s="1"/>
      <c r="BWT278" s="1"/>
      <c r="BWU278" s="1"/>
      <c r="BWV278" s="1"/>
      <c r="BWW278" s="1"/>
      <c r="BWX278" s="1"/>
      <c r="BWY278" s="1"/>
      <c r="BWZ278" s="1"/>
      <c r="BXA278" s="1"/>
      <c r="BXB278" s="1"/>
      <c r="BXC278" s="1"/>
      <c r="BXD278" s="1"/>
      <c r="BXE278" s="1"/>
      <c r="BXF278" s="1"/>
      <c r="BXG278" s="1"/>
      <c r="BXH278" s="1"/>
      <c r="BXI278" s="1"/>
      <c r="BXJ278" s="1"/>
      <c r="BXK278" s="1"/>
      <c r="BXL278" s="1"/>
      <c r="BXM278" s="1"/>
      <c r="BXN278" s="1"/>
      <c r="BXO278" s="1"/>
      <c r="BXP278" s="1"/>
      <c r="BXQ278" s="1"/>
      <c r="BXR278" s="1"/>
      <c r="BXS278" s="1"/>
      <c r="BXT278" s="1"/>
      <c r="BXU278" s="1"/>
      <c r="BXV278" s="1"/>
      <c r="BXW278" s="1"/>
      <c r="BXX278" s="1"/>
      <c r="BXY278" s="1"/>
      <c r="BXZ278" s="1"/>
      <c r="BYA278" s="1"/>
      <c r="BYB278" s="1"/>
      <c r="BYC278" s="1"/>
      <c r="BYD278" s="1"/>
      <c r="BYE278" s="1"/>
      <c r="BYF278" s="1"/>
      <c r="BYG278" s="1"/>
      <c r="BYH278" s="1"/>
      <c r="BYI278" s="1"/>
      <c r="BYJ278" s="1"/>
      <c r="BYK278" s="1"/>
      <c r="BYL278" s="1"/>
      <c r="BYM278" s="1"/>
      <c r="BYN278" s="1"/>
      <c r="BYO278" s="1"/>
      <c r="BYP278" s="1"/>
      <c r="BYQ278" s="1"/>
      <c r="BYR278" s="1"/>
      <c r="BYS278" s="1"/>
      <c r="BYT278" s="1"/>
      <c r="BYU278" s="1"/>
      <c r="BYV278" s="1"/>
      <c r="BYW278" s="1"/>
      <c r="BYX278" s="1"/>
      <c r="BYY278" s="1"/>
      <c r="BYZ278" s="1"/>
      <c r="BZA278" s="1"/>
      <c r="BZB278" s="1"/>
      <c r="BZC278" s="1"/>
      <c r="BZD278" s="1"/>
      <c r="BZE278" s="1"/>
      <c r="BZF278" s="1"/>
      <c r="BZG278" s="1"/>
      <c r="BZH278" s="1"/>
      <c r="BZI278" s="1"/>
      <c r="BZJ278" s="1"/>
      <c r="BZK278" s="1"/>
      <c r="BZL278" s="1"/>
      <c r="BZM278" s="1"/>
      <c r="BZN278" s="1"/>
      <c r="BZO278" s="1"/>
      <c r="BZP278" s="1"/>
      <c r="BZQ278" s="1"/>
      <c r="BZR278" s="1"/>
      <c r="BZS278" s="1"/>
      <c r="BZT278" s="1"/>
      <c r="BZU278" s="1"/>
      <c r="BZV278" s="1"/>
      <c r="BZW278" s="1"/>
      <c r="BZX278" s="1"/>
      <c r="BZY278" s="1"/>
      <c r="BZZ278" s="1"/>
      <c r="CAA278" s="1"/>
      <c r="CAB278" s="1"/>
      <c r="CAC278" s="1"/>
      <c r="CAD278" s="1"/>
      <c r="CAE278" s="1"/>
      <c r="CAF278" s="1"/>
      <c r="CAG278" s="1"/>
      <c r="CAH278" s="1"/>
      <c r="CAI278" s="1"/>
      <c r="CAJ278" s="1"/>
      <c r="CAK278" s="1"/>
      <c r="CAL278" s="1"/>
      <c r="CAM278" s="1"/>
      <c r="CAN278" s="1"/>
      <c r="CAO278" s="1"/>
      <c r="CAP278" s="1"/>
      <c r="CAQ278" s="1"/>
      <c r="CAR278" s="1"/>
      <c r="CAS278" s="1"/>
      <c r="CAT278" s="1"/>
      <c r="CAU278" s="1"/>
      <c r="CAV278" s="1"/>
      <c r="CAW278" s="1"/>
      <c r="CAX278" s="1"/>
      <c r="CAY278" s="1"/>
      <c r="CAZ278" s="1"/>
      <c r="CBA278" s="1"/>
      <c r="CBB278" s="1"/>
      <c r="CBC278" s="1"/>
      <c r="CBD278" s="1"/>
      <c r="CBE278" s="1"/>
      <c r="CBF278" s="1"/>
      <c r="CBG278" s="1"/>
      <c r="CBH278" s="1"/>
      <c r="CBI278" s="1"/>
      <c r="CBJ278" s="1"/>
      <c r="CBK278" s="1"/>
      <c r="CBL278" s="1"/>
      <c r="CBM278" s="1"/>
      <c r="CBN278" s="1"/>
      <c r="CBO278" s="1"/>
      <c r="CBP278" s="1"/>
      <c r="CBQ278" s="1"/>
      <c r="CBR278" s="1"/>
      <c r="CBS278" s="1"/>
      <c r="CBT278" s="1"/>
      <c r="CBU278" s="1"/>
      <c r="CBV278" s="1"/>
      <c r="CBW278" s="1"/>
      <c r="CBX278" s="1"/>
      <c r="CBY278" s="1"/>
      <c r="CBZ278" s="1"/>
      <c r="CCA278" s="1"/>
      <c r="CCB278" s="1"/>
      <c r="CCC278" s="1"/>
      <c r="CCD278" s="1"/>
      <c r="CCE278" s="1"/>
      <c r="CCF278" s="1"/>
      <c r="CCG278" s="1"/>
      <c r="CCH278" s="1"/>
      <c r="CCI278" s="1"/>
      <c r="CCJ278" s="1"/>
      <c r="CCK278" s="1"/>
      <c r="CCL278" s="1"/>
      <c r="CCM278" s="1"/>
      <c r="CCN278" s="1"/>
      <c r="CCO278" s="1"/>
      <c r="CCP278" s="1"/>
      <c r="CCQ278" s="1"/>
      <c r="CCR278" s="1"/>
      <c r="CCS278" s="1"/>
      <c r="CCT278" s="1"/>
      <c r="CCU278" s="1"/>
      <c r="CCV278" s="1"/>
      <c r="CCW278" s="1"/>
      <c r="CCX278" s="1"/>
      <c r="CCY278" s="1"/>
      <c r="CCZ278" s="1"/>
      <c r="CDA278" s="1"/>
      <c r="CDB278" s="1"/>
      <c r="CDC278" s="1"/>
      <c r="CDD278" s="1"/>
      <c r="CDE278" s="1"/>
      <c r="CDF278" s="1"/>
      <c r="CDG278" s="1"/>
      <c r="CDH278" s="1"/>
      <c r="CDI278" s="1"/>
      <c r="CDJ278" s="1"/>
      <c r="CDK278" s="1"/>
      <c r="CDL278" s="1"/>
      <c r="CDM278" s="1"/>
      <c r="CDN278" s="1"/>
      <c r="CDO278" s="1"/>
      <c r="CDP278" s="1"/>
      <c r="CDQ278" s="1"/>
      <c r="CDR278" s="1"/>
      <c r="CDS278" s="1"/>
      <c r="CDT278" s="1"/>
      <c r="CDU278" s="1"/>
      <c r="CDV278" s="1"/>
      <c r="CDW278" s="1"/>
      <c r="CDX278" s="1"/>
      <c r="CDY278" s="1"/>
      <c r="CDZ278" s="1"/>
      <c r="CEA278" s="1"/>
      <c r="CEB278" s="1"/>
      <c r="CEC278" s="1"/>
      <c r="CED278" s="1"/>
      <c r="CEE278" s="1"/>
      <c r="CEF278" s="1"/>
      <c r="CEG278" s="1"/>
      <c r="CEH278" s="1"/>
      <c r="CEI278" s="1"/>
      <c r="CEJ278" s="1"/>
      <c r="CEK278" s="1"/>
      <c r="CEL278" s="1"/>
      <c r="CEM278" s="1"/>
      <c r="CEN278" s="1"/>
      <c r="CEO278" s="1"/>
      <c r="CEP278" s="1"/>
      <c r="CEQ278" s="1"/>
      <c r="CER278" s="1"/>
      <c r="CES278" s="1"/>
      <c r="CET278" s="1"/>
      <c r="CEU278" s="1"/>
      <c r="CEV278" s="1"/>
      <c r="CEW278" s="1"/>
      <c r="CEX278" s="1"/>
      <c r="CEY278" s="1"/>
      <c r="CEZ278" s="1"/>
      <c r="CFA278" s="1"/>
      <c r="CFB278" s="1"/>
      <c r="CFC278" s="1"/>
      <c r="CFD278" s="1"/>
      <c r="CFE278" s="1"/>
      <c r="CFF278" s="1"/>
      <c r="CFG278" s="1"/>
      <c r="CFH278" s="1"/>
      <c r="CFI278" s="1"/>
      <c r="CFJ278" s="1"/>
      <c r="CFK278" s="1"/>
      <c r="CFL278" s="1"/>
      <c r="CFM278" s="1"/>
      <c r="CFN278" s="1"/>
      <c r="CFO278" s="1"/>
      <c r="CFP278" s="1"/>
      <c r="CFQ278" s="1"/>
      <c r="CFR278" s="1"/>
      <c r="CFS278" s="1"/>
      <c r="CFT278" s="1"/>
      <c r="CFU278" s="1"/>
      <c r="CFV278" s="1"/>
      <c r="CFW278" s="1"/>
      <c r="CFX278" s="1"/>
      <c r="CFY278" s="1"/>
      <c r="CFZ278" s="1"/>
      <c r="CGA278" s="1"/>
      <c r="CGB278" s="1"/>
      <c r="CGC278" s="1"/>
      <c r="CGD278" s="1"/>
      <c r="CGE278" s="1"/>
      <c r="CGF278" s="1"/>
      <c r="CGG278" s="1"/>
      <c r="CGH278" s="1"/>
      <c r="CGI278" s="1"/>
      <c r="CGJ278" s="1"/>
      <c r="CGK278" s="1"/>
      <c r="CGL278" s="1"/>
      <c r="CGM278" s="1"/>
      <c r="CGN278" s="1"/>
      <c r="CGO278" s="1"/>
      <c r="CGP278" s="1"/>
      <c r="CGQ278" s="1"/>
      <c r="CGR278" s="1"/>
      <c r="CGS278" s="1"/>
      <c r="CGT278" s="1"/>
      <c r="CGU278" s="1"/>
      <c r="CGV278" s="1"/>
      <c r="CGW278" s="1"/>
      <c r="CGX278" s="1"/>
      <c r="CGY278" s="1"/>
      <c r="CGZ278" s="1"/>
      <c r="CHA278" s="1"/>
      <c r="CHB278" s="1"/>
      <c r="CHC278" s="1"/>
      <c r="CHD278" s="1"/>
      <c r="CHE278" s="1"/>
      <c r="CHF278" s="1"/>
      <c r="CHG278" s="1"/>
      <c r="CHH278" s="1"/>
      <c r="CHI278" s="1"/>
      <c r="CHJ278" s="1"/>
      <c r="CHK278" s="1"/>
      <c r="CHL278" s="1"/>
      <c r="CHM278" s="1"/>
      <c r="CHN278" s="1"/>
      <c r="CHO278" s="1"/>
      <c r="CHP278" s="1"/>
      <c r="CHQ278" s="1"/>
      <c r="CHR278" s="1"/>
      <c r="CHS278" s="1"/>
      <c r="CHT278" s="1"/>
      <c r="CHU278" s="1"/>
      <c r="CHV278" s="1"/>
      <c r="CHW278" s="1"/>
      <c r="CHX278" s="1"/>
      <c r="CHY278" s="1"/>
      <c r="CHZ278" s="1"/>
      <c r="CIA278" s="1"/>
      <c r="CIB278" s="1"/>
      <c r="CIC278" s="1"/>
      <c r="CID278" s="1"/>
      <c r="CIE278" s="1"/>
      <c r="CIF278" s="1"/>
      <c r="CIG278" s="1"/>
      <c r="CIH278" s="1"/>
      <c r="CII278" s="1"/>
      <c r="CIJ278" s="1"/>
      <c r="CIK278" s="1"/>
      <c r="CIL278" s="1"/>
      <c r="CIM278" s="1"/>
      <c r="CIN278" s="1"/>
      <c r="CIO278" s="1"/>
      <c r="CIP278" s="1"/>
      <c r="CIQ278" s="1"/>
      <c r="CIR278" s="1"/>
      <c r="CIS278" s="1"/>
      <c r="CIT278" s="1"/>
      <c r="CIU278" s="1"/>
      <c r="CIV278" s="1"/>
      <c r="CIW278" s="1"/>
      <c r="CIX278" s="1"/>
      <c r="CIY278" s="1"/>
      <c r="CIZ278" s="1"/>
      <c r="CJA278" s="1"/>
      <c r="CJB278" s="1"/>
      <c r="CJC278" s="1"/>
      <c r="CJD278" s="1"/>
      <c r="CJE278" s="1"/>
      <c r="CJF278" s="1"/>
      <c r="CJG278" s="1"/>
      <c r="CJH278" s="1"/>
      <c r="CJI278" s="1"/>
      <c r="CJJ278" s="1"/>
      <c r="CJK278" s="1"/>
      <c r="CJL278" s="1"/>
      <c r="CJM278" s="1"/>
      <c r="CJN278" s="1"/>
      <c r="CJO278" s="1"/>
      <c r="CJP278" s="1"/>
      <c r="CJQ278" s="1"/>
      <c r="CJR278" s="1"/>
      <c r="CJS278" s="1"/>
      <c r="CJT278" s="1"/>
      <c r="CJU278" s="1"/>
      <c r="CJV278" s="1"/>
      <c r="CJW278" s="1"/>
      <c r="CJX278" s="1"/>
      <c r="CJY278" s="1"/>
      <c r="CJZ278" s="1"/>
      <c r="CKA278" s="1"/>
      <c r="CKB278" s="1"/>
      <c r="CKC278" s="1"/>
      <c r="CKD278" s="1"/>
      <c r="CKE278" s="1"/>
      <c r="CKF278" s="1"/>
      <c r="CKG278" s="1"/>
      <c r="CKH278" s="1"/>
      <c r="CKI278" s="1"/>
      <c r="CKJ278" s="1"/>
      <c r="CKK278" s="1"/>
      <c r="CKL278" s="1"/>
      <c r="CKM278" s="1"/>
      <c r="CKN278" s="1"/>
      <c r="CKO278" s="1"/>
      <c r="CKP278" s="1"/>
      <c r="CKQ278" s="1"/>
      <c r="CKR278" s="1"/>
      <c r="CKS278" s="1"/>
      <c r="CKT278" s="1"/>
      <c r="CKU278" s="1"/>
      <c r="CKV278" s="1"/>
      <c r="CKW278" s="1"/>
      <c r="CKX278" s="1"/>
      <c r="CKY278" s="1"/>
      <c r="CKZ278" s="1"/>
      <c r="CLA278" s="1"/>
      <c r="CLB278" s="1"/>
      <c r="CLC278" s="1"/>
      <c r="CLD278" s="1"/>
      <c r="CLE278" s="1"/>
      <c r="CLF278" s="1"/>
      <c r="CLG278" s="1"/>
      <c r="CLH278" s="1"/>
      <c r="CLI278" s="1"/>
      <c r="CLJ278" s="1"/>
      <c r="CLK278" s="1"/>
      <c r="CLL278" s="1"/>
      <c r="CLM278" s="1"/>
      <c r="CLN278" s="1"/>
      <c r="CLO278" s="1"/>
      <c r="CLP278" s="1"/>
      <c r="CLQ278" s="1"/>
      <c r="CLR278" s="1"/>
      <c r="CLS278" s="1"/>
      <c r="CLT278" s="1"/>
      <c r="CLU278" s="1"/>
      <c r="CLV278" s="1"/>
      <c r="CLW278" s="1"/>
      <c r="CLX278" s="1"/>
      <c r="CLY278" s="1"/>
      <c r="CLZ278" s="1"/>
      <c r="CMA278" s="1"/>
      <c r="CMB278" s="1"/>
      <c r="CMC278" s="1"/>
      <c r="CMD278" s="1"/>
      <c r="CME278" s="1"/>
      <c r="CMF278" s="1"/>
      <c r="CMG278" s="1"/>
      <c r="CMH278" s="1"/>
      <c r="CMI278" s="1"/>
      <c r="CMJ278" s="1"/>
      <c r="CMK278" s="1"/>
      <c r="CML278" s="1"/>
      <c r="CMM278" s="1"/>
      <c r="CMN278" s="1"/>
      <c r="CMO278" s="1"/>
      <c r="CMP278" s="1"/>
      <c r="CMQ278" s="1"/>
      <c r="CMR278" s="1"/>
      <c r="CMS278" s="1"/>
      <c r="CMT278" s="1"/>
      <c r="CMU278" s="1"/>
      <c r="CMV278" s="1"/>
      <c r="CMW278" s="1"/>
      <c r="CMX278" s="1"/>
      <c r="CMY278" s="1"/>
      <c r="CMZ278" s="1"/>
      <c r="CNA278" s="1"/>
      <c r="CNB278" s="1"/>
      <c r="CNC278" s="1"/>
      <c r="CND278" s="1"/>
      <c r="CNE278" s="1"/>
      <c r="CNF278" s="1"/>
      <c r="CNG278" s="1"/>
      <c r="CNH278" s="1"/>
      <c r="CNI278" s="1"/>
      <c r="CNJ278" s="1"/>
      <c r="CNK278" s="1"/>
      <c r="CNL278" s="1"/>
      <c r="CNM278" s="1"/>
      <c r="CNN278" s="1"/>
      <c r="CNO278" s="1"/>
      <c r="CNP278" s="1"/>
      <c r="CNQ278" s="1"/>
      <c r="CNR278" s="1"/>
      <c r="CNS278" s="1"/>
      <c r="CNT278" s="1"/>
      <c r="CNU278" s="1"/>
      <c r="CNV278" s="1"/>
      <c r="CNW278" s="1"/>
      <c r="CNX278" s="1"/>
      <c r="CNY278" s="1"/>
      <c r="CNZ278" s="1"/>
      <c r="COA278" s="1"/>
      <c r="COB278" s="1"/>
      <c r="COC278" s="1"/>
      <c r="COD278" s="1"/>
      <c r="COE278" s="1"/>
      <c r="COF278" s="1"/>
      <c r="COG278" s="1"/>
      <c r="COH278" s="1"/>
      <c r="COI278" s="1"/>
      <c r="COJ278" s="1"/>
      <c r="COK278" s="1"/>
      <c r="COL278" s="1"/>
      <c r="COM278" s="1"/>
      <c r="CON278" s="1"/>
      <c r="COO278" s="1"/>
      <c r="COP278" s="1"/>
      <c r="COQ278" s="1"/>
      <c r="COR278" s="1"/>
      <c r="COS278" s="1"/>
      <c r="COT278" s="1"/>
      <c r="COU278" s="1"/>
      <c r="COV278" s="1"/>
      <c r="COW278" s="1"/>
      <c r="COX278" s="1"/>
      <c r="COY278" s="1"/>
      <c r="COZ278" s="1"/>
      <c r="CPA278" s="1"/>
      <c r="CPB278" s="1"/>
      <c r="CPC278" s="1"/>
      <c r="CPD278" s="1"/>
      <c r="CPE278" s="1"/>
      <c r="CPF278" s="1"/>
      <c r="CPG278" s="1"/>
      <c r="CPH278" s="1"/>
      <c r="CPI278" s="1"/>
      <c r="CPJ278" s="1"/>
      <c r="CPK278" s="1"/>
      <c r="CPL278" s="1"/>
      <c r="CPM278" s="1"/>
      <c r="CPN278" s="1"/>
      <c r="CPO278" s="1"/>
      <c r="CPP278" s="1"/>
      <c r="CPQ278" s="1"/>
      <c r="CPR278" s="1"/>
      <c r="CPS278" s="1"/>
      <c r="CPT278" s="1"/>
      <c r="CPU278" s="1"/>
      <c r="CPV278" s="1"/>
      <c r="CPW278" s="1"/>
      <c r="CPX278" s="1"/>
      <c r="CPY278" s="1"/>
      <c r="CPZ278" s="1"/>
      <c r="CQA278" s="1"/>
      <c r="CQB278" s="1"/>
      <c r="CQC278" s="1"/>
      <c r="CQD278" s="1"/>
      <c r="CQE278" s="1"/>
      <c r="CQF278" s="1"/>
      <c r="CQG278" s="1"/>
      <c r="CQH278" s="1"/>
      <c r="CQI278" s="1"/>
      <c r="CQJ278" s="1"/>
      <c r="CQK278" s="1"/>
      <c r="CQL278" s="1"/>
      <c r="CQM278" s="1"/>
      <c r="CQN278" s="1"/>
      <c r="CQO278" s="1"/>
      <c r="CQP278" s="1"/>
      <c r="CQQ278" s="1"/>
      <c r="CQR278" s="1"/>
      <c r="CQS278" s="1"/>
      <c r="CQT278" s="1"/>
      <c r="CQU278" s="1"/>
      <c r="CQV278" s="1"/>
      <c r="CQW278" s="1"/>
      <c r="CQX278" s="1"/>
      <c r="CQY278" s="1"/>
      <c r="CQZ278" s="1"/>
      <c r="CRA278" s="1"/>
      <c r="CRB278" s="1"/>
      <c r="CRC278" s="1"/>
      <c r="CRD278" s="1"/>
      <c r="CRE278" s="1"/>
      <c r="CRF278" s="1"/>
      <c r="CRG278" s="1"/>
      <c r="CRH278" s="1"/>
      <c r="CRI278" s="1"/>
      <c r="CRJ278" s="1"/>
      <c r="CRK278" s="1"/>
      <c r="CRL278" s="1"/>
      <c r="CRM278" s="1"/>
      <c r="CRN278" s="1"/>
      <c r="CRO278" s="1"/>
      <c r="CRP278" s="1"/>
      <c r="CRQ278" s="1"/>
      <c r="CRR278" s="1"/>
      <c r="CRS278" s="1"/>
      <c r="CRT278" s="1"/>
      <c r="CRU278" s="1"/>
      <c r="CRV278" s="1"/>
      <c r="CRW278" s="1"/>
      <c r="CRX278" s="1"/>
      <c r="CRY278" s="1"/>
      <c r="CRZ278" s="1"/>
      <c r="CSA278" s="1"/>
      <c r="CSB278" s="1"/>
      <c r="CSC278" s="1"/>
      <c r="CSD278" s="1"/>
      <c r="CSE278" s="1"/>
      <c r="CSF278" s="1"/>
      <c r="CSG278" s="1"/>
      <c r="CSH278" s="1"/>
      <c r="CSI278" s="1"/>
      <c r="CSJ278" s="1"/>
      <c r="CSK278" s="1"/>
      <c r="CSL278" s="1"/>
      <c r="CSM278" s="1"/>
      <c r="CSN278" s="1"/>
      <c r="CSO278" s="1"/>
      <c r="CSP278" s="1"/>
      <c r="CSQ278" s="1"/>
      <c r="CSR278" s="1"/>
      <c r="CSS278" s="1"/>
      <c r="CST278" s="1"/>
      <c r="CSU278" s="1"/>
      <c r="CSV278" s="1"/>
      <c r="CSW278" s="1"/>
      <c r="CSX278" s="1"/>
      <c r="CSY278" s="1"/>
      <c r="CSZ278" s="1"/>
      <c r="CTA278" s="1"/>
      <c r="CTB278" s="1"/>
      <c r="CTC278" s="1"/>
      <c r="CTD278" s="1"/>
      <c r="CTE278" s="1"/>
      <c r="CTF278" s="1"/>
      <c r="CTG278" s="1"/>
      <c r="CTH278" s="1"/>
      <c r="CTI278" s="1"/>
      <c r="CTJ278" s="1"/>
      <c r="CTK278" s="1"/>
      <c r="CTL278" s="1"/>
      <c r="CTM278" s="1"/>
      <c r="CTN278" s="1"/>
      <c r="CTO278" s="1"/>
      <c r="CTP278" s="1"/>
      <c r="CTQ278" s="1"/>
      <c r="CTR278" s="1"/>
      <c r="CTS278" s="1"/>
      <c r="CTT278" s="1"/>
      <c r="CTU278" s="1"/>
      <c r="CTV278" s="1"/>
      <c r="CTW278" s="1"/>
      <c r="CTX278" s="1"/>
      <c r="CTY278" s="1"/>
      <c r="CTZ278" s="1"/>
      <c r="CUA278" s="1"/>
      <c r="CUB278" s="1"/>
      <c r="CUC278" s="1"/>
      <c r="CUD278" s="1"/>
      <c r="CUE278" s="1"/>
      <c r="CUF278" s="1"/>
      <c r="CUG278" s="1"/>
      <c r="CUH278" s="1"/>
      <c r="CUI278" s="1"/>
      <c r="CUJ278" s="1"/>
      <c r="CUK278" s="1"/>
      <c r="CUL278" s="1"/>
      <c r="CUM278" s="1"/>
      <c r="CUN278" s="1"/>
      <c r="CUO278" s="1"/>
      <c r="CUP278" s="1"/>
      <c r="CUQ278" s="1"/>
      <c r="CUR278" s="1"/>
      <c r="CUS278" s="1"/>
      <c r="CUT278" s="1"/>
      <c r="CUU278" s="1"/>
      <c r="CUV278" s="1"/>
      <c r="CUW278" s="1"/>
      <c r="CUX278" s="1"/>
      <c r="CUY278" s="1"/>
      <c r="CUZ278" s="1"/>
      <c r="CVA278" s="1"/>
      <c r="CVB278" s="1"/>
      <c r="CVC278" s="1"/>
      <c r="CVD278" s="1"/>
      <c r="CVE278" s="1"/>
      <c r="CVF278" s="1"/>
      <c r="CVG278" s="1"/>
      <c r="CVH278" s="1"/>
      <c r="CVI278" s="1"/>
      <c r="CVJ278" s="1"/>
      <c r="CVK278" s="1"/>
      <c r="CVL278" s="1"/>
      <c r="CVM278" s="1"/>
      <c r="CVN278" s="1"/>
      <c r="CVO278" s="1"/>
      <c r="CVP278" s="1"/>
      <c r="CVQ278" s="1"/>
      <c r="CVR278" s="1"/>
      <c r="CVS278" s="1"/>
      <c r="CVT278" s="1"/>
      <c r="CVU278" s="1"/>
      <c r="CVV278" s="1"/>
      <c r="CVW278" s="1"/>
      <c r="CVX278" s="1"/>
      <c r="CVY278" s="1"/>
      <c r="CVZ278" s="1"/>
      <c r="CWA278" s="1"/>
      <c r="CWB278" s="1"/>
      <c r="CWC278" s="1"/>
      <c r="CWD278" s="1"/>
      <c r="CWE278" s="1"/>
      <c r="CWF278" s="1"/>
      <c r="CWG278" s="1"/>
      <c r="CWH278" s="1"/>
      <c r="CWI278" s="1"/>
      <c r="CWJ278" s="1"/>
      <c r="CWK278" s="1"/>
      <c r="CWL278" s="1"/>
      <c r="CWM278" s="1"/>
      <c r="CWN278" s="1"/>
      <c r="CWO278" s="1"/>
      <c r="CWP278" s="1"/>
      <c r="CWQ278" s="1"/>
      <c r="CWR278" s="1"/>
      <c r="CWS278" s="1"/>
      <c r="CWT278" s="1"/>
      <c r="CWU278" s="1"/>
      <c r="CWV278" s="1"/>
      <c r="CWW278" s="1"/>
      <c r="CWX278" s="1"/>
      <c r="CWY278" s="1"/>
      <c r="CWZ278" s="1"/>
      <c r="CXA278" s="1"/>
      <c r="CXB278" s="1"/>
      <c r="CXC278" s="1"/>
      <c r="CXD278" s="1"/>
      <c r="CXE278" s="1"/>
      <c r="CXF278" s="1"/>
      <c r="CXG278" s="1"/>
      <c r="CXH278" s="1"/>
      <c r="CXI278" s="1"/>
      <c r="CXJ278" s="1"/>
      <c r="CXK278" s="1"/>
      <c r="CXL278" s="1"/>
      <c r="CXM278" s="1"/>
      <c r="CXN278" s="1"/>
      <c r="CXO278" s="1"/>
      <c r="CXP278" s="1"/>
      <c r="CXQ278" s="1"/>
      <c r="CXR278" s="1"/>
      <c r="CXS278" s="1"/>
      <c r="CXT278" s="1"/>
      <c r="CXU278" s="1"/>
      <c r="CXV278" s="1"/>
      <c r="CXW278" s="1"/>
      <c r="CXX278" s="1"/>
      <c r="CXY278" s="1"/>
      <c r="CXZ278" s="1"/>
      <c r="CYA278" s="1"/>
      <c r="CYB278" s="1"/>
      <c r="CYC278" s="1"/>
      <c r="CYD278" s="1"/>
      <c r="CYE278" s="1"/>
      <c r="CYF278" s="1"/>
      <c r="CYG278" s="1"/>
      <c r="CYH278" s="1"/>
      <c r="CYI278" s="1"/>
      <c r="CYJ278" s="1"/>
      <c r="CYK278" s="1"/>
      <c r="CYL278" s="1"/>
      <c r="CYM278" s="1"/>
      <c r="CYN278" s="1"/>
      <c r="CYO278" s="1"/>
      <c r="CYP278" s="1"/>
      <c r="CYQ278" s="1"/>
      <c r="CYR278" s="1"/>
      <c r="CYS278" s="1"/>
      <c r="CYT278" s="1"/>
      <c r="CYU278" s="1"/>
      <c r="CYV278" s="1"/>
      <c r="CYW278" s="1"/>
      <c r="CYX278" s="1"/>
      <c r="CYY278" s="1"/>
      <c r="CYZ278" s="1"/>
      <c r="CZA278" s="1"/>
      <c r="CZB278" s="1"/>
      <c r="CZC278" s="1"/>
      <c r="CZD278" s="1"/>
      <c r="CZE278" s="1"/>
      <c r="CZF278" s="1"/>
      <c r="CZG278" s="1"/>
      <c r="CZH278" s="1"/>
      <c r="CZI278" s="1"/>
      <c r="CZJ278" s="1"/>
      <c r="CZK278" s="1"/>
      <c r="CZL278" s="1"/>
      <c r="CZM278" s="1"/>
      <c r="CZN278" s="1"/>
      <c r="CZO278" s="1"/>
      <c r="CZP278" s="1"/>
      <c r="CZQ278" s="1"/>
      <c r="CZR278" s="1"/>
      <c r="CZS278" s="1"/>
      <c r="CZT278" s="1"/>
      <c r="CZU278" s="1"/>
      <c r="CZV278" s="1"/>
      <c r="CZW278" s="1"/>
      <c r="CZX278" s="1"/>
      <c r="CZY278" s="1"/>
      <c r="CZZ278" s="1"/>
      <c r="DAA278" s="1"/>
      <c r="DAB278" s="1"/>
      <c r="DAC278" s="1"/>
      <c r="DAD278" s="1"/>
      <c r="DAE278" s="1"/>
      <c r="DAF278" s="1"/>
      <c r="DAG278" s="1"/>
      <c r="DAH278" s="1"/>
      <c r="DAI278" s="1"/>
      <c r="DAJ278" s="1"/>
      <c r="DAK278" s="1"/>
      <c r="DAL278" s="1"/>
      <c r="DAM278" s="1"/>
      <c r="DAN278" s="1"/>
      <c r="DAO278" s="1"/>
      <c r="DAP278" s="1"/>
      <c r="DAQ278" s="1"/>
      <c r="DAR278" s="1"/>
      <c r="DAS278" s="1"/>
      <c r="DAT278" s="1"/>
      <c r="DAU278" s="1"/>
      <c r="DAV278" s="1"/>
      <c r="DAW278" s="1"/>
      <c r="DAX278" s="1"/>
      <c r="DAY278" s="1"/>
      <c r="DAZ278" s="1"/>
      <c r="DBA278" s="1"/>
      <c r="DBB278" s="1"/>
      <c r="DBC278" s="1"/>
      <c r="DBD278" s="1"/>
      <c r="DBE278" s="1"/>
      <c r="DBF278" s="1"/>
      <c r="DBG278" s="1"/>
      <c r="DBH278" s="1"/>
      <c r="DBI278" s="1"/>
      <c r="DBJ278" s="1"/>
      <c r="DBK278" s="1"/>
      <c r="DBL278" s="1"/>
      <c r="DBM278" s="1"/>
      <c r="DBN278" s="1"/>
      <c r="DBO278" s="1"/>
      <c r="DBP278" s="1"/>
      <c r="DBQ278" s="1"/>
      <c r="DBR278" s="1"/>
      <c r="DBS278" s="1"/>
      <c r="DBT278" s="1"/>
      <c r="DBU278" s="1"/>
      <c r="DBV278" s="1"/>
      <c r="DBW278" s="1"/>
      <c r="DBX278" s="1"/>
      <c r="DBY278" s="1"/>
      <c r="DBZ278" s="1"/>
      <c r="DCA278" s="1"/>
      <c r="DCB278" s="1"/>
      <c r="DCC278" s="1"/>
      <c r="DCD278" s="1"/>
      <c r="DCE278" s="1"/>
      <c r="DCF278" s="1"/>
      <c r="DCG278" s="1"/>
      <c r="DCH278" s="1"/>
      <c r="DCI278" s="1"/>
      <c r="DCJ278" s="1"/>
      <c r="DCK278" s="1"/>
      <c r="DCL278" s="1"/>
      <c r="DCM278" s="1"/>
      <c r="DCN278" s="1"/>
      <c r="DCO278" s="1"/>
      <c r="DCP278" s="1"/>
      <c r="DCQ278" s="1"/>
      <c r="DCR278" s="1"/>
      <c r="DCS278" s="1"/>
      <c r="DCT278" s="1"/>
      <c r="DCU278" s="1"/>
      <c r="DCV278" s="1"/>
      <c r="DCW278" s="1"/>
      <c r="DCX278" s="1"/>
      <c r="DCY278" s="1"/>
      <c r="DCZ278" s="1"/>
      <c r="DDA278" s="1"/>
      <c r="DDB278" s="1"/>
      <c r="DDC278" s="1"/>
      <c r="DDD278" s="1"/>
      <c r="DDE278" s="1"/>
      <c r="DDF278" s="1"/>
      <c r="DDG278" s="1"/>
      <c r="DDH278" s="1"/>
      <c r="DDI278" s="1"/>
      <c r="DDJ278" s="1"/>
      <c r="DDK278" s="1"/>
      <c r="DDL278" s="1"/>
      <c r="DDM278" s="1"/>
      <c r="DDN278" s="1"/>
      <c r="DDO278" s="1"/>
      <c r="DDP278" s="1"/>
      <c r="DDQ278" s="1"/>
      <c r="DDR278" s="1"/>
      <c r="DDS278" s="1"/>
      <c r="DDT278" s="1"/>
      <c r="DDU278" s="1"/>
      <c r="DDV278" s="1"/>
      <c r="DDW278" s="1"/>
      <c r="DDX278" s="1"/>
      <c r="DDY278" s="1"/>
      <c r="DDZ278" s="1"/>
      <c r="DEA278" s="1"/>
      <c r="DEB278" s="1"/>
      <c r="DEC278" s="1"/>
      <c r="DED278" s="1"/>
      <c r="DEE278" s="1"/>
      <c r="DEF278" s="1"/>
      <c r="DEG278" s="1"/>
      <c r="DEH278" s="1"/>
      <c r="DEI278" s="1"/>
      <c r="DEJ278" s="1"/>
      <c r="DEK278" s="1"/>
      <c r="DEL278" s="1"/>
      <c r="DEM278" s="1"/>
      <c r="DEN278" s="1"/>
      <c r="DEO278" s="1"/>
      <c r="DEP278" s="1"/>
      <c r="DEQ278" s="1"/>
      <c r="DER278" s="1"/>
      <c r="DES278" s="1"/>
      <c r="DET278" s="1"/>
      <c r="DEU278" s="1"/>
      <c r="DEV278" s="1"/>
      <c r="DEW278" s="1"/>
      <c r="DEX278" s="1"/>
      <c r="DEY278" s="1"/>
      <c r="DEZ278" s="1"/>
      <c r="DFA278" s="1"/>
      <c r="DFB278" s="1"/>
      <c r="DFC278" s="1"/>
      <c r="DFD278" s="1"/>
      <c r="DFE278" s="1"/>
      <c r="DFF278" s="1"/>
      <c r="DFG278" s="1"/>
      <c r="DFH278" s="1"/>
      <c r="DFI278" s="1"/>
      <c r="DFJ278" s="1"/>
      <c r="DFK278" s="1"/>
      <c r="DFL278" s="1"/>
      <c r="DFM278" s="1"/>
      <c r="DFN278" s="1"/>
      <c r="DFO278" s="1"/>
      <c r="DFP278" s="1"/>
      <c r="DFQ278" s="1"/>
      <c r="DFR278" s="1"/>
      <c r="DFS278" s="1"/>
      <c r="DFT278" s="1"/>
      <c r="DFU278" s="1"/>
      <c r="DFV278" s="1"/>
      <c r="DFW278" s="1"/>
      <c r="DFX278" s="1"/>
      <c r="DFY278" s="1"/>
      <c r="DFZ278" s="1"/>
      <c r="DGA278" s="1"/>
      <c r="DGB278" s="1"/>
      <c r="DGC278" s="1"/>
      <c r="DGD278" s="1"/>
      <c r="DGE278" s="1"/>
      <c r="DGF278" s="1"/>
      <c r="DGG278" s="1"/>
      <c r="DGH278" s="1"/>
      <c r="DGI278" s="1"/>
      <c r="DGJ278" s="1"/>
      <c r="DGK278" s="1"/>
      <c r="DGL278" s="1"/>
      <c r="DGM278" s="1"/>
      <c r="DGN278" s="1"/>
      <c r="DGO278" s="1"/>
      <c r="DGP278" s="1"/>
      <c r="DGQ278" s="1"/>
      <c r="DGR278" s="1"/>
      <c r="DGS278" s="1"/>
      <c r="DGT278" s="1"/>
      <c r="DGU278" s="1"/>
      <c r="DGV278" s="1"/>
      <c r="DGW278" s="1"/>
      <c r="DGX278" s="1"/>
      <c r="DGY278" s="1"/>
      <c r="DGZ278" s="1"/>
      <c r="DHA278" s="1"/>
      <c r="DHB278" s="1"/>
      <c r="DHC278" s="1"/>
      <c r="DHD278" s="1"/>
      <c r="DHE278" s="1"/>
      <c r="DHF278" s="1"/>
      <c r="DHG278" s="1"/>
      <c r="DHH278" s="1"/>
      <c r="DHI278" s="1"/>
      <c r="DHJ278" s="1"/>
      <c r="DHK278" s="1"/>
      <c r="DHL278" s="1"/>
      <c r="DHM278" s="1"/>
      <c r="DHN278" s="1"/>
      <c r="DHO278" s="1"/>
      <c r="DHP278" s="1"/>
      <c r="DHQ278" s="1"/>
      <c r="DHR278" s="1"/>
      <c r="DHS278" s="1"/>
      <c r="DHT278" s="1"/>
      <c r="DHU278" s="1"/>
      <c r="DHV278" s="1"/>
      <c r="DHW278" s="1"/>
      <c r="DHX278" s="1"/>
      <c r="DHY278" s="1"/>
      <c r="DHZ278" s="1"/>
      <c r="DIA278" s="1"/>
      <c r="DIB278" s="1"/>
      <c r="DIC278" s="1"/>
      <c r="DID278" s="1"/>
      <c r="DIE278" s="1"/>
      <c r="DIF278" s="1"/>
      <c r="DIG278" s="1"/>
      <c r="DIH278" s="1"/>
      <c r="DII278" s="1"/>
      <c r="DIJ278" s="1"/>
      <c r="DIK278" s="1"/>
      <c r="DIL278" s="1"/>
      <c r="DIM278" s="1"/>
      <c r="DIN278" s="1"/>
      <c r="DIO278" s="1"/>
      <c r="DIP278" s="1"/>
      <c r="DIQ278" s="1"/>
      <c r="DIR278" s="1"/>
      <c r="DIS278" s="1"/>
      <c r="DIT278" s="1"/>
      <c r="DIU278" s="1"/>
      <c r="DIV278" s="1"/>
      <c r="DIW278" s="1"/>
      <c r="DIX278" s="1"/>
      <c r="DIY278" s="1"/>
      <c r="DIZ278" s="1"/>
      <c r="DJA278" s="1"/>
      <c r="DJB278" s="1"/>
      <c r="DJC278" s="1"/>
      <c r="DJD278" s="1"/>
      <c r="DJE278" s="1"/>
      <c r="DJF278" s="1"/>
      <c r="DJG278" s="1"/>
      <c r="DJH278" s="1"/>
      <c r="DJI278" s="1"/>
      <c r="DJJ278" s="1"/>
      <c r="DJK278" s="1"/>
      <c r="DJL278" s="1"/>
      <c r="DJM278" s="1"/>
      <c r="DJN278" s="1"/>
      <c r="DJO278" s="1"/>
      <c r="DJP278" s="1"/>
      <c r="DJQ278" s="1"/>
      <c r="DJR278" s="1"/>
      <c r="DJS278" s="1"/>
      <c r="DJT278" s="1"/>
      <c r="DJU278" s="1"/>
      <c r="DJV278" s="1"/>
      <c r="DJW278" s="1"/>
      <c r="DJX278" s="1"/>
      <c r="DJY278" s="1"/>
      <c r="DJZ278" s="1"/>
      <c r="DKA278" s="1"/>
      <c r="DKB278" s="1"/>
      <c r="DKC278" s="1"/>
      <c r="DKD278" s="1"/>
      <c r="DKE278" s="1"/>
      <c r="DKF278" s="1"/>
      <c r="DKG278" s="1"/>
      <c r="DKH278" s="1"/>
      <c r="DKI278" s="1"/>
      <c r="DKJ278" s="1"/>
      <c r="DKK278" s="1"/>
      <c r="DKL278" s="1"/>
      <c r="DKM278" s="1"/>
      <c r="DKN278" s="1"/>
      <c r="DKO278" s="1"/>
      <c r="DKP278" s="1"/>
      <c r="DKQ278" s="1"/>
      <c r="DKR278" s="1"/>
      <c r="DKS278" s="1"/>
      <c r="DKT278" s="1"/>
      <c r="DKU278" s="1"/>
      <c r="DKV278" s="1"/>
      <c r="DKW278" s="1"/>
      <c r="DKX278" s="1"/>
      <c r="DKY278" s="1"/>
      <c r="DKZ278" s="1"/>
      <c r="DLA278" s="1"/>
      <c r="DLB278" s="1"/>
      <c r="DLC278" s="1"/>
      <c r="DLD278" s="1"/>
      <c r="DLE278" s="1"/>
      <c r="DLF278" s="1"/>
      <c r="DLG278" s="1"/>
      <c r="DLH278" s="1"/>
      <c r="DLI278" s="1"/>
      <c r="DLJ278" s="1"/>
      <c r="DLK278" s="1"/>
      <c r="DLL278" s="1"/>
      <c r="DLM278" s="1"/>
      <c r="DLN278" s="1"/>
      <c r="DLO278" s="1"/>
      <c r="DLP278" s="1"/>
      <c r="DLQ278" s="1"/>
      <c r="DLR278" s="1"/>
      <c r="DLS278" s="1"/>
      <c r="DLT278" s="1"/>
      <c r="DLU278" s="1"/>
      <c r="DLV278" s="1"/>
      <c r="DLW278" s="1"/>
      <c r="DLX278" s="1"/>
      <c r="DLY278" s="1"/>
      <c r="DLZ278" s="1"/>
      <c r="DMA278" s="1"/>
      <c r="DMB278" s="1"/>
      <c r="DMC278" s="1"/>
      <c r="DMD278" s="1"/>
      <c r="DME278" s="1"/>
      <c r="DMF278" s="1"/>
      <c r="DMG278" s="1"/>
      <c r="DMH278" s="1"/>
      <c r="DMI278" s="1"/>
      <c r="DMJ278" s="1"/>
      <c r="DMK278" s="1"/>
      <c r="DML278" s="1"/>
      <c r="DMM278" s="1"/>
      <c r="DMN278" s="1"/>
      <c r="DMO278" s="1"/>
      <c r="DMP278" s="1"/>
      <c r="DMQ278" s="1"/>
      <c r="DMR278" s="1"/>
      <c r="DMS278" s="1"/>
      <c r="DMT278" s="1"/>
      <c r="DMU278" s="1"/>
      <c r="DMV278" s="1"/>
      <c r="DMW278" s="1"/>
      <c r="DMX278" s="1"/>
      <c r="DMY278" s="1"/>
      <c r="DMZ278" s="1"/>
      <c r="DNA278" s="1"/>
      <c r="DNB278" s="1"/>
      <c r="DNC278" s="1"/>
      <c r="DND278" s="1"/>
      <c r="DNE278" s="1"/>
      <c r="DNF278" s="1"/>
      <c r="DNG278" s="1"/>
      <c r="DNH278" s="1"/>
      <c r="DNI278" s="1"/>
      <c r="DNJ278" s="1"/>
      <c r="DNK278" s="1"/>
      <c r="DNL278" s="1"/>
      <c r="DNM278" s="1"/>
      <c r="DNN278" s="1"/>
      <c r="DNO278" s="1"/>
      <c r="DNP278" s="1"/>
      <c r="DNQ278" s="1"/>
      <c r="DNR278" s="1"/>
      <c r="DNS278" s="1"/>
      <c r="DNT278" s="1"/>
      <c r="DNU278" s="1"/>
      <c r="DNV278" s="1"/>
      <c r="DNW278" s="1"/>
      <c r="DNX278" s="1"/>
      <c r="DNY278" s="1"/>
      <c r="DNZ278" s="1"/>
      <c r="DOA278" s="1"/>
      <c r="DOB278" s="1"/>
      <c r="DOC278" s="1"/>
      <c r="DOD278" s="1"/>
      <c r="DOE278" s="1"/>
      <c r="DOF278" s="1"/>
      <c r="DOG278" s="1"/>
      <c r="DOH278" s="1"/>
      <c r="DOI278" s="1"/>
      <c r="DOJ278" s="1"/>
      <c r="DOK278" s="1"/>
      <c r="DOL278" s="1"/>
      <c r="DOM278" s="1"/>
      <c r="DON278" s="1"/>
      <c r="DOO278" s="1"/>
      <c r="DOP278" s="1"/>
      <c r="DOQ278" s="1"/>
      <c r="DOR278" s="1"/>
      <c r="DOS278" s="1"/>
      <c r="DOT278" s="1"/>
      <c r="DOU278" s="1"/>
      <c r="DOV278" s="1"/>
      <c r="DOW278" s="1"/>
      <c r="DOX278" s="1"/>
      <c r="DOY278" s="1"/>
      <c r="DOZ278" s="1"/>
      <c r="DPA278" s="1"/>
      <c r="DPB278" s="1"/>
      <c r="DPC278" s="1"/>
      <c r="DPD278" s="1"/>
      <c r="DPE278" s="1"/>
      <c r="DPF278" s="1"/>
      <c r="DPG278" s="1"/>
      <c r="DPH278" s="1"/>
      <c r="DPI278" s="1"/>
      <c r="DPJ278" s="1"/>
      <c r="DPK278" s="1"/>
      <c r="DPL278" s="1"/>
      <c r="DPM278" s="1"/>
      <c r="DPN278" s="1"/>
      <c r="DPO278" s="1"/>
      <c r="DPP278" s="1"/>
      <c r="DPQ278" s="1"/>
      <c r="DPR278" s="1"/>
      <c r="DPS278" s="1"/>
      <c r="DPT278" s="1"/>
      <c r="DPU278" s="1"/>
      <c r="DPV278" s="1"/>
      <c r="DPW278" s="1"/>
      <c r="DPX278" s="1"/>
      <c r="DPY278" s="1"/>
      <c r="DPZ278" s="1"/>
      <c r="DQA278" s="1"/>
      <c r="DQB278" s="1"/>
      <c r="DQC278" s="1"/>
      <c r="DQD278" s="1"/>
      <c r="DQE278" s="1"/>
      <c r="DQF278" s="1"/>
      <c r="DQG278" s="1"/>
      <c r="DQH278" s="1"/>
      <c r="DQI278" s="1"/>
      <c r="DQJ278" s="1"/>
      <c r="DQK278" s="1"/>
      <c r="DQL278" s="1"/>
      <c r="DQM278" s="1"/>
      <c r="DQN278" s="1"/>
      <c r="DQO278" s="1"/>
      <c r="DQP278" s="1"/>
      <c r="DQQ278" s="1"/>
      <c r="DQR278" s="1"/>
      <c r="DQS278" s="1"/>
      <c r="DQT278" s="1"/>
      <c r="DQU278" s="1"/>
      <c r="DQV278" s="1"/>
      <c r="DQW278" s="1"/>
      <c r="DQX278" s="1"/>
      <c r="DQY278" s="1"/>
      <c r="DQZ278" s="1"/>
      <c r="DRA278" s="1"/>
      <c r="DRB278" s="1"/>
      <c r="DRC278" s="1"/>
      <c r="DRD278" s="1"/>
      <c r="DRE278" s="1"/>
      <c r="DRF278" s="1"/>
      <c r="DRG278" s="1"/>
      <c r="DRH278" s="1"/>
      <c r="DRI278" s="1"/>
      <c r="DRJ278" s="1"/>
      <c r="DRK278" s="1"/>
      <c r="DRL278" s="1"/>
      <c r="DRM278" s="1"/>
      <c r="DRN278" s="1"/>
      <c r="DRO278" s="1"/>
      <c r="DRP278" s="1"/>
      <c r="DRQ278" s="1"/>
      <c r="DRR278" s="1"/>
      <c r="DRS278" s="1"/>
      <c r="DRT278" s="1"/>
      <c r="DRU278" s="1"/>
      <c r="DRV278" s="1"/>
      <c r="DRW278" s="1"/>
      <c r="DRX278" s="1"/>
      <c r="DRY278" s="1"/>
      <c r="DRZ278" s="1"/>
      <c r="DSA278" s="1"/>
      <c r="DSB278" s="1"/>
      <c r="DSC278" s="1"/>
      <c r="DSD278" s="1"/>
      <c r="DSE278" s="1"/>
      <c r="DSF278" s="1"/>
      <c r="DSG278" s="1"/>
      <c r="DSH278" s="1"/>
      <c r="DSI278" s="1"/>
      <c r="DSJ278" s="1"/>
      <c r="DSK278" s="1"/>
      <c r="DSL278" s="1"/>
      <c r="DSM278" s="1"/>
      <c r="DSN278" s="1"/>
      <c r="DSO278" s="1"/>
      <c r="DSP278" s="1"/>
      <c r="DSQ278" s="1"/>
      <c r="DSR278" s="1"/>
      <c r="DSS278" s="1"/>
      <c r="DST278" s="1"/>
      <c r="DSU278" s="1"/>
      <c r="DSV278" s="1"/>
      <c r="DSW278" s="1"/>
      <c r="DSX278" s="1"/>
      <c r="DSY278" s="1"/>
      <c r="DSZ278" s="1"/>
      <c r="DTA278" s="1"/>
      <c r="DTB278" s="1"/>
      <c r="DTC278" s="1"/>
      <c r="DTD278" s="1"/>
      <c r="DTE278" s="1"/>
      <c r="DTF278" s="1"/>
      <c r="DTG278" s="1"/>
      <c r="DTH278" s="1"/>
      <c r="DTI278" s="1"/>
      <c r="DTJ278" s="1"/>
      <c r="DTK278" s="1"/>
      <c r="DTL278" s="1"/>
      <c r="DTM278" s="1"/>
      <c r="DTN278" s="1"/>
      <c r="DTO278" s="1"/>
      <c r="DTP278" s="1"/>
      <c r="DTQ278" s="1"/>
      <c r="DTR278" s="1"/>
      <c r="DTS278" s="1"/>
      <c r="DTT278" s="1"/>
      <c r="DTU278" s="1"/>
      <c r="DTV278" s="1"/>
      <c r="DTW278" s="1"/>
      <c r="DTX278" s="1"/>
      <c r="DTY278" s="1"/>
      <c r="DTZ278" s="1"/>
      <c r="DUA278" s="1"/>
      <c r="DUB278" s="1"/>
      <c r="DUC278" s="1"/>
      <c r="DUD278" s="1"/>
      <c r="DUE278" s="1"/>
      <c r="DUF278" s="1"/>
      <c r="DUG278" s="1"/>
      <c r="DUH278" s="1"/>
      <c r="DUI278" s="1"/>
      <c r="DUJ278" s="1"/>
      <c r="DUK278" s="1"/>
      <c r="DUL278" s="1"/>
      <c r="DUM278" s="1"/>
      <c r="DUN278" s="1"/>
      <c r="DUO278" s="1"/>
      <c r="DUP278" s="1"/>
      <c r="DUQ278" s="1"/>
      <c r="DUR278" s="1"/>
      <c r="DUS278" s="1"/>
      <c r="DUT278" s="1"/>
      <c r="DUU278" s="1"/>
      <c r="DUV278" s="1"/>
      <c r="DUW278" s="1"/>
      <c r="DUX278" s="1"/>
      <c r="DUY278" s="1"/>
      <c r="DUZ278" s="1"/>
      <c r="DVA278" s="1"/>
      <c r="DVB278" s="1"/>
      <c r="DVC278" s="1"/>
      <c r="DVD278" s="1"/>
      <c r="DVE278" s="1"/>
      <c r="DVF278" s="1"/>
      <c r="DVG278" s="1"/>
      <c r="DVH278" s="1"/>
      <c r="DVI278" s="1"/>
      <c r="DVJ278" s="1"/>
      <c r="DVK278" s="1"/>
      <c r="DVL278" s="1"/>
      <c r="DVM278" s="1"/>
      <c r="DVN278" s="1"/>
      <c r="DVO278" s="1"/>
      <c r="DVP278" s="1"/>
      <c r="DVQ278" s="1"/>
      <c r="DVR278" s="1"/>
      <c r="DVS278" s="1"/>
      <c r="DVT278" s="1"/>
      <c r="DVU278" s="1"/>
      <c r="DVV278" s="1"/>
      <c r="DVW278" s="1"/>
      <c r="DVX278" s="1"/>
      <c r="DVY278" s="1"/>
      <c r="DVZ278" s="1"/>
      <c r="DWA278" s="1"/>
      <c r="DWB278" s="1"/>
      <c r="DWC278" s="1"/>
      <c r="DWD278" s="1"/>
      <c r="DWE278" s="1"/>
      <c r="DWF278" s="1"/>
      <c r="DWG278" s="1"/>
      <c r="DWH278" s="1"/>
      <c r="DWI278" s="1"/>
      <c r="DWJ278" s="1"/>
      <c r="DWK278" s="1"/>
      <c r="DWL278" s="1"/>
      <c r="DWM278" s="1"/>
      <c r="DWN278" s="1"/>
      <c r="DWO278" s="1"/>
      <c r="DWP278" s="1"/>
      <c r="DWQ278" s="1"/>
      <c r="DWR278" s="1"/>
      <c r="DWS278" s="1"/>
      <c r="DWT278" s="1"/>
      <c r="DWU278" s="1"/>
      <c r="DWV278" s="1"/>
      <c r="DWW278" s="1"/>
      <c r="DWX278" s="1"/>
      <c r="DWY278" s="1"/>
      <c r="DWZ278" s="1"/>
      <c r="DXA278" s="1"/>
      <c r="DXB278" s="1"/>
      <c r="DXC278" s="1"/>
      <c r="DXD278" s="1"/>
      <c r="DXE278" s="1"/>
      <c r="DXF278" s="1"/>
      <c r="DXG278" s="1"/>
      <c r="DXH278" s="1"/>
      <c r="DXI278" s="1"/>
      <c r="DXJ278" s="1"/>
      <c r="DXK278" s="1"/>
      <c r="DXL278" s="1"/>
      <c r="DXM278" s="1"/>
      <c r="DXN278" s="1"/>
      <c r="DXO278" s="1"/>
      <c r="DXP278" s="1"/>
      <c r="DXQ278" s="1"/>
      <c r="DXR278" s="1"/>
      <c r="DXS278" s="1"/>
      <c r="DXT278" s="1"/>
      <c r="DXU278" s="1"/>
      <c r="DXV278" s="1"/>
      <c r="DXW278" s="1"/>
      <c r="DXX278" s="1"/>
      <c r="DXY278" s="1"/>
      <c r="DXZ278" s="1"/>
      <c r="DYA278" s="1"/>
      <c r="DYB278" s="1"/>
      <c r="DYC278" s="1"/>
      <c r="DYD278" s="1"/>
      <c r="DYE278" s="1"/>
      <c r="DYF278" s="1"/>
      <c r="DYG278" s="1"/>
      <c r="DYH278" s="1"/>
      <c r="DYI278" s="1"/>
      <c r="DYJ278" s="1"/>
      <c r="DYK278" s="1"/>
      <c r="DYL278" s="1"/>
      <c r="DYM278" s="1"/>
      <c r="DYN278" s="1"/>
      <c r="DYO278" s="1"/>
      <c r="DYP278" s="1"/>
      <c r="DYQ278" s="1"/>
      <c r="DYR278" s="1"/>
      <c r="DYS278" s="1"/>
      <c r="DYT278" s="1"/>
      <c r="DYU278" s="1"/>
      <c r="DYV278" s="1"/>
      <c r="DYW278" s="1"/>
      <c r="DYX278" s="1"/>
      <c r="DYY278" s="1"/>
      <c r="DYZ278" s="1"/>
      <c r="DZA278" s="1"/>
      <c r="DZB278" s="1"/>
      <c r="DZC278" s="1"/>
      <c r="DZD278" s="1"/>
      <c r="DZE278" s="1"/>
      <c r="DZF278" s="1"/>
      <c r="DZG278" s="1"/>
      <c r="DZH278" s="1"/>
      <c r="DZI278" s="1"/>
      <c r="DZJ278" s="1"/>
      <c r="DZK278" s="1"/>
      <c r="DZL278" s="1"/>
      <c r="DZM278" s="1"/>
      <c r="DZN278" s="1"/>
      <c r="DZO278" s="1"/>
      <c r="DZP278" s="1"/>
      <c r="DZQ278" s="1"/>
      <c r="DZR278" s="1"/>
      <c r="DZS278" s="1"/>
      <c r="DZT278" s="1"/>
      <c r="DZU278" s="1"/>
      <c r="DZV278" s="1"/>
      <c r="DZW278" s="1"/>
      <c r="DZX278" s="1"/>
      <c r="DZY278" s="1"/>
      <c r="DZZ278" s="1"/>
      <c r="EAA278" s="1"/>
      <c r="EAB278" s="1"/>
      <c r="EAC278" s="1"/>
      <c r="EAD278" s="1"/>
      <c r="EAE278" s="1"/>
      <c r="EAF278" s="1"/>
      <c r="EAG278" s="1"/>
      <c r="EAH278" s="1"/>
      <c r="EAI278" s="1"/>
      <c r="EAJ278" s="1"/>
      <c r="EAK278" s="1"/>
      <c r="EAL278" s="1"/>
      <c r="EAM278" s="1"/>
      <c r="EAN278" s="1"/>
      <c r="EAO278" s="1"/>
      <c r="EAP278" s="1"/>
      <c r="EAQ278" s="1"/>
      <c r="EAR278" s="1"/>
      <c r="EAS278" s="1"/>
      <c r="EAT278" s="1"/>
      <c r="EAU278" s="1"/>
      <c r="EAV278" s="1"/>
      <c r="EAW278" s="1"/>
      <c r="EAX278" s="1"/>
      <c r="EAY278" s="1"/>
      <c r="EAZ278" s="1"/>
      <c r="EBA278" s="1"/>
      <c r="EBB278" s="1"/>
      <c r="EBC278" s="1"/>
      <c r="EBD278" s="1"/>
      <c r="EBE278" s="1"/>
      <c r="EBF278" s="1"/>
      <c r="EBG278" s="1"/>
      <c r="EBH278" s="1"/>
      <c r="EBI278" s="1"/>
      <c r="EBJ278" s="1"/>
      <c r="EBK278" s="1"/>
      <c r="EBL278" s="1"/>
      <c r="EBM278" s="1"/>
      <c r="EBN278" s="1"/>
      <c r="EBO278" s="1"/>
      <c r="EBP278" s="1"/>
      <c r="EBQ278" s="1"/>
      <c r="EBR278" s="1"/>
      <c r="EBS278" s="1"/>
      <c r="EBT278" s="1"/>
      <c r="EBU278" s="1"/>
      <c r="EBV278" s="1"/>
      <c r="EBW278" s="1"/>
      <c r="EBX278" s="1"/>
      <c r="EBY278" s="1"/>
      <c r="EBZ278" s="1"/>
      <c r="ECA278" s="1"/>
      <c r="ECB278" s="1"/>
      <c r="ECC278" s="1"/>
      <c r="ECD278" s="1"/>
      <c r="ECE278" s="1"/>
      <c r="ECF278" s="1"/>
      <c r="ECG278" s="1"/>
      <c r="ECH278" s="1"/>
      <c r="ECI278" s="1"/>
      <c r="ECJ278" s="1"/>
      <c r="ECK278" s="1"/>
      <c r="ECL278" s="1"/>
      <c r="ECM278" s="1"/>
      <c r="ECN278" s="1"/>
      <c r="ECO278" s="1"/>
      <c r="ECP278" s="1"/>
      <c r="ECQ278" s="1"/>
      <c r="ECR278" s="1"/>
      <c r="ECS278" s="1"/>
      <c r="ECT278" s="1"/>
      <c r="ECU278" s="1"/>
      <c r="ECV278" s="1"/>
      <c r="ECW278" s="1"/>
      <c r="ECX278" s="1"/>
      <c r="ECY278" s="1"/>
      <c r="ECZ278" s="1"/>
      <c r="EDA278" s="1"/>
      <c r="EDB278" s="1"/>
      <c r="EDC278" s="1"/>
      <c r="EDD278" s="1"/>
      <c r="EDE278" s="1"/>
      <c r="EDF278" s="1"/>
      <c r="EDG278" s="1"/>
      <c r="EDH278" s="1"/>
      <c r="EDI278" s="1"/>
      <c r="EDJ278" s="1"/>
      <c r="EDK278" s="1"/>
      <c r="EDL278" s="1"/>
      <c r="EDM278" s="1"/>
      <c r="EDN278" s="1"/>
      <c r="EDO278" s="1"/>
      <c r="EDP278" s="1"/>
      <c r="EDQ278" s="1"/>
      <c r="EDR278" s="1"/>
      <c r="EDS278" s="1"/>
      <c r="EDT278" s="1"/>
      <c r="EDU278" s="1"/>
      <c r="EDV278" s="1"/>
      <c r="EDW278" s="1"/>
      <c r="EDX278" s="1"/>
      <c r="EDY278" s="1"/>
      <c r="EDZ278" s="1"/>
      <c r="EEA278" s="1"/>
      <c r="EEB278" s="1"/>
      <c r="EEC278" s="1"/>
      <c r="EED278" s="1"/>
      <c r="EEE278" s="1"/>
      <c r="EEF278" s="1"/>
      <c r="EEG278" s="1"/>
      <c r="EEH278" s="1"/>
      <c r="EEI278" s="1"/>
      <c r="EEJ278" s="1"/>
      <c r="EEK278" s="1"/>
      <c r="EEL278" s="1"/>
      <c r="EEM278" s="1"/>
      <c r="EEN278" s="1"/>
      <c r="EEO278" s="1"/>
      <c r="EEP278" s="1"/>
      <c r="EEQ278" s="1"/>
      <c r="EER278" s="1"/>
      <c r="EES278" s="1"/>
      <c r="EET278" s="1"/>
      <c r="EEU278" s="1"/>
      <c r="EEV278" s="1"/>
      <c r="EEW278" s="1"/>
      <c r="EEX278" s="1"/>
      <c r="EEY278" s="1"/>
      <c r="EEZ278" s="1"/>
      <c r="EFA278" s="1"/>
      <c r="EFB278" s="1"/>
      <c r="EFC278" s="1"/>
      <c r="EFD278" s="1"/>
      <c r="EFE278" s="1"/>
      <c r="EFF278" s="1"/>
      <c r="EFG278" s="1"/>
      <c r="EFH278" s="1"/>
      <c r="EFI278" s="1"/>
      <c r="EFJ278" s="1"/>
      <c r="EFK278" s="1"/>
      <c r="EFL278" s="1"/>
      <c r="EFM278" s="1"/>
      <c r="EFN278" s="1"/>
      <c r="EFO278" s="1"/>
      <c r="EFP278" s="1"/>
      <c r="EFQ278" s="1"/>
      <c r="EFR278" s="1"/>
      <c r="EFS278" s="1"/>
      <c r="EFT278" s="1"/>
      <c r="EFU278" s="1"/>
      <c r="EFV278" s="1"/>
      <c r="EFW278" s="1"/>
      <c r="EFX278" s="1"/>
      <c r="EFY278" s="1"/>
      <c r="EFZ278" s="1"/>
      <c r="EGA278" s="1"/>
      <c r="EGB278" s="1"/>
      <c r="EGC278" s="1"/>
      <c r="EGD278" s="1"/>
      <c r="EGE278" s="1"/>
      <c r="EGF278" s="1"/>
      <c r="EGG278" s="1"/>
      <c r="EGH278" s="1"/>
      <c r="EGI278" s="1"/>
      <c r="EGJ278" s="1"/>
      <c r="EGK278" s="1"/>
      <c r="EGL278" s="1"/>
      <c r="EGM278" s="1"/>
      <c r="EGN278" s="1"/>
      <c r="EGO278" s="1"/>
      <c r="EGP278" s="1"/>
      <c r="EGQ278" s="1"/>
      <c r="EGR278" s="1"/>
      <c r="EGS278" s="1"/>
      <c r="EGT278" s="1"/>
      <c r="EGU278" s="1"/>
      <c r="EGV278" s="1"/>
      <c r="EGW278" s="1"/>
      <c r="EGX278" s="1"/>
      <c r="EGY278" s="1"/>
      <c r="EGZ278" s="1"/>
      <c r="EHA278" s="1"/>
      <c r="EHB278" s="1"/>
      <c r="EHC278" s="1"/>
      <c r="EHD278" s="1"/>
      <c r="EHE278" s="1"/>
      <c r="EHF278" s="1"/>
      <c r="EHG278" s="1"/>
      <c r="EHH278" s="1"/>
      <c r="EHI278" s="1"/>
      <c r="EHJ278" s="1"/>
      <c r="EHK278" s="1"/>
      <c r="EHL278" s="1"/>
      <c r="EHM278" s="1"/>
      <c r="EHN278" s="1"/>
      <c r="EHO278" s="1"/>
      <c r="EHP278" s="1"/>
      <c r="EHQ278" s="1"/>
      <c r="EHR278" s="1"/>
      <c r="EHS278" s="1"/>
      <c r="EHT278" s="1"/>
      <c r="EHU278" s="1"/>
      <c r="EHV278" s="1"/>
      <c r="EHW278" s="1"/>
      <c r="EHX278" s="1"/>
      <c r="EHY278" s="1"/>
      <c r="EHZ278" s="1"/>
      <c r="EIA278" s="1"/>
      <c r="EIB278" s="1"/>
      <c r="EIC278" s="1"/>
      <c r="EID278" s="1"/>
      <c r="EIE278" s="1"/>
      <c r="EIF278" s="1"/>
      <c r="EIG278" s="1"/>
      <c r="EIH278" s="1"/>
      <c r="EII278" s="1"/>
      <c r="EIJ278" s="1"/>
      <c r="EIK278" s="1"/>
      <c r="EIL278" s="1"/>
      <c r="EIM278" s="1"/>
      <c r="EIN278" s="1"/>
      <c r="EIO278" s="1"/>
      <c r="EIP278" s="1"/>
      <c r="EIQ278" s="1"/>
      <c r="EIR278" s="1"/>
      <c r="EIS278" s="1"/>
      <c r="EIT278" s="1"/>
      <c r="EIU278" s="1"/>
      <c r="EIV278" s="1"/>
      <c r="EIW278" s="1"/>
      <c r="EIX278" s="1"/>
      <c r="EIY278" s="1"/>
      <c r="EIZ278" s="1"/>
      <c r="EJA278" s="1"/>
      <c r="EJB278" s="1"/>
      <c r="EJC278" s="1"/>
      <c r="EJD278" s="1"/>
      <c r="EJE278" s="1"/>
      <c r="EJF278" s="1"/>
      <c r="EJG278" s="1"/>
      <c r="EJH278" s="1"/>
      <c r="EJI278" s="1"/>
      <c r="EJJ278" s="1"/>
      <c r="EJK278" s="1"/>
      <c r="EJL278" s="1"/>
      <c r="EJM278" s="1"/>
      <c r="EJN278" s="1"/>
      <c r="EJO278" s="1"/>
      <c r="EJP278" s="1"/>
      <c r="EJQ278" s="1"/>
      <c r="EJR278" s="1"/>
      <c r="EJS278" s="1"/>
      <c r="EJT278" s="1"/>
      <c r="EJU278" s="1"/>
      <c r="EJV278" s="1"/>
      <c r="EJW278" s="1"/>
      <c r="EJX278" s="1"/>
      <c r="EJY278" s="1"/>
      <c r="EJZ278" s="1"/>
      <c r="EKA278" s="1"/>
      <c r="EKB278" s="1"/>
      <c r="EKC278" s="1"/>
      <c r="EKD278" s="1"/>
      <c r="EKE278" s="1"/>
      <c r="EKF278" s="1"/>
      <c r="EKG278" s="1"/>
      <c r="EKH278" s="1"/>
      <c r="EKI278" s="1"/>
      <c r="EKJ278" s="1"/>
      <c r="EKK278" s="1"/>
      <c r="EKL278" s="1"/>
      <c r="EKM278" s="1"/>
      <c r="EKN278" s="1"/>
      <c r="EKO278" s="1"/>
      <c r="EKP278" s="1"/>
      <c r="EKQ278" s="1"/>
      <c r="EKR278" s="1"/>
      <c r="EKS278" s="1"/>
      <c r="EKT278" s="1"/>
      <c r="EKU278" s="1"/>
      <c r="EKV278" s="1"/>
      <c r="EKW278" s="1"/>
      <c r="EKX278" s="1"/>
      <c r="EKY278" s="1"/>
      <c r="EKZ278" s="1"/>
      <c r="ELA278" s="1"/>
      <c r="ELB278" s="1"/>
      <c r="ELC278" s="1"/>
      <c r="ELD278" s="1"/>
      <c r="ELE278" s="1"/>
      <c r="ELF278" s="1"/>
      <c r="ELG278" s="1"/>
      <c r="ELH278" s="1"/>
      <c r="ELI278" s="1"/>
      <c r="ELJ278" s="1"/>
      <c r="ELK278" s="1"/>
      <c r="ELL278" s="1"/>
      <c r="ELM278" s="1"/>
      <c r="ELN278" s="1"/>
      <c r="ELO278" s="1"/>
      <c r="ELP278" s="1"/>
      <c r="ELQ278" s="1"/>
      <c r="ELR278" s="1"/>
      <c r="ELS278" s="1"/>
      <c r="ELT278" s="1"/>
      <c r="ELU278" s="1"/>
      <c r="ELV278" s="1"/>
      <c r="ELW278" s="1"/>
      <c r="ELX278" s="1"/>
      <c r="ELY278" s="1"/>
      <c r="ELZ278" s="1"/>
      <c r="EMA278" s="1"/>
      <c r="EMB278" s="1"/>
      <c r="EMC278" s="1"/>
      <c r="EMD278" s="1"/>
      <c r="EME278" s="1"/>
      <c r="EMF278" s="1"/>
      <c r="EMG278" s="1"/>
      <c r="EMH278" s="1"/>
      <c r="EMI278" s="1"/>
      <c r="EMJ278" s="1"/>
      <c r="EMK278" s="1"/>
      <c r="EML278" s="1"/>
      <c r="EMM278" s="1"/>
      <c r="EMN278" s="1"/>
      <c r="EMO278" s="1"/>
      <c r="EMP278" s="1"/>
      <c r="EMQ278" s="1"/>
      <c r="EMR278" s="1"/>
      <c r="EMS278" s="1"/>
      <c r="EMT278" s="1"/>
      <c r="EMU278" s="1"/>
      <c r="EMV278" s="1"/>
      <c r="EMW278" s="1"/>
      <c r="EMX278" s="1"/>
      <c r="EMY278" s="1"/>
      <c r="EMZ278" s="1"/>
      <c r="ENA278" s="1"/>
      <c r="ENB278" s="1"/>
      <c r="ENC278" s="1"/>
      <c r="END278" s="1"/>
      <c r="ENE278" s="1"/>
      <c r="ENF278" s="1"/>
      <c r="ENG278" s="1"/>
      <c r="ENH278" s="1"/>
      <c r="ENI278" s="1"/>
      <c r="ENJ278" s="1"/>
      <c r="ENK278" s="1"/>
      <c r="ENL278" s="1"/>
      <c r="ENM278" s="1"/>
      <c r="ENN278" s="1"/>
      <c r="ENO278" s="1"/>
      <c r="ENP278" s="1"/>
      <c r="ENQ278" s="1"/>
      <c r="ENR278" s="1"/>
      <c r="ENS278" s="1"/>
      <c r="ENT278" s="1"/>
      <c r="ENU278" s="1"/>
      <c r="ENV278" s="1"/>
      <c r="ENW278" s="1"/>
      <c r="ENX278" s="1"/>
      <c r="ENY278" s="1"/>
      <c r="ENZ278" s="1"/>
      <c r="EOA278" s="1"/>
      <c r="EOB278" s="1"/>
      <c r="EOC278" s="1"/>
      <c r="EOD278" s="1"/>
      <c r="EOE278" s="1"/>
      <c r="EOF278" s="1"/>
      <c r="EOG278" s="1"/>
      <c r="EOH278" s="1"/>
      <c r="EOI278" s="1"/>
      <c r="EOJ278" s="1"/>
      <c r="EOK278" s="1"/>
      <c r="EOL278" s="1"/>
      <c r="EOM278" s="1"/>
      <c r="EON278" s="1"/>
      <c r="EOO278" s="1"/>
      <c r="EOP278" s="1"/>
      <c r="EOQ278" s="1"/>
      <c r="EOR278" s="1"/>
      <c r="EOS278" s="1"/>
      <c r="EOT278" s="1"/>
      <c r="EOU278" s="1"/>
      <c r="EOV278" s="1"/>
      <c r="EOW278" s="1"/>
      <c r="EOX278" s="1"/>
      <c r="EOY278" s="1"/>
      <c r="EOZ278" s="1"/>
      <c r="EPA278" s="1"/>
      <c r="EPB278" s="1"/>
      <c r="EPC278" s="1"/>
      <c r="EPD278" s="1"/>
      <c r="EPE278" s="1"/>
      <c r="EPF278" s="1"/>
      <c r="EPG278" s="1"/>
      <c r="EPH278" s="1"/>
      <c r="EPI278" s="1"/>
      <c r="EPJ278" s="1"/>
      <c r="EPK278" s="1"/>
      <c r="EPL278" s="1"/>
      <c r="EPM278" s="1"/>
      <c r="EPN278" s="1"/>
      <c r="EPO278" s="1"/>
      <c r="EPP278" s="1"/>
      <c r="EPQ278" s="1"/>
      <c r="EPR278" s="1"/>
      <c r="EPS278" s="1"/>
      <c r="EPT278" s="1"/>
      <c r="EPU278" s="1"/>
      <c r="EPV278" s="1"/>
      <c r="EPW278" s="1"/>
      <c r="EPX278" s="1"/>
      <c r="EPY278" s="1"/>
      <c r="EPZ278" s="1"/>
      <c r="EQA278" s="1"/>
      <c r="EQB278" s="1"/>
      <c r="EQC278" s="1"/>
      <c r="EQD278" s="1"/>
      <c r="EQE278" s="1"/>
      <c r="EQF278" s="1"/>
      <c r="EQG278" s="1"/>
      <c r="EQH278" s="1"/>
      <c r="EQI278" s="1"/>
      <c r="EQJ278" s="1"/>
      <c r="EQK278" s="1"/>
      <c r="EQL278" s="1"/>
      <c r="EQM278" s="1"/>
      <c r="EQN278" s="1"/>
      <c r="EQO278" s="1"/>
      <c r="EQP278" s="1"/>
      <c r="EQQ278" s="1"/>
      <c r="EQR278" s="1"/>
      <c r="EQS278" s="1"/>
      <c r="EQT278" s="1"/>
      <c r="EQU278" s="1"/>
      <c r="EQV278" s="1"/>
      <c r="EQW278" s="1"/>
      <c r="EQX278" s="1"/>
      <c r="EQY278" s="1"/>
      <c r="EQZ278" s="1"/>
      <c r="ERA278" s="1"/>
      <c r="ERB278" s="1"/>
      <c r="ERC278" s="1"/>
      <c r="ERD278" s="1"/>
      <c r="ERE278" s="1"/>
      <c r="ERF278" s="1"/>
      <c r="ERG278" s="1"/>
      <c r="ERH278" s="1"/>
      <c r="ERI278" s="1"/>
      <c r="ERJ278" s="1"/>
      <c r="ERK278" s="1"/>
      <c r="ERL278" s="1"/>
      <c r="ERM278" s="1"/>
      <c r="ERN278" s="1"/>
      <c r="ERO278" s="1"/>
      <c r="ERP278" s="1"/>
      <c r="ERQ278" s="1"/>
      <c r="ERR278" s="1"/>
      <c r="ERS278" s="1"/>
      <c r="ERT278" s="1"/>
      <c r="ERU278" s="1"/>
      <c r="ERV278" s="1"/>
      <c r="ERW278" s="1"/>
      <c r="ERX278" s="1"/>
      <c r="ERY278" s="1"/>
      <c r="ERZ278" s="1"/>
      <c r="ESA278" s="1"/>
      <c r="ESB278" s="1"/>
      <c r="ESC278" s="1"/>
      <c r="ESD278" s="1"/>
      <c r="ESE278" s="1"/>
      <c r="ESF278" s="1"/>
      <c r="ESG278" s="1"/>
      <c r="ESH278" s="1"/>
      <c r="ESI278" s="1"/>
      <c r="ESJ278" s="1"/>
      <c r="ESK278" s="1"/>
      <c r="ESL278" s="1"/>
      <c r="ESM278" s="1"/>
      <c r="ESN278" s="1"/>
      <c r="ESO278" s="1"/>
      <c r="ESP278" s="1"/>
      <c r="ESQ278" s="1"/>
      <c r="ESR278" s="1"/>
      <c r="ESS278" s="1"/>
      <c r="EST278" s="1"/>
      <c r="ESU278" s="1"/>
      <c r="ESV278" s="1"/>
      <c r="ESW278" s="1"/>
      <c r="ESX278" s="1"/>
      <c r="ESY278" s="1"/>
      <c r="ESZ278" s="1"/>
      <c r="ETA278" s="1"/>
      <c r="ETB278" s="1"/>
      <c r="ETC278" s="1"/>
      <c r="ETD278" s="1"/>
      <c r="ETE278" s="1"/>
      <c r="ETF278" s="1"/>
      <c r="ETG278" s="1"/>
      <c r="ETH278" s="1"/>
      <c r="ETI278" s="1"/>
      <c r="ETJ278" s="1"/>
      <c r="ETK278" s="1"/>
      <c r="ETL278" s="1"/>
      <c r="ETM278" s="1"/>
      <c r="ETN278" s="1"/>
      <c r="ETO278" s="1"/>
      <c r="ETP278" s="1"/>
      <c r="ETQ278" s="1"/>
      <c r="ETR278" s="1"/>
      <c r="ETS278" s="1"/>
      <c r="ETT278" s="1"/>
      <c r="ETU278" s="1"/>
      <c r="ETV278" s="1"/>
      <c r="ETW278" s="1"/>
      <c r="ETX278" s="1"/>
      <c r="ETY278" s="1"/>
      <c r="ETZ278" s="1"/>
      <c r="EUA278" s="1"/>
      <c r="EUB278" s="1"/>
      <c r="EUC278" s="1"/>
      <c r="EUD278" s="1"/>
      <c r="EUE278" s="1"/>
      <c r="EUF278" s="1"/>
      <c r="EUG278" s="1"/>
      <c r="EUH278" s="1"/>
      <c r="EUI278" s="1"/>
      <c r="EUJ278" s="1"/>
      <c r="EUK278" s="1"/>
      <c r="EUL278" s="1"/>
      <c r="EUM278" s="1"/>
      <c r="EUN278" s="1"/>
      <c r="EUO278" s="1"/>
      <c r="EUP278" s="1"/>
      <c r="EUQ278" s="1"/>
      <c r="EUR278" s="1"/>
      <c r="EUS278" s="1"/>
      <c r="EUT278" s="1"/>
      <c r="EUU278" s="1"/>
      <c r="EUV278" s="1"/>
      <c r="EUW278" s="1"/>
      <c r="EUX278" s="1"/>
      <c r="EUY278" s="1"/>
      <c r="EUZ278" s="1"/>
      <c r="EVA278" s="1"/>
      <c r="EVB278" s="1"/>
      <c r="EVC278" s="1"/>
      <c r="EVD278" s="1"/>
      <c r="EVE278" s="1"/>
      <c r="EVF278" s="1"/>
      <c r="EVG278" s="1"/>
      <c r="EVH278" s="1"/>
      <c r="EVI278" s="1"/>
      <c r="EVJ278" s="1"/>
      <c r="EVK278" s="1"/>
      <c r="EVL278" s="1"/>
      <c r="EVM278" s="1"/>
      <c r="EVN278" s="1"/>
      <c r="EVO278" s="1"/>
      <c r="EVP278" s="1"/>
      <c r="EVQ278" s="1"/>
      <c r="EVR278" s="1"/>
      <c r="EVS278" s="1"/>
      <c r="EVT278" s="1"/>
      <c r="EVU278" s="1"/>
      <c r="EVV278" s="1"/>
      <c r="EVW278" s="1"/>
      <c r="EVX278" s="1"/>
      <c r="EVY278" s="1"/>
      <c r="EVZ278" s="1"/>
      <c r="EWA278" s="1"/>
      <c r="EWB278" s="1"/>
      <c r="EWC278" s="1"/>
      <c r="EWD278" s="1"/>
      <c r="EWE278" s="1"/>
      <c r="EWF278" s="1"/>
      <c r="EWG278" s="1"/>
      <c r="EWH278" s="1"/>
      <c r="EWI278" s="1"/>
      <c r="EWJ278" s="1"/>
      <c r="EWK278" s="1"/>
      <c r="EWL278" s="1"/>
      <c r="EWM278" s="1"/>
      <c r="EWN278" s="1"/>
      <c r="EWO278" s="1"/>
      <c r="EWP278" s="1"/>
      <c r="EWQ278" s="1"/>
      <c r="EWR278" s="1"/>
      <c r="EWS278" s="1"/>
      <c r="EWT278" s="1"/>
      <c r="EWU278" s="1"/>
      <c r="EWV278" s="1"/>
      <c r="EWW278" s="1"/>
      <c r="EWX278" s="1"/>
      <c r="EWY278" s="1"/>
      <c r="EWZ278" s="1"/>
      <c r="EXA278" s="1"/>
      <c r="EXB278" s="1"/>
      <c r="EXC278" s="1"/>
      <c r="EXD278" s="1"/>
      <c r="EXE278" s="1"/>
      <c r="EXF278" s="1"/>
      <c r="EXG278" s="1"/>
      <c r="EXH278" s="1"/>
      <c r="EXI278" s="1"/>
      <c r="EXJ278" s="1"/>
      <c r="EXK278" s="1"/>
      <c r="EXL278" s="1"/>
      <c r="EXM278" s="1"/>
      <c r="EXN278" s="1"/>
      <c r="EXO278" s="1"/>
      <c r="EXP278" s="1"/>
      <c r="EXQ278" s="1"/>
      <c r="EXR278" s="1"/>
      <c r="EXS278" s="1"/>
      <c r="EXT278" s="1"/>
      <c r="EXU278" s="1"/>
      <c r="EXV278" s="1"/>
      <c r="EXW278" s="1"/>
      <c r="EXX278" s="1"/>
      <c r="EXY278" s="1"/>
      <c r="EXZ278" s="1"/>
      <c r="EYA278" s="1"/>
      <c r="EYB278" s="1"/>
      <c r="EYC278" s="1"/>
      <c r="EYD278" s="1"/>
      <c r="EYE278" s="1"/>
      <c r="EYF278" s="1"/>
      <c r="EYG278" s="1"/>
      <c r="EYH278" s="1"/>
      <c r="EYI278" s="1"/>
      <c r="EYJ278" s="1"/>
      <c r="EYK278" s="1"/>
      <c r="EYL278" s="1"/>
      <c r="EYM278" s="1"/>
      <c r="EYN278" s="1"/>
      <c r="EYO278" s="1"/>
      <c r="EYP278" s="1"/>
      <c r="EYQ278" s="1"/>
      <c r="EYR278" s="1"/>
      <c r="EYS278" s="1"/>
      <c r="EYT278" s="1"/>
      <c r="EYU278" s="1"/>
      <c r="EYV278" s="1"/>
      <c r="EYW278" s="1"/>
      <c r="EYX278" s="1"/>
      <c r="EYY278" s="1"/>
      <c r="EYZ278" s="1"/>
      <c r="EZA278" s="1"/>
      <c r="EZB278" s="1"/>
      <c r="EZC278" s="1"/>
      <c r="EZD278" s="1"/>
      <c r="EZE278" s="1"/>
      <c r="EZF278" s="1"/>
      <c r="EZG278" s="1"/>
      <c r="EZH278" s="1"/>
      <c r="EZI278" s="1"/>
      <c r="EZJ278" s="1"/>
      <c r="EZK278" s="1"/>
      <c r="EZL278" s="1"/>
      <c r="EZM278" s="1"/>
      <c r="EZN278" s="1"/>
      <c r="EZO278" s="1"/>
      <c r="EZP278" s="1"/>
      <c r="EZQ278" s="1"/>
      <c r="EZR278" s="1"/>
      <c r="EZS278" s="1"/>
      <c r="EZT278" s="1"/>
      <c r="EZU278" s="1"/>
      <c r="EZV278" s="1"/>
      <c r="EZW278" s="1"/>
      <c r="EZX278" s="1"/>
      <c r="EZY278" s="1"/>
      <c r="EZZ278" s="1"/>
      <c r="FAA278" s="1"/>
      <c r="FAB278" s="1"/>
      <c r="FAC278" s="1"/>
      <c r="FAD278" s="1"/>
      <c r="FAE278" s="1"/>
      <c r="FAF278" s="1"/>
      <c r="FAG278" s="1"/>
      <c r="FAH278" s="1"/>
      <c r="FAI278" s="1"/>
      <c r="FAJ278" s="1"/>
      <c r="FAK278" s="1"/>
      <c r="FAL278" s="1"/>
      <c r="FAM278" s="1"/>
      <c r="FAN278" s="1"/>
      <c r="FAO278" s="1"/>
      <c r="FAP278" s="1"/>
      <c r="FAQ278" s="1"/>
      <c r="FAR278" s="1"/>
      <c r="FAS278" s="1"/>
      <c r="FAT278" s="1"/>
      <c r="FAU278" s="1"/>
      <c r="FAV278" s="1"/>
      <c r="FAW278" s="1"/>
      <c r="FAX278" s="1"/>
      <c r="FAY278" s="1"/>
      <c r="FAZ278" s="1"/>
      <c r="FBA278" s="1"/>
      <c r="FBB278" s="1"/>
      <c r="FBC278" s="1"/>
      <c r="FBD278" s="1"/>
      <c r="FBE278" s="1"/>
      <c r="FBF278" s="1"/>
      <c r="FBG278" s="1"/>
      <c r="FBH278" s="1"/>
      <c r="FBI278" s="1"/>
      <c r="FBJ278" s="1"/>
      <c r="FBK278" s="1"/>
      <c r="FBL278" s="1"/>
      <c r="FBM278" s="1"/>
      <c r="FBN278" s="1"/>
      <c r="FBO278" s="1"/>
      <c r="FBP278" s="1"/>
      <c r="FBQ278" s="1"/>
      <c r="FBR278" s="1"/>
      <c r="FBS278" s="1"/>
      <c r="FBT278" s="1"/>
      <c r="FBU278" s="1"/>
      <c r="FBV278" s="1"/>
      <c r="FBW278" s="1"/>
      <c r="FBX278" s="1"/>
      <c r="FBY278" s="1"/>
      <c r="FBZ278" s="1"/>
      <c r="FCA278" s="1"/>
      <c r="FCB278" s="1"/>
      <c r="FCC278" s="1"/>
      <c r="FCD278" s="1"/>
      <c r="FCE278" s="1"/>
      <c r="FCF278" s="1"/>
      <c r="FCG278" s="1"/>
      <c r="FCH278" s="1"/>
      <c r="FCI278" s="1"/>
      <c r="FCJ278" s="1"/>
      <c r="FCK278" s="1"/>
      <c r="FCL278" s="1"/>
      <c r="FCM278" s="1"/>
      <c r="FCN278" s="1"/>
      <c r="FCO278" s="1"/>
      <c r="FCP278" s="1"/>
      <c r="FCQ278" s="1"/>
      <c r="FCR278" s="1"/>
      <c r="FCS278" s="1"/>
      <c r="FCT278" s="1"/>
      <c r="FCU278" s="1"/>
      <c r="FCV278" s="1"/>
      <c r="FCW278" s="1"/>
      <c r="FCX278" s="1"/>
      <c r="FCY278" s="1"/>
      <c r="FCZ278" s="1"/>
      <c r="FDA278" s="1"/>
      <c r="FDB278" s="1"/>
      <c r="FDC278" s="1"/>
      <c r="FDD278" s="1"/>
      <c r="FDE278" s="1"/>
      <c r="FDF278" s="1"/>
      <c r="FDG278" s="1"/>
      <c r="FDH278" s="1"/>
      <c r="FDI278" s="1"/>
      <c r="FDJ278" s="1"/>
      <c r="FDK278" s="1"/>
      <c r="FDL278" s="1"/>
      <c r="FDM278" s="1"/>
      <c r="FDN278" s="1"/>
      <c r="FDO278" s="1"/>
      <c r="FDP278" s="1"/>
      <c r="FDQ278" s="1"/>
      <c r="FDR278" s="1"/>
      <c r="FDS278" s="1"/>
      <c r="FDT278" s="1"/>
      <c r="FDU278" s="1"/>
      <c r="FDV278" s="1"/>
      <c r="FDW278" s="1"/>
      <c r="FDX278" s="1"/>
      <c r="FDY278" s="1"/>
      <c r="FDZ278" s="1"/>
      <c r="FEA278" s="1"/>
      <c r="FEB278" s="1"/>
      <c r="FEC278" s="1"/>
      <c r="FED278" s="1"/>
      <c r="FEE278" s="1"/>
      <c r="FEF278" s="1"/>
      <c r="FEG278" s="1"/>
      <c r="FEH278" s="1"/>
      <c r="FEI278" s="1"/>
      <c r="FEJ278" s="1"/>
      <c r="FEK278" s="1"/>
      <c r="FEL278" s="1"/>
      <c r="FEM278" s="1"/>
      <c r="FEN278" s="1"/>
      <c r="FEO278" s="1"/>
      <c r="FEP278" s="1"/>
      <c r="FEQ278" s="1"/>
      <c r="FER278" s="1"/>
      <c r="FES278" s="1"/>
      <c r="FET278" s="1"/>
      <c r="FEU278" s="1"/>
      <c r="FEV278" s="1"/>
      <c r="FEW278" s="1"/>
      <c r="FEX278" s="1"/>
      <c r="FEY278" s="1"/>
      <c r="FEZ278" s="1"/>
      <c r="FFA278" s="1"/>
      <c r="FFB278" s="1"/>
      <c r="FFC278" s="1"/>
      <c r="FFD278" s="1"/>
      <c r="FFE278" s="1"/>
      <c r="FFF278" s="1"/>
      <c r="FFG278" s="1"/>
      <c r="FFH278" s="1"/>
      <c r="FFI278" s="1"/>
      <c r="FFJ278" s="1"/>
      <c r="FFK278" s="1"/>
      <c r="FFL278" s="1"/>
      <c r="FFM278" s="1"/>
      <c r="FFN278" s="1"/>
      <c r="FFO278" s="1"/>
      <c r="FFP278" s="1"/>
      <c r="FFQ278" s="1"/>
      <c r="FFR278" s="1"/>
      <c r="FFS278" s="1"/>
      <c r="FFT278" s="1"/>
      <c r="FFU278" s="1"/>
      <c r="FFV278" s="1"/>
      <c r="FFW278" s="1"/>
      <c r="FFX278" s="1"/>
      <c r="FFY278" s="1"/>
      <c r="FFZ278" s="1"/>
      <c r="FGA278" s="1"/>
      <c r="FGB278" s="1"/>
      <c r="FGC278" s="1"/>
      <c r="FGD278" s="1"/>
      <c r="FGE278" s="1"/>
      <c r="FGF278" s="1"/>
      <c r="FGG278" s="1"/>
      <c r="FGH278" s="1"/>
      <c r="FGI278" s="1"/>
      <c r="FGJ278" s="1"/>
      <c r="FGK278" s="1"/>
      <c r="FGL278" s="1"/>
      <c r="FGM278" s="1"/>
      <c r="FGN278" s="1"/>
      <c r="FGO278" s="1"/>
      <c r="FGP278" s="1"/>
      <c r="FGQ278" s="1"/>
      <c r="FGR278" s="1"/>
      <c r="FGS278" s="1"/>
      <c r="FGT278" s="1"/>
      <c r="FGU278" s="1"/>
      <c r="FGV278" s="1"/>
      <c r="FGW278" s="1"/>
      <c r="FGX278" s="1"/>
      <c r="FGY278" s="1"/>
      <c r="FGZ278" s="1"/>
      <c r="FHA278" s="1"/>
      <c r="FHB278" s="1"/>
      <c r="FHC278" s="1"/>
      <c r="FHD278" s="1"/>
      <c r="FHE278" s="1"/>
      <c r="FHF278" s="1"/>
      <c r="FHG278" s="1"/>
      <c r="FHH278" s="1"/>
      <c r="FHI278" s="1"/>
      <c r="FHJ278" s="1"/>
      <c r="FHK278" s="1"/>
      <c r="FHL278" s="1"/>
      <c r="FHM278" s="1"/>
      <c r="FHN278" s="1"/>
      <c r="FHO278" s="1"/>
      <c r="FHP278" s="1"/>
      <c r="FHQ278" s="1"/>
      <c r="FHR278" s="1"/>
      <c r="FHS278" s="1"/>
      <c r="FHT278" s="1"/>
      <c r="FHU278" s="1"/>
      <c r="FHV278" s="1"/>
      <c r="FHW278" s="1"/>
      <c r="FHX278" s="1"/>
      <c r="FHY278" s="1"/>
      <c r="FHZ278" s="1"/>
      <c r="FIA278" s="1"/>
      <c r="FIB278" s="1"/>
      <c r="FIC278" s="1"/>
      <c r="FID278" s="1"/>
      <c r="FIE278" s="1"/>
      <c r="FIF278" s="1"/>
      <c r="FIG278" s="1"/>
      <c r="FIH278" s="1"/>
      <c r="FII278" s="1"/>
      <c r="FIJ278" s="1"/>
      <c r="FIK278" s="1"/>
      <c r="FIL278" s="1"/>
      <c r="FIM278" s="1"/>
      <c r="FIN278" s="1"/>
      <c r="FIO278" s="1"/>
      <c r="FIP278" s="1"/>
      <c r="FIQ278" s="1"/>
      <c r="FIR278" s="1"/>
      <c r="FIS278" s="1"/>
      <c r="FIT278" s="1"/>
      <c r="FIU278" s="1"/>
      <c r="FIV278" s="1"/>
      <c r="FIW278" s="1"/>
      <c r="FIX278" s="1"/>
      <c r="FIY278" s="1"/>
      <c r="FIZ278" s="1"/>
      <c r="FJA278" s="1"/>
      <c r="FJB278" s="1"/>
      <c r="FJC278" s="1"/>
      <c r="FJD278" s="1"/>
      <c r="FJE278" s="1"/>
      <c r="FJF278" s="1"/>
      <c r="FJG278" s="1"/>
      <c r="FJH278" s="1"/>
      <c r="FJI278" s="1"/>
      <c r="FJJ278" s="1"/>
      <c r="FJK278" s="1"/>
      <c r="FJL278" s="1"/>
      <c r="FJM278" s="1"/>
      <c r="FJN278" s="1"/>
      <c r="FJO278" s="1"/>
      <c r="FJP278" s="1"/>
      <c r="FJQ278" s="1"/>
      <c r="FJR278" s="1"/>
      <c r="FJS278" s="1"/>
      <c r="FJT278" s="1"/>
      <c r="FJU278" s="1"/>
      <c r="FJV278" s="1"/>
      <c r="FJW278" s="1"/>
      <c r="FJX278" s="1"/>
      <c r="FJY278" s="1"/>
      <c r="FJZ278" s="1"/>
      <c r="FKA278" s="1"/>
      <c r="FKB278" s="1"/>
      <c r="FKC278" s="1"/>
      <c r="FKD278" s="1"/>
      <c r="FKE278" s="1"/>
      <c r="FKF278" s="1"/>
      <c r="FKG278" s="1"/>
      <c r="FKH278" s="1"/>
      <c r="FKI278" s="1"/>
      <c r="FKJ278" s="1"/>
      <c r="FKK278" s="1"/>
      <c r="FKL278" s="1"/>
      <c r="FKM278" s="1"/>
      <c r="FKN278" s="1"/>
      <c r="FKO278" s="1"/>
      <c r="FKP278" s="1"/>
      <c r="FKQ278" s="1"/>
      <c r="FKR278" s="1"/>
      <c r="FKS278" s="1"/>
      <c r="FKT278" s="1"/>
      <c r="FKU278" s="1"/>
      <c r="FKV278" s="1"/>
      <c r="FKW278" s="1"/>
      <c r="FKX278" s="1"/>
      <c r="FKY278" s="1"/>
      <c r="FKZ278" s="1"/>
      <c r="FLA278" s="1"/>
      <c r="FLB278" s="1"/>
      <c r="FLC278" s="1"/>
      <c r="FLD278" s="1"/>
      <c r="FLE278" s="1"/>
      <c r="FLF278" s="1"/>
      <c r="FLG278" s="1"/>
      <c r="FLH278" s="1"/>
      <c r="FLI278" s="1"/>
      <c r="FLJ278" s="1"/>
      <c r="FLK278" s="1"/>
      <c r="FLL278" s="1"/>
      <c r="FLM278" s="1"/>
      <c r="FLN278" s="1"/>
      <c r="FLO278" s="1"/>
      <c r="FLP278" s="1"/>
      <c r="FLQ278" s="1"/>
      <c r="FLR278" s="1"/>
      <c r="FLS278" s="1"/>
      <c r="FLT278" s="1"/>
      <c r="FLU278" s="1"/>
      <c r="FLV278" s="1"/>
      <c r="FLW278" s="1"/>
      <c r="FLX278" s="1"/>
      <c r="FLY278" s="1"/>
      <c r="FLZ278" s="1"/>
      <c r="FMA278" s="1"/>
      <c r="FMB278" s="1"/>
      <c r="FMC278" s="1"/>
      <c r="FMD278" s="1"/>
      <c r="FME278" s="1"/>
      <c r="FMF278" s="1"/>
      <c r="FMG278" s="1"/>
      <c r="FMH278" s="1"/>
      <c r="FMI278" s="1"/>
      <c r="FMJ278" s="1"/>
      <c r="FMK278" s="1"/>
      <c r="FML278" s="1"/>
      <c r="FMM278" s="1"/>
      <c r="FMN278" s="1"/>
      <c r="FMO278" s="1"/>
      <c r="FMP278" s="1"/>
      <c r="FMQ278" s="1"/>
      <c r="FMR278" s="1"/>
      <c r="FMS278" s="1"/>
      <c r="FMT278" s="1"/>
      <c r="FMU278" s="1"/>
      <c r="FMV278" s="1"/>
      <c r="FMW278" s="1"/>
      <c r="FMX278" s="1"/>
      <c r="FMY278" s="1"/>
      <c r="FMZ278" s="1"/>
      <c r="FNA278" s="1"/>
      <c r="FNB278" s="1"/>
      <c r="FNC278" s="1"/>
      <c r="FND278" s="1"/>
      <c r="FNE278" s="1"/>
      <c r="FNF278" s="1"/>
      <c r="FNG278" s="1"/>
      <c r="FNH278" s="1"/>
      <c r="FNI278" s="1"/>
      <c r="FNJ278" s="1"/>
      <c r="FNK278" s="1"/>
      <c r="FNL278" s="1"/>
      <c r="FNM278" s="1"/>
      <c r="FNN278" s="1"/>
      <c r="FNO278" s="1"/>
      <c r="FNP278" s="1"/>
      <c r="FNQ278" s="1"/>
      <c r="FNR278" s="1"/>
      <c r="FNS278" s="1"/>
      <c r="FNT278" s="1"/>
      <c r="FNU278" s="1"/>
      <c r="FNV278" s="1"/>
      <c r="FNW278" s="1"/>
      <c r="FNX278" s="1"/>
      <c r="FNY278" s="1"/>
      <c r="FNZ278" s="1"/>
      <c r="FOA278" s="1"/>
      <c r="FOB278" s="1"/>
      <c r="FOC278" s="1"/>
      <c r="FOD278" s="1"/>
      <c r="FOE278" s="1"/>
      <c r="FOF278" s="1"/>
      <c r="FOG278" s="1"/>
      <c r="FOH278" s="1"/>
      <c r="FOI278" s="1"/>
      <c r="FOJ278" s="1"/>
      <c r="FOK278" s="1"/>
      <c r="FOL278" s="1"/>
      <c r="FOM278" s="1"/>
      <c r="FON278" s="1"/>
      <c r="FOO278" s="1"/>
      <c r="FOP278" s="1"/>
      <c r="FOQ278" s="1"/>
      <c r="FOR278" s="1"/>
      <c r="FOS278" s="1"/>
      <c r="FOT278" s="1"/>
      <c r="FOU278" s="1"/>
      <c r="FOV278" s="1"/>
      <c r="FOW278" s="1"/>
      <c r="FOX278" s="1"/>
      <c r="FOY278" s="1"/>
      <c r="FOZ278" s="1"/>
      <c r="FPA278" s="1"/>
      <c r="FPB278" s="1"/>
      <c r="FPC278" s="1"/>
      <c r="FPD278" s="1"/>
      <c r="FPE278" s="1"/>
      <c r="FPF278" s="1"/>
      <c r="FPG278" s="1"/>
      <c r="FPH278" s="1"/>
      <c r="FPI278" s="1"/>
      <c r="FPJ278" s="1"/>
      <c r="FPK278" s="1"/>
      <c r="FPL278" s="1"/>
      <c r="FPM278" s="1"/>
      <c r="FPN278" s="1"/>
      <c r="FPO278" s="1"/>
      <c r="FPP278" s="1"/>
      <c r="FPQ278" s="1"/>
      <c r="FPR278" s="1"/>
      <c r="FPS278" s="1"/>
      <c r="FPT278" s="1"/>
      <c r="FPU278" s="1"/>
      <c r="FPV278" s="1"/>
      <c r="FPW278" s="1"/>
      <c r="FPX278" s="1"/>
      <c r="FPY278" s="1"/>
      <c r="FPZ278" s="1"/>
      <c r="FQA278" s="1"/>
      <c r="FQB278" s="1"/>
      <c r="FQC278" s="1"/>
      <c r="FQD278" s="1"/>
      <c r="FQE278" s="1"/>
      <c r="FQF278" s="1"/>
      <c r="FQG278" s="1"/>
      <c r="FQH278" s="1"/>
      <c r="FQI278" s="1"/>
      <c r="FQJ278" s="1"/>
      <c r="FQK278" s="1"/>
      <c r="FQL278" s="1"/>
      <c r="FQM278" s="1"/>
      <c r="FQN278" s="1"/>
      <c r="FQO278" s="1"/>
      <c r="FQP278" s="1"/>
      <c r="FQQ278" s="1"/>
      <c r="FQR278" s="1"/>
      <c r="FQS278" s="1"/>
      <c r="FQT278" s="1"/>
      <c r="FQU278" s="1"/>
      <c r="FQV278" s="1"/>
      <c r="FQW278" s="1"/>
      <c r="FQX278" s="1"/>
      <c r="FQY278" s="1"/>
      <c r="FQZ278" s="1"/>
      <c r="FRA278" s="1"/>
      <c r="FRB278" s="1"/>
      <c r="FRC278" s="1"/>
      <c r="FRD278" s="1"/>
      <c r="FRE278" s="1"/>
      <c r="FRF278" s="1"/>
      <c r="FRG278" s="1"/>
      <c r="FRH278" s="1"/>
      <c r="FRI278" s="1"/>
      <c r="FRJ278" s="1"/>
      <c r="FRK278" s="1"/>
      <c r="FRL278" s="1"/>
      <c r="FRM278" s="1"/>
      <c r="FRN278" s="1"/>
      <c r="FRO278" s="1"/>
      <c r="FRP278" s="1"/>
      <c r="FRQ278" s="1"/>
      <c r="FRR278" s="1"/>
      <c r="FRS278" s="1"/>
      <c r="FRT278" s="1"/>
      <c r="FRU278" s="1"/>
      <c r="FRV278" s="1"/>
      <c r="FRW278" s="1"/>
      <c r="FRX278" s="1"/>
      <c r="FRY278" s="1"/>
      <c r="FRZ278" s="1"/>
      <c r="FSA278" s="1"/>
      <c r="FSB278" s="1"/>
      <c r="FSC278" s="1"/>
      <c r="FSD278" s="1"/>
      <c r="FSE278" s="1"/>
      <c r="FSF278" s="1"/>
      <c r="FSG278" s="1"/>
      <c r="FSH278" s="1"/>
      <c r="FSI278" s="1"/>
      <c r="FSJ278" s="1"/>
      <c r="FSK278" s="1"/>
      <c r="FSL278" s="1"/>
      <c r="FSM278" s="1"/>
      <c r="FSN278" s="1"/>
      <c r="FSO278" s="1"/>
      <c r="FSP278" s="1"/>
      <c r="FSQ278" s="1"/>
      <c r="FSR278" s="1"/>
      <c r="FSS278" s="1"/>
      <c r="FST278" s="1"/>
      <c r="FSU278" s="1"/>
      <c r="FSV278" s="1"/>
      <c r="FSW278" s="1"/>
      <c r="FSX278" s="1"/>
      <c r="FSY278" s="1"/>
      <c r="FSZ278" s="1"/>
      <c r="FTA278" s="1"/>
      <c r="FTB278" s="1"/>
      <c r="FTC278" s="1"/>
      <c r="FTD278" s="1"/>
      <c r="FTE278" s="1"/>
      <c r="FTF278" s="1"/>
      <c r="FTG278" s="1"/>
      <c r="FTH278" s="1"/>
      <c r="FTI278" s="1"/>
      <c r="FTJ278" s="1"/>
      <c r="FTK278" s="1"/>
      <c r="FTL278" s="1"/>
      <c r="FTM278" s="1"/>
      <c r="FTN278" s="1"/>
      <c r="FTO278" s="1"/>
      <c r="FTP278" s="1"/>
      <c r="FTQ278" s="1"/>
      <c r="FTR278" s="1"/>
      <c r="FTS278" s="1"/>
      <c r="FTT278" s="1"/>
      <c r="FTU278" s="1"/>
      <c r="FTV278" s="1"/>
      <c r="FTW278" s="1"/>
      <c r="FTX278" s="1"/>
      <c r="FTY278" s="1"/>
      <c r="FTZ278" s="1"/>
      <c r="FUA278" s="1"/>
      <c r="FUB278" s="1"/>
      <c r="FUC278" s="1"/>
      <c r="FUD278" s="1"/>
      <c r="FUE278" s="1"/>
      <c r="FUF278" s="1"/>
      <c r="FUG278" s="1"/>
      <c r="FUH278" s="1"/>
      <c r="FUI278" s="1"/>
      <c r="FUJ278" s="1"/>
      <c r="FUK278" s="1"/>
      <c r="FUL278" s="1"/>
      <c r="FUM278" s="1"/>
      <c r="FUN278" s="1"/>
      <c r="FUO278" s="1"/>
      <c r="FUP278" s="1"/>
      <c r="FUQ278" s="1"/>
      <c r="FUR278" s="1"/>
      <c r="FUS278" s="1"/>
      <c r="FUT278" s="1"/>
      <c r="FUU278" s="1"/>
      <c r="FUV278" s="1"/>
      <c r="FUW278" s="1"/>
      <c r="FUX278" s="1"/>
      <c r="FUY278" s="1"/>
      <c r="FUZ278" s="1"/>
      <c r="FVA278" s="1"/>
      <c r="FVB278" s="1"/>
      <c r="FVC278" s="1"/>
      <c r="FVD278" s="1"/>
      <c r="FVE278" s="1"/>
      <c r="FVF278" s="1"/>
      <c r="FVG278" s="1"/>
      <c r="FVH278" s="1"/>
      <c r="FVI278" s="1"/>
      <c r="FVJ278" s="1"/>
      <c r="FVK278" s="1"/>
      <c r="FVL278" s="1"/>
      <c r="FVM278" s="1"/>
      <c r="FVN278" s="1"/>
      <c r="FVO278" s="1"/>
      <c r="FVP278" s="1"/>
      <c r="FVQ278" s="1"/>
      <c r="FVR278" s="1"/>
      <c r="FVS278" s="1"/>
      <c r="FVT278" s="1"/>
      <c r="FVU278" s="1"/>
      <c r="FVV278" s="1"/>
      <c r="FVW278" s="1"/>
      <c r="FVX278" s="1"/>
      <c r="FVY278" s="1"/>
      <c r="FVZ278" s="1"/>
      <c r="FWA278" s="1"/>
      <c r="FWB278" s="1"/>
      <c r="FWC278" s="1"/>
      <c r="FWD278" s="1"/>
      <c r="FWE278" s="1"/>
      <c r="FWF278" s="1"/>
      <c r="FWG278" s="1"/>
      <c r="FWH278" s="1"/>
      <c r="FWI278" s="1"/>
      <c r="FWJ278" s="1"/>
      <c r="FWK278" s="1"/>
      <c r="FWL278" s="1"/>
      <c r="FWM278" s="1"/>
      <c r="FWN278" s="1"/>
      <c r="FWO278" s="1"/>
      <c r="FWP278" s="1"/>
      <c r="FWQ278" s="1"/>
      <c r="FWR278" s="1"/>
      <c r="FWS278" s="1"/>
      <c r="FWT278" s="1"/>
      <c r="FWU278" s="1"/>
      <c r="FWV278" s="1"/>
      <c r="FWW278" s="1"/>
      <c r="FWX278" s="1"/>
      <c r="FWY278" s="1"/>
      <c r="FWZ278" s="1"/>
      <c r="FXA278" s="1"/>
      <c r="FXB278" s="1"/>
      <c r="FXC278" s="1"/>
      <c r="FXD278" s="1"/>
      <c r="FXE278" s="1"/>
      <c r="FXF278" s="1"/>
      <c r="FXG278" s="1"/>
      <c r="FXH278" s="1"/>
      <c r="FXI278" s="1"/>
      <c r="FXJ278" s="1"/>
      <c r="FXK278" s="1"/>
      <c r="FXL278" s="1"/>
      <c r="FXM278" s="1"/>
      <c r="FXN278" s="1"/>
      <c r="FXO278" s="1"/>
      <c r="FXP278" s="1"/>
      <c r="FXQ278" s="1"/>
      <c r="FXR278" s="1"/>
      <c r="FXS278" s="1"/>
      <c r="FXT278" s="1"/>
      <c r="FXU278" s="1"/>
      <c r="FXV278" s="1"/>
      <c r="FXW278" s="1"/>
      <c r="FXX278" s="1"/>
      <c r="FXY278" s="1"/>
      <c r="FXZ278" s="1"/>
      <c r="FYA278" s="1"/>
      <c r="FYB278" s="1"/>
      <c r="FYC278" s="1"/>
      <c r="FYD278" s="1"/>
      <c r="FYE278" s="1"/>
      <c r="FYF278" s="1"/>
      <c r="FYG278" s="1"/>
      <c r="FYH278" s="1"/>
      <c r="FYI278" s="1"/>
      <c r="FYJ278" s="1"/>
      <c r="FYK278" s="1"/>
      <c r="FYL278" s="1"/>
      <c r="FYM278" s="1"/>
      <c r="FYN278" s="1"/>
      <c r="FYO278" s="1"/>
      <c r="FYP278" s="1"/>
      <c r="FYQ278" s="1"/>
      <c r="FYR278" s="1"/>
      <c r="FYS278" s="1"/>
      <c r="FYT278" s="1"/>
      <c r="FYU278" s="1"/>
      <c r="FYV278" s="1"/>
      <c r="FYW278" s="1"/>
      <c r="FYX278" s="1"/>
      <c r="FYY278" s="1"/>
      <c r="FYZ278" s="1"/>
      <c r="FZA278" s="1"/>
      <c r="FZB278" s="1"/>
      <c r="FZC278" s="1"/>
      <c r="FZD278" s="1"/>
      <c r="FZE278" s="1"/>
      <c r="FZF278" s="1"/>
      <c r="FZG278" s="1"/>
      <c r="FZH278" s="1"/>
      <c r="FZI278" s="1"/>
      <c r="FZJ278" s="1"/>
      <c r="FZK278" s="1"/>
      <c r="FZL278" s="1"/>
      <c r="FZM278" s="1"/>
      <c r="FZN278" s="1"/>
      <c r="FZO278" s="1"/>
      <c r="FZP278" s="1"/>
      <c r="FZQ278" s="1"/>
      <c r="FZR278" s="1"/>
      <c r="FZS278" s="1"/>
      <c r="FZT278" s="1"/>
      <c r="FZU278" s="1"/>
      <c r="FZV278" s="1"/>
      <c r="FZW278" s="1"/>
      <c r="FZX278" s="1"/>
      <c r="FZY278" s="1"/>
      <c r="FZZ278" s="1"/>
      <c r="GAA278" s="1"/>
      <c r="GAB278" s="1"/>
      <c r="GAC278" s="1"/>
      <c r="GAD278" s="1"/>
      <c r="GAE278" s="1"/>
      <c r="GAF278" s="1"/>
      <c r="GAG278" s="1"/>
      <c r="GAH278" s="1"/>
      <c r="GAI278" s="1"/>
      <c r="GAJ278" s="1"/>
      <c r="GAK278" s="1"/>
      <c r="GAL278" s="1"/>
      <c r="GAM278" s="1"/>
      <c r="GAN278" s="1"/>
      <c r="GAO278" s="1"/>
      <c r="GAP278" s="1"/>
      <c r="GAQ278" s="1"/>
      <c r="GAR278" s="1"/>
      <c r="GAS278" s="1"/>
      <c r="GAT278" s="1"/>
      <c r="GAU278" s="1"/>
      <c r="GAV278" s="1"/>
      <c r="GAW278" s="1"/>
      <c r="GAX278" s="1"/>
      <c r="GAY278" s="1"/>
      <c r="GAZ278" s="1"/>
      <c r="GBA278" s="1"/>
      <c r="GBB278" s="1"/>
      <c r="GBC278" s="1"/>
      <c r="GBD278" s="1"/>
      <c r="GBE278" s="1"/>
      <c r="GBF278" s="1"/>
      <c r="GBG278" s="1"/>
      <c r="GBH278" s="1"/>
      <c r="GBI278" s="1"/>
      <c r="GBJ278" s="1"/>
      <c r="GBK278" s="1"/>
      <c r="GBL278" s="1"/>
      <c r="GBM278" s="1"/>
      <c r="GBN278" s="1"/>
      <c r="GBO278" s="1"/>
      <c r="GBP278" s="1"/>
      <c r="GBQ278" s="1"/>
      <c r="GBR278" s="1"/>
      <c r="GBS278" s="1"/>
      <c r="GBT278" s="1"/>
      <c r="GBU278" s="1"/>
      <c r="GBV278" s="1"/>
      <c r="GBW278" s="1"/>
      <c r="GBX278" s="1"/>
      <c r="GBY278" s="1"/>
      <c r="GBZ278" s="1"/>
      <c r="GCA278" s="1"/>
      <c r="GCB278" s="1"/>
      <c r="GCC278" s="1"/>
      <c r="GCD278" s="1"/>
      <c r="GCE278" s="1"/>
      <c r="GCF278" s="1"/>
      <c r="GCG278" s="1"/>
      <c r="GCH278" s="1"/>
      <c r="GCI278" s="1"/>
      <c r="GCJ278" s="1"/>
      <c r="GCK278" s="1"/>
      <c r="GCL278" s="1"/>
      <c r="GCM278" s="1"/>
      <c r="GCN278" s="1"/>
      <c r="GCO278" s="1"/>
      <c r="GCP278" s="1"/>
      <c r="GCQ278" s="1"/>
      <c r="GCR278" s="1"/>
      <c r="GCS278" s="1"/>
      <c r="GCT278" s="1"/>
      <c r="GCU278" s="1"/>
      <c r="GCV278" s="1"/>
      <c r="GCW278" s="1"/>
      <c r="GCX278" s="1"/>
      <c r="GCY278" s="1"/>
      <c r="GCZ278" s="1"/>
      <c r="GDA278" s="1"/>
      <c r="GDB278" s="1"/>
      <c r="GDC278" s="1"/>
      <c r="GDD278" s="1"/>
      <c r="GDE278" s="1"/>
      <c r="GDF278" s="1"/>
      <c r="GDG278" s="1"/>
      <c r="GDH278" s="1"/>
      <c r="GDI278" s="1"/>
      <c r="GDJ278" s="1"/>
      <c r="GDK278" s="1"/>
      <c r="GDL278" s="1"/>
      <c r="GDM278" s="1"/>
      <c r="GDN278" s="1"/>
      <c r="GDO278" s="1"/>
      <c r="GDP278" s="1"/>
      <c r="GDQ278" s="1"/>
      <c r="GDR278" s="1"/>
      <c r="GDS278" s="1"/>
      <c r="GDT278" s="1"/>
      <c r="GDU278" s="1"/>
      <c r="GDV278" s="1"/>
      <c r="GDW278" s="1"/>
      <c r="GDX278" s="1"/>
      <c r="GDY278" s="1"/>
      <c r="GDZ278" s="1"/>
      <c r="GEA278" s="1"/>
      <c r="GEB278" s="1"/>
      <c r="GEC278" s="1"/>
      <c r="GED278" s="1"/>
      <c r="GEE278" s="1"/>
      <c r="GEF278" s="1"/>
      <c r="GEG278" s="1"/>
      <c r="GEH278" s="1"/>
      <c r="GEI278" s="1"/>
      <c r="GEJ278" s="1"/>
      <c r="GEK278" s="1"/>
      <c r="GEL278" s="1"/>
      <c r="GEM278" s="1"/>
      <c r="GEN278" s="1"/>
      <c r="GEO278" s="1"/>
      <c r="GEP278" s="1"/>
      <c r="GEQ278" s="1"/>
      <c r="GER278" s="1"/>
      <c r="GES278" s="1"/>
      <c r="GET278" s="1"/>
      <c r="GEU278" s="1"/>
      <c r="GEV278" s="1"/>
      <c r="GEW278" s="1"/>
      <c r="GEX278" s="1"/>
      <c r="GEY278" s="1"/>
      <c r="GEZ278" s="1"/>
      <c r="GFA278" s="1"/>
      <c r="GFB278" s="1"/>
      <c r="GFC278" s="1"/>
      <c r="GFD278" s="1"/>
      <c r="GFE278" s="1"/>
      <c r="GFF278" s="1"/>
      <c r="GFG278" s="1"/>
      <c r="GFH278" s="1"/>
      <c r="GFI278" s="1"/>
      <c r="GFJ278" s="1"/>
      <c r="GFK278" s="1"/>
      <c r="GFL278" s="1"/>
      <c r="GFM278" s="1"/>
      <c r="GFN278" s="1"/>
      <c r="GFO278" s="1"/>
      <c r="GFP278" s="1"/>
      <c r="GFQ278" s="1"/>
      <c r="GFR278" s="1"/>
      <c r="GFS278" s="1"/>
      <c r="GFT278" s="1"/>
      <c r="GFU278" s="1"/>
      <c r="GFV278" s="1"/>
      <c r="GFW278" s="1"/>
      <c r="GFX278" s="1"/>
      <c r="GFY278" s="1"/>
      <c r="GFZ278" s="1"/>
      <c r="GGA278" s="1"/>
      <c r="GGB278" s="1"/>
      <c r="GGC278" s="1"/>
      <c r="GGD278" s="1"/>
      <c r="GGE278" s="1"/>
      <c r="GGF278" s="1"/>
      <c r="GGG278" s="1"/>
      <c r="GGH278" s="1"/>
      <c r="GGI278" s="1"/>
      <c r="GGJ278" s="1"/>
      <c r="GGK278" s="1"/>
      <c r="GGL278" s="1"/>
      <c r="GGM278" s="1"/>
      <c r="GGN278" s="1"/>
      <c r="GGO278" s="1"/>
      <c r="GGP278" s="1"/>
      <c r="GGQ278" s="1"/>
      <c r="GGR278" s="1"/>
      <c r="GGS278" s="1"/>
      <c r="GGT278" s="1"/>
      <c r="GGU278" s="1"/>
      <c r="GGV278" s="1"/>
      <c r="GGW278" s="1"/>
      <c r="GGX278" s="1"/>
      <c r="GGY278" s="1"/>
      <c r="GGZ278" s="1"/>
      <c r="GHA278" s="1"/>
      <c r="GHB278" s="1"/>
      <c r="GHC278" s="1"/>
      <c r="GHD278" s="1"/>
      <c r="GHE278" s="1"/>
      <c r="GHF278" s="1"/>
      <c r="GHG278" s="1"/>
      <c r="GHH278" s="1"/>
      <c r="GHI278" s="1"/>
      <c r="GHJ278" s="1"/>
      <c r="GHK278" s="1"/>
      <c r="GHL278" s="1"/>
      <c r="GHM278" s="1"/>
      <c r="GHN278" s="1"/>
      <c r="GHO278" s="1"/>
      <c r="GHP278" s="1"/>
      <c r="GHQ278" s="1"/>
      <c r="GHR278" s="1"/>
      <c r="GHS278" s="1"/>
      <c r="GHT278" s="1"/>
      <c r="GHU278" s="1"/>
      <c r="GHV278" s="1"/>
      <c r="GHW278" s="1"/>
      <c r="GHX278" s="1"/>
      <c r="GHY278" s="1"/>
      <c r="GHZ278" s="1"/>
      <c r="GIA278" s="1"/>
      <c r="GIB278" s="1"/>
      <c r="GIC278" s="1"/>
      <c r="GID278" s="1"/>
      <c r="GIE278" s="1"/>
      <c r="GIF278" s="1"/>
      <c r="GIG278" s="1"/>
      <c r="GIH278" s="1"/>
      <c r="GII278" s="1"/>
      <c r="GIJ278" s="1"/>
      <c r="GIK278" s="1"/>
      <c r="GIL278" s="1"/>
      <c r="GIM278" s="1"/>
      <c r="GIN278" s="1"/>
      <c r="GIO278" s="1"/>
      <c r="GIP278" s="1"/>
      <c r="GIQ278" s="1"/>
      <c r="GIR278" s="1"/>
      <c r="GIS278" s="1"/>
      <c r="GIT278" s="1"/>
      <c r="GIU278" s="1"/>
      <c r="GIV278" s="1"/>
      <c r="GIW278" s="1"/>
      <c r="GIX278" s="1"/>
      <c r="GIY278" s="1"/>
      <c r="GIZ278" s="1"/>
      <c r="GJA278" s="1"/>
      <c r="GJB278" s="1"/>
      <c r="GJC278" s="1"/>
      <c r="GJD278" s="1"/>
      <c r="GJE278" s="1"/>
      <c r="GJF278" s="1"/>
      <c r="GJG278" s="1"/>
      <c r="GJH278" s="1"/>
      <c r="GJI278" s="1"/>
      <c r="GJJ278" s="1"/>
      <c r="GJK278" s="1"/>
      <c r="GJL278" s="1"/>
      <c r="GJM278" s="1"/>
      <c r="GJN278" s="1"/>
      <c r="GJO278" s="1"/>
      <c r="GJP278" s="1"/>
      <c r="GJQ278" s="1"/>
      <c r="GJR278" s="1"/>
      <c r="GJS278" s="1"/>
      <c r="GJT278" s="1"/>
      <c r="GJU278" s="1"/>
      <c r="GJV278" s="1"/>
      <c r="GJW278" s="1"/>
      <c r="GJX278" s="1"/>
      <c r="GJY278" s="1"/>
      <c r="GJZ278" s="1"/>
      <c r="GKA278" s="1"/>
      <c r="GKB278" s="1"/>
      <c r="GKC278" s="1"/>
      <c r="GKD278" s="1"/>
      <c r="GKE278" s="1"/>
      <c r="GKF278" s="1"/>
      <c r="GKG278" s="1"/>
      <c r="GKH278" s="1"/>
      <c r="GKI278" s="1"/>
      <c r="GKJ278" s="1"/>
      <c r="GKK278" s="1"/>
      <c r="GKL278" s="1"/>
      <c r="GKM278" s="1"/>
      <c r="GKN278" s="1"/>
      <c r="GKO278" s="1"/>
      <c r="GKP278" s="1"/>
      <c r="GKQ278" s="1"/>
      <c r="GKR278" s="1"/>
      <c r="GKS278" s="1"/>
      <c r="GKT278" s="1"/>
      <c r="GKU278" s="1"/>
      <c r="GKV278" s="1"/>
      <c r="GKW278" s="1"/>
      <c r="GKX278" s="1"/>
      <c r="GKY278" s="1"/>
      <c r="GKZ278" s="1"/>
      <c r="GLA278" s="1"/>
      <c r="GLB278" s="1"/>
      <c r="GLC278" s="1"/>
      <c r="GLD278" s="1"/>
      <c r="GLE278" s="1"/>
      <c r="GLF278" s="1"/>
      <c r="GLG278" s="1"/>
      <c r="GLH278" s="1"/>
      <c r="GLI278" s="1"/>
      <c r="GLJ278" s="1"/>
      <c r="GLK278" s="1"/>
      <c r="GLL278" s="1"/>
      <c r="GLM278" s="1"/>
      <c r="GLN278" s="1"/>
      <c r="GLO278" s="1"/>
      <c r="GLP278" s="1"/>
      <c r="GLQ278" s="1"/>
      <c r="GLR278" s="1"/>
      <c r="GLS278" s="1"/>
      <c r="GLT278" s="1"/>
      <c r="GLU278" s="1"/>
      <c r="GLV278" s="1"/>
      <c r="GLW278" s="1"/>
      <c r="GLX278" s="1"/>
      <c r="GLY278" s="1"/>
      <c r="GLZ278" s="1"/>
      <c r="GMA278" s="1"/>
      <c r="GMB278" s="1"/>
      <c r="GMC278" s="1"/>
      <c r="GMD278" s="1"/>
      <c r="GME278" s="1"/>
      <c r="GMF278" s="1"/>
      <c r="GMG278" s="1"/>
      <c r="GMH278" s="1"/>
      <c r="GMI278" s="1"/>
      <c r="GMJ278" s="1"/>
      <c r="GMK278" s="1"/>
      <c r="GML278" s="1"/>
      <c r="GMM278" s="1"/>
      <c r="GMN278" s="1"/>
      <c r="GMO278" s="1"/>
      <c r="GMP278" s="1"/>
      <c r="GMQ278" s="1"/>
      <c r="GMR278" s="1"/>
      <c r="GMS278" s="1"/>
      <c r="GMT278" s="1"/>
      <c r="GMU278" s="1"/>
      <c r="GMV278" s="1"/>
      <c r="GMW278" s="1"/>
      <c r="GMX278" s="1"/>
      <c r="GMY278" s="1"/>
      <c r="GMZ278" s="1"/>
      <c r="GNA278" s="1"/>
      <c r="GNB278" s="1"/>
      <c r="GNC278" s="1"/>
      <c r="GND278" s="1"/>
      <c r="GNE278" s="1"/>
      <c r="GNF278" s="1"/>
      <c r="GNG278" s="1"/>
      <c r="GNH278" s="1"/>
      <c r="GNI278" s="1"/>
      <c r="GNJ278" s="1"/>
      <c r="GNK278" s="1"/>
      <c r="GNL278" s="1"/>
      <c r="GNM278" s="1"/>
      <c r="GNN278" s="1"/>
      <c r="GNO278" s="1"/>
      <c r="GNP278" s="1"/>
      <c r="GNQ278" s="1"/>
      <c r="GNR278" s="1"/>
      <c r="GNS278" s="1"/>
      <c r="GNT278" s="1"/>
      <c r="GNU278" s="1"/>
      <c r="GNV278" s="1"/>
      <c r="GNW278" s="1"/>
      <c r="GNX278" s="1"/>
      <c r="GNY278" s="1"/>
      <c r="GNZ278" s="1"/>
      <c r="GOA278" s="1"/>
      <c r="GOB278" s="1"/>
      <c r="GOC278" s="1"/>
      <c r="GOD278" s="1"/>
      <c r="GOE278" s="1"/>
      <c r="GOF278" s="1"/>
      <c r="GOG278" s="1"/>
      <c r="GOH278" s="1"/>
      <c r="GOI278" s="1"/>
      <c r="GOJ278" s="1"/>
      <c r="GOK278" s="1"/>
      <c r="GOL278" s="1"/>
      <c r="GOM278" s="1"/>
      <c r="GON278" s="1"/>
      <c r="GOO278" s="1"/>
      <c r="GOP278" s="1"/>
      <c r="GOQ278" s="1"/>
      <c r="GOR278" s="1"/>
      <c r="GOS278" s="1"/>
      <c r="GOT278" s="1"/>
      <c r="GOU278" s="1"/>
      <c r="GOV278" s="1"/>
      <c r="GOW278" s="1"/>
      <c r="GOX278" s="1"/>
      <c r="GOY278" s="1"/>
      <c r="GOZ278" s="1"/>
      <c r="GPA278" s="1"/>
      <c r="GPB278" s="1"/>
      <c r="GPC278" s="1"/>
      <c r="GPD278" s="1"/>
      <c r="GPE278" s="1"/>
      <c r="GPF278" s="1"/>
      <c r="GPG278" s="1"/>
      <c r="GPH278" s="1"/>
      <c r="GPI278" s="1"/>
      <c r="GPJ278" s="1"/>
      <c r="GPK278" s="1"/>
      <c r="GPL278" s="1"/>
      <c r="GPM278" s="1"/>
      <c r="GPN278" s="1"/>
      <c r="GPO278" s="1"/>
      <c r="GPP278" s="1"/>
      <c r="GPQ278" s="1"/>
      <c r="GPR278" s="1"/>
      <c r="GPS278" s="1"/>
      <c r="GPT278" s="1"/>
      <c r="GPU278" s="1"/>
      <c r="GPV278" s="1"/>
      <c r="GPW278" s="1"/>
      <c r="GPX278" s="1"/>
      <c r="GPY278" s="1"/>
      <c r="GPZ278" s="1"/>
      <c r="GQA278" s="1"/>
      <c r="GQB278" s="1"/>
      <c r="GQC278" s="1"/>
      <c r="GQD278" s="1"/>
      <c r="GQE278" s="1"/>
      <c r="GQF278" s="1"/>
      <c r="GQG278" s="1"/>
      <c r="GQH278" s="1"/>
      <c r="GQI278" s="1"/>
      <c r="GQJ278" s="1"/>
      <c r="GQK278" s="1"/>
      <c r="GQL278" s="1"/>
      <c r="GQM278" s="1"/>
      <c r="GQN278" s="1"/>
      <c r="GQO278" s="1"/>
      <c r="GQP278" s="1"/>
      <c r="GQQ278" s="1"/>
      <c r="GQR278" s="1"/>
      <c r="GQS278" s="1"/>
      <c r="GQT278" s="1"/>
      <c r="GQU278" s="1"/>
      <c r="GQV278" s="1"/>
      <c r="GQW278" s="1"/>
      <c r="GQX278" s="1"/>
      <c r="GQY278" s="1"/>
      <c r="GQZ278" s="1"/>
      <c r="GRA278" s="1"/>
      <c r="GRB278" s="1"/>
      <c r="GRC278" s="1"/>
      <c r="GRD278" s="1"/>
      <c r="GRE278" s="1"/>
      <c r="GRF278" s="1"/>
      <c r="GRG278" s="1"/>
      <c r="GRH278" s="1"/>
      <c r="GRI278" s="1"/>
      <c r="GRJ278" s="1"/>
      <c r="GRK278" s="1"/>
      <c r="GRL278" s="1"/>
      <c r="GRM278" s="1"/>
      <c r="GRN278" s="1"/>
      <c r="GRO278" s="1"/>
      <c r="GRP278" s="1"/>
      <c r="GRQ278" s="1"/>
      <c r="GRR278" s="1"/>
      <c r="GRS278" s="1"/>
      <c r="GRT278" s="1"/>
      <c r="GRU278" s="1"/>
      <c r="GRV278" s="1"/>
      <c r="GRW278" s="1"/>
      <c r="GRX278" s="1"/>
      <c r="GRY278" s="1"/>
      <c r="GRZ278" s="1"/>
      <c r="GSA278" s="1"/>
      <c r="GSB278" s="1"/>
      <c r="GSC278" s="1"/>
      <c r="GSD278" s="1"/>
      <c r="GSE278" s="1"/>
      <c r="GSF278" s="1"/>
      <c r="GSG278" s="1"/>
      <c r="GSH278" s="1"/>
      <c r="GSI278" s="1"/>
      <c r="GSJ278" s="1"/>
      <c r="GSK278" s="1"/>
      <c r="GSL278" s="1"/>
      <c r="GSM278" s="1"/>
      <c r="GSN278" s="1"/>
      <c r="GSO278" s="1"/>
      <c r="GSP278" s="1"/>
      <c r="GSQ278" s="1"/>
      <c r="GSR278" s="1"/>
      <c r="GSS278" s="1"/>
      <c r="GST278" s="1"/>
      <c r="GSU278" s="1"/>
      <c r="GSV278" s="1"/>
      <c r="GSW278" s="1"/>
      <c r="GSX278" s="1"/>
      <c r="GSY278" s="1"/>
      <c r="GSZ278" s="1"/>
      <c r="GTA278" s="1"/>
      <c r="GTB278" s="1"/>
      <c r="GTC278" s="1"/>
      <c r="GTD278" s="1"/>
      <c r="GTE278" s="1"/>
      <c r="GTF278" s="1"/>
      <c r="GTG278" s="1"/>
      <c r="GTH278" s="1"/>
      <c r="GTI278" s="1"/>
      <c r="GTJ278" s="1"/>
      <c r="GTK278" s="1"/>
      <c r="GTL278" s="1"/>
      <c r="GTM278" s="1"/>
      <c r="GTN278" s="1"/>
      <c r="GTO278" s="1"/>
      <c r="GTP278" s="1"/>
      <c r="GTQ278" s="1"/>
      <c r="GTR278" s="1"/>
      <c r="GTS278" s="1"/>
      <c r="GTT278" s="1"/>
      <c r="GTU278" s="1"/>
      <c r="GTV278" s="1"/>
      <c r="GTW278" s="1"/>
      <c r="GTX278" s="1"/>
      <c r="GTY278" s="1"/>
      <c r="GTZ278" s="1"/>
      <c r="GUA278" s="1"/>
      <c r="GUB278" s="1"/>
      <c r="GUC278" s="1"/>
      <c r="GUD278" s="1"/>
      <c r="GUE278" s="1"/>
      <c r="GUF278" s="1"/>
      <c r="GUG278" s="1"/>
      <c r="GUH278" s="1"/>
      <c r="GUI278" s="1"/>
      <c r="GUJ278" s="1"/>
      <c r="GUK278" s="1"/>
      <c r="GUL278" s="1"/>
      <c r="GUM278" s="1"/>
      <c r="GUN278" s="1"/>
      <c r="GUO278" s="1"/>
      <c r="GUP278" s="1"/>
      <c r="GUQ278" s="1"/>
      <c r="GUR278" s="1"/>
      <c r="GUS278" s="1"/>
      <c r="GUT278" s="1"/>
      <c r="GUU278" s="1"/>
      <c r="GUV278" s="1"/>
      <c r="GUW278" s="1"/>
      <c r="GUX278" s="1"/>
      <c r="GUY278" s="1"/>
      <c r="GUZ278" s="1"/>
      <c r="GVA278" s="1"/>
      <c r="GVB278" s="1"/>
      <c r="GVC278" s="1"/>
      <c r="GVD278" s="1"/>
      <c r="GVE278" s="1"/>
      <c r="GVF278" s="1"/>
      <c r="GVG278" s="1"/>
      <c r="GVH278" s="1"/>
      <c r="GVI278" s="1"/>
      <c r="GVJ278" s="1"/>
      <c r="GVK278" s="1"/>
      <c r="GVL278" s="1"/>
      <c r="GVM278" s="1"/>
      <c r="GVN278" s="1"/>
      <c r="GVO278" s="1"/>
      <c r="GVP278" s="1"/>
      <c r="GVQ278" s="1"/>
      <c r="GVR278" s="1"/>
      <c r="GVS278" s="1"/>
      <c r="GVT278" s="1"/>
      <c r="GVU278" s="1"/>
      <c r="GVV278" s="1"/>
      <c r="GVW278" s="1"/>
      <c r="GVX278" s="1"/>
      <c r="GVY278" s="1"/>
      <c r="GVZ278" s="1"/>
      <c r="GWA278" s="1"/>
      <c r="GWB278" s="1"/>
      <c r="GWC278" s="1"/>
      <c r="GWD278" s="1"/>
      <c r="GWE278" s="1"/>
      <c r="GWF278" s="1"/>
      <c r="GWG278" s="1"/>
      <c r="GWH278" s="1"/>
      <c r="GWI278" s="1"/>
      <c r="GWJ278" s="1"/>
      <c r="GWK278" s="1"/>
      <c r="GWL278" s="1"/>
      <c r="GWM278" s="1"/>
      <c r="GWN278" s="1"/>
      <c r="GWO278" s="1"/>
      <c r="GWP278" s="1"/>
      <c r="GWQ278" s="1"/>
      <c r="GWR278" s="1"/>
      <c r="GWS278" s="1"/>
      <c r="GWT278" s="1"/>
      <c r="GWU278" s="1"/>
      <c r="GWV278" s="1"/>
      <c r="GWW278" s="1"/>
      <c r="GWX278" s="1"/>
      <c r="GWY278" s="1"/>
      <c r="GWZ278" s="1"/>
      <c r="GXA278" s="1"/>
      <c r="GXB278" s="1"/>
      <c r="GXC278" s="1"/>
      <c r="GXD278" s="1"/>
      <c r="GXE278" s="1"/>
      <c r="GXF278" s="1"/>
      <c r="GXG278" s="1"/>
      <c r="GXH278" s="1"/>
      <c r="GXI278" s="1"/>
      <c r="GXJ278" s="1"/>
      <c r="GXK278" s="1"/>
      <c r="GXL278" s="1"/>
      <c r="GXM278" s="1"/>
      <c r="GXN278" s="1"/>
      <c r="GXO278" s="1"/>
      <c r="GXP278" s="1"/>
      <c r="GXQ278" s="1"/>
      <c r="GXR278" s="1"/>
      <c r="GXS278" s="1"/>
      <c r="GXT278" s="1"/>
      <c r="GXU278" s="1"/>
      <c r="GXV278" s="1"/>
      <c r="GXW278" s="1"/>
      <c r="GXX278" s="1"/>
      <c r="GXY278" s="1"/>
      <c r="GXZ278" s="1"/>
      <c r="GYA278" s="1"/>
      <c r="GYB278" s="1"/>
      <c r="GYC278" s="1"/>
      <c r="GYD278" s="1"/>
      <c r="GYE278" s="1"/>
      <c r="GYF278" s="1"/>
      <c r="GYG278" s="1"/>
      <c r="GYH278" s="1"/>
      <c r="GYI278" s="1"/>
      <c r="GYJ278" s="1"/>
      <c r="GYK278" s="1"/>
      <c r="GYL278" s="1"/>
      <c r="GYM278" s="1"/>
      <c r="GYN278" s="1"/>
      <c r="GYO278" s="1"/>
      <c r="GYP278" s="1"/>
      <c r="GYQ278" s="1"/>
      <c r="GYR278" s="1"/>
      <c r="GYS278" s="1"/>
      <c r="GYT278" s="1"/>
      <c r="GYU278" s="1"/>
      <c r="GYV278" s="1"/>
      <c r="GYW278" s="1"/>
      <c r="GYX278" s="1"/>
      <c r="GYY278" s="1"/>
      <c r="GYZ278" s="1"/>
      <c r="GZA278" s="1"/>
      <c r="GZB278" s="1"/>
      <c r="GZC278" s="1"/>
      <c r="GZD278" s="1"/>
      <c r="GZE278" s="1"/>
      <c r="GZF278" s="1"/>
      <c r="GZG278" s="1"/>
      <c r="GZH278" s="1"/>
      <c r="GZI278" s="1"/>
      <c r="GZJ278" s="1"/>
      <c r="GZK278" s="1"/>
      <c r="GZL278" s="1"/>
      <c r="GZM278" s="1"/>
      <c r="GZN278" s="1"/>
      <c r="GZO278" s="1"/>
      <c r="GZP278" s="1"/>
      <c r="GZQ278" s="1"/>
      <c r="GZR278" s="1"/>
      <c r="GZS278" s="1"/>
      <c r="GZT278" s="1"/>
      <c r="GZU278" s="1"/>
      <c r="GZV278" s="1"/>
      <c r="GZW278" s="1"/>
      <c r="GZX278" s="1"/>
      <c r="GZY278" s="1"/>
      <c r="GZZ278" s="1"/>
      <c r="HAA278" s="1"/>
      <c r="HAB278" s="1"/>
      <c r="HAC278" s="1"/>
      <c r="HAD278" s="1"/>
      <c r="HAE278" s="1"/>
      <c r="HAF278" s="1"/>
      <c r="HAG278" s="1"/>
      <c r="HAH278" s="1"/>
      <c r="HAI278" s="1"/>
      <c r="HAJ278" s="1"/>
      <c r="HAK278" s="1"/>
      <c r="HAL278" s="1"/>
      <c r="HAM278" s="1"/>
      <c r="HAN278" s="1"/>
      <c r="HAO278" s="1"/>
      <c r="HAP278" s="1"/>
      <c r="HAQ278" s="1"/>
      <c r="HAR278" s="1"/>
      <c r="HAS278" s="1"/>
      <c r="HAT278" s="1"/>
      <c r="HAU278" s="1"/>
      <c r="HAV278" s="1"/>
      <c r="HAW278" s="1"/>
      <c r="HAX278" s="1"/>
      <c r="HAY278" s="1"/>
      <c r="HAZ278" s="1"/>
      <c r="HBA278" s="1"/>
      <c r="HBB278" s="1"/>
      <c r="HBC278" s="1"/>
      <c r="HBD278" s="1"/>
      <c r="HBE278" s="1"/>
      <c r="HBF278" s="1"/>
      <c r="HBG278" s="1"/>
      <c r="HBH278" s="1"/>
      <c r="HBI278" s="1"/>
      <c r="HBJ278" s="1"/>
      <c r="HBK278" s="1"/>
      <c r="HBL278" s="1"/>
      <c r="HBM278" s="1"/>
      <c r="HBN278" s="1"/>
      <c r="HBO278" s="1"/>
      <c r="HBP278" s="1"/>
      <c r="HBQ278" s="1"/>
      <c r="HBR278" s="1"/>
      <c r="HBS278" s="1"/>
      <c r="HBT278" s="1"/>
      <c r="HBU278" s="1"/>
      <c r="HBV278" s="1"/>
      <c r="HBW278" s="1"/>
      <c r="HBX278" s="1"/>
      <c r="HBY278" s="1"/>
      <c r="HBZ278" s="1"/>
      <c r="HCA278" s="1"/>
      <c r="HCB278" s="1"/>
      <c r="HCC278" s="1"/>
      <c r="HCD278" s="1"/>
      <c r="HCE278" s="1"/>
      <c r="HCF278" s="1"/>
      <c r="HCG278" s="1"/>
      <c r="HCH278" s="1"/>
      <c r="HCI278" s="1"/>
      <c r="HCJ278" s="1"/>
      <c r="HCK278" s="1"/>
      <c r="HCL278" s="1"/>
      <c r="HCM278" s="1"/>
      <c r="HCN278" s="1"/>
      <c r="HCO278" s="1"/>
      <c r="HCP278" s="1"/>
      <c r="HCQ278" s="1"/>
      <c r="HCR278" s="1"/>
      <c r="HCS278" s="1"/>
      <c r="HCT278" s="1"/>
      <c r="HCU278" s="1"/>
      <c r="HCV278" s="1"/>
      <c r="HCW278" s="1"/>
      <c r="HCX278" s="1"/>
      <c r="HCY278" s="1"/>
      <c r="HCZ278" s="1"/>
      <c r="HDA278" s="1"/>
      <c r="HDB278" s="1"/>
      <c r="HDC278" s="1"/>
      <c r="HDD278" s="1"/>
      <c r="HDE278" s="1"/>
      <c r="HDF278" s="1"/>
      <c r="HDG278" s="1"/>
      <c r="HDH278" s="1"/>
      <c r="HDI278" s="1"/>
      <c r="HDJ278" s="1"/>
      <c r="HDK278" s="1"/>
      <c r="HDL278" s="1"/>
      <c r="HDM278" s="1"/>
      <c r="HDN278" s="1"/>
      <c r="HDO278" s="1"/>
      <c r="HDP278" s="1"/>
      <c r="HDQ278" s="1"/>
      <c r="HDR278" s="1"/>
      <c r="HDS278" s="1"/>
      <c r="HDT278" s="1"/>
      <c r="HDU278" s="1"/>
      <c r="HDV278" s="1"/>
      <c r="HDW278" s="1"/>
      <c r="HDX278" s="1"/>
      <c r="HDY278" s="1"/>
      <c r="HDZ278" s="1"/>
      <c r="HEA278" s="1"/>
      <c r="HEB278" s="1"/>
      <c r="HEC278" s="1"/>
      <c r="HED278" s="1"/>
      <c r="HEE278" s="1"/>
      <c r="HEF278" s="1"/>
      <c r="HEG278" s="1"/>
      <c r="HEH278" s="1"/>
      <c r="HEI278" s="1"/>
      <c r="HEJ278" s="1"/>
      <c r="HEK278" s="1"/>
      <c r="HEL278" s="1"/>
      <c r="HEM278" s="1"/>
      <c r="HEN278" s="1"/>
      <c r="HEO278" s="1"/>
      <c r="HEP278" s="1"/>
      <c r="HEQ278" s="1"/>
      <c r="HER278" s="1"/>
      <c r="HES278" s="1"/>
      <c r="HET278" s="1"/>
      <c r="HEU278" s="1"/>
      <c r="HEV278" s="1"/>
      <c r="HEW278" s="1"/>
      <c r="HEX278" s="1"/>
      <c r="HEY278" s="1"/>
      <c r="HEZ278" s="1"/>
      <c r="HFA278" s="1"/>
      <c r="HFB278" s="1"/>
      <c r="HFC278" s="1"/>
      <c r="HFD278" s="1"/>
      <c r="HFE278" s="1"/>
      <c r="HFF278" s="1"/>
      <c r="HFG278" s="1"/>
      <c r="HFH278" s="1"/>
      <c r="HFI278" s="1"/>
      <c r="HFJ278" s="1"/>
      <c r="HFK278" s="1"/>
      <c r="HFL278" s="1"/>
      <c r="HFM278" s="1"/>
      <c r="HFN278" s="1"/>
      <c r="HFO278" s="1"/>
      <c r="HFP278" s="1"/>
      <c r="HFQ278" s="1"/>
      <c r="HFR278" s="1"/>
      <c r="HFS278" s="1"/>
      <c r="HFT278" s="1"/>
      <c r="HFU278" s="1"/>
      <c r="HFV278" s="1"/>
      <c r="HFW278" s="1"/>
      <c r="HFX278" s="1"/>
      <c r="HFY278" s="1"/>
      <c r="HFZ278" s="1"/>
      <c r="HGA278" s="1"/>
      <c r="HGB278" s="1"/>
      <c r="HGC278" s="1"/>
      <c r="HGD278" s="1"/>
      <c r="HGE278" s="1"/>
      <c r="HGF278" s="1"/>
      <c r="HGG278" s="1"/>
      <c r="HGH278" s="1"/>
      <c r="HGI278" s="1"/>
      <c r="HGJ278" s="1"/>
      <c r="HGK278" s="1"/>
      <c r="HGL278" s="1"/>
      <c r="HGM278" s="1"/>
      <c r="HGN278" s="1"/>
      <c r="HGO278" s="1"/>
      <c r="HGP278" s="1"/>
      <c r="HGQ278" s="1"/>
      <c r="HGR278" s="1"/>
      <c r="HGS278" s="1"/>
      <c r="HGT278" s="1"/>
      <c r="HGU278" s="1"/>
      <c r="HGV278" s="1"/>
      <c r="HGW278" s="1"/>
      <c r="HGX278" s="1"/>
      <c r="HGY278" s="1"/>
      <c r="HGZ278" s="1"/>
      <c r="HHA278" s="1"/>
      <c r="HHB278" s="1"/>
      <c r="HHC278" s="1"/>
      <c r="HHD278" s="1"/>
      <c r="HHE278" s="1"/>
      <c r="HHF278" s="1"/>
      <c r="HHG278" s="1"/>
      <c r="HHH278" s="1"/>
      <c r="HHI278" s="1"/>
      <c r="HHJ278" s="1"/>
      <c r="HHK278" s="1"/>
      <c r="HHL278" s="1"/>
      <c r="HHM278" s="1"/>
      <c r="HHN278" s="1"/>
      <c r="HHO278" s="1"/>
      <c r="HHP278" s="1"/>
      <c r="HHQ278" s="1"/>
      <c r="HHR278" s="1"/>
      <c r="HHS278" s="1"/>
      <c r="HHT278" s="1"/>
      <c r="HHU278" s="1"/>
      <c r="HHV278" s="1"/>
      <c r="HHW278" s="1"/>
      <c r="HHX278" s="1"/>
      <c r="HHY278" s="1"/>
      <c r="HHZ278" s="1"/>
      <c r="HIA278" s="1"/>
      <c r="HIB278" s="1"/>
      <c r="HIC278" s="1"/>
      <c r="HID278" s="1"/>
      <c r="HIE278" s="1"/>
      <c r="HIF278" s="1"/>
      <c r="HIG278" s="1"/>
      <c r="HIH278" s="1"/>
      <c r="HII278" s="1"/>
      <c r="HIJ278" s="1"/>
      <c r="HIK278" s="1"/>
      <c r="HIL278" s="1"/>
      <c r="HIM278" s="1"/>
      <c r="HIN278" s="1"/>
      <c r="HIO278" s="1"/>
      <c r="HIP278" s="1"/>
      <c r="HIQ278" s="1"/>
      <c r="HIR278" s="1"/>
      <c r="HIS278" s="1"/>
      <c r="HIT278" s="1"/>
      <c r="HIU278" s="1"/>
      <c r="HIV278" s="1"/>
      <c r="HIW278" s="1"/>
      <c r="HIX278" s="1"/>
      <c r="HIY278" s="1"/>
      <c r="HIZ278" s="1"/>
      <c r="HJA278" s="1"/>
      <c r="HJB278" s="1"/>
      <c r="HJC278" s="1"/>
      <c r="HJD278" s="1"/>
      <c r="HJE278" s="1"/>
      <c r="HJF278" s="1"/>
      <c r="HJG278" s="1"/>
      <c r="HJH278" s="1"/>
      <c r="HJI278" s="1"/>
      <c r="HJJ278" s="1"/>
      <c r="HJK278" s="1"/>
      <c r="HJL278" s="1"/>
      <c r="HJM278" s="1"/>
      <c r="HJN278" s="1"/>
      <c r="HJO278" s="1"/>
      <c r="HJP278" s="1"/>
      <c r="HJQ278" s="1"/>
      <c r="HJR278" s="1"/>
      <c r="HJS278" s="1"/>
      <c r="HJT278" s="1"/>
      <c r="HJU278" s="1"/>
      <c r="HJV278" s="1"/>
      <c r="HJW278" s="1"/>
      <c r="HJX278" s="1"/>
      <c r="HJY278" s="1"/>
      <c r="HJZ278" s="1"/>
      <c r="HKA278" s="1"/>
      <c r="HKB278" s="1"/>
      <c r="HKC278" s="1"/>
      <c r="HKD278" s="1"/>
      <c r="HKE278" s="1"/>
      <c r="HKF278" s="1"/>
      <c r="HKG278" s="1"/>
      <c r="HKH278" s="1"/>
      <c r="HKI278" s="1"/>
      <c r="HKJ278" s="1"/>
      <c r="HKK278" s="1"/>
      <c r="HKL278" s="1"/>
      <c r="HKM278" s="1"/>
      <c r="HKN278" s="1"/>
      <c r="HKO278" s="1"/>
      <c r="HKP278" s="1"/>
      <c r="HKQ278" s="1"/>
      <c r="HKR278" s="1"/>
      <c r="HKS278" s="1"/>
      <c r="HKT278" s="1"/>
      <c r="HKU278" s="1"/>
      <c r="HKV278" s="1"/>
      <c r="HKW278" s="1"/>
      <c r="HKX278" s="1"/>
      <c r="HKY278" s="1"/>
      <c r="HKZ278" s="1"/>
      <c r="HLA278" s="1"/>
      <c r="HLB278" s="1"/>
      <c r="HLC278" s="1"/>
      <c r="HLD278" s="1"/>
      <c r="HLE278" s="1"/>
      <c r="HLF278" s="1"/>
      <c r="HLG278" s="1"/>
      <c r="HLH278" s="1"/>
      <c r="HLI278" s="1"/>
      <c r="HLJ278" s="1"/>
      <c r="HLK278" s="1"/>
      <c r="HLL278" s="1"/>
      <c r="HLM278" s="1"/>
      <c r="HLN278" s="1"/>
      <c r="HLO278" s="1"/>
      <c r="HLP278" s="1"/>
      <c r="HLQ278" s="1"/>
      <c r="HLR278" s="1"/>
      <c r="HLS278" s="1"/>
      <c r="HLT278" s="1"/>
      <c r="HLU278" s="1"/>
      <c r="HLV278" s="1"/>
      <c r="HLW278" s="1"/>
      <c r="HLX278" s="1"/>
      <c r="HLY278" s="1"/>
      <c r="HLZ278" s="1"/>
      <c r="HMA278" s="1"/>
      <c r="HMB278" s="1"/>
      <c r="HMC278" s="1"/>
      <c r="HMD278" s="1"/>
      <c r="HME278" s="1"/>
      <c r="HMF278" s="1"/>
      <c r="HMG278" s="1"/>
      <c r="HMH278" s="1"/>
      <c r="HMI278" s="1"/>
      <c r="HMJ278" s="1"/>
      <c r="HMK278" s="1"/>
      <c r="HML278" s="1"/>
      <c r="HMM278" s="1"/>
      <c r="HMN278" s="1"/>
      <c r="HMO278" s="1"/>
      <c r="HMP278" s="1"/>
      <c r="HMQ278" s="1"/>
      <c r="HMR278" s="1"/>
      <c r="HMS278" s="1"/>
      <c r="HMT278" s="1"/>
      <c r="HMU278" s="1"/>
      <c r="HMV278" s="1"/>
      <c r="HMW278" s="1"/>
      <c r="HMX278" s="1"/>
      <c r="HMY278" s="1"/>
      <c r="HMZ278" s="1"/>
      <c r="HNA278" s="1"/>
      <c r="HNB278" s="1"/>
      <c r="HNC278" s="1"/>
      <c r="HND278" s="1"/>
      <c r="HNE278" s="1"/>
      <c r="HNF278" s="1"/>
      <c r="HNG278" s="1"/>
      <c r="HNH278" s="1"/>
      <c r="HNI278" s="1"/>
      <c r="HNJ278" s="1"/>
      <c r="HNK278" s="1"/>
      <c r="HNL278" s="1"/>
      <c r="HNM278" s="1"/>
      <c r="HNN278" s="1"/>
      <c r="HNO278" s="1"/>
      <c r="HNP278" s="1"/>
      <c r="HNQ278" s="1"/>
      <c r="HNR278" s="1"/>
      <c r="HNS278" s="1"/>
      <c r="HNT278" s="1"/>
      <c r="HNU278" s="1"/>
      <c r="HNV278" s="1"/>
      <c r="HNW278" s="1"/>
      <c r="HNX278" s="1"/>
      <c r="HNY278" s="1"/>
      <c r="HNZ278" s="1"/>
      <c r="HOA278" s="1"/>
      <c r="HOB278" s="1"/>
      <c r="HOC278" s="1"/>
      <c r="HOD278" s="1"/>
      <c r="HOE278" s="1"/>
      <c r="HOF278" s="1"/>
      <c r="HOG278" s="1"/>
      <c r="HOH278" s="1"/>
      <c r="HOI278" s="1"/>
      <c r="HOJ278" s="1"/>
      <c r="HOK278" s="1"/>
      <c r="HOL278" s="1"/>
      <c r="HOM278" s="1"/>
      <c r="HON278" s="1"/>
      <c r="HOO278" s="1"/>
      <c r="HOP278" s="1"/>
      <c r="HOQ278" s="1"/>
      <c r="HOR278" s="1"/>
      <c r="HOS278" s="1"/>
      <c r="HOT278" s="1"/>
      <c r="HOU278" s="1"/>
      <c r="HOV278" s="1"/>
      <c r="HOW278" s="1"/>
      <c r="HOX278" s="1"/>
      <c r="HOY278" s="1"/>
      <c r="HOZ278" s="1"/>
      <c r="HPA278" s="1"/>
      <c r="HPB278" s="1"/>
      <c r="HPC278" s="1"/>
      <c r="HPD278" s="1"/>
      <c r="HPE278" s="1"/>
      <c r="HPF278" s="1"/>
      <c r="HPG278" s="1"/>
      <c r="HPH278" s="1"/>
      <c r="HPI278" s="1"/>
      <c r="HPJ278" s="1"/>
      <c r="HPK278" s="1"/>
      <c r="HPL278" s="1"/>
      <c r="HPM278" s="1"/>
      <c r="HPN278" s="1"/>
      <c r="HPO278" s="1"/>
      <c r="HPP278" s="1"/>
      <c r="HPQ278" s="1"/>
      <c r="HPR278" s="1"/>
      <c r="HPS278" s="1"/>
      <c r="HPT278" s="1"/>
      <c r="HPU278" s="1"/>
      <c r="HPV278" s="1"/>
      <c r="HPW278" s="1"/>
      <c r="HPX278" s="1"/>
      <c r="HPY278" s="1"/>
      <c r="HPZ278" s="1"/>
      <c r="HQA278" s="1"/>
      <c r="HQB278" s="1"/>
      <c r="HQC278" s="1"/>
      <c r="HQD278" s="1"/>
      <c r="HQE278" s="1"/>
      <c r="HQF278" s="1"/>
      <c r="HQG278" s="1"/>
      <c r="HQH278" s="1"/>
      <c r="HQI278" s="1"/>
      <c r="HQJ278" s="1"/>
      <c r="HQK278" s="1"/>
      <c r="HQL278" s="1"/>
      <c r="HQM278" s="1"/>
      <c r="HQN278" s="1"/>
      <c r="HQO278" s="1"/>
      <c r="HQP278" s="1"/>
      <c r="HQQ278" s="1"/>
      <c r="HQR278" s="1"/>
      <c r="HQS278" s="1"/>
      <c r="HQT278" s="1"/>
      <c r="HQU278" s="1"/>
      <c r="HQV278" s="1"/>
      <c r="HQW278" s="1"/>
      <c r="HQX278" s="1"/>
      <c r="HQY278" s="1"/>
      <c r="HQZ278" s="1"/>
      <c r="HRA278" s="1"/>
      <c r="HRB278" s="1"/>
      <c r="HRC278" s="1"/>
      <c r="HRD278" s="1"/>
      <c r="HRE278" s="1"/>
      <c r="HRF278" s="1"/>
      <c r="HRG278" s="1"/>
      <c r="HRH278" s="1"/>
      <c r="HRI278" s="1"/>
      <c r="HRJ278" s="1"/>
      <c r="HRK278" s="1"/>
      <c r="HRL278" s="1"/>
      <c r="HRM278" s="1"/>
      <c r="HRN278" s="1"/>
      <c r="HRO278" s="1"/>
      <c r="HRP278" s="1"/>
      <c r="HRQ278" s="1"/>
      <c r="HRR278" s="1"/>
      <c r="HRS278" s="1"/>
      <c r="HRT278" s="1"/>
      <c r="HRU278" s="1"/>
      <c r="HRV278" s="1"/>
      <c r="HRW278" s="1"/>
      <c r="HRX278" s="1"/>
      <c r="HRY278" s="1"/>
      <c r="HRZ278" s="1"/>
      <c r="HSA278" s="1"/>
      <c r="HSB278" s="1"/>
      <c r="HSC278" s="1"/>
      <c r="HSD278" s="1"/>
      <c r="HSE278" s="1"/>
      <c r="HSF278" s="1"/>
      <c r="HSG278" s="1"/>
      <c r="HSH278" s="1"/>
      <c r="HSI278" s="1"/>
      <c r="HSJ278" s="1"/>
      <c r="HSK278" s="1"/>
      <c r="HSL278" s="1"/>
      <c r="HSM278" s="1"/>
      <c r="HSN278" s="1"/>
      <c r="HSO278" s="1"/>
      <c r="HSP278" s="1"/>
      <c r="HSQ278" s="1"/>
      <c r="HSR278" s="1"/>
      <c r="HSS278" s="1"/>
      <c r="HST278" s="1"/>
      <c r="HSU278" s="1"/>
      <c r="HSV278" s="1"/>
      <c r="HSW278" s="1"/>
      <c r="HSX278" s="1"/>
      <c r="HSY278" s="1"/>
      <c r="HSZ278" s="1"/>
      <c r="HTA278" s="1"/>
      <c r="HTB278" s="1"/>
      <c r="HTC278" s="1"/>
      <c r="HTD278" s="1"/>
      <c r="HTE278" s="1"/>
      <c r="HTF278" s="1"/>
      <c r="HTG278" s="1"/>
      <c r="HTH278" s="1"/>
      <c r="HTI278" s="1"/>
      <c r="HTJ278" s="1"/>
      <c r="HTK278" s="1"/>
      <c r="HTL278" s="1"/>
      <c r="HTM278" s="1"/>
      <c r="HTN278" s="1"/>
      <c r="HTO278" s="1"/>
      <c r="HTP278" s="1"/>
      <c r="HTQ278" s="1"/>
      <c r="HTR278" s="1"/>
      <c r="HTS278" s="1"/>
      <c r="HTT278" s="1"/>
      <c r="HTU278" s="1"/>
      <c r="HTV278" s="1"/>
      <c r="HTW278" s="1"/>
      <c r="HTX278" s="1"/>
      <c r="HTY278" s="1"/>
      <c r="HTZ278" s="1"/>
      <c r="HUA278" s="1"/>
      <c r="HUB278" s="1"/>
      <c r="HUC278" s="1"/>
      <c r="HUD278" s="1"/>
      <c r="HUE278" s="1"/>
      <c r="HUF278" s="1"/>
      <c r="HUG278" s="1"/>
      <c r="HUH278" s="1"/>
      <c r="HUI278" s="1"/>
      <c r="HUJ278" s="1"/>
      <c r="HUK278" s="1"/>
      <c r="HUL278" s="1"/>
      <c r="HUM278" s="1"/>
      <c r="HUN278" s="1"/>
      <c r="HUO278" s="1"/>
      <c r="HUP278" s="1"/>
      <c r="HUQ278" s="1"/>
      <c r="HUR278" s="1"/>
      <c r="HUS278" s="1"/>
      <c r="HUT278" s="1"/>
      <c r="HUU278" s="1"/>
      <c r="HUV278" s="1"/>
      <c r="HUW278" s="1"/>
      <c r="HUX278" s="1"/>
      <c r="HUY278" s="1"/>
      <c r="HUZ278" s="1"/>
      <c r="HVA278" s="1"/>
      <c r="HVB278" s="1"/>
      <c r="HVC278" s="1"/>
      <c r="HVD278" s="1"/>
      <c r="HVE278" s="1"/>
      <c r="HVF278" s="1"/>
      <c r="HVG278" s="1"/>
      <c r="HVH278" s="1"/>
      <c r="HVI278" s="1"/>
      <c r="HVJ278" s="1"/>
      <c r="HVK278" s="1"/>
      <c r="HVL278" s="1"/>
      <c r="HVM278" s="1"/>
      <c r="HVN278" s="1"/>
      <c r="HVO278" s="1"/>
      <c r="HVP278" s="1"/>
      <c r="HVQ278" s="1"/>
      <c r="HVR278" s="1"/>
      <c r="HVS278" s="1"/>
      <c r="HVT278" s="1"/>
      <c r="HVU278" s="1"/>
      <c r="HVV278" s="1"/>
      <c r="HVW278" s="1"/>
      <c r="HVX278" s="1"/>
      <c r="HVY278" s="1"/>
      <c r="HVZ278" s="1"/>
      <c r="HWA278" s="1"/>
      <c r="HWB278" s="1"/>
      <c r="HWC278" s="1"/>
      <c r="HWD278" s="1"/>
      <c r="HWE278" s="1"/>
      <c r="HWF278" s="1"/>
      <c r="HWG278" s="1"/>
      <c r="HWH278" s="1"/>
      <c r="HWI278" s="1"/>
      <c r="HWJ278" s="1"/>
      <c r="HWK278" s="1"/>
      <c r="HWL278" s="1"/>
      <c r="HWM278" s="1"/>
      <c r="HWN278" s="1"/>
      <c r="HWO278" s="1"/>
      <c r="HWP278" s="1"/>
      <c r="HWQ278" s="1"/>
      <c r="HWR278" s="1"/>
      <c r="HWS278" s="1"/>
      <c r="HWT278" s="1"/>
      <c r="HWU278" s="1"/>
      <c r="HWV278" s="1"/>
      <c r="HWW278" s="1"/>
      <c r="HWX278" s="1"/>
      <c r="HWY278" s="1"/>
      <c r="HWZ278" s="1"/>
      <c r="HXA278" s="1"/>
      <c r="HXB278" s="1"/>
      <c r="HXC278" s="1"/>
      <c r="HXD278" s="1"/>
      <c r="HXE278" s="1"/>
      <c r="HXF278" s="1"/>
      <c r="HXG278" s="1"/>
      <c r="HXH278" s="1"/>
      <c r="HXI278" s="1"/>
      <c r="HXJ278" s="1"/>
      <c r="HXK278" s="1"/>
      <c r="HXL278" s="1"/>
      <c r="HXM278" s="1"/>
      <c r="HXN278" s="1"/>
      <c r="HXO278" s="1"/>
      <c r="HXP278" s="1"/>
      <c r="HXQ278" s="1"/>
      <c r="HXR278" s="1"/>
      <c r="HXS278" s="1"/>
      <c r="HXT278" s="1"/>
      <c r="HXU278" s="1"/>
      <c r="HXV278" s="1"/>
      <c r="HXW278" s="1"/>
      <c r="HXX278" s="1"/>
      <c r="HXY278" s="1"/>
      <c r="HXZ278" s="1"/>
      <c r="HYA278" s="1"/>
      <c r="HYB278" s="1"/>
      <c r="HYC278" s="1"/>
      <c r="HYD278" s="1"/>
      <c r="HYE278" s="1"/>
      <c r="HYF278" s="1"/>
      <c r="HYG278" s="1"/>
      <c r="HYH278" s="1"/>
      <c r="HYI278" s="1"/>
      <c r="HYJ278" s="1"/>
      <c r="HYK278" s="1"/>
      <c r="HYL278" s="1"/>
      <c r="HYM278" s="1"/>
      <c r="HYN278" s="1"/>
      <c r="HYO278" s="1"/>
      <c r="HYP278" s="1"/>
      <c r="HYQ278" s="1"/>
      <c r="HYR278" s="1"/>
      <c r="HYS278" s="1"/>
      <c r="HYT278" s="1"/>
      <c r="HYU278" s="1"/>
      <c r="HYV278" s="1"/>
      <c r="HYW278" s="1"/>
      <c r="HYX278" s="1"/>
      <c r="HYY278" s="1"/>
      <c r="HYZ278" s="1"/>
      <c r="HZA278" s="1"/>
      <c r="HZB278" s="1"/>
      <c r="HZC278" s="1"/>
      <c r="HZD278" s="1"/>
      <c r="HZE278" s="1"/>
      <c r="HZF278" s="1"/>
      <c r="HZG278" s="1"/>
      <c r="HZH278" s="1"/>
      <c r="HZI278" s="1"/>
      <c r="HZJ278" s="1"/>
      <c r="HZK278" s="1"/>
      <c r="HZL278" s="1"/>
      <c r="HZM278" s="1"/>
      <c r="HZN278" s="1"/>
      <c r="HZO278" s="1"/>
      <c r="HZP278" s="1"/>
      <c r="HZQ278" s="1"/>
      <c r="HZR278" s="1"/>
      <c r="HZS278" s="1"/>
      <c r="HZT278" s="1"/>
      <c r="HZU278" s="1"/>
      <c r="HZV278" s="1"/>
      <c r="HZW278" s="1"/>
      <c r="HZX278" s="1"/>
      <c r="HZY278" s="1"/>
      <c r="HZZ278" s="1"/>
      <c r="IAA278" s="1"/>
      <c r="IAB278" s="1"/>
      <c r="IAC278" s="1"/>
      <c r="IAD278" s="1"/>
      <c r="IAE278" s="1"/>
      <c r="IAF278" s="1"/>
      <c r="IAG278" s="1"/>
      <c r="IAH278" s="1"/>
      <c r="IAI278" s="1"/>
      <c r="IAJ278" s="1"/>
      <c r="IAK278" s="1"/>
      <c r="IAL278" s="1"/>
      <c r="IAM278" s="1"/>
      <c r="IAN278" s="1"/>
      <c r="IAO278" s="1"/>
      <c r="IAP278" s="1"/>
      <c r="IAQ278" s="1"/>
      <c r="IAR278" s="1"/>
      <c r="IAS278" s="1"/>
      <c r="IAT278" s="1"/>
      <c r="IAU278" s="1"/>
      <c r="IAV278" s="1"/>
      <c r="IAW278" s="1"/>
      <c r="IAX278" s="1"/>
      <c r="IAY278" s="1"/>
      <c r="IAZ278" s="1"/>
      <c r="IBA278" s="1"/>
      <c r="IBB278" s="1"/>
      <c r="IBC278" s="1"/>
      <c r="IBD278" s="1"/>
      <c r="IBE278" s="1"/>
      <c r="IBF278" s="1"/>
      <c r="IBG278" s="1"/>
      <c r="IBH278" s="1"/>
      <c r="IBI278" s="1"/>
      <c r="IBJ278" s="1"/>
      <c r="IBK278" s="1"/>
      <c r="IBL278" s="1"/>
      <c r="IBM278" s="1"/>
      <c r="IBN278" s="1"/>
      <c r="IBO278" s="1"/>
      <c r="IBP278" s="1"/>
      <c r="IBQ278" s="1"/>
      <c r="IBR278" s="1"/>
      <c r="IBS278" s="1"/>
      <c r="IBT278" s="1"/>
      <c r="IBU278" s="1"/>
      <c r="IBV278" s="1"/>
      <c r="IBW278" s="1"/>
      <c r="IBX278" s="1"/>
      <c r="IBY278" s="1"/>
      <c r="IBZ278" s="1"/>
      <c r="ICA278" s="1"/>
      <c r="ICB278" s="1"/>
      <c r="ICC278" s="1"/>
      <c r="ICD278" s="1"/>
      <c r="ICE278" s="1"/>
      <c r="ICF278" s="1"/>
      <c r="ICG278" s="1"/>
      <c r="ICH278" s="1"/>
      <c r="ICI278" s="1"/>
      <c r="ICJ278" s="1"/>
      <c r="ICK278" s="1"/>
      <c r="ICL278" s="1"/>
      <c r="ICM278" s="1"/>
      <c r="ICN278" s="1"/>
      <c r="ICO278" s="1"/>
      <c r="ICP278" s="1"/>
      <c r="ICQ278" s="1"/>
      <c r="ICR278" s="1"/>
      <c r="ICS278" s="1"/>
      <c r="ICT278" s="1"/>
      <c r="ICU278" s="1"/>
      <c r="ICV278" s="1"/>
      <c r="ICW278" s="1"/>
      <c r="ICX278" s="1"/>
      <c r="ICY278" s="1"/>
      <c r="ICZ278" s="1"/>
      <c r="IDA278" s="1"/>
      <c r="IDB278" s="1"/>
      <c r="IDC278" s="1"/>
      <c r="IDD278" s="1"/>
      <c r="IDE278" s="1"/>
      <c r="IDF278" s="1"/>
      <c r="IDG278" s="1"/>
      <c r="IDH278" s="1"/>
      <c r="IDI278" s="1"/>
      <c r="IDJ278" s="1"/>
      <c r="IDK278" s="1"/>
      <c r="IDL278" s="1"/>
      <c r="IDM278" s="1"/>
      <c r="IDN278" s="1"/>
      <c r="IDO278" s="1"/>
      <c r="IDP278" s="1"/>
      <c r="IDQ278" s="1"/>
      <c r="IDR278" s="1"/>
      <c r="IDS278" s="1"/>
      <c r="IDT278" s="1"/>
      <c r="IDU278" s="1"/>
      <c r="IDV278" s="1"/>
      <c r="IDW278" s="1"/>
      <c r="IDX278" s="1"/>
      <c r="IDY278" s="1"/>
      <c r="IDZ278" s="1"/>
      <c r="IEA278" s="1"/>
      <c r="IEB278" s="1"/>
      <c r="IEC278" s="1"/>
      <c r="IED278" s="1"/>
      <c r="IEE278" s="1"/>
      <c r="IEF278" s="1"/>
      <c r="IEG278" s="1"/>
      <c r="IEH278" s="1"/>
      <c r="IEI278" s="1"/>
      <c r="IEJ278" s="1"/>
      <c r="IEK278" s="1"/>
      <c r="IEL278" s="1"/>
      <c r="IEM278" s="1"/>
      <c r="IEN278" s="1"/>
      <c r="IEO278" s="1"/>
      <c r="IEP278" s="1"/>
      <c r="IEQ278" s="1"/>
      <c r="IER278" s="1"/>
      <c r="IES278" s="1"/>
      <c r="IET278" s="1"/>
      <c r="IEU278" s="1"/>
      <c r="IEV278" s="1"/>
      <c r="IEW278" s="1"/>
      <c r="IEX278" s="1"/>
      <c r="IEY278" s="1"/>
      <c r="IEZ278" s="1"/>
      <c r="IFA278" s="1"/>
      <c r="IFB278" s="1"/>
      <c r="IFC278" s="1"/>
      <c r="IFD278" s="1"/>
      <c r="IFE278" s="1"/>
      <c r="IFF278" s="1"/>
      <c r="IFG278" s="1"/>
      <c r="IFH278" s="1"/>
      <c r="IFI278" s="1"/>
      <c r="IFJ278" s="1"/>
      <c r="IFK278" s="1"/>
      <c r="IFL278" s="1"/>
      <c r="IFM278" s="1"/>
      <c r="IFN278" s="1"/>
      <c r="IFO278" s="1"/>
      <c r="IFP278" s="1"/>
      <c r="IFQ278" s="1"/>
      <c r="IFR278" s="1"/>
      <c r="IFS278" s="1"/>
      <c r="IFT278" s="1"/>
      <c r="IFU278" s="1"/>
      <c r="IFV278" s="1"/>
      <c r="IFW278" s="1"/>
      <c r="IFX278" s="1"/>
      <c r="IFY278" s="1"/>
      <c r="IFZ278" s="1"/>
      <c r="IGA278" s="1"/>
      <c r="IGB278" s="1"/>
      <c r="IGC278" s="1"/>
      <c r="IGD278" s="1"/>
      <c r="IGE278" s="1"/>
      <c r="IGF278" s="1"/>
      <c r="IGG278" s="1"/>
      <c r="IGH278" s="1"/>
      <c r="IGI278" s="1"/>
      <c r="IGJ278" s="1"/>
      <c r="IGK278" s="1"/>
      <c r="IGL278" s="1"/>
      <c r="IGM278" s="1"/>
      <c r="IGN278" s="1"/>
      <c r="IGO278" s="1"/>
      <c r="IGP278" s="1"/>
      <c r="IGQ278" s="1"/>
      <c r="IGR278" s="1"/>
      <c r="IGS278" s="1"/>
      <c r="IGT278" s="1"/>
      <c r="IGU278" s="1"/>
      <c r="IGV278" s="1"/>
      <c r="IGW278" s="1"/>
      <c r="IGX278" s="1"/>
      <c r="IGY278" s="1"/>
      <c r="IGZ278" s="1"/>
      <c r="IHA278" s="1"/>
      <c r="IHB278" s="1"/>
      <c r="IHC278" s="1"/>
      <c r="IHD278" s="1"/>
      <c r="IHE278" s="1"/>
      <c r="IHF278" s="1"/>
      <c r="IHG278" s="1"/>
      <c r="IHH278" s="1"/>
      <c r="IHI278" s="1"/>
      <c r="IHJ278" s="1"/>
      <c r="IHK278" s="1"/>
      <c r="IHL278" s="1"/>
      <c r="IHM278" s="1"/>
      <c r="IHN278" s="1"/>
      <c r="IHO278" s="1"/>
      <c r="IHP278" s="1"/>
      <c r="IHQ278" s="1"/>
      <c r="IHR278" s="1"/>
      <c r="IHS278" s="1"/>
      <c r="IHT278" s="1"/>
      <c r="IHU278" s="1"/>
      <c r="IHV278" s="1"/>
      <c r="IHW278" s="1"/>
      <c r="IHX278" s="1"/>
      <c r="IHY278" s="1"/>
      <c r="IHZ278" s="1"/>
      <c r="IIA278" s="1"/>
      <c r="IIB278" s="1"/>
      <c r="IIC278" s="1"/>
      <c r="IID278" s="1"/>
      <c r="IIE278" s="1"/>
      <c r="IIF278" s="1"/>
      <c r="IIG278" s="1"/>
      <c r="IIH278" s="1"/>
      <c r="III278" s="1"/>
      <c r="IIJ278" s="1"/>
      <c r="IIK278" s="1"/>
      <c r="IIL278" s="1"/>
      <c r="IIM278" s="1"/>
      <c r="IIN278" s="1"/>
      <c r="IIO278" s="1"/>
      <c r="IIP278" s="1"/>
      <c r="IIQ278" s="1"/>
      <c r="IIR278" s="1"/>
      <c r="IIS278" s="1"/>
      <c r="IIT278" s="1"/>
      <c r="IIU278" s="1"/>
      <c r="IIV278" s="1"/>
      <c r="IIW278" s="1"/>
      <c r="IIX278" s="1"/>
      <c r="IIY278" s="1"/>
      <c r="IIZ278" s="1"/>
      <c r="IJA278" s="1"/>
      <c r="IJB278" s="1"/>
      <c r="IJC278" s="1"/>
      <c r="IJD278" s="1"/>
      <c r="IJE278" s="1"/>
      <c r="IJF278" s="1"/>
      <c r="IJG278" s="1"/>
      <c r="IJH278" s="1"/>
      <c r="IJI278" s="1"/>
      <c r="IJJ278" s="1"/>
      <c r="IJK278" s="1"/>
      <c r="IJL278" s="1"/>
      <c r="IJM278" s="1"/>
      <c r="IJN278" s="1"/>
      <c r="IJO278" s="1"/>
      <c r="IJP278" s="1"/>
      <c r="IJQ278" s="1"/>
      <c r="IJR278" s="1"/>
      <c r="IJS278" s="1"/>
      <c r="IJT278" s="1"/>
      <c r="IJU278" s="1"/>
      <c r="IJV278" s="1"/>
      <c r="IJW278" s="1"/>
      <c r="IJX278" s="1"/>
      <c r="IJY278" s="1"/>
      <c r="IJZ278" s="1"/>
      <c r="IKA278" s="1"/>
      <c r="IKB278" s="1"/>
      <c r="IKC278" s="1"/>
      <c r="IKD278" s="1"/>
      <c r="IKE278" s="1"/>
      <c r="IKF278" s="1"/>
      <c r="IKG278" s="1"/>
      <c r="IKH278" s="1"/>
      <c r="IKI278" s="1"/>
      <c r="IKJ278" s="1"/>
      <c r="IKK278" s="1"/>
      <c r="IKL278" s="1"/>
      <c r="IKM278" s="1"/>
      <c r="IKN278" s="1"/>
      <c r="IKO278" s="1"/>
      <c r="IKP278" s="1"/>
      <c r="IKQ278" s="1"/>
      <c r="IKR278" s="1"/>
      <c r="IKS278" s="1"/>
      <c r="IKT278" s="1"/>
      <c r="IKU278" s="1"/>
      <c r="IKV278" s="1"/>
      <c r="IKW278" s="1"/>
      <c r="IKX278" s="1"/>
      <c r="IKY278" s="1"/>
      <c r="IKZ278" s="1"/>
      <c r="ILA278" s="1"/>
      <c r="ILB278" s="1"/>
      <c r="ILC278" s="1"/>
      <c r="ILD278" s="1"/>
      <c r="ILE278" s="1"/>
      <c r="ILF278" s="1"/>
      <c r="ILG278" s="1"/>
      <c r="ILH278" s="1"/>
      <c r="ILI278" s="1"/>
      <c r="ILJ278" s="1"/>
      <c r="ILK278" s="1"/>
      <c r="ILL278" s="1"/>
      <c r="ILM278" s="1"/>
      <c r="ILN278" s="1"/>
      <c r="ILO278" s="1"/>
      <c r="ILP278" s="1"/>
      <c r="ILQ278" s="1"/>
      <c r="ILR278" s="1"/>
      <c r="ILS278" s="1"/>
      <c r="ILT278" s="1"/>
      <c r="ILU278" s="1"/>
      <c r="ILV278" s="1"/>
      <c r="ILW278" s="1"/>
      <c r="ILX278" s="1"/>
      <c r="ILY278" s="1"/>
      <c r="ILZ278" s="1"/>
      <c r="IMA278" s="1"/>
      <c r="IMB278" s="1"/>
      <c r="IMC278" s="1"/>
      <c r="IMD278" s="1"/>
      <c r="IME278" s="1"/>
      <c r="IMF278" s="1"/>
      <c r="IMG278" s="1"/>
      <c r="IMH278" s="1"/>
      <c r="IMI278" s="1"/>
      <c r="IMJ278" s="1"/>
      <c r="IMK278" s="1"/>
      <c r="IML278" s="1"/>
      <c r="IMM278" s="1"/>
      <c r="IMN278" s="1"/>
      <c r="IMO278" s="1"/>
      <c r="IMP278" s="1"/>
      <c r="IMQ278" s="1"/>
      <c r="IMR278" s="1"/>
      <c r="IMS278" s="1"/>
      <c r="IMT278" s="1"/>
      <c r="IMU278" s="1"/>
      <c r="IMV278" s="1"/>
      <c r="IMW278" s="1"/>
      <c r="IMX278" s="1"/>
      <c r="IMY278" s="1"/>
      <c r="IMZ278" s="1"/>
      <c r="INA278" s="1"/>
      <c r="INB278" s="1"/>
      <c r="INC278" s="1"/>
      <c r="IND278" s="1"/>
      <c r="INE278" s="1"/>
      <c r="INF278" s="1"/>
      <c r="ING278" s="1"/>
      <c r="INH278" s="1"/>
      <c r="INI278" s="1"/>
      <c r="INJ278" s="1"/>
      <c r="INK278" s="1"/>
      <c r="INL278" s="1"/>
      <c r="INM278" s="1"/>
      <c r="INN278" s="1"/>
      <c r="INO278" s="1"/>
      <c r="INP278" s="1"/>
      <c r="INQ278" s="1"/>
      <c r="INR278" s="1"/>
      <c r="INS278" s="1"/>
      <c r="INT278" s="1"/>
      <c r="INU278" s="1"/>
      <c r="INV278" s="1"/>
      <c r="INW278" s="1"/>
      <c r="INX278" s="1"/>
      <c r="INY278" s="1"/>
      <c r="INZ278" s="1"/>
      <c r="IOA278" s="1"/>
      <c r="IOB278" s="1"/>
      <c r="IOC278" s="1"/>
      <c r="IOD278" s="1"/>
      <c r="IOE278" s="1"/>
      <c r="IOF278" s="1"/>
      <c r="IOG278" s="1"/>
      <c r="IOH278" s="1"/>
      <c r="IOI278" s="1"/>
      <c r="IOJ278" s="1"/>
      <c r="IOK278" s="1"/>
      <c r="IOL278" s="1"/>
      <c r="IOM278" s="1"/>
      <c r="ION278" s="1"/>
      <c r="IOO278" s="1"/>
      <c r="IOP278" s="1"/>
      <c r="IOQ278" s="1"/>
      <c r="IOR278" s="1"/>
      <c r="IOS278" s="1"/>
      <c r="IOT278" s="1"/>
      <c r="IOU278" s="1"/>
      <c r="IOV278" s="1"/>
      <c r="IOW278" s="1"/>
      <c r="IOX278" s="1"/>
      <c r="IOY278" s="1"/>
      <c r="IOZ278" s="1"/>
      <c r="IPA278" s="1"/>
      <c r="IPB278" s="1"/>
      <c r="IPC278" s="1"/>
      <c r="IPD278" s="1"/>
      <c r="IPE278" s="1"/>
      <c r="IPF278" s="1"/>
      <c r="IPG278" s="1"/>
      <c r="IPH278" s="1"/>
      <c r="IPI278" s="1"/>
      <c r="IPJ278" s="1"/>
      <c r="IPK278" s="1"/>
      <c r="IPL278" s="1"/>
      <c r="IPM278" s="1"/>
      <c r="IPN278" s="1"/>
      <c r="IPO278" s="1"/>
      <c r="IPP278" s="1"/>
      <c r="IPQ278" s="1"/>
      <c r="IPR278" s="1"/>
      <c r="IPS278" s="1"/>
      <c r="IPT278" s="1"/>
      <c r="IPU278" s="1"/>
      <c r="IPV278" s="1"/>
      <c r="IPW278" s="1"/>
      <c r="IPX278" s="1"/>
      <c r="IPY278" s="1"/>
      <c r="IPZ278" s="1"/>
      <c r="IQA278" s="1"/>
      <c r="IQB278" s="1"/>
      <c r="IQC278" s="1"/>
      <c r="IQD278" s="1"/>
      <c r="IQE278" s="1"/>
      <c r="IQF278" s="1"/>
      <c r="IQG278" s="1"/>
      <c r="IQH278" s="1"/>
      <c r="IQI278" s="1"/>
      <c r="IQJ278" s="1"/>
      <c r="IQK278" s="1"/>
      <c r="IQL278" s="1"/>
      <c r="IQM278" s="1"/>
      <c r="IQN278" s="1"/>
      <c r="IQO278" s="1"/>
      <c r="IQP278" s="1"/>
      <c r="IQQ278" s="1"/>
      <c r="IQR278" s="1"/>
      <c r="IQS278" s="1"/>
      <c r="IQT278" s="1"/>
      <c r="IQU278" s="1"/>
      <c r="IQV278" s="1"/>
      <c r="IQW278" s="1"/>
      <c r="IQX278" s="1"/>
      <c r="IQY278" s="1"/>
      <c r="IQZ278" s="1"/>
      <c r="IRA278" s="1"/>
      <c r="IRB278" s="1"/>
      <c r="IRC278" s="1"/>
      <c r="IRD278" s="1"/>
      <c r="IRE278" s="1"/>
      <c r="IRF278" s="1"/>
      <c r="IRG278" s="1"/>
      <c r="IRH278" s="1"/>
      <c r="IRI278" s="1"/>
      <c r="IRJ278" s="1"/>
      <c r="IRK278" s="1"/>
      <c r="IRL278" s="1"/>
      <c r="IRM278" s="1"/>
      <c r="IRN278" s="1"/>
      <c r="IRO278" s="1"/>
      <c r="IRP278" s="1"/>
      <c r="IRQ278" s="1"/>
      <c r="IRR278" s="1"/>
      <c r="IRS278" s="1"/>
      <c r="IRT278" s="1"/>
      <c r="IRU278" s="1"/>
      <c r="IRV278" s="1"/>
      <c r="IRW278" s="1"/>
      <c r="IRX278" s="1"/>
      <c r="IRY278" s="1"/>
      <c r="IRZ278" s="1"/>
      <c r="ISA278" s="1"/>
      <c r="ISB278" s="1"/>
      <c r="ISC278" s="1"/>
      <c r="ISD278" s="1"/>
      <c r="ISE278" s="1"/>
      <c r="ISF278" s="1"/>
      <c r="ISG278" s="1"/>
      <c r="ISH278" s="1"/>
      <c r="ISI278" s="1"/>
      <c r="ISJ278" s="1"/>
      <c r="ISK278" s="1"/>
      <c r="ISL278" s="1"/>
      <c r="ISM278" s="1"/>
      <c r="ISN278" s="1"/>
      <c r="ISO278" s="1"/>
      <c r="ISP278" s="1"/>
      <c r="ISQ278" s="1"/>
      <c r="ISR278" s="1"/>
      <c r="ISS278" s="1"/>
      <c r="IST278" s="1"/>
      <c r="ISU278" s="1"/>
      <c r="ISV278" s="1"/>
      <c r="ISW278" s="1"/>
      <c r="ISX278" s="1"/>
      <c r="ISY278" s="1"/>
      <c r="ISZ278" s="1"/>
      <c r="ITA278" s="1"/>
      <c r="ITB278" s="1"/>
      <c r="ITC278" s="1"/>
      <c r="ITD278" s="1"/>
      <c r="ITE278" s="1"/>
      <c r="ITF278" s="1"/>
      <c r="ITG278" s="1"/>
      <c r="ITH278" s="1"/>
      <c r="ITI278" s="1"/>
      <c r="ITJ278" s="1"/>
      <c r="ITK278" s="1"/>
      <c r="ITL278" s="1"/>
      <c r="ITM278" s="1"/>
      <c r="ITN278" s="1"/>
      <c r="ITO278" s="1"/>
      <c r="ITP278" s="1"/>
      <c r="ITQ278" s="1"/>
      <c r="ITR278" s="1"/>
      <c r="ITS278" s="1"/>
      <c r="ITT278" s="1"/>
      <c r="ITU278" s="1"/>
      <c r="ITV278" s="1"/>
      <c r="ITW278" s="1"/>
      <c r="ITX278" s="1"/>
      <c r="ITY278" s="1"/>
      <c r="ITZ278" s="1"/>
      <c r="IUA278" s="1"/>
      <c r="IUB278" s="1"/>
      <c r="IUC278" s="1"/>
      <c r="IUD278" s="1"/>
      <c r="IUE278" s="1"/>
      <c r="IUF278" s="1"/>
      <c r="IUG278" s="1"/>
      <c r="IUH278" s="1"/>
      <c r="IUI278" s="1"/>
      <c r="IUJ278" s="1"/>
      <c r="IUK278" s="1"/>
      <c r="IUL278" s="1"/>
      <c r="IUM278" s="1"/>
      <c r="IUN278" s="1"/>
      <c r="IUO278" s="1"/>
      <c r="IUP278" s="1"/>
      <c r="IUQ278" s="1"/>
      <c r="IUR278" s="1"/>
      <c r="IUS278" s="1"/>
      <c r="IUT278" s="1"/>
      <c r="IUU278" s="1"/>
      <c r="IUV278" s="1"/>
      <c r="IUW278" s="1"/>
      <c r="IUX278" s="1"/>
      <c r="IUY278" s="1"/>
      <c r="IUZ278" s="1"/>
      <c r="IVA278" s="1"/>
      <c r="IVB278" s="1"/>
      <c r="IVC278" s="1"/>
      <c r="IVD278" s="1"/>
      <c r="IVE278" s="1"/>
      <c r="IVF278" s="1"/>
      <c r="IVG278" s="1"/>
      <c r="IVH278" s="1"/>
      <c r="IVI278" s="1"/>
      <c r="IVJ278" s="1"/>
      <c r="IVK278" s="1"/>
      <c r="IVL278" s="1"/>
      <c r="IVM278" s="1"/>
      <c r="IVN278" s="1"/>
      <c r="IVO278" s="1"/>
      <c r="IVP278" s="1"/>
      <c r="IVQ278" s="1"/>
      <c r="IVR278" s="1"/>
      <c r="IVS278" s="1"/>
      <c r="IVT278" s="1"/>
      <c r="IVU278" s="1"/>
      <c r="IVV278" s="1"/>
      <c r="IVW278" s="1"/>
      <c r="IVX278" s="1"/>
      <c r="IVY278" s="1"/>
      <c r="IVZ278" s="1"/>
      <c r="IWA278" s="1"/>
      <c r="IWB278" s="1"/>
      <c r="IWC278" s="1"/>
      <c r="IWD278" s="1"/>
      <c r="IWE278" s="1"/>
      <c r="IWF278" s="1"/>
      <c r="IWG278" s="1"/>
      <c r="IWH278" s="1"/>
      <c r="IWI278" s="1"/>
      <c r="IWJ278" s="1"/>
      <c r="IWK278" s="1"/>
      <c r="IWL278" s="1"/>
      <c r="IWM278" s="1"/>
      <c r="IWN278" s="1"/>
      <c r="IWO278" s="1"/>
      <c r="IWP278" s="1"/>
      <c r="IWQ278" s="1"/>
      <c r="IWR278" s="1"/>
      <c r="IWS278" s="1"/>
      <c r="IWT278" s="1"/>
      <c r="IWU278" s="1"/>
      <c r="IWV278" s="1"/>
      <c r="IWW278" s="1"/>
      <c r="IWX278" s="1"/>
      <c r="IWY278" s="1"/>
      <c r="IWZ278" s="1"/>
      <c r="IXA278" s="1"/>
      <c r="IXB278" s="1"/>
      <c r="IXC278" s="1"/>
      <c r="IXD278" s="1"/>
      <c r="IXE278" s="1"/>
      <c r="IXF278" s="1"/>
      <c r="IXG278" s="1"/>
      <c r="IXH278" s="1"/>
      <c r="IXI278" s="1"/>
      <c r="IXJ278" s="1"/>
      <c r="IXK278" s="1"/>
      <c r="IXL278" s="1"/>
      <c r="IXM278" s="1"/>
      <c r="IXN278" s="1"/>
      <c r="IXO278" s="1"/>
      <c r="IXP278" s="1"/>
      <c r="IXQ278" s="1"/>
      <c r="IXR278" s="1"/>
      <c r="IXS278" s="1"/>
      <c r="IXT278" s="1"/>
      <c r="IXU278" s="1"/>
      <c r="IXV278" s="1"/>
      <c r="IXW278" s="1"/>
      <c r="IXX278" s="1"/>
      <c r="IXY278" s="1"/>
      <c r="IXZ278" s="1"/>
      <c r="IYA278" s="1"/>
      <c r="IYB278" s="1"/>
      <c r="IYC278" s="1"/>
      <c r="IYD278" s="1"/>
      <c r="IYE278" s="1"/>
      <c r="IYF278" s="1"/>
      <c r="IYG278" s="1"/>
      <c r="IYH278" s="1"/>
      <c r="IYI278" s="1"/>
      <c r="IYJ278" s="1"/>
      <c r="IYK278" s="1"/>
      <c r="IYL278" s="1"/>
      <c r="IYM278" s="1"/>
      <c r="IYN278" s="1"/>
      <c r="IYO278" s="1"/>
      <c r="IYP278" s="1"/>
      <c r="IYQ278" s="1"/>
      <c r="IYR278" s="1"/>
      <c r="IYS278" s="1"/>
      <c r="IYT278" s="1"/>
      <c r="IYU278" s="1"/>
      <c r="IYV278" s="1"/>
      <c r="IYW278" s="1"/>
      <c r="IYX278" s="1"/>
      <c r="IYY278" s="1"/>
      <c r="IYZ278" s="1"/>
      <c r="IZA278" s="1"/>
      <c r="IZB278" s="1"/>
      <c r="IZC278" s="1"/>
      <c r="IZD278" s="1"/>
      <c r="IZE278" s="1"/>
      <c r="IZF278" s="1"/>
      <c r="IZG278" s="1"/>
      <c r="IZH278" s="1"/>
      <c r="IZI278" s="1"/>
      <c r="IZJ278" s="1"/>
      <c r="IZK278" s="1"/>
      <c r="IZL278" s="1"/>
      <c r="IZM278" s="1"/>
      <c r="IZN278" s="1"/>
      <c r="IZO278" s="1"/>
      <c r="IZP278" s="1"/>
      <c r="IZQ278" s="1"/>
      <c r="IZR278" s="1"/>
      <c r="IZS278" s="1"/>
      <c r="IZT278" s="1"/>
      <c r="IZU278" s="1"/>
      <c r="IZV278" s="1"/>
      <c r="IZW278" s="1"/>
      <c r="IZX278" s="1"/>
      <c r="IZY278" s="1"/>
      <c r="IZZ278" s="1"/>
      <c r="JAA278" s="1"/>
      <c r="JAB278" s="1"/>
      <c r="JAC278" s="1"/>
      <c r="JAD278" s="1"/>
      <c r="JAE278" s="1"/>
      <c r="JAF278" s="1"/>
      <c r="JAG278" s="1"/>
      <c r="JAH278" s="1"/>
      <c r="JAI278" s="1"/>
      <c r="JAJ278" s="1"/>
      <c r="JAK278" s="1"/>
      <c r="JAL278" s="1"/>
      <c r="JAM278" s="1"/>
      <c r="JAN278" s="1"/>
      <c r="JAO278" s="1"/>
      <c r="JAP278" s="1"/>
      <c r="JAQ278" s="1"/>
      <c r="JAR278" s="1"/>
      <c r="JAS278" s="1"/>
      <c r="JAT278" s="1"/>
      <c r="JAU278" s="1"/>
      <c r="JAV278" s="1"/>
      <c r="JAW278" s="1"/>
      <c r="JAX278" s="1"/>
      <c r="JAY278" s="1"/>
      <c r="JAZ278" s="1"/>
      <c r="JBA278" s="1"/>
      <c r="JBB278" s="1"/>
      <c r="JBC278" s="1"/>
      <c r="JBD278" s="1"/>
      <c r="JBE278" s="1"/>
      <c r="JBF278" s="1"/>
      <c r="JBG278" s="1"/>
      <c r="JBH278" s="1"/>
      <c r="JBI278" s="1"/>
      <c r="JBJ278" s="1"/>
      <c r="JBK278" s="1"/>
      <c r="JBL278" s="1"/>
      <c r="JBM278" s="1"/>
      <c r="JBN278" s="1"/>
      <c r="JBO278" s="1"/>
      <c r="JBP278" s="1"/>
      <c r="JBQ278" s="1"/>
      <c r="JBR278" s="1"/>
      <c r="JBS278" s="1"/>
      <c r="JBT278" s="1"/>
      <c r="JBU278" s="1"/>
      <c r="JBV278" s="1"/>
      <c r="JBW278" s="1"/>
      <c r="JBX278" s="1"/>
      <c r="JBY278" s="1"/>
      <c r="JBZ278" s="1"/>
      <c r="JCA278" s="1"/>
      <c r="JCB278" s="1"/>
      <c r="JCC278" s="1"/>
      <c r="JCD278" s="1"/>
      <c r="JCE278" s="1"/>
      <c r="JCF278" s="1"/>
      <c r="JCG278" s="1"/>
      <c r="JCH278" s="1"/>
      <c r="JCI278" s="1"/>
      <c r="JCJ278" s="1"/>
      <c r="JCK278" s="1"/>
      <c r="JCL278" s="1"/>
      <c r="JCM278" s="1"/>
      <c r="JCN278" s="1"/>
      <c r="JCO278" s="1"/>
      <c r="JCP278" s="1"/>
      <c r="JCQ278" s="1"/>
      <c r="JCR278" s="1"/>
      <c r="JCS278" s="1"/>
      <c r="JCT278" s="1"/>
      <c r="JCU278" s="1"/>
      <c r="JCV278" s="1"/>
      <c r="JCW278" s="1"/>
      <c r="JCX278" s="1"/>
      <c r="JCY278" s="1"/>
      <c r="JCZ278" s="1"/>
      <c r="JDA278" s="1"/>
      <c r="JDB278" s="1"/>
      <c r="JDC278" s="1"/>
      <c r="JDD278" s="1"/>
      <c r="JDE278" s="1"/>
      <c r="JDF278" s="1"/>
      <c r="JDG278" s="1"/>
      <c r="JDH278" s="1"/>
      <c r="JDI278" s="1"/>
      <c r="JDJ278" s="1"/>
      <c r="JDK278" s="1"/>
      <c r="JDL278" s="1"/>
      <c r="JDM278" s="1"/>
      <c r="JDN278" s="1"/>
      <c r="JDO278" s="1"/>
      <c r="JDP278" s="1"/>
      <c r="JDQ278" s="1"/>
      <c r="JDR278" s="1"/>
      <c r="JDS278" s="1"/>
      <c r="JDT278" s="1"/>
      <c r="JDU278" s="1"/>
      <c r="JDV278" s="1"/>
      <c r="JDW278" s="1"/>
      <c r="JDX278" s="1"/>
      <c r="JDY278" s="1"/>
      <c r="JDZ278" s="1"/>
      <c r="JEA278" s="1"/>
      <c r="JEB278" s="1"/>
      <c r="JEC278" s="1"/>
      <c r="JED278" s="1"/>
      <c r="JEE278" s="1"/>
      <c r="JEF278" s="1"/>
      <c r="JEG278" s="1"/>
      <c r="JEH278" s="1"/>
      <c r="JEI278" s="1"/>
      <c r="JEJ278" s="1"/>
      <c r="JEK278" s="1"/>
      <c r="JEL278" s="1"/>
      <c r="JEM278" s="1"/>
      <c r="JEN278" s="1"/>
      <c r="JEO278" s="1"/>
      <c r="JEP278" s="1"/>
      <c r="JEQ278" s="1"/>
      <c r="JER278" s="1"/>
      <c r="JES278" s="1"/>
      <c r="JET278" s="1"/>
      <c r="JEU278" s="1"/>
      <c r="JEV278" s="1"/>
      <c r="JEW278" s="1"/>
      <c r="JEX278" s="1"/>
      <c r="JEY278" s="1"/>
      <c r="JEZ278" s="1"/>
      <c r="JFA278" s="1"/>
      <c r="JFB278" s="1"/>
      <c r="JFC278" s="1"/>
      <c r="JFD278" s="1"/>
      <c r="JFE278" s="1"/>
      <c r="JFF278" s="1"/>
      <c r="JFG278" s="1"/>
      <c r="JFH278" s="1"/>
      <c r="JFI278" s="1"/>
      <c r="JFJ278" s="1"/>
      <c r="JFK278" s="1"/>
      <c r="JFL278" s="1"/>
      <c r="JFM278" s="1"/>
      <c r="JFN278" s="1"/>
      <c r="JFO278" s="1"/>
      <c r="JFP278" s="1"/>
      <c r="JFQ278" s="1"/>
      <c r="JFR278" s="1"/>
      <c r="JFS278" s="1"/>
      <c r="JFT278" s="1"/>
      <c r="JFU278" s="1"/>
      <c r="JFV278" s="1"/>
      <c r="JFW278" s="1"/>
      <c r="JFX278" s="1"/>
      <c r="JFY278" s="1"/>
      <c r="JFZ278" s="1"/>
      <c r="JGA278" s="1"/>
      <c r="JGB278" s="1"/>
      <c r="JGC278" s="1"/>
      <c r="JGD278" s="1"/>
      <c r="JGE278" s="1"/>
      <c r="JGF278" s="1"/>
      <c r="JGG278" s="1"/>
      <c r="JGH278" s="1"/>
      <c r="JGI278" s="1"/>
      <c r="JGJ278" s="1"/>
      <c r="JGK278" s="1"/>
      <c r="JGL278" s="1"/>
      <c r="JGM278" s="1"/>
      <c r="JGN278" s="1"/>
      <c r="JGO278" s="1"/>
      <c r="JGP278" s="1"/>
      <c r="JGQ278" s="1"/>
      <c r="JGR278" s="1"/>
      <c r="JGS278" s="1"/>
      <c r="JGT278" s="1"/>
      <c r="JGU278" s="1"/>
      <c r="JGV278" s="1"/>
      <c r="JGW278" s="1"/>
      <c r="JGX278" s="1"/>
      <c r="JGY278" s="1"/>
      <c r="JGZ278" s="1"/>
      <c r="JHA278" s="1"/>
      <c r="JHB278" s="1"/>
      <c r="JHC278" s="1"/>
      <c r="JHD278" s="1"/>
      <c r="JHE278" s="1"/>
      <c r="JHF278" s="1"/>
      <c r="JHG278" s="1"/>
      <c r="JHH278" s="1"/>
      <c r="JHI278" s="1"/>
      <c r="JHJ278" s="1"/>
      <c r="JHK278" s="1"/>
      <c r="JHL278" s="1"/>
      <c r="JHM278" s="1"/>
      <c r="JHN278" s="1"/>
      <c r="JHO278" s="1"/>
      <c r="JHP278" s="1"/>
      <c r="JHQ278" s="1"/>
      <c r="JHR278" s="1"/>
      <c r="JHS278" s="1"/>
      <c r="JHT278" s="1"/>
      <c r="JHU278" s="1"/>
      <c r="JHV278" s="1"/>
      <c r="JHW278" s="1"/>
      <c r="JHX278" s="1"/>
      <c r="JHY278" s="1"/>
      <c r="JHZ278" s="1"/>
      <c r="JIA278" s="1"/>
      <c r="JIB278" s="1"/>
      <c r="JIC278" s="1"/>
      <c r="JID278" s="1"/>
      <c r="JIE278" s="1"/>
      <c r="JIF278" s="1"/>
      <c r="JIG278" s="1"/>
      <c r="JIH278" s="1"/>
      <c r="JII278" s="1"/>
      <c r="JIJ278" s="1"/>
      <c r="JIK278" s="1"/>
      <c r="JIL278" s="1"/>
      <c r="JIM278" s="1"/>
      <c r="JIN278" s="1"/>
      <c r="JIO278" s="1"/>
      <c r="JIP278" s="1"/>
      <c r="JIQ278" s="1"/>
      <c r="JIR278" s="1"/>
      <c r="JIS278" s="1"/>
      <c r="JIT278" s="1"/>
      <c r="JIU278" s="1"/>
      <c r="JIV278" s="1"/>
      <c r="JIW278" s="1"/>
      <c r="JIX278" s="1"/>
      <c r="JIY278" s="1"/>
      <c r="JIZ278" s="1"/>
      <c r="JJA278" s="1"/>
      <c r="JJB278" s="1"/>
      <c r="JJC278" s="1"/>
      <c r="JJD278" s="1"/>
      <c r="JJE278" s="1"/>
      <c r="JJF278" s="1"/>
      <c r="JJG278" s="1"/>
      <c r="JJH278" s="1"/>
      <c r="JJI278" s="1"/>
      <c r="JJJ278" s="1"/>
      <c r="JJK278" s="1"/>
      <c r="JJL278" s="1"/>
      <c r="JJM278" s="1"/>
      <c r="JJN278" s="1"/>
      <c r="JJO278" s="1"/>
      <c r="JJP278" s="1"/>
      <c r="JJQ278" s="1"/>
      <c r="JJR278" s="1"/>
      <c r="JJS278" s="1"/>
      <c r="JJT278" s="1"/>
      <c r="JJU278" s="1"/>
      <c r="JJV278" s="1"/>
      <c r="JJW278" s="1"/>
      <c r="JJX278" s="1"/>
      <c r="JJY278" s="1"/>
      <c r="JJZ278" s="1"/>
      <c r="JKA278" s="1"/>
      <c r="JKB278" s="1"/>
      <c r="JKC278" s="1"/>
      <c r="JKD278" s="1"/>
      <c r="JKE278" s="1"/>
      <c r="JKF278" s="1"/>
      <c r="JKG278" s="1"/>
      <c r="JKH278" s="1"/>
      <c r="JKI278" s="1"/>
      <c r="JKJ278" s="1"/>
      <c r="JKK278" s="1"/>
      <c r="JKL278" s="1"/>
      <c r="JKM278" s="1"/>
      <c r="JKN278" s="1"/>
      <c r="JKO278" s="1"/>
      <c r="JKP278" s="1"/>
      <c r="JKQ278" s="1"/>
      <c r="JKR278" s="1"/>
      <c r="JKS278" s="1"/>
      <c r="JKT278" s="1"/>
      <c r="JKU278" s="1"/>
      <c r="JKV278" s="1"/>
      <c r="JKW278" s="1"/>
      <c r="JKX278" s="1"/>
      <c r="JKY278" s="1"/>
      <c r="JKZ278" s="1"/>
      <c r="JLA278" s="1"/>
      <c r="JLB278" s="1"/>
      <c r="JLC278" s="1"/>
      <c r="JLD278" s="1"/>
      <c r="JLE278" s="1"/>
      <c r="JLF278" s="1"/>
      <c r="JLG278" s="1"/>
      <c r="JLH278" s="1"/>
      <c r="JLI278" s="1"/>
      <c r="JLJ278" s="1"/>
      <c r="JLK278" s="1"/>
      <c r="JLL278" s="1"/>
      <c r="JLM278" s="1"/>
      <c r="JLN278" s="1"/>
      <c r="JLO278" s="1"/>
      <c r="JLP278" s="1"/>
      <c r="JLQ278" s="1"/>
      <c r="JLR278" s="1"/>
      <c r="JLS278" s="1"/>
      <c r="JLT278" s="1"/>
      <c r="JLU278" s="1"/>
      <c r="JLV278" s="1"/>
      <c r="JLW278" s="1"/>
      <c r="JLX278" s="1"/>
      <c r="JLY278" s="1"/>
      <c r="JLZ278" s="1"/>
      <c r="JMA278" s="1"/>
      <c r="JMB278" s="1"/>
      <c r="JMC278" s="1"/>
      <c r="JMD278" s="1"/>
      <c r="JME278" s="1"/>
      <c r="JMF278" s="1"/>
      <c r="JMG278" s="1"/>
      <c r="JMH278" s="1"/>
      <c r="JMI278" s="1"/>
      <c r="JMJ278" s="1"/>
      <c r="JMK278" s="1"/>
      <c r="JML278" s="1"/>
      <c r="JMM278" s="1"/>
      <c r="JMN278" s="1"/>
      <c r="JMO278" s="1"/>
      <c r="JMP278" s="1"/>
      <c r="JMQ278" s="1"/>
      <c r="JMR278" s="1"/>
      <c r="JMS278" s="1"/>
      <c r="JMT278" s="1"/>
      <c r="JMU278" s="1"/>
      <c r="JMV278" s="1"/>
      <c r="JMW278" s="1"/>
      <c r="JMX278" s="1"/>
      <c r="JMY278" s="1"/>
      <c r="JMZ278" s="1"/>
      <c r="JNA278" s="1"/>
      <c r="JNB278" s="1"/>
      <c r="JNC278" s="1"/>
      <c r="JND278" s="1"/>
      <c r="JNE278" s="1"/>
      <c r="JNF278" s="1"/>
      <c r="JNG278" s="1"/>
      <c r="JNH278" s="1"/>
      <c r="JNI278" s="1"/>
      <c r="JNJ278" s="1"/>
      <c r="JNK278" s="1"/>
      <c r="JNL278" s="1"/>
      <c r="JNM278" s="1"/>
      <c r="JNN278" s="1"/>
      <c r="JNO278" s="1"/>
      <c r="JNP278" s="1"/>
      <c r="JNQ278" s="1"/>
      <c r="JNR278" s="1"/>
      <c r="JNS278" s="1"/>
      <c r="JNT278" s="1"/>
      <c r="JNU278" s="1"/>
      <c r="JNV278" s="1"/>
      <c r="JNW278" s="1"/>
      <c r="JNX278" s="1"/>
      <c r="JNY278" s="1"/>
      <c r="JNZ278" s="1"/>
      <c r="JOA278" s="1"/>
      <c r="JOB278" s="1"/>
      <c r="JOC278" s="1"/>
      <c r="JOD278" s="1"/>
      <c r="JOE278" s="1"/>
      <c r="JOF278" s="1"/>
      <c r="JOG278" s="1"/>
      <c r="JOH278" s="1"/>
      <c r="JOI278" s="1"/>
      <c r="JOJ278" s="1"/>
      <c r="JOK278" s="1"/>
      <c r="JOL278" s="1"/>
      <c r="JOM278" s="1"/>
      <c r="JON278" s="1"/>
      <c r="JOO278" s="1"/>
      <c r="JOP278" s="1"/>
      <c r="JOQ278" s="1"/>
      <c r="JOR278" s="1"/>
      <c r="JOS278" s="1"/>
      <c r="JOT278" s="1"/>
      <c r="JOU278" s="1"/>
      <c r="JOV278" s="1"/>
      <c r="JOW278" s="1"/>
      <c r="JOX278" s="1"/>
      <c r="JOY278" s="1"/>
      <c r="JOZ278" s="1"/>
      <c r="JPA278" s="1"/>
      <c r="JPB278" s="1"/>
      <c r="JPC278" s="1"/>
      <c r="JPD278" s="1"/>
      <c r="JPE278" s="1"/>
      <c r="JPF278" s="1"/>
      <c r="JPG278" s="1"/>
      <c r="JPH278" s="1"/>
      <c r="JPI278" s="1"/>
      <c r="JPJ278" s="1"/>
      <c r="JPK278" s="1"/>
      <c r="JPL278" s="1"/>
      <c r="JPM278" s="1"/>
      <c r="JPN278" s="1"/>
      <c r="JPO278" s="1"/>
      <c r="JPP278" s="1"/>
      <c r="JPQ278" s="1"/>
      <c r="JPR278" s="1"/>
      <c r="JPS278" s="1"/>
      <c r="JPT278" s="1"/>
      <c r="JPU278" s="1"/>
      <c r="JPV278" s="1"/>
      <c r="JPW278" s="1"/>
      <c r="JPX278" s="1"/>
      <c r="JPY278" s="1"/>
      <c r="JPZ278" s="1"/>
      <c r="JQA278" s="1"/>
      <c r="JQB278" s="1"/>
      <c r="JQC278" s="1"/>
      <c r="JQD278" s="1"/>
      <c r="JQE278" s="1"/>
      <c r="JQF278" s="1"/>
      <c r="JQG278" s="1"/>
      <c r="JQH278" s="1"/>
      <c r="JQI278" s="1"/>
      <c r="JQJ278" s="1"/>
      <c r="JQK278" s="1"/>
      <c r="JQL278" s="1"/>
      <c r="JQM278" s="1"/>
      <c r="JQN278" s="1"/>
      <c r="JQO278" s="1"/>
      <c r="JQP278" s="1"/>
      <c r="JQQ278" s="1"/>
      <c r="JQR278" s="1"/>
      <c r="JQS278" s="1"/>
      <c r="JQT278" s="1"/>
      <c r="JQU278" s="1"/>
      <c r="JQV278" s="1"/>
      <c r="JQW278" s="1"/>
      <c r="JQX278" s="1"/>
      <c r="JQY278" s="1"/>
      <c r="JQZ278" s="1"/>
      <c r="JRA278" s="1"/>
      <c r="JRB278" s="1"/>
      <c r="JRC278" s="1"/>
      <c r="JRD278" s="1"/>
      <c r="JRE278" s="1"/>
      <c r="JRF278" s="1"/>
      <c r="JRG278" s="1"/>
      <c r="JRH278" s="1"/>
      <c r="JRI278" s="1"/>
      <c r="JRJ278" s="1"/>
      <c r="JRK278" s="1"/>
      <c r="JRL278" s="1"/>
      <c r="JRM278" s="1"/>
      <c r="JRN278" s="1"/>
      <c r="JRO278" s="1"/>
      <c r="JRP278" s="1"/>
      <c r="JRQ278" s="1"/>
      <c r="JRR278" s="1"/>
      <c r="JRS278" s="1"/>
      <c r="JRT278" s="1"/>
      <c r="JRU278" s="1"/>
      <c r="JRV278" s="1"/>
      <c r="JRW278" s="1"/>
      <c r="JRX278" s="1"/>
      <c r="JRY278" s="1"/>
      <c r="JRZ278" s="1"/>
      <c r="JSA278" s="1"/>
      <c r="JSB278" s="1"/>
      <c r="JSC278" s="1"/>
      <c r="JSD278" s="1"/>
      <c r="JSE278" s="1"/>
      <c r="JSF278" s="1"/>
      <c r="JSG278" s="1"/>
      <c r="JSH278" s="1"/>
      <c r="JSI278" s="1"/>
      <c r="JSJ278" s="1"/>
      <c r="JSK278" s="1"/>
      <c r="JSL278" s="1"/>
      <c r="JSM278" s="1"/>
      <c r="JSN278" s="1"/>
      <c r="JSO278" s="1"/>
      <c r="JSP278" s="1"/>
      <c r="JSQ278" s="1"/>
      <c r="JSR278" s="1"/>
      <c r="JSS278" s="1"/>
      <c r="JST278" s="1"/>
      <c r="JSU278" s="1"/>
      <c r="JSV278" s="1"/>
      <c r="JSW278" s="1"/>
      <c r="JSX278" s="1"/>
      <c r="JSY278" s="1"/>
      <c r="JSZ278" s="1"/>
      <c r="JTA278" s="1"/>
      <c r="JTB278" s="1"/>
      <c r="JTC278" s="1"/>
      <c r="JTD278" s="1"/>
      <c r="JTE278" s="1"/>
      <c r="JTF278" s="1"/>
      <c r="JTG278" s="1"/>
      <c r="JTH278" s="1"/>
      <c r="JTI278" s="1"/>
      <c r="JTJ278" s="1"/>
      <c r="JTK278" s="1"/>
      <c r="JTL278" s="1"/>
      <c r="JTM278" s="1"/>
      <c r="JTN278" s="1"/>
      <c r="JTO278" s="1"/>
      <c r="JTP278" s="1"/>
      <c r="JTQ278" s="1"/>
      <c r="JTR278" s="1"/>
      <c r="JTS278" s="1"/>
      <c r="JTT278" s="1"/>
      <c r="JTU278" s="1"/>
      <c r="JTV278" s="1"/>
      <c r="JTW278" s="1"/>
      <c r="JTX278" s="1"/>
      <c r="JTY278" s="1"/>
      <c r="JTZ278" s="1"/>
      <c r="JUA278" s="1"/>
      <c r="JUB278" s="1"/>
      <c r="JUC278" s="1"/>
      <c r="JUD278" s="1"/>
      <c r="JUE278" s="1"/>
      <c r="JUF278" s="1"/>
      <c r="JUG278" s="1"/>
      <c r="JUH278" s="1"/>
      <c r="JUI278" s="1"/>
      <c r="JUJ278" s="1"/>
      <c r="JUK278" s="1"/>
      <c r="JUL278" s="1"/>
      <c r="JUM278" s="1"/>
      <c r="JUN278" s="1"/>
      <c r="JUO278" s="1"/>
      <c r="JUP278" s="1"/>
      <c r="JUQ278" s="1"/>
      <c r="JUR278" s="1"/>
      <c r="JUS278" s="1"/>
      <c r="JUT278" s="1"/>
      <c r="JUU278" s="1"/>
      <c r="JUV278" s="1"/>
      <c r="JUW278" s="1"/>
      <c r="JUX278" s="1"/>
      <c r="JUY278" s="1"/>
      <c r="JUZ278" s="1"/>
      <c r="JVA278" s="1"/>
      <c r="JVB278" s="1"/>
      <c r="JVC278" s="1"/>
      <c r="JVD278" s="1"/>
      <c r="JVE278" s="1"/>
      <c r="JVF278" s="1"/>
      <c r="JVG278" s="1"/>
      <c r="JVH278" s="1"/>
      <c r="JVI278" s="1"/>
      <c r="JVJ278" s="1"/>
      <c r="JVK278" s="1"/>
      <c r="JVL278" s="1"/>
      <c r="JVM278" s="1"/>
      <c r="JVN278" s="1"/>
      <c r="JVO278" s="1"/>
      <c r="JVP278" s="1"/>
      <c r="JVQ278" s="1"/>
      <c r="JVR278" s="1"/>
      <c r="JVS278" s="1"/>
      <c r="JVT278" s="1"/>
      <c r="JVU278" s="1"/>
      <c r="JVV278" s="1"/>
      <c r="JVW278" s="1"/>
      <c r="JVX278" s="1"/>
      <c r="JVY278" s="1"/>
      <c r="JVZ278" s="1"/>
      <c r="JWA278" s="1"/>
      <c r="JWB278" s="1"/>
      <c r="JWC278" s="1"/>
      <c r="JWD278" s="1"/>
      <c r="JWE278" s="1"/>
      <c r="JWF278" s="1"/>
      <c r="JWG278" s="1"/>
      <c r="JWH278" s="1"/>
      <c r="JWI278" s="1"/>
      <c r="JWJ278" s="1"/>
      <c r="JWK278" s="1"/>
      <c r="JWL278" s="1"/>
      <c r="JWM278" s="1"/>
      <c r="JWN278" s="1"/>
      <c r="JWO278" s="1"/>
      <c r="JWP278" s="1"/>
      <c r="JWQ278" s="1"/>
      <c r="JWR278" s="1"/>
      <c r="JWS278" s="1"/>
      <c r="JWT278" s="1"/>
      <c r="JWU278" s="1"/>
      <c r="JWV278" s="1"/>
      <c r="JWW278" s="1"/>
      <c r="JWX278" s="1"/>
      <c r="JWY278" s="1"/>
      <c r="JWZ278" s="1"/>
      <c r="JXA278" s="1"/>
      <c r="JXB278" s="1"/>
      <c r="JXC278" s="1"/>
      <c r="JXD278" s="1"/>
      <c r="JXE278" s="1"/>
      <c r="JXF278" s="1"/>
      <c r="JXG278" s="1"/>
      <c r="JXH278" s="1"/>
      <c r="JXI278" s="1"/>
      <c r="JXJ278" s="1"/>
      <c r="JXK278" s="1"/>
      <c r="JXL278" s="1"/>
      <c r="JXM278" s="1"/>
      <c r="JXN278" s="1"/>
      <c r="JXO278" s="1"/>
      <c r="JXP278" s="1"/>
      <c r="JXQ278" s="1"/>
      <c r="JXR278" s="1"/>
      <c r="JXS278" s="1"/>
      <c r="JXT278" s="1"/>
      <c r="JXU278" s="1"/>
      <c r="JXV278" s="1"/>
      <c r="JXW278" s="1"/>
      <c r="JXX278" s="1"/>
      <c r="JXY278" s="1"/>
      <c r="JXZ278" s="1"/>
      <c r="JYA278" s="1"/>
      <c r="JYB278" s="1"/>
      <c r="JYC278" s="1"/>
      <c r="JYD278" s="1"/>
      <c r="JYE278" s="1"/>
      <c r="JYF278" s="1"/>
      <c r="JYG278" s="1"/>
      <c r="JYH278" s="1"/>
      <c r="JYI278" s="1"/>
      <c r="JYJ278" s="1"/>
      <c r="JYK278" s="1"/>
      <c r="JYL278" s="1"/>
      <c r="JYM278" s="1"/>
      <c r="JYN278" s="1"/>
      <c r="JYO278" s="1"/>
      <c r="JYP278" s="1"/>
      <c r="JYQ278" s="1"/>
      <c r="JYR278" s="1"/>
      <c r="JYS278" s="1"/>
      <c r="JYT278" s="1"/>
      <c r="JYU278" s="1"/>
      <c r="JYV278" s="1"/>
      <c r="JYW278" s="1"/>
      <c r="JYX278" s="1"/>
      <c r="JYY278" s="1"/>
      <c r="JYZ278" s="1"/>
      <c r="JZA278" s="1"/>
      <c r="JZB278" s="1"/>
      <c r="JZC278" s="1"/>
      <c r="JZD278" s="1"/>
      <c r="JZE278" s="1"/>
      <c r="JZF278" s="1"/>
      <c r="JZG278" s="1"/>
      <c r="JZH278" s="1"/>
      <c r="JZI278" s="1"/>
      <c r="JZJ278" s="1"/>
      <c r="JZK278" s="1"/>
      <c r="JZL278" s="1"/>
      <c r="JZM278" s="1"/>
      <c r="JZN278" s="1"/>
      <c r="JZO278" s="1"/>
      <c r="JZP278" s="1"/>
      <c r="JZQ278" s="1"/>
      <c r="JZR278" s="1"/>
      <c r="JZS278" s="1"/>
      <c r="JZT278" s="1"/>
      <c r="JZU278" s="1"/>
      <c r="JZV278" s="1"/>
      <c r="JZW278" s="1"/>
      <c r="JZX278" s="1"/>
      <c r="JZY278" s="1"/>
      <c r="JZZ278" s="1"/>
      <c r="KAA278" s="1"/>
      <c r="KAB278" s="1"/>
      <c r="KAC278" s="1"/>
      <c r="KAD278" s="1"/>
      <c r="KAE278" s="1"/>
      <c r="KAF278" s="1"/>
      <c r="KAG278" s="1"/>
      <c r="KAH278" s="1"/>
      <c r="KAI278" s="1"/>
      <c r="KAJ278" s="1"/>
      <c r="KAK278" s="1"/>
      <c r="KAL278" s="1"/>
      <c r="KAM278" s="1"/>
      <c r="KAN278" s="1"/>
      <c r="KAO278" s="1"/>
      <c r="KAP278" s="1"/>
      <c r="KAQ278" s="1"/>
      <c r="KAR278" s="1"/>
      <c r="KAS278" s="1"/>
      <c r="KAT278" s="1"/>
      <c r="KAU278" s="1"/>
      <c r="KAV278" s="1"/>
      <c r="KAW278" s="1"/>
      <c r="KAX278" s="1"/>
      <c r="KAY278" s="1"/>
      <c r="KAZ278" s="1"/>
      <c r="KBA278" s="1"/>
      <c r="KBB278" s="1"/>
      <c r="KBC278" s="1"/>
      <c r="KBD278" s="1"/>
      <c r="KBE278" s="1"/>
      <c r="KBF278" s="1"/>
      <c r="KBG278" s="1"/>
      <c r="KBH278" s="1"/>
      <c r="KBI278" s="1"/>
      <c r="KBJ278" s="1"/>
      <c r="KBK278" s="1"/>
      <c r="KBL278" s="1"/>
      <c r="KBM278" s="1"/>
      <c r="KBN278" s="1"/>
      <c r="KBO278" s="1"/>
      <c r="KBP278" s="1"/>
      <c r="KBQ278" s="1"/>
      <c r="KBR278" s="1"/>
      <c r="KBS278" s="1"/>
      <c r="KBT278" s="1"/>
      <c r="KBU278" s="1"/>
      <c r="KBV278" s="1"/>
      <c r="KBW278" s="1"/>
      <c r="KBX278" s="1"/>
      <c r="KBY278" s="1"/>
      <c r="KBZ278" s="1"/>
      <c r="KCA278" s="1"/>
      <c r="KCB278" s="1"/>
      <c r="KCC278" s="1"/>
      <c r="KCD278" s="1"/>
      <c r="KCE278" s="1"/>
      <c r="KCF278" s="1"/>
      <c r="KCG278" s="1"/>
      <c r="KCH278" s="1"/>
      <c r="KCI278" s="1"/>
      <c r="KCJ278" s="1"/>
      <c r="KCK278" s="1"/>
      <c r="KCL278" s="1"/>
      <c r="KCM278" s="1"/>
      <c r="KCN278" s="1"/>
      <c r="KCO278" s="1"/>
      <c r="KCP278" s="1"/>
      <c r="KCQ278" s="1"/>
      <c r="KCR278" s="1"/>
      <c r="KCS278" s="1"/>
      <c r="KCT278" s="1"/>
      <c r="KCU278" s="1"/>
      <c r="KCV278" s="1"/>
      <c r="KCW278" s="1"/>
      <c r="KCX278" s="1"/>
      <c r="KCY278" s="1"/>
      <c r="KCZ278" s="1"/>
      <c r="KDA278" s="1"/>
      <c r="KDB278" s="1"/>
      <c r="KDC278" s="1"/>
      <c r="KDD278" s="1"/>
      <c r="KDE278" s="1"/>
      <c r="KDF278" s="1"/>
      <c r="KDG278" s="1"/>
      <c r="KDH278" s="1"/>
      <c r="KDI278" s="1"/>
      <c r="KDJ278" s="1"/>
      <c r="KDK278" s="1"/>
      <c r="KDL278" s="1"/>
      <c r="KDM278" s="1"/>
      <c r="KDN278" s="1"/>
      <c r="KDO278" s="1"/>
      <c r="KDP278" s="1"/>
      <c r="KDQ278" s="1"/>
      <c r="KDR278" s="1"/>
      <c r="KDS278" s="1"/>
      <c r="KDT278" s="1"/>
      <c r="KDU278" s="1"/>
      <c r="KDV278" s="1"/>
      <c r="KDW278" s="1"/>
      <c r="KDX278" s="1"/>
      <c r="KDY278" s="1"/>
      <c r="KDZ278" s="1"/>
      <c r="KEA278" s="1"/>
      <c r="KEB278" s="1"/>
      <c r="KEC278" s="1"/>
      <c r="KED278" s="1"/>
      <c r="KEE278" s="1"/>
      <c r="KEF278" s="1"/>
      <c r="KEG278" s="1"/>
      <c r="KEH278" s="1"/>
      <c r="KEI278" s="1"/>
      <c r="KEJ278" s="1"/>
      <c r="KEK278" s="1"/>
      <c r="KEL278" s="1"/>
      <c r="KEM278" s="1"/>
      <c r="KEN278" s="1"/>
      <c r="KEO278" s="1"/>
      <c r="KEP278" s="1"/>
      <c r="KEQ278" s="1"/>
      <c r="KER278" s="1"/>
      <c r="KES278" s="1"/>
      <c r="KET278" s="1"/>
      <c r="KEU278" s="1"/>
      <c r="KEV278" s="1"/>
      <c r="KEW278" s="1"/>
      <c r="KEX278" s="1"/>
      <c r="KEY278" s="1"/>
      <c r="KEZ278" s="1"/>
      <c r="KFA278" s="1"/>
      <c r="KFB278" s="1"/>
      <c r="KFC278" s="1"/>
      <c r="KFD278" s="1"/>
      <c r="KFE278" s="1"/>
      <c r="KFF278" s="1"/>
      <c r="KFG278" s="1"/>
      <c r="KFH278" s="1"/>
      <c r="KFI278" s="1"/>
      <c r="KFJ278" s="1"/>
      <c r="KFK278" s="1"/>
      <c r="KFL278" s="1"/>
      <c r="KFM278" s="1"/>
      <c r="KFN278" s="1"/>
      <c r="KFO278" s="1"/>
      <c r="KFP278" s="1"/>
      <c r="KFQ278" s="1"/>
      <c r="KFR278" s="1"/>
      <c r="KFS278" s="1"/>
      <c r="KFT278" s="1"/>
      <c r="KFU278" s="1"/>
      <c r="KFV278" s="1"/>
      <c r="KFW278" s="1"/>
      <c r="KFX278" s="1"/>
      <c r="KFY278" s="1"/>
      <c r="KFZ278" s="1"/>
      <c r="KGA278" s="1"/>
      <c r="KGB278" s="1"/>
      <c r="KGC278" s="1"/>
      <c r="KGD278" s="1"/>
      <c r="KGE278" s="1"/>
      <c r="KGF278" s="1"/>
      <c r="KGG278" s="1"/>
      <c r="KGH278" s="1"/>
      <c r="KGI278" s="1"/>
      <c r="KGJ278" s="1"/>
      <c r="KGK278" s="1"/>
      <c r="KGL278" s="1"/>
      <c r="KGM278" s="1"/>
      <c r="KGN278" s="1"/>
      <c r="KGO278" s="1"/>
      <c r="KGP278" s="1"/>
      <c r="KGQ278" s="1"/>
      <c r="KGR278" s="1"/>
      <c r="KGS278" s="1"/>
      <c r="KGT278" s="1"/>
      <c r="KGU278" s="1"/>
      <c r="KGV278" s="1"/>
      <c r="KGW278" s="1"/>
      <c r="KGX278" s="1"/>
      <c r="KGY278" s="1"/>
      <c r="KGZ278" s="1"/>
      <c r="KHA278" s="1"/>
      <c r="KHB278" s="1"/>
      <c r="KHC278" s="1"/>
      <c r="KHD278" s="1"/>
      <c r="KHE278" s="1"/>
      <c r="KHF278" s="1"/>
      <c r="KHG278" s="1"/>
      <c r="KHH278" s="1"/>
      <c r="KHI278" s="1"/>
      <c r="KHJ278" s="1"/>
      <c r="KHK278" s="1"/>
      <c r="KHL278" s="1"/>
      <c r="KHM278" s="1"/>
      <c r="KHN278" s="1"/>
      <c r="KHO278" s="1"/>
      <c r="KHP278" s="1"/>
      <c r="KHQ278" s="1"/>
      <c r="KHR278" s="1"/>
      <c r="KHS278" s="1"/>
      <c r="KHT278" s="1"/>
      <c r="KHU278" s="1"/>
      <c r="KHV278" s="1"/>
      <c r="KHW278" s="1"/>
      <c r="KHX278" s="1"/>
      <c r="KHY278" s="1"/>
      <c r="KHZ278" s="1"/>
      <c r="KIA278" s="1"/>
      <c r="KIB278" s="1"/>
      <c r="KIC278" s="1"/>
      <c r="KID278" s="1"/>
      <c r="KIE278" s="1"/>
      <c r="KIF278" s="1"/>
      <c r="KIG278" s="1"/>
      <c r="KIH278" s="1"/>
      <c r="KII278" s="1"/>
      <c r="KIJ278" s="1"/>
      <c r="KIK278" s="1"/>
      <c r="KIL278" s="1"/>
      <c r="KIM278" s="1"/>
      <c r="KIN278" s="1"/>
      <c r="KIO278" s="1"/>
      <c r="KIP278" s="1"/>
      <c r="KIQ278" s="1"/>
      <c r="KIR278" s="1"/>
      <c r="KIS278" s="1"/>
      <c r="KIT278" s="1"/>
      <c r="KIU278" s="1"/>
      <c r="KIV278" s="1"/>
      <c r="KIW278" s="1"/>
      <c r="KIX278" s="1"/>
      <c r="KIY278" s="1"/>
      <c r="KIZ278" s="1"/>
      <c r="KJA278" s="1"/>
      <c r="KJB278" s="1"/>
      <c r="KJC278" s="1"/>
      <c r="KJD278" s="1"/>
      <c r="KJE278" s="1"/>
      <c r="KJF278" s="1"/>
      <c r="KJG278" s="1"/>
      <c r="KJH278" s="1"/>
      <c r="KJI278" s="1"/>
      <c r="KJJ278" s="1"/>
      <c r="KJK278" s="1"/>
      <c r="KJL278" s="1"/>
      <c r="KJM278" s="1"/>
      <c r="KJN278" s="1"/>
      <c r="KJO278" s="1"/>
      <c r="KJP278" s="1"/>
      <c r="KJQ278" s="1"/>
      <c r="KJR278" s="1"/>
      <c r="KJS278" s="1"/>
      <c r="KJT278" s="1"/>
      <c r="KJU278" s="1"/>
      <c r="KJV278" s="1"/>
      <c r="KJW278" s="1"/>
      <c r="KJX278" s="1"/>
      <c r="KJY278" s="1"/>
      <c r="KJZ278" s="1"/>
      <c r="KKA278" s="1"/>
      <c r="KKB278" s="1"/>
      <c r="KKC278" s="1"/>
      <c r="KKD278" s="1"/>
      <c r="KKE278" s="1"/>
      <c r="KKF278" s="1"/>
      <c r="KKG278" s="1"/>
      <c r="KKH278" s="1"/>
      <c r="KKI278" s="1"/>
      <c r="KKJ278" s="1"/>
      <c r="KKK278" s="1"/>
      <c r="KKL278" s="1"/>
      <c r="KKM278" s="1"/>
      <c r="KKN278" s="1"/>
      <c r="KKO278" s="1"/>
      <c r="KKP278" s="1"/>
      <c r="KKQ278" s="1"/>
      <c r="KKR278" s="1"/>
      <c r="KKS278" s="1"/>
      <c r="KKT278" s="1"/>
      <c r="KKU278" s="1"/>
      <c r="KKV278" s="1"/>
      <c r="KKW278" s="1"/>
      <c r="KKX278" s="1"/>
      <c r="KKY278" s="1"/>
      <c r="KKZ278" s="1"/>
      <c r="KLA278" s="1"/>
      <c r="KLB278" s="1"/>
      <c r="KLC278" s="1"/>
      <c r="KLD278" s="1"/>
      <c r="KLE278" s="1"/>
      <c r="KLF278" s="1"/>
      <c r="KLG278" s="1"/>
      <c r="KLH278" s="1"/>
      <c r="KLI278" s="1"/>
      <c r="KLJ278" s="1"/>
      <c r="KLK278" s="1"/>
      <c r="KLL278" s="1"/>
      <c r="KLM278" s="1"/>
      <c r="KLN278" s="1"/>
      <c r="KLO278" s="1"/>
      <c r="KLP278" s="1"/>
      <c r="KLQ278" s="1"/>
      <c r="KLR278" s="1"/>
      <c r="KLS278" s="1"/>
      <c r="KLT278" s="1"/>
      <c r="KLU278" s="1"/>
      <c r="KLV278" s="1"/>
      <c r="KLW278" s="1"/>
      <c r="KLX278" s="1"/>
      <c r="KLY278" s="1"/>
      <c r="KLZ278" s="1"/>
      <c r="KMA278" s="1"/>
      <c r="KMB278" s="1"/>
      <c r="KMC278" s="1"/>
      <c r="KMD278" s="1"/>
      <c r="KME278" s="1"/>
      <c r="KMF278" s="1"/>
      <c r="KMG278" s="1"/>
      <c r="KMH278" s="1"/>
      <c r="KMI278" s="1"/>
      <c r="KMJ278" s="1"/>
      <c r="KMK278" s="1"/>
      <c r="KML278" s="1"/>
      <c r="KMM278" s="1"/>
      <c r="KMN278" s="1"/>
      <c r="KMO278" s="1"/>
      <c r="KMP278" s="1"/>
      <c r="KMQ278" s="1"/>
      <c r="KMR278" s="1"/>
      <c r="KMS278" s="1"/>
      <c r="KMT278" s="1"/>
      <c r="KMU278" s="1"/>
      <c r="KMV278" s="1"/>
      <c r="KMW278" s="1"/>
      <c r="KMX278" s="1"/>
      <c r="KMY278" s="1"/>
      <c r="KMZ278" s="1"/>
      <c r="KNA278" s="1"/>
      <c r="KNB278" s="1"/>
      <c r="KNC278" s="1"/>
      <c r="KND278" s="1"/>
      <c r="KNE278" s="1"/>
      <c r="KNF278" s="1"/>
      <c r="KNG278" s="1"/>
      <c r="KNH278" s="1"/>
      <c r="KNI278" s="1"/>
      <c r="KNJ278" s="1"/>
      <c r="KNK278" s="1"/>
      <c r="KNL278" s="1"/>
      <c r="KNM278" s="1"/>
      <c r="KNN278" s="1"/>
      <c r="KNO278" s="1"/>
      <c r="KNP278" s="1"/>
      <c r="KNQ278" s="1"/>
      <c r="KNR278" s="1"/>
      <c r="KNS278" s="1"/>
      <c r="KNT278" s="1"/>
      <c r="KNU278" s="1"/>
      <c r="KNV278" s="1"/>
      <c r="KNW278" s="1"/>
      <c r="KNX278" s="1"/>
      <c r="KNY278" s="1"/>
      <c r="KNZ278" s="1"/>
      <c r="KOA278" s="1"/>
      <c r="KOB278" s="1"/>
      <c r="KOC278" s="1"/>
      <c r="KOD278" s="1"/>
      <c r="KOE278" s="1"/>
      <c r="KOF278" s="1"/>
      <c r="KOG278" s="1"/>
      <c r="KOH278" s="1"/>
      <c r="KOI278" s="1"/>
      <c r="KOJ278" s="1"/>
      <c r="KOK278" s="1"/>
      <c r="KOL278" s="1"/>
      <c r="KOM278" s="1"/>
      <c r="KON278" s="1"/>
      <c r="KOO278" s="1"/>
      <c r="KOP278" s="1"/>
      <c r="KOQ278" s="1"/>
      <c r="KOR278" s="1"/>
      <c r="KOS278" s="1"/>
      <c r="KOT278" s="1"/>
      <c r="KOU278" s="1"/>
      <c r="KOV278" s="1"/>
      <c r="KOW278" s="1"/>
      <c r="KOX278" s="1"/>
      <c r="KOY278" s="1"/>
      <c r="KOZ278" s="1"/>
      <c r="KPA278" s="1"/>
      <c r="KPB278" s="1"/>
      <c r="KPC278" s="1"/>
      <c r="KPD278" s="1"/>
      <c r="KPE278" s="1"/>
      <c r="KPF278" s="1"/>
      <c r="KPG278" s="1"/>
      <c r="KPH278" s="1"/>
      <c r="KPI278" s="1"/>
      <c r="KPJ278" s="1"/>
      <c r="KPK278" s="1"/>
      <c r="KPL278" s="1"/>
      <c r="KPM278" s="1"/>
      <c r="KPN278" s="1"/>
      <c r="KPO278" s="1"/>
      <c r="KPP278" s="1"/>
      <c r="KPQ278" s="1"/>
      <c r="KPR278" s="1"/>
      <c r="KPS278" s="1"/>
      <c r="KPT278" s="1"/>
      <c r="KPU278" s="1"/>
      <c r="KPV278" s="1"/>
      <c r="KPW278" s="1"/>
      <c r="KPX278" s="1"/>
      <c r="KPY278" s="1"/>
      <c r="KPZ278" s="1"/>
      <c r="KQA278" s="1"/>
      <c r="KQB278" s="1"/>
      <c r="KQC278" s="1"/>
      <c r="KQD278" s="1"/>
      <c r="KQE278" s="1"/>
      <c r="KQF278" s="1"/>
      <c r="KQG278" s="1"/>
      <c r="KQH278" s="1"/>
      <c r="KQI278" s="1"/>
      <c r="KQJ278" s="1"/>
      <c r="KQK278" s="1"/>
      <c r="KQL278" s="1"/>
      <c r="KQM278" s="1"/>
      <c r="KQN278" s="1"/>
      <c r="KQO278" s="1"/>
      <c r="KQP278" s="1"/>
      <c r="KQQ278" s="1"/>
      <c r="KQR278" s="1"/>
      <c r="KQS278" s="1"/>
      <c r="KQT278" s="1"/>
      <c r="KQU278" s="1"/>
      <c r="KQV278" s="1"/>
      <c r="KQW278" s="1"/>
      <c r="KQX278" s="1"/>
      <c r="KQY278" s="1"/>
      <c r="KQZ278" s="1"/>
      <c r="KRA278" s="1"/>
      <c r="KRB278" s="1"/>
      <c r="KRC278" s="1"/>
      <c r="KRD278" s="1"/>
      <c r="KRE278" s="1"/>
      <c r="KRF278" s="1"/>
      <c r="KRG278" s="1"/>
      <c r="KRH278" s="1"/>
      <c r="KRI278" s="1"/>
      <c r="KRJ278" s="1"/>
      <c r="KRK278" s="1"/>
      <c r="KRL278" s="1"/>
      <c r="KRM278" s="1"/>
      <c r="KRN278" s="1"/>
      <c r="KRO278" s="1"/>
      <c r="KRP278" s="1"/>
      <c r="KRQ278" s="1"/>
      <c r="KRR278" s="1"/>
      <c r="KRS278" s="1"/>
      <c r="KRT278" s="1"/>
      <c r="KRU278" s="1"/>
      <c r="KRV278" s="1"/>
      <c r="KRW278" s="1"/>
      <c r="KRX278" s="1"/>
      <c r="KRY278" s="1"/>
      <c r="KRZ278" s="1"/>
      <c r="KSA278" s="1"/>
      <c r="KSB278" s="1"/>
      <c r="KSC278" s="1"/>
      <c r="KSD278" s="1"/>
      <c r="KSE278" s="1"/>
      <c r="KSF278" s="1"/>
      <c r="KSG278" s="1"/>
      <c r="KSH278" s="1"/>
      <c r="KSI278" s="1"/>
      <c r="KSJ278" s="1"/>
      <c r="KSK278" s="1"/>
      <c r="KSL278" s="1"/>
      <c r="KSM278" s="1"/>
      <c r="KSN278" s="1"/>
      <c r="KSO278" s="1"/>
      <c r="KSP278" s="1"/>
      <c r="KSQ278" s="1"/>
      <c r="KSR278" s="1"/>
      <c r="KSS278" s="1"/>
      <c r="KST278" s="1"/>
      <c r="KSU278" s="1"/>
      <c r="KSV278" s="1"/>
      <c r="KSW278" s="1"/>
      <c r="KSX278" s="1"/>
      <c r="KSY278" s="1"/>
      <c r="KSZ278" s="1"/>
      <c r="KTA278" s="1"/>
      <c r="KTB278" s="1"/>
      <c r="KTC278" s="1"/>
      <c r="KTD278" s="1"/>
      <c r="KTE278" s="1"/>
      <c r="KTF278" s="1"/>
      <c r="KTG278" s="1"/>
      <c r="KTH278" s="1"/>
      <c r="KTI278" s="1"/>
      <c r="KTJ278" s="1"/>
      <c r="KTK278" s="1"/>
      <c r="KTL278" s="1"/>
      <c r="KTM278" s="1"/>
      <c r="KTN278" s="1"/>
      <c r="KTO278" s="1"/>
      <c r="KTP278" s="1"/>
      <c r="KTQ278" s="1"/>
      <c r="KTR278" s="1"/>
      <c r="KTS278" s="1"/>
      <c r="KTT278" s="1"/>
      <c r="KTU278" s="1"/>
      <c r="KTV278" s="1"/>
      <c r="KTW278" s="1"/>
      <c r="KTX278" s="1"/>
      <c r="KTY278" s="1"/>
      <c r="KTZ278" s="1"/>
      <c r="KUA278" s="1"/>
      <c r="KUB278" s="1"/>
      <c r="KUC278" s="1"/>
      <c r="KUD278" s="1"/>
      <c r="KUE278" s="1"/>
      <c r="KUF278" s="1"/>
      <c r="KUG278" s="1"/>
      <c r="KUH278" s="1"/>
      <c r="KUI278" s="1"/>
      <c r="KUJ278" s="1"/>
      <c r="KUK278" s="1"/>
      <c r="KUL278" s="1"/>
      <c r="KUM278" s="1"/>
      <c r="KUN278" s="1"/>
      <c r="KUO278" s="1"/>
      <c r="KUP278" s="1"/>
      <c r="KUQ278" s="1"/>
      <c r="KUR278" s="1"/>
      <c r="KUS278" s="1"/>
      <c r="KUT278" s="1"/>
      <c r="KUU278" s="1"/>
      <c r="KUV278" s="1"/>
      <c r="KUW278" s="1"/>
      <c r="KUX278" s="1"/>
      <c r="KUY278" s="1"/>
      <c r="KUZ278" s="1"/>
      <c r="KVA278" s="1"/>
      <c r="KVB278" s="1"/>
      <c r="KVC278" s="1"/>
      <c r="KVD278" s="1"/>
      <c r="KVE278" s="1"/>
      <c r="KVF278" s="1"/>
      <c r="KVG278" s="1"/>
      <c r="KVH278" s="1"/>
      <c r="KVI278" s="1"/>
      <c r="KVJ278" s="1"/>
      <c r="KVK278" s="1"/>
      <c r="KVL278" s="1"/>
      <c r="KVM278" s="1"/>
      <c r="KVN278" s="1"/>
      <c r="KVO278" s="1"/>
      <c r="KVP278" s="1"/>
      <c r="KVQ278" s="1"/>
      <c r="KVR278" s="1"/>
      <c r="KVS278" s="1"/>
      <c r="KVT278" s="1"/>
      <c r="KVU278" s="1"/>
      <c r="KVV278" s="1"/>
      <c r="KVW278" s="1"/>
      <c r="KVX278" s="1"/>
      <c r="KVY278" s="1"/>
      <c r="KVZ278" s="1"/>
      <c r="KWA278" s="1"/>
      <c r="KWB278" s="1"/>
      <c r="KWC278" s="1"/>
      <c r="KWD278" s="1"/>
      <c r="KWE278" s="1"/>
      <c r="KWF278" s="1"/>
      <c r="KWG278" s="1"/>
      <c r="KWH278" s="1"/>
      <c r="KWI278" s="1"/>
      <c r="KWJ278" s="1"/>
      <c r="KWK278" s="1"/>
      <c r="KWL278" s="1"/>
      <c r="KWM278" s="1"/>
      <c r="KWN278" s="1"/>
      <c r="KWO278" s="1"/>
      <c r="KWP278" s="1"/>
      <c r="KWQ278" s="1"/>
      <c r="KWR278" s="1"/>
      <c r="KWS278" s="1"/>
      <c r="KWT278" s="1"/>
      <c r="KWU278" s="1"/>
      <c r="KWV278" s="1"/>
      <c r="KWW278" s="1"/>
      <c r="KWX278" s="1"/>
      <c r="KWY278" s="1"/>
      <c r="KWZ278" s="1"/>
      <c r="KXA278" s="1"/>
      <c r="KXB278" s="1"/>
      <c r="KXC278" s="1"/>
      <c r="KXD278" s="1"/>
      <c r="KXE278" s="1"/>
      <c r="KXF278" s="1"/>
      <c r="KXG278" s="1"/>
      <c r="KXH278" s="1"/>
      <c r="KXI278" s="1"/>
      <c r="KXJ278" s="1"/>
      <c r="KXK278" s="1"/>
      <c r="KXL278" s="1"/>
      <c r="KXM278" s="1"/>
      <c r="KXN278" s="1"/>
      <c r="KXO278" s="1"/>
      <c r="KXP278" s="1"/>
      <c r="KXQ278" s="1"/>
      <c r="KXR278" s="1"/>
      <c r="KXS278" s="1"/>
      <c r="KXT278" s="1"/>
      <c r="KXU278" s="1"/>
      <c r="KXV278" s="1"/>
      <c r="KXW278" s="1"/>
      <c r="KXX278" s="1"/>
      <c r="KXY278" s="1"/>
      <c r="KXZ278" s="1"/>
      <c r="KYA278" s="1"/>
      <c r="KYB278" s="1"/>
      <c r="KYC278" s="1"/>
      <c r="KYD278" s="1"/>
      <c r="KYE278" s="1"/>
      <c r="KYF278" s="1"/>
      <c r="KYG278" s="1"/>
      <c r="KYH278" s="1"/>
      <c r="KYI278" s="1"/>
      <c r="KYJ278" s="1"/>
      <c r="KYK278" s="1"/>
      <c r="KYL278" s="1"/>
      <c r="KYM278" s="1"/>
      <c r="KYN278" s="1"/>
      <c r="KYO278" s="1"/>
      <c r="KYP278" s="1"/>
      <c r="KYQ278" s="1"/>
      <c r="KYR278" s="1"/>
      <c r="KYS278" s="1"/>
      <c r="KYT278" s="1"/>
      <c r="KYU278" s="1"/>
      <c r="KYV278" s="1"/>
      <c r="KYW278" s="1"/>
      <c r="KYX278" s="1"/>
      <c r="KYY278" s="1"/>
      <c r="KYZ278" s="1"/>
      <c r="KZA278" s="1"/>
      <c r="KZB278" s="1"/>
      <c r="KZC278" s="1"/>
      <c r="KZD278" s="1"/>
      <c r="KZE278" s="1"/>
      <c r="KZF278" s="1"/>
      <c r="KZG278" s="1"/>
      <c r="KZH278" s="1"/>
      <c r="KZI278" s="1"/>
      <c r="KZJ278" s="1"/>
      <c r="KZK278" s="1"/>
      <c r="KZL278" s="1"/>
      <c r="KZM278" s="1"/>
      <c r="KZN278" s="1"/>
      <c r="KZO278" s="1"/>
      <c r="KZP278" s="1"/>
      <c r="KZQ278" s="1"/>
      <c r="KZR278" s="1"/>
      <c r="KZS278" s="1"/>
      <c r="KZT278" s="1"/>
      <c r="KZU278" s="1"/>
      <c r="KZV278" s="1"/>
      <c r="KZW278" s="1"/>
      <c r="KZX278" s="1"/>
      <c r="KZY278" s="1"/>
      <c r="KZZ278" s="1"/>
      <c r="LAA278" s="1"/>
      <c r="LAB278" s="1"/>
      <c r="LAC278" s="1"/>
      <c r="LAD278" s="1"/>
      <c r="LAE278" s="1"/>
      <c r="LAF278" s="1"/>
      <c r="LAG278" s="1"/>
      <c r="LAH278" s="1"/>
      <c r="LAI278" s="1"/>
      <c r="LAJ278" s="1"/>
      <c r="LAK278" s="1"/>
      <c r="LAL278" s="1"/>
      <c r="LAM278" s="1"/>
      <c r="LAN278" s="1"/>
      <c r="LAO278" s="1"/>
      <c r="LAP278" s="1"/>
      <c r="LAQ278" s="1"/>
      <c r="LAR278" s="1"/>
      <c r="LAS278" s="1"/>
      <c r="LAT278" s="1"/>
      <c r="LAU278" s="1"/>
      <c r="LAV278" s="1"/>
      <c r="LAW278" s="1"/>
      <c r="LAX278" s="1"/>
      <c r="LAY278" s="1"/>
      <c r="LAZ278" s="1"/>
      <c r="LBA278" s="1"/>
      <c r="LBB278" s="1"/>
      <c r="LBC278" s="1"/>
      <c r="LBD278" s="1"/>
      <c r="LBE278" s="1"/>
      <c r="LBF278" s="1"/>
      <c r="LBG278" s="1"/>
      <c r="LBH278" s="1"/>
      <c r="LBI278" s="1"/>
      <c r="LBJ278" s="1"/>
      <c r="LBK278" s="1"/>
      <c r="LBL278" s="1"/>
      <c r="LBM278" s="1"/>
      <c r="LBN278" s="1"/>
      <c r="LBO278" s="1"/>
      <c r="LBP278" s="1"/>
      <c r="LBQ278" s="1"/>
      <c r="LBR278" s="1"/>
      <c r="LBS278" s="1"/>
      <c r="LBT278" s="1"/>
      <c r="LBU278" s="1"/>
      <c r="LBV278" s="1"/>
      <c r="LBW278" s="1"/>
      <c r="LBX278" s="1"/>
      <c r="LBY278" s="1"/>
      <c r="LBZ278" s="1"/>
      <c r="LCA278" s="1"/>
      <c r="LCB278" s="1"/>
      <c r="LCC278" s="1"/>
      <c r="LCD278" s="1"/>
      <c r="LCE278" s="1"/>
      <c r="LCF278" s="1"/>
      <c r="LCG278" s="1"/>
      <c r="LCH278" s="1"/>
      <c r="LCI278" s="1"/>
      <c r="LCJ278" s="1"/>
      <c r="LCK278" s="1"/>
      <c r="LCL278" s="1"/>
      <c r="LCM278" s="1"/>
      <c r="LCN278" s="1"/>
      <c r="LCO278" s="1"/>
      <c r="LCP278" s="1"/>
      <c r="LCQ278" s="1"/>
      <c r="LCR278" s="1"/>
      <c r="LCS278" s="1"/>
      <c r="LCT278" s="1"/>
      <c r="LCU278" s="1"/>
      <c r="LCV278" s="1"/>
      <c r="LCW278" s="1"/>
      <c r="LCX278" s="1"/>
      <c r="LCY278" s="1"/>
      <c r="LCZ278" s="1"/>
      <c r="LDA278" s="1"/>
      <c r="LDB278" s="1"/>
      <c r="LDC278" s="1"/>
      <c r="LDD278" s="1"/>
      <c r="LDE278" s="1"/>
      <c r="LDF278" s="1"/>
      <c r="LDG278" s="1"/>
      <c r="LDH278" s="1"/>
      <c r="LDI278" s="1"/>
      <c r="LDJ278" s="1"/>
      <c r="LDK278" s="1"/>
      <c r="LDL278" s="1"/>
      <c r="LDM278" s="1"/>
      <c r="LDN278" s="1"/>
      <c r="LDO278" s="1"/>
      <c r="LDP278" s="1"/>
      <c r="LDQ278" s="1"/>
      <c r="LDR278" s="1"/>
      <c r="LDS278" s="1"/>
      <c r="LDT278" s="1"/>
      <c r="LDU278" s="1"/>
      <c r="LDV278" s="1"/>
      <c r="LDW278" s="1"/>
      <c r="LDX278" s="1"/>
      <c r="LDY278" s="1"/>
      <c r="LDZ278" s="1"/>
      <c r="LEA278" s="1"/>
      <c r="LEB278" s="1"/>
      <c r="LEC278" s="1"/>
      <c r="LED278" s="1"/>
      <c r="LEE278" s="1"/>
      <c r="LEF278" s="1"/>
      <c r="LEG278" s="1"/>
      <c r="LEH278" s="1"/>
      <c r="LEI278" s="1"/>
      <c r="LEJ278" s="1"/>
      <c r="LEK278" s="1"/>
      <c r="LEL278" s="1"/>
      <c r="LEM278" s="1"/>
      <c r="LEN278" s="1"/>
      <c r="LEO278" s="1"/>
      <c r="LEP278" s="1"/>
      <c r="LEQ278" s="1"/>
      <c r="LER278" s="1"/>
      <c r="LES278" s="1"/>
      <c r="LET278" s="1"/>
      <c r="LEU278" s="1"/>
      <c r="LEV278" s="1"/>
      <c r="LEW278" s="1"/>
      <c r="LEX278" s="1"/>
      <c r="LEY278" s="1"/>
      <c r="LEZ278" s="1"/>
      <c r="LFA278" s="1"/>
      <c r="LFB278" s="1"/>
      <c r="LFC278" s="1"/>
      <c r="LFD278" s="1"/>
      <c r="LFE278" s="1"/>
      <c r="LFF278" s="1"/>
      <c r="LFG278" s="1"/>
      <c r="LFH278" s="1"/>
      <c r="LFI278" s="1"/>
      <c r="LFJ278" s="1"/>
      <c r="LFK278" s="1"/>
      <c r="LFL278" s="1"/>
      <c r="LFM278" s="1"/>
      <c r="LFN278" s="1"/>
      <c r="LFO278" s="1"/>
      <c r="LFP278" s="1"/>
      <c r="LFQ278" s="1"/>
      <c r="LFR278" s="1"/>
      <c r="LFS278" s="1"/>
      <c r="LFT278" s="1"/>
      <c r="LFU278" s="1"/>
      <c r="LFV278" s="1"/>
      <c r="LFW278" s="1"/>
      <c r="LFX278" s="1"/>
      <c r="LFY278" s="1"/>
      <c r="LFZ278" s="1"/>
      <c r="LGA278" s="1"/>
      <c r="LGB278" s="1"/>
      <c r="LGC278" s="1"/>
      <c r="LGD278" s="1"/>
      <c r="LGE278" s="1"/>
      <c r="LGF278" s="1"/>
      <c r="LGG278" s="1"/>
      <c r="LGH278" s="1"/>
      <c r="LGI278" s="1"/>
      <c r="LGJ278" s="1"/>
      <c r="LGK278" s="1"/>
      <c r="LGL278" s="1"/>
      <c r="LGM278" s="1"/>
      <c r="LGN278" s="1"/>
      <c r="LGO278" s="1"/>
      <c r="LGP278" s="1"/>
      <c r="LGQ278" s="1"/>
      <c r="LGR278" s="1"/>
      <c r="LGS278" s="1"/>
      <c r="LGT278" s="1"/>
      <c r="LGU278" s="1"/>
      <c r="LGV278" s="1"/>
      <c r="LGW278" s="1"/>
      <c r="LGX278" s="1"/>
      <c r="LGY278" s="1"/>
      <c r="LGZ278" s="1"/>
      <c r="LHA278" s="1"/>
      <c r="LHB278" s="1"/>
      <c r="LHC278" s="1"/>
      <c r="LHD278" s="1"/>
      <c r="LHE278" s="1"/>
      <c r="LHF278" s="1"/>
      <c r="LHG278" s="1"/>
      <c r="LHH278" s="1"/>
      <c r="LHI278" s="1"/>
      <c r="LHJ278" s="1"/>
      <c r="LHK278" s="1"/>
      <c r="LHL278" s="1"/>
      <c r="LHM278" s="1"/>
      <c r="LHN278" s="1"/>
      <c r="LHO278" s="1"/>
      <c r="LHP278" s="1"/>
      <c r="LHQ278" s="1"/>
      <c r="LHR278" s="1"/>
      <c r="LHS278" s="1"/>
      <c r="LHT278" s="1"/>
      <c r="LHU278" s="1"/>
      <c r="LHV278" s="1"/>
      <c r="LHW278" s="1"/>
      <c r="LHX278" s="1"/>
      <c r="LHY278" s="1"/>
      <c r="LHZ278" s="1"/>
      <c r="LIA278" s="1"/>
      <c r="LIB278" s="1"/>
      <c r="LIC278" s="1"/>
      <c r="LID278" s="1"/>
      <c r="LIE278" s="1"/>
      <c r="LIF278" s="1"/>
      <c r="LIG278" s="1"/>
      <c r="LIH278" s="1"/>
      <c r="LII278" s="1"/>
      <c r="LIJ278" s="1"/>
      <c r="LIK278" s="1"/>
      <c r="LIL278" s="1"/>
      <c r="LIM278" s="1"/>
      <c r="LIN278" s="1"/>
      <c r="LIO278" s="1"/>
      <c r="LIP278" s="1"/>
      <c r="LIQ278" s="1"/>
      <c r="LIR278" s="1"/>
      <c r="LIS278" s="1"/>
      <c r="LIT278" s="1"/>
      <c r="LIU278" s="1"/>
      <c r="LIV278" s="1"/>
      <c r="LIW278" s="1"/>
      <c r="LIX278" s="1"/>
      <c r="LIY278" s="1"/>
      <c r="LIZ278" s="1"/>
      <c r="LJA278" s="1"/>
      <c r="LJB278" s="1"/>
      <c r="LJC278" s="1"/>
      <c r="LJD278" s="1"/>
      <c r="LJE278" s="1"/>
      <c r="LJF278" s="1"/>
      <c r="LJG278" s="1"/>
      <c r="LJH278" s="1"/>
      <c r="LJI278" s="1"/>
      <c r="LJJ278" s="1"/>
      <c r="LJK278" s="1"/>
      <c r="LJL278" s="1"/>
      <c r="LJM278" s="1"/>
      <c r="LJN278" s="1"/>
      <c r="LJO278" s="1"/>
      <c r="LJP278" s="1"/>
      <c r="LJQ278" s="1"/>
      <c r="LJR278" s="1"/>
      <c r="LJS278" s="1"/>
      <c r="LJT278" s="1"/>
      <c r="LJU278" s="1"/>
      <c r="LJV278" s="1"/>
      <c r="LJW278" s="1"/>
      <c r="LJX278" s="1"/>
      <c r="LJY278" s="1"/>
      <c r="LJZ278" s="1"/>
      <c r="LKA278" s="1"/>
      <c r="LKB278" s="1"/>
      <c r="LKC278" s="1"/>
      <c r="LKD278" s="1"/>
      <c r="LKE278" s="1"/>
      <c r="LKF278" s="1"/>
      <c r="LKG278" s="1"/>
      <c r="LKH278" s="1"/>
      <c r="LKI278" s="1"/>
      <c r="LKJ278" s="1"/>
      <c r="LKK278" s="1"/>
      <c r="LKL278" s="1"/>
      <c r="LKM278" s="1"/>
      <c r="LKN278" s="1"/>
      <c r="LKO278" s="1"/>
      <c r="LKP278" s="1"/>
      <c r="LKQ278" s="1"/>
      <c r="LKR278" s="1"/>
      <c r="LKS278" s="1"/>
      <c r="LKT278" s="1"/>
      <c r="LKU278" s="1"/>
      <c r="LKV278" s="1"/>
      <c r="LKW278" s="1"/>
      <c r="LKX278" s="1"/>
      <c r="LKY278" s="1"/>
      <c r="LKZ278" s="1"/>
      <c r="LLA278" s="1"/>
      <c r="LLB278" s="1"/>
      <c r="LLC278" s="1"/>
      <c r="LLD278" s="1"/>
      <c r="LLE278" s="1"/>
      <c r="LLF278" s="1"/>
      <c r="LLG278" s="1"/>
      <c r="LLH278" s="1"/>
      <c r="LLI278" s="1"/>
      <c r="LLJ278" s="1"/>
      <c r="LLK278" s="1"/>
      <c r="LLL278" s="1"/>
      <c r="LLM278" s="1"/>
      <c r="LLN278" s="1"/>
      <c r="LLO278" s="1"/>
      <c r="LLP278" s="1"/>
      <c r="LLQ278" s="1"/>
      <c r="LLR278" s="1"/>
      <c r="LLS278" s="1"/>
      <c r="LLT278" s="1"/>
      <c r="LLU278" s="1"/>
      <c r="LLV278" s="1"/>
      <c r="LLW278" s="1"/>
      <c r="LLX278" s="1"/>
      <c r="LLY278" s="1"/>
      <c r="LLZ278" s="1"/>
      <c r="LMA278" s="1"/>
      <c r="LMB278" s="1"/>
      <c r="LMC278" s="1"/>
      <c r="LMD278" s="1"/>
      <c r="LME278" s="1"/>
      <c r="LMF278" s="1"/>
      <c r="LMG278" s="1"/>
      <c r="LMH278" s="1"/>
      <c r="LMI278" s="1"/>
      <c r="LMJ278" s="1"/>
      <c r="LMK278" s="1"/>
      <c r="LML278" s="1"/>
      <c r="LMM278" s="1"/>
      <c r="LMN278" s="1"/>
      <c r="LMO278" s="1"/>
      <c r="LMP278" s="1"/>
      <c r="LMQ278" s="1"/>
      <c r="LMR278" s="1"/>
      <c r="LMS278" s="1"/>
      <c r="LMT278" s="1"/>
      <c r="LMU278" s="1"/>
      <c r="LMV278" s="1"/>
      <c r="LMW278" s="1"/>
      <c r="LMX278" s="1"/>
      <c r="LMY278" s="1"/>
      <c r="LMZ278" s="1"/>
      <c r="LNA278" s="1"/>
      <c r="LNB278" s="1"/>
      <c r="LNC278" s="1"/>
      <c r="LND278" s="1"/>
      <c r="LNE278" s="1"/>
      <c r="LNF278" s="1"/>
      <c r="LNG278" s="1"/>
      <c r="LNH278" s="1"/>
      <c r="LNI278" s="1"/>
      <c r="LNJ278" s="1"/>
      <c r="LNK278" s="1"/>
      <c r="LNL278" s="1"/>
      <c r="LNM278" s="1"/>
      <c r="LNN278" s="1"/>
      <c r="LNO278" s="1"/>
      <c r="LNP278" s="1"/>
      <c r="LNQ278" s="1"/>
      <c r="LNR278" s="1"/>
      <c r="LNS278" s="1"/>
      <c r="LNT278" s="1"/>
      <c r="LNU278" s="1"/>
      <c r="LNV278" s="1"/>
      <c r="LNW278" s="1"/>
      <c r="LNX278" s="1"/>
      <c r="LNY278" s="1"/>
      <c r="LNZ278" s="1"/>
      <c r="LOA278" s="1"/>
      <c r="LOB278" s="1"/>
      <c r="LOC278" s="1"/>
      <c r="LOD278" s="1"/>
      <c r="LOE278" s="1"/>
      <c r="LOF278" s="1"/>
      <c r="LOG278" s="1"/>
      <c r="LOH278" s="1"/>
      <c r="LOI278" s="1"/>
      <c r="LOJ278" s="1"/>
      <c r="LOK278" s="1"/>
      <c r="LOL278" s="1"/>
      <c r="LOM278" s="1"/>
      <c r="LON278" s="1"/>
      <c r="LOO278" s="1"/>
      <c r="LOP278" s="1"/>
      <c r="LOQ278" s="1"/>
      <c r="LOR278" s="1"/>
      <c r="LOS278" s="1"/>
      <c r="LOT278" s="1"/>
      <c r="LOU278" s="1"/>
      <c r="LOV278" s="1"/>
      <c r="LOW278" s="1"/>
      <c r="LOX278" s="1"/>
      <c r="LOY278" s="1"/>
      <c r="LOZ278" s="1"/>
      <c r="LPA278" s="1"/>
      <c r="LPB278" s="1"/>
      <c r="LPC278" s="1"/>
      <c r="LPD278" s="1"/>
      <c r="LPE278" s="1"/>
      <c r="LPF278" s="1"/>
      <c r="LPG278" s="1"/>
      <c r="LPH278" s="1"/>
      <c r="LPI278" s="1"/>
      <c r="LPJ278" s="1"/>
      <c r="LPK278" s="1"/>
      <c r="LPL278" s="1"/>
      <c r="LPM278" s="1"/>
      <c r="LPN278" s="1"/>
      <c r="LPO278" s="1"/>
      <c r="LPP278" s="1"/>
      <c r="LPQ278" s="1"/>
      <c r="LPR278" s="1"/>
      <c r="LPS278" s="1"/>
      <c r="LPT278" s="1"/>
      <c r="LPU278" s="1"/>
      <c r="LPV278" s="1"/>
      <c r="LPW278" s="1"/>
      <c r="LPX278" s="1"/>
      <c r="LPY278" s="1"/>
      <c r="LPZ278" s="1"/>
      <c r="LQA278" s="1"/>
      <c r="LQB278" s="1"/>
      <c r="LQC278" s="1"/>
      <c r="LQD278" s="1"/>
      <c r="LQE278" s="1"/>
      <c r="LQF278" s="1"/>
      <c r="LQG278" s="1"/>
      <c r="LQH278" s="1"/>
      <c r="LQI278" s="1"/>
      <c r="LQJ278" s="1"/>
      <c r="LQK278" s="1"/>
      <c r="LQL278" s="1"/>
      <c r="LQM278" s="1"/>
      <c r="LQN278" s="1"/>
      <c r="LQO278" s="1"/>
      <c r="LQP278" s="1"/>
      <c r="LQQ278" s="1"/>
      <c r="LQR278" s="1"/>
      <c r="LQS278" s="1"/>
      <c r="LQT278" s="1"/>
      <c r="LQU278" s="1"/>
      <c r="LQV278" s="1"/>
      <c r="LQW278" s="1"/>
      <c r="LQX278" s="1"/>
      <c r="LQY278" s="1"/>
      <c r="LQZ278" s="1"/>
      <c r="LRA278" s="1"/>
      <c r="LRB278" s="1"/>
      <c r="LRC278" s="1"/>
      <c r="LRD278" s="1"/>
      <c r="LRE278" s="1"/>
      <c r="LRF278" s="1"/>
      <c r="LRG278" s="1"/>
      <c r="LRH278" s="1"/>
      <c r="LRI278" s="1"/>
      <c r="LRJ278" s="1"/>
      <c r="LRK278" s="1"/>
      <c r="LRL278" s="1"/>
      <c r="LRM278" s="1"/>
      <c r="LRN278" s="1"/>
      <c r="LRO278" s="1"/>
      <c r="LRP278" s="1"/>
      <c r="LRQ278" s="1"/>
      <c r="LRR278" s="1"/>
      <c r="LRS278" s="1"/>
      <c r="LRT278" s="1"/>
      <c r="LRU278" s="1"/>
      <c r="LRV278" s="1"/>
      <c r="LRW278" s="1"/>
      <c r="LRX278" s="1"/>
      <c r="LRY278" s="1"/>
      <c r="LRZ278" s="1"/>
      <c r="LSA278" s="1"/>
      <c r="LSB278" s="1"/>
      <c r="LSC278" s="1"/>
      <c r="LSD278" s="1"/>
      <c r="LSE278" s="1"/>
      <c r="LSF278" s="1"/>
      <c r="LSG278" s="1"/>
      <c r="LSH278" s="1"/>
      <c r="LSI278" s="1"/>
      <c r="LSJ278" s="1"/>
      <c r="LSK278" s="1"/>
      <c r="LSL278" s="1"/>
      <c r="LSM278" s="1"/>
      <c r="LSN278" s="1"/>
      <c r="LSO278" s="1"/>
      <c r="LSP278" s="1"/>
      <c r="LSQ278" s="1"/>
      <c r="LSR278" s="1"/>
      <c r="LSS278" s="1"/>
      <c r="LST278" s="1"/>
      <c r="LSU278" s="1"/>
      <c r="LSV278" s="1"/>
      <c r="LSW278" s="1"/>
      <c r="LSX278" s="1"/>
      <c r="LSY278" s="1"/>
      <c r="LSZ278" s="1"/>
      <c r="LTA278" s="1"/>
      <c r="LTB278" s="1"/>
      <c r="LTC278" s="1"/>
      <c r="LTD278" s="1"/>
      <c r="LTE278" s="1"/>
      <c r="LTF278" s="1"/>
      <c r="LTG278" s="1"/>
      <c r="LTH278" s="1"/>
      <c r="LTI278" s="1"/>
      <c r="LTJ278" s="1"/>
      <c r="LTK278" s="1"/>
      <c r="LTL278" s="1"/>
      <c r="LTM278" s="1"/>
      <c r="LTN278" s="1"/>
      <c r="LTO278" s="1"/>
      <c r="LTP278" s="1"/>
      <c r="LTQ278" s="1"/>
      <c r="LTR278" s="1"/>
      <c r="LTS278" s="1"/>
      <c r="LTT278" s="1"/>
      <c r="LTU278" s="1"/>
      <c r="LTV278" s="1"/>
      <c r="LTW278" s="1"/>
      <c r="LTX278" s="1"/>
      <c r="LTY278" s="1"/>
      <c r="LTZ278" s="1"/>
      <c r="LUA278" s="1"/>
      <c r="LUB278" s="1"/>
      <c r="LUC278" s="1"/>
      <c r="LUD278" s="1"/>
      <c r="LUE278" s="1"/>
      <c r="LUF278" s="1"/>
      <c r="LUG278" s="1"/>
      <c r="LUH278" s="1"/>
      <c r="LUI278" s="1"/>
      <c r="LUJ278" s="1"/>
      <c r="LUK278" s="1"/>
      <c r="LUL278" s="1"/>
      <c r="LUM278" s="1"/>
      <c r="LUN278" s="1"/>
      <c r="LUO278" s="1"/>
      <c r="LUP278" s="1"/>
      <c r="LUQ278" s="1"/>
      <c r="LUR278" s="1"/>
      <c r="LUS278" s="1"/>
      <c r="LUT278" s="1"/>
      <c r="LUU278" s="1"/>
      <c r="LUV278" s="1"/>
      <c r="LUW278" s="1"/>
      <c r="LUX278" s="1"/>
      <c r="LUY278" s="1"/>
      <c r="LUZ278" s="1"/>
      <c r="LVA278" s="1"/>
      <c r="LVB278" s="1"/>
      <c r="LVC278" s="1"/>
      <c r="LVD278" s="1"/>
      <c r="LVE278" s="1"/>
      <c r="LVF278" s="1"/>
      <c r="LVG278" s="1"/>
      <c r="LVH278" s="1"/>
      <c r="LVI278" s="1"/>
      <c r="LVJ278" s="1"/>
      <c r="LVK278" s="1"/>
      <c r="LVL278" s="1"/>
      <c r="LVM278" s="1"/>
      <c r="LVN278" s="1"/>
      <c r="LVO278" s="1"/>
      <c r="LVP278" s="1"/>
      <c r="LVQ278" s="1"/>
      <c r="LVR278" s="1"/>
      <c r="LVS278" s="1"/>
      <c r="LVT278" s="1"/>
      <c r="LVU278" s="1"/>
      <c r="LVV278" s="1"/>
      <c r="LVW278" s="1"/>
      <c r="LVX278" s="1"/>
      <c r="LVY278" s="1"/>
      <c r="LVZ278" s="1"/>
      <c r="LWA278" s="1"/>
      <c r="LWB278" s="1"/>
      <c r="LWC278" s="1"/>
      <c r="LWD278" s="1"/>
      <c r="LWE278" s="1"/>
      <c r="LWF278" s="1"/>
      <c r="LWG278" s="1"/>
      <c r="LWH278" s="1"/>
      <c r="LWI278" s="1"/>
      <c r="LWJ278" s="1"/>
      <c r="LWK278" s="1"/>
      <c r="LWL278" s="1"/>
      <c r="LWM278" s="1"/>
      <c r="LWN278" s="1"/>
      <c r="LWO278" s="1"/>
      <c r="LWP278" s="1"/>
      <c r="LWQ278" s="1"/>
      <c r="LWR278" s="1"/>
      <c r="LWS278" s="1"/>
      <c r="LWT278" s="1"/>
      <c r="LWU278" s="1"/>
      <c r="LWV278" s="1"/>
      <c r="LWW278" s="1"/>
      <c r="LWX278" s="1"/>
      <c r="LWY278" s="1"/>
      <c r="LWZ278" s="1"/>
      <c r="LXA278" s="1"/>
      <c r="LXB278" s="1"/>
      <c r="LXC278" s="1"/>
      <c r="LXD278" s="1"/>
      <c r="LXE278" s="1"/>
      <c r="LXF278" s="1"/>
      <c r="LXG278" s="1"/>
      <c r="LXH278" s="1"/>
      <c r="LXI278" s="1"/>
      <c r="LXJ278" s="1"/>
      <c r="LXK278" s="1"/>
      <c r="LXL278" s="1"/>
      <c r="LXM278" s="1"/>
      <c r="LXN278" s="1"/>
      <c r="LXO278" s="1"/>
      <c r="LXP278" s="1"/>
      <c r="LXQ278" s="1"/>
      <c r="LXR278" s="1"/>
      <c r="LXS278" s="1"/>
      <c r="LXT278" s="1"/>
      <c r="LXU278" s="1"/>
      <c r="LXV278" s="1"/>
      <c r="LXW278" s="1"/>
      <c r="LXX278" s="1"/>
      <c r="LXY278" s="1"/>
      <c r="LXZ278" s="1"/>
      <c r="LYA278" s="1"/>
      <c r="LYB278" s="1"/>
      <c r="LYC278" s="1"/>
      <c r="LYD278" s="1"/>
      <c r="LYE278" s="1"/>
      <c r="LYF278" s="1"/>
      <c r="LYG278" s="1"/>
      <c r="LYH278" s="1"/>
      <c r="LYI278" s="1"/>
      <c r="LYJ278" s="1"/>
      <c r="LYK278" s="1"/>
      <c r="LYL278" s="1"/>
      <c r="LYM278" s="1"/>
      <c r="LYN278" s="1"/>
      <c r="LYO278" s="1"/>
      <c r="LYP278" s="1"/>
      <c r="LYQ278" s="1"/>
      <c r="LYR278" s="1"/>
      <c r="LYS278" s="1"/>
      <c r="LYT278" s="1"/>
      <c r="LYU278" s="1"/>
      <c r="LYV278" s="1"/>
      <c r="LYW278" s="1"/>
      <c r="LYX278" s="1"/>
      <c r="LYY278" s="1"/>
      <c r="LYZ278" s="1"/>
      <c r="LZA278" s="1"/>
      <c r="LZB278" s="1"/>
      <c r="LZC278" s="1"/>
      <c r="LZD278" s="1"/>
      <c r="LZE278" s="1"/>
      <c r="LZF278" s="1"/>
      <c r="LZG278" s="1"/>
      <c r="LZH278" s="1"/>
      <c r="LZI278" s="1"/>
      <c r="LZJ278" s="1"/>
      <c r="LZK278" s="1"/>
      <c r="LZL278" s="1"/>
      <c r="LZM278" s="1"/>
      <c r="LZN278" s="1"/>
      <c r="LZO278" s="1"/>
      <c r="LZP278" s="1"/>
      <c r="LZQ278" s="1"/>
      <c r="LZR278" s="1"/>
      <c r="LZS278" s="1"/>
      <c r="LZT278" s="1"/>
      <c r="LZU278" s="1"/>
      <c r="LZV278" s="1"/>
      <c r="LZW278" s="1"/>
      <c r="LZX278" s="1"/>
      <c r="LZY278" s="1"/>
      <c r="LZZ278" s="1"/>
      <c r="MAA278" s="1"/>
      <c r="MAB278" s="1"/>
      <c r="MAC278" s="1"/>
      <c r="MAD278" s="1"/>
      <c r="MAE278" s="1"/>
      <c r="MAF278" s="1"/>
      <c r="MAG278" s="1"/>
      <c r="MAH278" s="1"/>
      <c r="MAI278" s="1"/>
      <c r="MAJ278" s="1"/>
      <c r="MAK278" s="1"/>
      <c r="MAL278" s="1"/>
      <c r="MAM278" s="1"/>
      <c r="MAN278" s="1"/>
      <c r="MAO278" s="1"/>
      <c r="MAP278" s="1"/>
      <c r="MAQ278" s="1"/>
      <c r="MAR278" s="1"/>
      <c r="MAS278" s="1"/>
      <c r="MAT278" s="1"/>
      <c r="MAU278" s="1"/>
      <c r="MAV278" s="1"/>
      <c r="MAW278" s="1"/>
      <c r="MAX278" s="1"/>
      <c r="MAY278" s="1"/>
      <c r="MAZ278" s="1"/>
      <c r="MBA278" s="1"/>
      <c r="MBB278" s="1"/>
      <c r="MBC278" s="1"/>
      <c r="MBD278" s="1"/>
      <c r="MBE278" s="1"/>
      <c r="MBF278" s="1"/>
      <c r="MBG278" s="1"/>
      <c r="MBH278" s="1"/>
      <c r="MBI278" s="1"/>
      <c r="MBJ278" s="1"/>
      <c r="MBK278" s="1"/>
      <c r="MBL278" s="1"/>
      <c r="MBM278" s="1"/>
      <c r="MBN278" s="1"/>
      <c r="MBO278" s="1"/>
      <c r="MBP278" s="1"/>
      <c r="MBQ278" s="1"/>
      <c r="MBR278" s="1"/>
      <c r="MBS278" s="1"/>
      <c r="MBT278" s="1"/>
      <c r="MBU278" s="1"/>
      <c r="MBV278" s="1"/>
      <c r="MBW278" s="1"/>
      <c r="MBX278" s="1"/>
      <c r="MBY278" s="1"/>
      <c r="MBZ278" s="1"/>
      <c r="MCA278" s="1"/>
      <c r="MCB278" s="1"/>
      <c r="MCC278" s="1"/>
      <c r="MCD278" s="1"/>
      <c r="MCE278" s="1"/>
      <c r="MCF278" s="1"/>
      <c r="MCG278" s="1"/>
      <c r="MCH278" s="1"/>
      <c r="MCI278" s="1"/>
      <c r="MCJ278" s="1"/>
      <c r="MCK278" s="1"/>
      <c r="MCL278" s="1"/>
      <c r="MCM278" s="1"/>
      <c r="MCN278" s="1"/>
      <c r="MCO278" s="1"/>
      <c r="MCP278" s="1"/>
      <c r="MCQ278" s="1"/>
      <c r="MCR278" s="1"/>
      <c r="MCS278" s="1"/>
      <c r="MCT278" s="1"/>
      <c r="MCU278" s="1"/>
      <c r="MCV278" s="1"/>
      <c r="MCW278" s="1"/>
      <c r="MCX278" s="1"/>
      <c r="MCY278" s="1"/>
      <c r="MCZ278" s="1"/>
      <c r="MDA278" s="1"/>
      <c r="MDB278" s="1"/>
      <c r="MDC278" s="1"/>
      <c r="MDD278" s="1"/>
      <c r="MDE278" s="1"/>
      <c r="MDF278" s="1"/>
      <c r="MDG278" s="1"/>
      <c r="MDH278" s="1"/>
      <c r="MDI278" s="1"/>
      <c r="MDJ278" s="1"/>
      <c r="MDK278" s="1"/>
      <c r="MDL278" s="1"/>
      <c r="MDM278" s="1"/>
      <c r="MDN278" s="1"/>
      <c r="MDO278" s="1"/>
      <c r="MDP278" s="1"/>
      <c r="MDQ278" s="1"/>
      <c r="MDR278" s="1"/>
      <c r="MDS278" s="1"/>
      <c r="MDT278" s="1"/>
      <c r="MDU278" s="1"/>
      <c r="MDV278" s="1"/>
      <c r="MDW278" s="1"/>
      <c r="MDX278" s="1"/>
      <c r="MDY278" s="1"/>
      <c r="MDZ278" s="1"/>
      <c r="MEA278" s="1"/>
      <c r="MEB278" s="1"/>
      <c r="MEC278" s="1"/>
      <c r="MED278" s="1"/>
      <c r="MEE278" s="1"/>
      <c r="MEF278" s="1"/>
      <c r="MEG278" s="1"/>
      <c r="MEH278" s="1"/>
      <c r="MEI278" s="1"/>
      <c r="MEJ278" s="1"/>
      <c r="MEK278" s="1"/>
      <c r="MEL278" s="1"/>
      <c r="MEM278" s="1"/>
      <c r="MEN278" s="1"/>
      <c r="MEO278" s="1"/>
      <c r="MEP278" s="1"/>
      <c r="MEQ278" s="1"/>
      <c r="MER278" s="1"/>
      <c r="MES278" s="1"/>
      <c r="MET278" s="1"/>
      <c r="MEU278" s="1"/>
      <c r="MEV278" s="1"/>
      <c r="MEW278" s="1"/>
      <c r="MEX278" s="1"/>
      <c r="MEY278" s="1"/>
      <c r="MEZ278" s="1"/>
      <c r="MFA278" s="1"/>
      <c r="MFB278" s="1"/>
      <c r="MFC278" s="1"/>
      <c r="MFD278" s="1"/>
      <c r="MFE278" s="1"/>
      <c r="MFF278" s="1"/>
      <c r="MFG278" s="1"/>
      <c r="MFH278" s="1"/>
      <c r="MFI278" s="1"/>
      <c r="MFJ278" s="1"/>
      <c r="MFK278" s="1"/>
      <c r="MFL278" s="1"/>
      <c r="MFM278" s="1"/>
      <c r="MFN278" s="1"/>
      <c r="MFO278" s="1"/>
      <c r="MFP278" s="1"/>
      <c r="MFQ278" s="1"/>
      <c r="MFR278" s="1"/>
      <c r="MFS278" s="1"/>
      <c r="MFT278" s="1"/>
      <c r="MFU278" s="1"/>
      <c r="MFV278" s="1"/>
      <c r="MFW278" s="1"/>
      <c r="MFX278" s="1"/>
      <c r="MFY278" s="1"/>
      <c r="MFZ278" s="1"/>
      <c r="MGA278" s="1"/>
      <c r="MGB278" s="1"/>
      <c r="MGC278" s="1"/>
      <c r="MGD278" s="1"/>
      <c r="MGE278" s="1"/>
      <c r="MGF278" s="1"/>
      <c r="MGG278" s="1"/>
      <c r="MGH278" s="1"/>
      <c r="MGI278" s="1"/>
      <c r="MGJ278" s="1"/>
      <c r="MGK278" s="1"/>
      <c r="MGL278" s="1"/>
      <c r="MGM278" s="1"/>
      <c r="MGN278" s="1"/>
      <c r="MGO278" s="1"/>
      <c r="MGP278" s="1"/>
      <c r="MGQ278" s="1"/>
      <c r="MGR278" s="1"/>
      <c r="MGS278" s="1"/>
      <c r="MGT278" s="1"/>
      <c r="MGU278" s="1"/>
      <c r="MGV278" s="1"/>
      <c r="MGW278" s="1"/>
      <c r="MGX278" s="1"/>
      <c r="MGY278" s="1"/>
      <c r="MGZ278" s="1"/>
      <c r="MHA278" s="1"/>
      <c r="MHB278" s="1"/>
      <c r="MHC278" s="1"/>
      <c r="MHD278" s="1"/>
      <c r="MHE278" s="1"/>
      <c r="MHF278" s="1"/>
      <c r="MHG278" s="1"/>
      <c r="MHH278" s="1"/>
      <c r="MHI278" s="1"/>
      <c r="MHJ278" s="1"/>
      <c r="MHK278" s="1"/>
      <c r="MHL278" s="1"/>
      <c r="MHM278" s="1"/>
      <c r="MHN278" s="1"/>
      <c r="MHO278" s="1"/>
      <c r="MHP278" s="1"/>
      <c r="MHQ278" s="1"/>
      <c r="MHR278" s="1"/>
      <c r="MHS278" s="1"/>
      <c r="MHT278" s="1"/>
      <c r="MHU278" s="1"/>
      <c r="MHV278" s="1"/>
      <c r="MHW278" s="1"/>
      <c r="MHX278" s="1"/>
      <c r="MHY278" s="1"/>
      <c r="MHZ278" s="1"/>
      <c r="MIA278" s="1"/>
      <c r="MIB278" s="1"/>
      <c r="MIC278" s="1"/>
      <c r="MID278" s="1"/>
      <c r="MIE278" s="1"/>
      <c r="MIF278" s="1"/>
      <c r="MIG278" s="1"/>
      <c r="MIH278" s="1"/>
      <c r="MII278" s="1"/>
      <c r="MIJ278" s="1"/>
      <c r="MIK278" s="1"/>
      <c r="MIL278" s="1"/>
      <c r="MIM278" s="1"/>
      <c r="MIN278" s="1"/>
      <c r="MIO278" s="1"/>
      <c r="MIP278" s="1"/>
      <c r="MIQ278" s="1"/>
      <c r="MIR278" s="1"/>
      <c r="MIS278" s="1"/>
      <c r="MIT278" s="1"/>
      <c r="MIU278" s="1"/>
      <c r="MIV278" s="1"/>
      <c r="MIW278" s="1"/>
      <c r="MIX278" s="1"/>
      <c r="MIY278" s="1"/>
      <c r="MIZ278" s="1"/>
      <c r="MJA278" s="1"/>
      <c r="MJB278" s="1"/>
      <c r="MJC278" s="1"/>
      <c r="MJD278" s="1"/>
      <c r="MJE278" s="1"/>
      <c r="MJF278" s="1"/>
      <c r="MJG278" s="1"/>
      <c r="MJH278" s="1"/>
      <c r="MJI278" s="1"/>
      <c r="MJJ278" s="1"/>
      <c r="MJK278" s="1"/>
      <c r="MJL278" s="1"/>
      <c r="MJM278" s="1"/>
      <c r="MJN278" s="1"/>
      <c r="MJO278" s="1"/>
      <c r="MJP278" s="1"/>
      <c r="MJQ278" s="1"/>
      <c r="MJR278" s="1"/>
      <c r="MJS278" s="1"/>
      <c r="MJT278" s="1"/>
      <c r="MJU278" s="1"/>
      <c r="MJV278" s="1"/>
      <c r="MJW278" s="1"/>
      <c r="MJX278" s="1"/>
      <c r="MJY278" s="1"/>
      <c r="MJZ278" s="1"/>
      <c r="MKA278" s="1"/>
      <c r="MKB278" s="1"/>
      <c r="MKC278" s="1"/>
      <c r="MKD278" s="1"/>
      <c r="MKE278" s="1"/>
      <c r="MKF278" s="1"/>
      <c r="MKG278" s="1"/>
      <c r="MKH278" s="1"/>
      <c r="MKI278" s="1"/>
      <c r="MKJ278" s="1"/>
      <c r="MKK278" s="1"/>
      <c r="MKL278" s="1"/>
      <c r="MKM278" s="1"/>
      <c r="MKN278" s="1"/>
      <c r="MKO278" s="1"/>
      <c r="MKP278" s="1"/>
      <c r="MKQ278" s="1"/>
      <c r="MKR278" s="1"/>
      <c r="MKS278" s="1"/>
      <c r="MKT278" s="1"/>
      <c r="MKU278" s="1"/>
      <c r="MKV278" s="1"/>
      <c r="MKW278" s="1"/>
      <c r="MKX278" s="1"/>
      <c r="MKY278" s="1"/>
      <c r="MKZ278" s="1"/>
      <c r="MLA278" s="1"/>
      <c r="MLB278" s="1"/>
      <c r="MLC278" s="1"/>
      <c r="MLD278" s="1"/>
      <c r="MLE278" s="1"/>
      <c r="MLF278" s="1"/>
      <c r="MLG278" s="1"/>
      <c r="MLH278" s="1"/>
      <c r="MLI278" s="1"/>
      <c r="MLJ278" s="1"/>
      <c r="MLK278" s="1"/>
      <c r="MLL278" s="1"/>
      <c r="MLM278" s="1"/>
      <c r="MLN278" s="1"/>
      <c r="MLO278" s="1"/>
      <c r="MLP278" s="1"/>
      <c r="MLQ278" s="1"/>
      <c r="MLR278" s="1"/>
      <c r="MLS278" s="1"/>
      <c r="MLT278" s="1"/>
      <c r="MLU278" s="1"/>
      <c r="MLV278" s="1"/>
      <c r="MLW278" s="1"/>
      <c r="MLX278" s="1"/>
      <c r="MLY278" s="1"/>
      <c r="MLZ278" s="1"/>
      <c r="MMA278" s="1"/>
      <c r="MMB278" s="1"/>
      <c r="MMC278" s="1"/>
      <c r="MMD278" s="1"/>
      <c r="MME278" s="1"/>
      <c r="MMF278" s="1"/>
      <c r="MMG278" s="1"/>
      <c r="MMH278" s="1"/>
      <c r="MMI278" s="1"/>
      <c r="MMJ278" s="1"/>
      <c r="MMK278" s="1"/>
      <c r="MML278" s="1"/>
      <c r="MMM278" s="1"/>
      <c r="MMN278" s="1"/>
      <c r="MMO278" s="1"/>
      <c r="MMP278" s="1"/>
      <c r="MMQ278" s="1"/>
      <c r="MMR278" s="1"/>
      <c r="MMS278" s="1"/>
      <c r="MMT278" s="1"/>
      <c r="MMU278" s="1"/>
      <c r="MMV278" s="1"/>
      <c r="MMW278" s="1"/>
      <c r="MMX278" s="1"/>
      <c r="MMY278" s="1"/>
      <c r="MMZ278" s="1"/>
      <c r="MNA278" s="1"/>
      <c r="MNB278" s="1"/>
      <c r="MNC278" s="1"/>
      <c r="MND278" s="1"/>
      <c r="MNE278" s="1"/>
      <c r="MNF278" s="1"/>
      <c r="MNG278" s="1"/>
      <c r="MNH278" s="1"/>
      <c r="MNI278" s="1"/>
      <c r="MNJ278" s="1"/>
      <c r="MNK278" s="1"/>
      <c r="MNL278" s="1"/>
      <c r="MNM278" s="1"/>
      <c r="MNN278" s="1"/>
      <c r="MNO278" s="1"/>
      <c r="MNP278" s="1"/>
      <c r="MNQ278" s="1"/>
      <c r="MNR278" s="1"/>
      <c r="MNS278" s="1"/>
      <c r="MNT278" s="1"/>
      <c r="MNU278" s="1"/>
      <c r="MNV278" s="1"/>
      <c r="MNW278" s="1"/>
      <c r="MNX278" s="1"/>
      <c r="MNY278" s="1"/>
      <c r="MNZ278" s="1"/>
      <c r="MOA278" s="1"/>
      <c r="MOB278" s="1"/>
      <c r="MOC278" s="1"/>
      <c r="MOD278" s="1"/>
      <c r="MOE278" s="1"/>
      <c r="MOF278" s="1"/>
      <c r="MOG278" s="1"/>
      <c r="MOH278" s="1"/>
      <c r="MOI278" s="1"/>
      <c r="MOJ278" s="1"/>
      <c r="MOK278" s="1"/>
      <c r="MOL278" s="1"/>
      <c r="MOM278" s="1"/>
      <c r="MON278" s="1"/>
      <c r="MOO278" s="1"/>
      <c r="MOP278" s="1"/>
      <c r="MOQ278" s="1"/>
      <c r="MOR278" s="1"/>
      <c r="MOS278" s="1"/>
      <c r="MOT278" s="1"/>
      <c r="MOU278" s="1"/>
      <c r="MOV278" s="1"/>
      <c r="MOW278" s="1"/>
      <c r="MOX278" s="1"/>
      <c r="MOY278" s="1"/>
      <c r="MOZ278" s="1"/>
      <c r="MPA278" s="1"/>
      <c r="MPB278" s="1"/>
      <c r="MPC278" s="1"/>
      <c r="MPD278" s="1"/>
      <c r="MPE278" s="1"/>
      <c r="MPF278" s="1"/>
      <c r="MPG278" s="1"/>
      <c r="MPH278" s="1"/>
      <c r="MPI278" s="1"/>
      <c r="MPJ278" s="1"/>
      <c r="MPK278" s="1"/>
      <c r="MPL278" s="1"/>
      <c r="MPM278" s="1"/>
      <c r="MPN278" s="1"/>
      <c r="MPO278" s="1"/>
      <c r="MPP278" s="1"/>
      <c r="MPQ278" s="1"/>
      <c r="MPR278" s="1"/>
      <c r="MPS278" s="1"/>
      <c r="MPT278" s="1"/>
      <c r="MPU278" s="1"/>
      <c r="MPV278" s="1"/>
      <c r="MPW278" s="1"/>
      <c r="MPX278" s="1"/>
      <c r="MPY278" s="1"/>
      <c r="MPZ278" s="1"/>
      <c r="MQA278" s="1"/>
      <c r="MQB278" s="1"/>
      <c r="MQC278" s="1"/>
      <c r="MQD278" s="1"/>
      <c r="MQE278" s="1"/>
      <c r="MQF278" s="1"/>
      <c r="MQG278" s="1"/>
      <c r="MQH278" s="1"/>
      <c r="MQI278" s="1"/>
      <c r="MQJ278" s="1"/>
      <c r="MQK278" s="1"/>
      <c r="MQL278" s="1"/>
      <c r="MQM278" s="1"/>
      <c r="MQN278" s="1"/>
      <c r="MQO278" s="1"/>
      <c r="MQP278" s="1"/>
      <c r="MQQ278" s="1"/>
      <c r="MQR278" s="1"/>
      <c r="MQS278" s="1"/>
      <c r="MQT278" s="1"/>
      <c r="MQU278" s="1"/>
      <c r="MQV278" s="1"/>
      <c r="MQW278" s="1"/>
      <c r="MQX278" s="1"/>
      <c r="MQY278" s="1"/>
      <c r="MQZ278" s="1"/>
      <c r="MRA278" s="1"/>
      <c r="MRB278" s="1"/>
      <c r="MRC278" s="1"/>
      <c r="MRD278" s="1"/>
      <c r="MRE278" s="1"/>
      <c r="MRF278" s="1"/>
      <c r="MRG278" s="1"/>
      <c r="MRH278" s="1"/>
      <c r="MRI278" s="1"/>
      <c r="MRJ278" s="1"/>
      <c r="MRK278" s="1"/>
      <c r="MRL278" s="1"/>
      <c r="MRM278" s="1"/>
      <c r="MRN278" s="1"/>
      <c r="MRO278" s="1"/>
      <c r="MRP278" s="1"/>
      <c r="MRQ278" s="1"/>
      <c r="MRR278" s="1"/>
      <c r="MRS278" s="1"/>
      <c r="MRT278" s="1"/>
      <c r="MRU278" s="1"/>
      <c r="MRV278" s="1"/>
      <c r="MRW278" s="1"/>
      <c r="MRX278" s="1"/>
      <c r="MRY278" s="1"/>
      <c r="MRZ278" s="1"/>
      <c r="MSA278" s="1"/>
      <c r="MSB278" s="1"/>
      <c r="MSC278" s="1"/>
      <c r="MSD278" s="1"/>
      <c r="MSE278" s="1"/>
      <c r="MSF278" s="1"/>
      <c r="MSG278" s="1"/>
      <c r="MSH278" s="1"/>
      <c r="MSI278" s="1"/>
      <c r="MSJ278" s="1"/>
      <c r="MSK278" s="1"/>
      <c r="MSL278" s="1"/>
      <c r="MSM278" s="1"/>
      <c r="MSN278" s="1"/>
      <c r="MSO278" s="1"/>
      <c r="MSP278" s="1"/>
      <c r="MSQ278" s="1"/>
      <c r="MSR278" s="1"/>
      <c r="MSS278" s="1"/>
      <c r="MST278" s="1"/>
      <c r="MSU278" s="1"/>
      <c r="MSV278" s="1"/>
      <c r="MSW278" s="1"/>
      <c r="MSX278" s="1"/>
      <c r="MSY278" s="1"/>
      <c r="MSZ278" s="1"/>
      <c r="MTA278" s="1"/>
      <c r="MTB278" s="1"/>
      <c r="MTC278" s="1"/>
      <c r="MTD278" s="1"/>
      <c r="MTE278" s="1"/>
      <c r="MTF278" s="1"/>
      <c r="MTG278" s="1"/>
      <c r="MTH278" s="1"/>
      <c r="MTI278" s="1"/>
      <c r="MTJ278" s="1"/>
      <c r="MTK278" s="1"/>
      <c r="MTL278" s="1"/>
      <c r="MTM278" s="1"/>
      <c r="MTN278" s="1"/>
      <c r="MTO278" s="1"/>
      <c r="MTP278" s="1"/>
      <c r="MTQ278" s="1"/>
      <c r="MTR278" s="1"/>
      <c r="MTS278" s="1"/>
      <c r="MTT278" s="1"/>
      <c r="MTU278" s="1"/>
      <c r="MTV278" s="1"/>
      <c r="MTW278" s="1"/>
      <c r="MTX278" s="1"/>
      <c r="MTY278" s="1"/>
      <c r="MTZ278" s="1"/>
      <c r="MUA278" s="1"/>
      <c r="MUB278" s="1"/>
      <c r="MUC278" s="1"/>
      <c r="MUD278" s="1"/>
      <c r="MUE278" s="1"/>
      <c r="MUF278" s="1"/>
      <c r="MUG278" s="1"/>
      <c r="MUH278" s="1"/>
      <c r="MUI278" s="1"/>
      <c r="MUJ278" s="1"/>
      <c r="MUK278" s="1"/>
      <c r="MUL278" s="1"/>
      <c r="MUM278" s="1"/>
      <c r="MUN278" s="1"/>
      <c r="MUO278" s="1"/>
      <c r="MUP278" s="1"/>
      <c r="MUQ278" s="1"/>
      <c r="MUR278" s="1"/>
      <c r="MUS278" s="1"/>
      <c r="MUT278" s="1"/>
      <c r="MUU278" s="1"/>
      <c r="MUV278" s="1"/>
      <c r="MUW278" s="1"/>
      <c r="MUX278" s="1"/>
      <c r="MUY278" s="1"/>
      <c r="MUZ278" s="1"/>
      <c r="MVA278" s="1"/>
      <c r="MVB278" s="1"/>
      <c r="MVC278" s="1"/>
      <c r="MVD278" s="1"/>
      <c r="MVE278" s="1"/>
      <c r="MVF278" s="1"/>
      <c r="MVG278" s="1"/>
      <c r="MVH278" s="1"/>
      <c r="MVI278" s="1"/>
      <c r="MVJ278" s="1"/>
      <c r="MVK278" s="1"/>
      <c r="MVL278" s="1"/>
      <c r="MVM278" s="1"/>
      <c r="MVN278" s="1"/>
      <c r="MVO278" s="1"/>
      <c r="MVP278" s="1"/>
      <c r="MVQ278" s="1"/>
      <c r="MVR278" s="1"/>
      <c r="MVS278" s="1"/>
      <c r="MVT278" s="1"/>
      <c r="MVU278" s="1"/>
      <c r="MVV278" s="1"/>
      <c r="MVW278" s="1"/>
      <c r="MVX278" s="1"/>
      <c r="MVY278" s="1"/>
      <c r="MVZ278" s="1"/>
      <c r="MWA278" s="1"/>
      <c r="MWB278" s="1"/>
      <c r="MWC278" s="1"/>
      <c r="MWD278" s="1"/>
      <c r="MWE278" s="1"/>
      <c r="MWF278" s="1"/>
      <c r="MWG278" s="1"/>
      <c r="MWH278" s="1"/>
      <c r="MWI278" s="1"/>
      <c r="MWJ278" s="1"/>
      <c r="MWK278" s="1"/>
      <c r="MWL278" s="1"/>
      <c r="MWM278" s="1"/>
      <c r="MWN278" s="1"/>
      <c r="MWO278" s="1"/>
      <c r="MWP278" s="1"/>
      <c r="MWQ278" s="1"/>
      <c r="MWR278" s="1"/>
      <c r="MWS278" s="1"/>
      <c r="MWT278" s="1"/>
      <c r="MWU278" s="1"/>
      <c r="MWV278" s="1"/>
      <c r="MWW278" s="1"/>
      <c r="MWX278" s="1"/>
      <c r="MWY278" s="1"/>
      <c r="MWZ278" s="1"/>
      <c r="MXA278" s="1"/>
      <c r="MXB278" s="1"/>
      <c r="MXC278" s="1"/>
      <c r="MXD278" s="1"/>
      <c r="MXE278" s="1"/>
      <c r="MXF278" s="1"/>
      <c r="MXG278" s="1"/>
      <c r="MXH278" s="1"/>
      <c r="MXI278" s="1"/>
      <c r="MXJ278" s="1"/>
      <c r="MXK278" s="1"/>
      <c r="MXL278" s="1"/>
      <c r="MXM278" s="1"/>
      <c r="MXN278" s="1"/>
      <c r="MXO278" s="1"/>
      <c r="MXP278" s="1"/>
      <c r="MXQ278" s="1"/>
      <c r="MXR278" s="1"/>
      <c r="MXS278" s="1"/>
      <c r="MXT278" s="1"/>
      <c r="MXU278" s="1"/>
      <c r="MXV278" s="1"/>
      <c r="MXW278" s="1"/>
      <c r="MXX278" s="1"/>
      <c r="MXY278" s="1"/>
      <c r="MXZ278" s="1"/>
      <c r="MYA278" s="1"/>
      <c r="MYB278" s="1"/>
      <c r="MYC278" s="1"/>
      <c r="MYD278" s="1"/>
      <c r="MYE278" s="1"/>
      <c r="MYF278" s="1"/>
      <c r="MYG278" s="1"/>
      <c r="MYH278" s="1"/>
      <c r="MYI278" s="1"/>
      <c r="MYJ278" s="1"/>
      <c r="MYK278" s="1"/>
      <c r="MYL278" s="1"/>
      <c r="MYM278" s="1"/>
      <c r="MYN278" s="1"/>
      <c r="MYO278" s="1"/>
      <c r="MYP278" s="1"/>
      <c r="MYQ278" s="1"/>
      <c r="MYR278" s="1"/>
      <c r="MYS278" s="1"/>
      <c r="MYT278" s="1"/>
      <c r="MYU278" s="1"/>
      <c r="MYV278" s="1"/>
      <c r="MYW278" s="1"/>
      <c r="MYX278" s="1"/>
      <c r="MYY278" s="1"/>
      <c r="MYZ278" s="1"/>
      <c r="MZA278" s="1"/>
      <c r="MZB278" s="1"/>
      <c r="MZC278" s="1"/>
      <c r="MZD278" s="1"/>
      <c r="MZE278" s="1"/>
      <c r="MZF278" s="1"/>
      <c r="MZG278" s="1"/>
      <c r="MZH278" s="1"/>
      <c r="MZI278" s="1"/>
      <c r="MZJ278" s="1"/>
      <c r="MZK278" s="1"/>
      <c r="MZL278" s="1"/>
      <c r="MZM278" s="1"/>
      <c r="MZN278" s="1"/>
      <c r="MZO278" s="1"/>
      <c r="MZP278" s="1"/>
      <c r="MZQ278" s="1"/>
      <c r="MZR278" s="1"/>
      <c r="MZS278" s="1"/>
      <c r="MZT278" s="1"/>
      <c r="MZU278" s="1"/>
      <c r="MZV278" s="1"/>
      <c r="MZW278" s="1"/>
      <c r="MZX278" s="1"/>
      <c r="MZY278" s="1"/>
      <c r="MZZ278" s="1"/>
      <c r="NAA278" s="1"/>
      <c r="NAB278" s="1"/>
      <c r="NAC278" s="1"/>
      <c r="NAD278" s="1"/>
      <c r="NAE278" s="1"/>
      <c r="NAF278" s="1"/>
      <c r="NAG278" s="1"/>
      <c r="NAH278" s="1"/>
      <c r="NAI278" s="1"/>
      <c r="NAJ278" s="1"/>
      <c r="NAK278" s="1"/>
      <c r="NAL278" s="1"/>
      <c r="NAM278" s="1"/>
      <c r="NAN278" s="1"/>
      <c r="NAO278" s="1"/>
      <c r="NAP278" s="1"/>
      <c r="NAQ278" s="1"/>
      <c r="NAR278" s="1"/>
      <c r="NAS278" s="1"/>
      <c r="NAT278" s="1"/>
      <c r="NAU278" s="1"/>
      <c r="NAV278" s="1"/>
      <c r="NAW278" s="1"/>
      <c r="NAX278" s="1"/>
      <c r="NAY278" s="1"/>
      <c r="NAZ278" s="1"/>
      <c r="NBA278" s="1"/>
      <c r="NBB278" s="1"/>
      <c r="NBC278" s="1"/>
      <c r="NBD278" s="1"/>
      <c r="NBE278" s="1"/>
      <c r="NBF278" s="1"/>
      <c r="NBG278" s="1"/>
      <c r="NBH278" s="1"/>
      <c r="NBI278" s="1"/>
      <c r="NBJ278" s="1"/>
      <c r="NBK278" s="1"/>
      <c r="NBL278" s="1"/>
      <c r="NBM278" s="1"/>
      <c r="NBN278" s="1"/>
      <c r="NBO278" s="1"/>
      <c r="NBP278" s="1"/>
      <c r="NBQ278" s="1"/>
      <c r="NBR278" s="1"/>
      <c r="NBS278" s="1"/>
      <c r="NBT278" s="1"/>
      <c r="NBU278" s="1"/>
      <c r="NBV278" s="1"/>
      <c r="NBW278" s="1"/>
      <c r="NBX278" s="1"/>
      <c r="NBY278" s="1"/>
      <c r="NBZ278" s="1"/>
      <c r="NCA278" s="1"/>
      <c r="NCB278" s="1"/>
      <c r="NCC278" s="1"/>
      <c r="NCD278" s="1"/>
      <c r="NCE278" s="1"/>
      <c r="NCF278" s="1"/>
      <c r="NCG278" s="1"/>
      <c r="NCH278" s="1"/>
      <c r="NCI278" s="1"/>
      <c r="NCJ278" s="1"/>
      <c r="NCK278" s="1"/>
      <c r="NCL278" s="1"/>
      <c r="NCM278" s="1"/>
      <c r="NCN278" s="1"/>
      <c r="NCO278" s="1"/>
      <c r="NCP278" s="1"/>
      <c r="NCQ278" s="1"/>
      <c r="NCR278" s="1"/>
      <c r="NCS278" s="1"/>
      <c r="NCT278" s="1"/>
      <c r="NCU278" s="1"/>
      <c r="NCV278" s="1"/>
      <c r="NCW278" s="1"/>
      <c r="NCX278" s="1"/>
      <c r="NCY278" s="1"/>
      <c r="NCZ278" s="1"/>
      <c r="NDA278" s="1"/>
      <c r="NDB278" s="1"/>
      <c r="NDC278" s="1"/>
      <c r="NDD278" s="1"/>
      <c r="NDE278" s="1"/>
      <c r="NDF278" s="1"/>
      <c r="NDG278" s="1"/>
      <c r="NDH278" s="1"/>
      <c r="NDI278" s="1"/>
      <c r="NDJ278" s="1"/>
      <c r="NDK278" s="1"/>
      <c r="NDL278" s="1"/>
      <c r="NDM278" s="1"/>
      <c r="NDN278" s="1"/>
      <c r="NDO278" s="1"/>
      <c r="NDP278" s="1"/>
      <c r="NDQ278" s="1"/>
      <c r="NDR278" s="1"/>
      <c r="NDS278" s="1"/>
      <c r="NDT278" s="1"/>
      <c r="NDU278" s="1"/>
      <c r="NDV278" s="1"/>
      <c r="NDW278" s="1"/>
      <c r="NDX278" s="1"/>
      <c r="NDY278" s="1"/>
      <c r="NDZ278" s="1"/>
      <c r="NEA278" s="1"/>
      <c r="NEB278" s="1"/>
      <c r="NEC278" s="1"/>
      <c r="NED278" s="1"/>
      <c r="NEE278" s="1"/>
      <c r="NEF278" s="1"/>
      <c r="NEG278" s="1"/>
      <c r="NEH278" s="1"/>
      <c r="NEI278" s="1"/>
      <c r="NEJ278" s="1"/>
      <c r="NEK278" s="1"/>
      <c r="NEL278" s="1"/>
      <c r="NEM278" s="1"/>
      <c r="NEN278" s="1"/>
      <c r="NEO278" s="1"/>
      <c r="NEP278" s="1"/>
      <c r="NEQ278" s="1"/>
      <c r="NER278" s="1"/>
      <c r="NES278" s="1"/>
      <c r="NET278" s="1"/>
      <c r="NEU278" s="1"/>
      <c r="NEV278" s="1"/>
      <c r="NEW278" s="1"/>
      <c r="NEX278" s="1"/>
      <c r="NEY278" s="1"/>
      <c r="NEZ278" s="1"/>
      <c r="NFA278" s="1"/>
      <c r="NFB278" s="1"/>
      <c r="NFC278" s="1"/>
      <c r="NFD278" s="1"/>
      <c r="NFE278" s="1"/>
      <c r="NFF278" s="1"/>
      <c r="NFG278" s="1"/>
      <c r="NFH278" s="1"/>
      <c r="NFI278" s="1"/>
      <c r="NFJ278" s="1"/>
      <c r="NFK278" s="1"/>
      <c r="NFL278" s="1"/>
      <c r="NFM278" s="1"/>
      <c r="NFN278" s="1"/>
      <c r="NFO278" s="1"/>
      <c r="NFP278" s="1"/>
      <c r="NFQ278" s="1"/>
      <c r="NFR278" s="1"/>
      <c r="NFS278" s="1"/>
      <c r="NFT278" s="1"/>
      <c r="NFU278" s="1"/>
      <c r="NFV278" s="1"/>
      <c r="NFW278" s="1"/>
      <c r="NFX278" s="1"/>
      <c r="NFY278" s="1"/>
      <c r="NFZ278" s="1"/>
      <c r="NGA278" s="1"/>
      <c r="NGB278" s="1"/>
      <c r="NGC278" s="1"/>
      <c r="NGD278" s="1"/>
      <c r="NGE278" s="1"/>
      <c r="NGF278" s="1"/>
      <c r="NGG278" s="1"/>
      <c r="NGH278" s="1"/>
      <c r="NGI278" s="1"/>
      <c r="NGJ278" s="1"/>
      <c r="NGK278" s="1"/>
      <c r="NGL278" s="1"/>
      <c r="NGM278" s="1"/>
      <c r="NGN278" s="1"/>
      <c r="NGO278" s="1"/>
      <c r="NGP278" s="1"/>
      <c r="NGQ278" s="1"/>
      <c r="NGR278" s="1"/>
      <c r="NGS278" s="1"/>
      <c r="NGT278" s="1"/>
      <c r="NGU278" s="1"/>
      <c r="NGV278" s="1"/>
      <c r="NGW278" s="1"/>
      <c r="NGX278" s="1"/>
      <c r="NGY278" s="1"/>
      <c r="NGZ278" s="1"/>
      <c r="NHA278" s="1"/>
      <c r="NHB278" s="1"/>
      <c r="NHC278" s="1"/>
      <c r="NHD278" s="1"/>
      <c r="NHE278" s="1"/>
      <c r="NHF278" s="1"/>
      <c r="NHG278" s="1"/>
      <c r="NHH278" s="1"/>
      <c r="NHI278" s="1"/>
      <c r="NHJ278" s="1"/>
      <c r="NHK278" s="1"/>
      <c r="NHL278" s="1"/>
      <c r="NHM278" s="1"/>
      <c r="NHN278" s="1"/>
      <c r="NHO278" s="1"/>
      <c r="NHP278" s="1"/>
      <c r="NHQ278" s="1"/>
      <c r="NHR278" s="1"/>
      <c r="NHS278" s="1"/>
      <c r="NHT278" s="1"/>
      <c r="NHU278" s="1"/>
      <c r="NHV278" s="1"/>
      <c r="NHW278" s="1"/>
      <c r="NHX278" s="1"/>
      <c r="NHY278" s="1"/>
      <c r="NHZ278" s="1"/>
      <c r="NIA278" s="1"/>
      <c r="NIB278" s="1"/>
      <c r="NIC278" s="1"/>
      <c r="NID278" s="1"/>
      <c r="NIE278" s="1"/>
      <c r="NIF278" s="1"/>
      <c r="NIG278" s="1"/>
      <c r="NIH278" s="1"/>
      <c r="NII278" s="1"/>
      <c r="NIJ278" s="1"/>
      <c r="NIK278" s="1"/>
      <c r="NIL278" s="1"/>
      <c r="NIM278" s="1"/>
      <c r="NIN278" s="1"/>
      <c r="NIO278" s="1"/>
      <c r="NIP278" s="1"/>
      <c r="NIQ278" s="1"/>
      <c r="NIR278" s="1"/>
      <c r="NIS278" s="1"/>
      <c r="NIT278" s="1"/>
      <c r="NIU278" s="1"/>
      <c r="NIV278" s="1"/>
      <c r="NIW278" s="1"/>
      <c r="NIX278" s="1"/>
      <c r="NIY278" s="1"/>
      <c r="NIZ278" s="1"/>
      <c r="NJA278" s="1"/>
      <c r="NJB278" s="1"/>
      <c r="NJC278" s="1"/>
      <c r="NJD278" s="1"/>
      <c r="NJE278" s="1"/>
      <c r="NJF278" s="1"/>
      <c r="NJG278" s="1"/>
      <c r="NJH278" s="1"/>
      <c r="NJI278" s="1"/>
      <c r="NJJ278" s="1"/>
      <c r="NJK278" s="1"/>
      <c r="NJL278" s="1"/>
      <c r="NJM278" s="1"/>
      <c r="NJN278" s="1"/>
      <c r="NJO278" s="1"/>
      <c r="NJP278" s="1"/>
      <c r="NJQ278" s="1"/>
      <c r="NJR278" s="1"/>
      <c r="NJS278" s="1"/>
      <c r="NJT278" s="1"/>
      <c r="NJU278" s="1"/>
      <c r="NJV278" s="1"/>
      <c r="NJW278" s="1"/>
      <c r="NJX278" s="1"/>
      <c r="NJY278" s="1"/>
      <c r="NJZ278" s="1"/>
      <c r="NKA278" s="1"/>
      <c r="NKB278" s="1"/>
      <c r="NKC278" s="1"/>
      <c r="NKD278" s="1"/>
      <c r="NKE278" s="1"/>
      <c r="NKF278" s="1"/>
      <c r="NKG278" s="1"/>
      <c r="NKH278" s="1"/>
      <c r="NKI278" s="1"/>
      <c r="NKJ278" s="1"/>
      <c r="NKK278" s="1"/>
      <c r="NKL278" s="1"/>
      <c r="NKM278" s="1"/>
      <c r="NKN278" s="1"/>
      <c r="NKO278" s="1"/>
      <c r="NKP278" s="1"/>
      <c r="NKQ278" s="1"/>
      <c r="NKR278" s="1"/>
      <c r="NKS278" s="1"/>
      <c r="NKT278" s="1"/>
      <c r="NKU278" s="1"/>
      <c r="NKV278" s="1"/>
      <c r="NKW278" s="1"/>
      <c r="NKX278" s="1"/>
      <c r="NKY278" s="1"/>
      <c r="NKZ278" s="1"/>
      <c r="NLA278" s="1"/>
      <c r="NLB278" s="1"/>
      <c r="NLC278" s="1"/>
      <c r="NLD278" s="1"/>
      <c r="NLE278" s="1"/>
      <c r="NLF278" s="1"/>
      <c r="NLG278" s="1"/>
      <c r="NLH278" s="1"/>
      <c r="NLI278" s="1"/>
      <c r="NLJ278" s="1"/>
      <c r="NLK278" s="1"/>
      <c r="NLL278" s="1"/>
      <c r="NLM278" s="1"/>
      <c r="NLN278" s="1"/>
      <c r="NLO278" s="1"/>
      <c r="NLP278" s="1"/>
      <c r="NLQ278" s="1"/>
      <c r="NLR278" s="1"/>
      <c r="NLS278" s="1"/>
      <c r="NLT278" s="1"/>
      <c r="NLU278" s="1"/>
      <c r="NLV278" s="1"/>
      <c r="NLW278" s="1"/>
      <c r="NLX278" s="1"/>
      <c r="NLY278" s="1"/>
      <c r="NLZ278" s="1"/>
      <c r="NMA278" s="1"/>
      <c r="NMB278" s="1"/>
      <c r="NMC278" s="1"/>
      <c r="NMD278" s="1"/>
      <c r="NME278" s="1"/>
      <c r="NMF278" s="1"/>
      <c r="NMG278" s="1"/>
      <c r="NMH278" s="1"/>
      <c r="NMI278" s="1"/>
      <c r="NMJ278" s="1"/>
      <c r="NMK278" s="1"/>
      <c r="NML278" s="1"/>
      <c r="NMM278" s="1"/>
      <c r="NMN278" s="1"/>
      <c r="NMO278" s="1"/>
      <c r="NMP278" s="1"/>
      <c r="NMQ278" s="1"/>
      <c r="NMR278" s="1"/>
      <c r="NMS278" s="1"/>
      <c r="NMT278" s="1"/>
      <c r="NMU278" s="1"/>
      <c r="NMV278" s="1"/>
      <c r="NMW278" s="1"/>
      <c r="NMX278" s="1"/>
      <c r="NMY278" s="1"/>
      <c r="NMZ278" s="1"/>
      <c r="NNA278" s="1"/>
      <c r="NNB278" s="1"/>
      <c r="NNC278" s="1"/>
      <c r="NND278" s="1"/>
      <c r="NNE278" s="1"/>
      <c r="NNF278" s="1"/>
      <c r="NNG278" s="1"/>
      <c r="NNH278" s="1"/>
      <c r="NNI278" s="1"/>
      <c r="NNJ278" s="1"/>
      <c r="NNK278" s="1"/>
      <c r="NNL278" s="1"/>
      <c r="NNM278" s="1"/>
      <c r="NNN278" s="1"/>
      <c r="NNO278" s="1"/>
      <c r="NNP278" s="1"/>
      <c r="NNQ278" s="1"/>
      <c r="NNR278" s="1"/>
      <c r="NNS278" s="1"/>
      <c r="NNT278" s="1"/>
      <c r="NNU278" s="1"/>
      <c r="NNV278" s="1"/>
      <c r="NNW278" s="1"/>
      <c r="NNX278" s="1"/>
      <c r="NNY278" s="1"/>
      <c r="NNZ278" s="1"/>
      <c r="NOA278" s="1"/>
      <c r="NOB278" s="1"/>
      <c r="NOC278" s="1"/>
      <c r="NOD278" s="1"/>
      <c r="NOE278" s="1"/>
      <c r="NOF278" s="1"/>
      <c r="NOG278" s="1"/>
      <c r="NOH278" s="1"/>
      <c r="NOI278" s="1"/>
      <c r="NOJ278" s="1"/>
      <c r="NOK278" s="1"/>
      <c r="NOL278" s="1"/>
      <c r="NOM278" s="1"/>
      <c r="NON278" s="1"/>
      <c r="NOO278" s="1"/>
      <c r="NOP278" s="1"/>
      <c r="NOQ278" s="1"/>
      <c r="NOR278" s="1"/>
      <c r="NOS278" s="1"/>
      <c r="NOT278" s="1"/>
      <c r="NOU278" s="1"/>
      <c r="NOV278" s="1"/>
      <c r="NOW278" s="1"/>
      <c r="NOX278" s="1"/>
      <c r="NOY278" s="1"/>
      <c r="NOZ278" s="1"/>
      <c r="NPA278" s="1"/>
      <c r="NPB278" s="1"/>
      <c r="NPC278" s="1"/>
      <c r="NPD278" s="1"/>
      <c r="NPE278" s="1"/>
      <c r="NPF278" s="1"/>
      <c r="NPG278" s="1"/>
      <c r="NPH278" s="1"/>
      <c r="NPI278" s="1"/>
      <c r="NPJ278" s="1"/>
      <c r="NPK278" s="1"/>
      <c r="NPL278" s="1"/>
      <c r="NPM278" s="1"/>
      <c r="NPN278" s="1"/>
      <c r="NPO278" s="1"/>
      <c r="NPP278" s="1"/>
      <c r="NPQ278" s="1"/>
      <c r="NPR278" s="1"/>
      <c r="NPS278" s="1"/>
      <c r="NPT278" s="1"/>
      <c r="NPU278" s="1"/>
      <c r="NPV278" s="1"/>
      <c r="NPW278" s="1"/>
      <c r="NPX278" s="1"/>
      <c r="NPY278" s="1"/>
      <c r="NPZ278" s="1"/>
      <c r="NQA278" s="1"/>
      <c r="NQB278" s="1"/>
      <c r="NQC278" s="1"/>
      <c r="NQD278" s="1"/>
      <c r="NQE278" s="1"/>
      <c r="NQF278" s="1"/>
      <c r="NQG278" s="1"/>
      <c r="NQH278" s="1"/>
      <c r="NQI278" s="1"/>
      <c r="NQJ278" s="1"/>
      <c r="NQK278" s="1"/>
      <c r="NQL278" s="1"/>
      <c r="NQM278" s="1"/>
      <c r="NQN278" s="1"/>
      <c r="NQO278" s="1"/>
      <c r="NQP278" s="1"/>
      <c r="NQQ278" s="1"/>
      <c r="NQR278" s="1"/>
      <c r="NQS278" s="1"/>
      <c r="NQT278" s="1"/>
      <c r="NQU278" s="1"/>
      <c r="NQV278" s="1"/>
      <c r="NQW278" s="1"/>
      <c r="NQX278" s="1"/>
      <c r="NQY278" s="1"/>
      <c r="NQZ278" s="1"/>
      <c r="NRA278" s="1"/>
      <c r="NRB278" s="1"/>
      <c r="NRC278" s="1"/>
      <c r="NRD278" s="1"/>
      <c r="NRE278" s="1"/>
      <c r="NRF278" s="1"/>
      <c r="NRG278" s="1"/>
      <c r="NRH278" s="1"/>
      <c r="NRI278" s="1"/>
      <c r="NRJ278" s="1"/>
      <c r="NRK278" s="1"/>
      <c r="NRL278" s="1"/>
      <c r="NRM278" s="1"/>
      <c r="NRN278" s="1"/>
      <c r="NRO278" s="1"/>
      <c r="NRP278" s="1"/>
      <c r="NRQ278" s="1"/>
      <c r="NRR278" s="1"/>
      <c r="NRS278" s="1"/>
      <c r="NRT278" s="1"/>
      <c r="NRU278" s="1"/>
      <c r="NRV278" s="1"/>
      <c r="NRW278" s="1"/>
      <c r="NRX278" s="1"/>
      <c r="NRY278" s="1"/>
      <c r="NRZ278" s="1"/>
      <c r="NSA278" s="1"/>
      <c r="NSB278" s="1"/>
      <c r="NSC278" s="1"/>
      <c r="NSD278" s="1"/>
      <c r="NSE278" s="1"/>
      <c r="NSF278" s="1"/>
      <c r="NSG278" s="1"/>
      <c r="NSH278" s="1"/>
      <c r="NSI278" s="1"/>
      <c r="NSJ278" s="1"/>
      <c r="NSK278" s="1"/>
      <c r="NSL278" s="1"/>
      <c r="NSM278" s="1"/>
      <c r="NSN278" s="1"/>
      <c r="NSO278" s="1"/>
      <c r="NSP278" s="1"/>
      <c r="NSQ278" s="1"/>
      <c r="NSR278" s="1"/>
      <c r="NSS278" s="1"/>
      <c r="NST278" s="1"/>
      <c r="NSU278" s="1"/>
      <c r="NSV278" s="1"/>
      <c r="NSW278" s="1"/>
      <c r="NSX278" s="1"/>
      <c r="NSY278" s="1"/>
      <c r="NSZ278" s="1"/>
      <c r="NTA278" s="1"/>
      <c r="NTB278" s="1"/>
      <c r="NTC278" s="1"/>
      <c r="NTD278" s="1"/>
      <c r="NTE278" s="1"/>
      <c r="NTF278" s="1"/>
      <c r="NTG278" s="1"/>
      <c r="NTH278" s="1"/>
      <c r="NTI278" s="1"/>
      <c r="NTJ278" s="1"/>
      <c r="NTK278" s="1"/>
      <c r="NTL278" s="1"/>
      <c r="NTM278" s="1"/>
      <c r="NTN278" s="1"/>
      <c r="NTO278" s="1"/>
      <c r="NTP278" s="1"/>
      <c r="NTQ278" s="1"/>
      <c r="NTR278" s="1"/>
      <c r="NTS278" s="1"/>
      <c r="NTT278" s="1"/>
      <c r="NTU278" s="1"/>
      <c r="NTV278" s="1"/>
      <c r="NTW278" s="1"/>
      <c r="NTX278" s="1"/>
      <c r="NTY278" s="1"/>
      <c r="NTZ278" s="1"/>
      <c r="NUA278" s="1"/>
      <c r="NUB278" s="1"/>
      <c r="NUC278" s="1"/>
      <c r="NUD278" s="1"/>
      <c r="NUE278" s="1"/>
      <c r="NUF278" s="1"/>
      <c r="NUG278" s="1"/>
      <c r="NUH278" s="1"/>
      <c r="NUI278" s="1"/>
      <c r="NUJ278" s="1"/>
      <c r="NUK278" s="1"/>
      <c r="NUL278" s="1"/>
      <c r="NUM278" s="1"/>
      <c r="NUN278" s="1"/>
      <c r="NUO278" s="1"/>
      <c r="NUP278" s="1"/>
      <c r="NUQ278" s="1"/>
      <c r="NUR278" s="1"/>
      <c r="NUS278" s="1"/>
      <c r="NUT278" s="1"/>
      <c r="NUU278" s="1"/>
      <c r="NUV278" s="1"/>
      <c r="NUW278" s="1"/>
      <c r="NUX278" s="1"/>
      <c r="NUY278" s="1"/>
      <c r="NUZ278" s="1"/>
      <c r="NVA278" s="1"/>
      <c r="NVB278" s="1"/>
      <c r="NVC278" s="1"/>
      <c r="NVD278" s="1"/>
      <c r="NVE278" s="1"/>
      <c r="NVF278" s="1"/>
      <c r="NVG278" s="1"/>
      <c r="NVH278" s="1"/>
      <c r="NVI278" s="1"/>
      <c r="NVJ278" s="1"/>
      <c r="NVK278" s="1"/>
      <c r="NVL278" s="1"/>
      <c r="NVM278" s="1"/>
      <c r="NVN278" s="1"/>
      <c r="NVO278" s="1"/>
      <c r="NVP278" s="1"/>
      <c r="NVQ278" s="1"/>
      <c r="NVR278" s="1"/>
      <c r="NVS278" s="1"/>
      <c r="NVT278" s="1"/>
      <c r="NVU278" s="1"/>
      <c r="NVV278" s="1"/>
      <c r="NVW278" s="1"/>
      <c r="NVX278" s="1"/>
      <c r="NVY278" s="1"/>
      <c r="NVZ278" s="1"/>
      <c r="NWA278" s="1"/>
      <c r="NWB278" s="1"/>
      <c r="NWC278" s="1"/>
      <c r="NWD278" s="1"/>
      <c r="NWE278" s="1"/>
      <c r="NWF278" s="1"/>
      <c r="NWG278" s="1"/>
      <c r="NWH278" s="1"/>
      <c r="NWI278" s="1"/>
      <c r="NWJ278" s="1"/>
      <c r="NWK278" s="1"/>
      <c r="NWL278" s="1"/>
      <c r="NWM278" s="1"/>
      <c r="NWN278" s="1"/>
      <c r="NWO278" s="1"/>
      <c r="NWP278" s="1"/>
      <c r="NWQ278" s="1"/>
      <c r="NWR278" s="1"/>
      <c r="NWS278" s="1"/>
      <c r="NWT278" s="1"/>
      <c r="NWU278" s="1"/>
      <c r="NWV278" s="1"/>
      <c r="NWW278" s="1"/>
      <c r="NWX278" s="1"/>
      <c r="NWY278" s="1"/>
      <c r="NWZ278" s="1"/>
      <c r="NXA278" s="1"/>
      <c r="NXB278" s="1"/>
      <c r="NXC278" s="1"/>
      <c r="NXD278" s="1"/>
      <c r="NXE278" s="1"/>
      <c r="NXF278" s="1"/>
      <c r="NXG278" s="1"/>
      <c r="NXH278" s="1"/>
      <c r="NXI278" s="1"/>
      <c r="NXJ278" s="1"/>
      <c r="NXK278" s="1"/>
      <c r="NXL278" s="1"/>
      <c r="NXM278" s="1"/>
      <c r="NXN278" s="1"/>
      <c r="NXO278" s="1"/>
      <c r="NXP278" s="1"/>
      <c r="NXQ278" s="1"/>
      <c r="NXR278" s="1"/>
      <c r="NXS278" s="1"/>
      <c r="NXT278" s="1"/>
      <c r="NXU278" s="1"/>
      <c r="NXV278" s="1"/>
      <c r="NXW278" s="1"/>
      <c r="NXX278" s="1"/>
      <c r="NXY278" s="1"/>
      <c r="NXZ278" s="1"/>
      <c r="NYA278" s="1"/>
      <c r="NYB278" s="1"/>
      <c r="NYC278" s="1"/>
      <c r="NYD278" s="1"/>
      <c r="NYE278" s="1"/>
      <c r="NYF278" s="1"/>
      <c r="NYG278" s="1"/>
      <c r="NYH278" s="1"/>
      <c r="NYI278" s="1"/>
      <c r="NYJ278" s="1"/>
      <c r="NYK278" s="1"/>
      <c r="NYL278" s="1"/>
      <c r="NYM278" s="1"/>
      <c r="NYN278" s="1"/>
      <c r="NYO278" s="1"/>
      <c r="NYP278" s="1"/>
      <c r="NYQ278" s="1"/>
      <c r="NYR278" s="1"/>
      <c r="NYS278" s="1"/>
      <c r="NYT278" s="1"/>
      <c r="NYU278" s="1"/>
      <c r="NYV278" s="1"/>
      <c r="NYW278" s="1"/>
      <c r="NYX278" s="1"/>
      <c r="NYY278" s="1"/>
      <c r="NYZ278" s="1"/>
      <c r="NZA278" s="1"/>
      <c r="NZB278" s="1"/>
      <c r="NZC278" s="1"/>
      <c r="NZD278" s="1"/>
      <c r="NZE278" s="1"/>
      <c r="NZF278" s="1"/>
      <c r="NZG278" s="1"/>
      <c r="NZH278" s="1"/>
      <c r="NZI278" s="1"/>
      <c r="NZJ278" s="1"/>
      <c r="NZK278" s="1"/>
      <c r="NZL278" s="1"/>
      <c r="NZM278" s="1"/>
      <c r="NZN278" s="1"/>
      <c r="NZO278" s="1"/>
      <c r="NZP278" s="1"/>
      <c r="NZQ278" s="1"/>
      <c r="NZR278" s="1"/>
      <c r="NZS278" s="1"/>
      <c r="NZT278" s="1"/>
      <c r="NZU278" s="1"/>
      <c r="NZV278" s="1"/>
      <c r="NZW278" s="1"/>
      <c r="NZX278" s="1"/>
      <c r="NZY278" s="1"/>
      <c r="NZZ278" s="1"/>
      <c r="OAA278" s="1"/>
      <c r="OAB278" s="1"/>
      <c r="OAC278" s="1"/>
      <c r="OAD278" s="1"/>
      <c r="OAE278" s="1"/>
      <c r="OAF278" s="1"/>
      <c r="OAG278" s="1"/>
      <c r="OAH278" s="1"/>
      <c r="OAI278" s="1"/>
      <c r="OAJ278" s="1"/>
      <c r="OAK278" s="1"/>
      <c r="OAL278" s="1"/>
      <c r="OAM278" s="1"/>
      <c r="OAN278" s="1"/>
      <c r="OAO278" s="1"/>
      <c r="OAP278" s="1"/>
      <c r="OAQ278" s="1"/>
      <c r="OAR278" s="1"/>
      <c r="OAS278" s="1"/>
      <c r="OAT278" s="1"/>
      <c r="OAU278" s="1"/>
      <c r="OAV278" s="1"/>
      <c r="OAW278" s="1"/>
      <c r="OAX278" s="1"/>
      <c r="OAY278" s="1"/>
      <c r="OAZ278" s="1"/>
      <c r="OBA278" s="1"/>
      <c r="OBB278" s="1"/>
      <c r="OBC278" s="1"/>
      <c r="OBD278" s="1"/>
      <c r="OBE278" s="1"/>
      <c r="OBF278" s="1"/>
      <c r="OBG278" s="1"/>
      <c r="OBH278" s="1"/>
      <c r="OBI278" s="1"/>
      <c r="OBJ278" s="1"/>
      <c r="OBK278" s="1"/>
      <c r="OBL278" s="1"/>
      <c r="OBM278" s="1"/>
      <c r="OBN278" s="1"/>
      <c r="OBO278" s="1"/>
      <c r="OBP278" s="1"/>
      <c r="OBQ278" s="1"/>
      <c r="OBR278" s="1"/>
      <c r="OBS278" s="1"/>
      <c r="OBT278" s="1"/>
      <c r="OBU278" s="1"/>
      <c r="OBV278" s="1"/>
      <c r="OBW278" s="1"/>
      <c r="OBX278" s="1"/>
      <c r="OBY278" s="1"/>
      <c r="OBZ278" s="1"/>
      <c r="OCA278" s="1"/>
      <c r="OCB278" s="1"/>
      <c r="OCC278" s="1"/>
      <c r="OCD278" s="1"/>
      <c r="OCE278" s="1"/>
      <c r="OCF278" s="1"/>
      <c r="OCG278" s="1"/>
      <c r="OCH278" s="1"/>
      <c r="OCI278" s="1"/>
      <c r="OCJ278" s="1"/>
      <c r="OCK278" s="1"/>
      <c r="OCL278" s="1"/>
      <c r="OCM278" s="1"/>
      <c r="OCN278" s="1"/>
      <c r="OCO278" s="1"/>
      <c r="OCP278" s="1"/>
      <c r="OCQ278" s="1"/>
      <c r="OCR278" s="1"/>
      <c r="OCS278" s="1"/>
      <c r="OCT278" s="1"/>
      <c r="OCU278" s="1"/>
      <c r="OCV278" s="1"/>
      <c r="OCW278" s="1"/>
      <c r="OCX278" s="1"/>
      <c r="OCY278" s="1"/>
      <c r="OCZ278" s="1"/>
      <c r="ODA278" s="1"/>
      <c r="ODB278" s="1"/>
      <c r="ODC278" s="1"/>
      <c r="ODD278" s="1"/>
      <c r="ODE278" s="1"/>
      <c r="ODF278" s="1"/>
      <c r="ODG278" s="1"/>
      <c r="ODH278" s="1"/>
      <c r="ODI278" s="1"/>
      <c r="ODJ278" s="1"/>
      <c r="ODK278" s="1"/>
      <c r="ODL278" s="1"/>
      <c r="ODM278" s="1"/>
      <c r="ODN278" s="1"/>
      <c r="ODO278" s="1"/>
      <c r="ODP278" s="1"/>
      <c r="ODQ278" s="1"/>
      <c r="ODR278" s="1"/>
      <c r="ODS278" s="1"/>
      <c r="ODT278" s="1"/>
      <c r="ODU278" s="1"/>
      <c r="ODV278" s="1"/>
      <c r="ODW278" s="1"/>
      <c r="ODX278" s="1"/>
      <c r="ODY278" s="1"/>
      <c r="ODZ278" s="1"/>
      <c r="OEA278" s="1"/>
      <c r="OEB278" s="1"/>
      <c r="OEC278" s="1"/>
      <c r="OED278" s="1"/>
      <c r="OEE278" s="1"/>
      <c r="OEF278" s="1"/>
      <c r="OEG278" s="1"/>
      <c r="OEH278" s="1"/>
      <c r="OEI278" s="1"/>
      <c r="OEJ278" s="1"/>
      <c r="OEK278" s="1"/>
      <c r="OEL278" s="1"/>
      <c r="OEM278" s="1"/>
      <c r="OEN278" s="1"/>
      <c r="OEO278" s="1"/>
      <c r="OEP278" s="1"/>
      <c r="OEQ278" s="1"/>
      <c r="OER278" s="1"/>
      <c r="OES278" s="1"/>
      <c r="OET278" s="1"/>
      <c r="OEU278" s="1"/>
      <c r="OEV278" s="1"/>
      <c r="OEW278" s="1"/>
      <c r="OEX278" s="1"/>
      <c r="OEY278" s="1"/>
      <c r="OEZ278" s="1"/>
      <c r="OFA278" s="1"/>
      <c r="OFB278" s="1"/>
      <c r="OFC278" s="1"/>
      <c r="OFD278" s="1"/>
      <c r="OFE278" s="1"/>
      <c r="OFF278" s="1"/>
      <c r="OFG278" s="1"/>
      <c r="OFH278" s="1"/>
      <c r="OFI278" s="1"/>
      <c r="OFJ278" s="1"/>
      <c r="OFK278" s="1"/>
      <c r="OFL278" s="1"/>
      <c r="OFM278" s="1"/>
      <c r="OFN278" s="1"/>
      <c r="OFO278" s="1"/>
      <c r="OFP278" s="1"/>
      <c r="OFQ278" s="1"/>
      <c r="OFR278" s="1"/>
      <c r="OFS278" s="1"/>
      <c r="OFT278" s="1"/>
      <c r="OFU278" s="1"/>
      <c r="OFV278" s="1"/>
      <c r="OFW278" s="1"/>
      <c r="OFX278" s="1"/>
      <c r="OFY278" s="1"/>
      <c r="OFZ278" s="1"/>
      <c r="OGA278" s="1"/>
      <c r="OGB278" s="1"/>
      <c r="OGC278" s="1"/>
      <c r="OGD278" s="1"/>
      <c r="OGE278" s="1"/>
      <c r="OGF278" s="1"/>
      <c r="OGG278" s="1"/>
      <c r="OGH278" s="1"/>
      <c r="OGI278" s="1"/>
      <c r="OGJ278" s="1"/>
      <c r="OGK278" s="1"/>
      <c r="OGL278" s="1"/>
      <c r="OGM278" s="1"/>
      <c r="OGN278" s="1"/>
      <c r="OGO278" s="1"/>
      <c r="OGP278" s="1"/>
      <c r="OGQ278" s="1"/>
      <c r="OGR278" s="1"/>
      <c r="OGS278" s="1"/>
      <c r="OGT278" s="1"/>
      <c r="OGU278" s="1"/>
      <c r="OGV278" s="1"/>
      <c r="OGW278" s="1"/>
      <c r="OGX278" s="1"/>
      <c r="OGY278" s="1"/>
      <c r="OGZ278" s="1"/>
      <c r="OHA278" s="1"/>
      <c r="OHB278" s="1"/>
      <c r="OHC278" s="1"/>
      <c r="OHD278" s="1"/>
      <c r="OHE278" s="1"/>
      <c r="OHF278" s="1"/>
      <c r="OHG278" s="1"/>
      <c r="OHH278" s="1"/>
      <c r="OHI278" s="1"/>
      <c r="OHJ278" s="1"/>
      <c r="OHK278" s="1"/>
      <c r="OHL278" s="1"/>
      <c r="OHM278" s="1"/>
      <c r="OHN278" s="1"/>
      <c r="OHO278" s="1"/>
      <c r="OHP278" s="1"/>
      <c r="OHQ278" s="1"/>
      <c r="OHR278" s="1"/>
      <c r="OHS278" s="1"/>
      <c r="OHT278" s="1"/>
      <c r="OHU278" s="1"/>
      <c r="OHV278" s="1"/>
      <c r="OHW278" s="1"/>
      <c r="OHX278" s="1"/>
      <c r="OHY278" s="1"/>
      <c r="OHZ278" s="1"/>
      <c r="OIA278" s="1"/>
      <c r="OIB278" s="1"/>
      <c r="OIC278" s="1"/>
      <c r="OID278" s="1"/>
      <c r="OIE278" s="1"/>
      <c r="OIF278" s="1"/>
      <c r="OIG278" s="1"/>
      <c r="OIH278" s="1"/>
      <c r="OII278" s="1"/>
      <c r="OIJ278" s="1"/>
      <c r="OIK278" s="1"/>
      <c r="OIL278" s="1"/>
      <c r="OIM278" s="1"/>
      <c r="OIN278" s="1"/>
      <c r="OIO278" s="1"/>
      <c r="OIP278" s="1"/>
      <c r="OIQ278" s="1"/>
      <c r="OIR278" s="1"/>
      <c r="OIS278" s="1"/>
      <c r="OIT278" s="1"/>
      <c r="OIU278" s="1"/>
      <c r="OIV278" s="1"/>
      <c r="OIW278" s="1"/>
      <c r="OIX278" s="1"/>
      <c r="OIY278" s="1"/>
      <c r="OIZ278" s="1"/>
      <c r="OJA278" s="1"/>
      <c r="OJB278" s="1"/>
      <c r="OJC278" s="1"/>
      <c r="OJD278" s="1"/>
      <c r="OJE278" s="1"/>
      <c r="OJF278" s="1"/>
      <c r="OJG278" s="1"/>
      <c r="OJH278" s="1"/>
      <c r="OJI278" s="1"/>
      <c r="OJJ278" s="1"/>
      <c r="OJK278" s="1"/>
      <c r="OJL278" s="1"/>
      <c r="OJM278" s="1"/>
      <c r="OJN278" s="1"/>
      <c r="OJO278" s="1"/>
      <c r="OJP278" s="1"/>
      <c r="OJQ278" s="1"/>
      <c r="OJR278" s="1"/>
      <c r="OJS278" s="1"/>
      <c r="OJT278" s="1"/>
      <c r="OJU278" s="1"/>
      <c r="OJV278" s="1"/>
      <c r="OJW278" s="1"/>
      <c r="OJX278" s="1"/>
      <c r="OJY278" s="1"/>
      <c r="OJZ278" s="1"/>
      <c r="OKA278" s="1"/>
      <c r="OKB278" s="1"/>
      <c r="OKC278" s="1"/>
      <c r="OKD278" s="1"/>
      <c r="OKE278" s="1"/>
      <c r="OKF278" s="1"/>
      <c r="OKG278" s="1"/>
      <c r="OKH278" s="1"/>
      <c r="OKI278" s="1"/>
      <c r="OKJ278" s="1"/>
      <c r="OKK278" s="1"/>
      <c r="OKL278" s="1"/>
      <c r="OKM278" s="1"/>
      <c r="OKN278" s="1"/>
      <c r="OKO278" s="1"/>
      <c r="OKP278" s="1"/>
      <c r="OKQ278" s="1"/>
      <c r="OKR278" s="1"/>
      <c r="OKS278" s="1"/>
      <c r="OKT278" s="1"/>
      <c r="OKU278" s="1"/>
      <c r="OKV278" s="1"/>
      <c r="OKW278" s="1"/>
      <c r="OKX278" s="1"/>
      <c r="OKY278" s="1"/>
      <c r="OKZ278" s="1"/>
      <c r="OLA278" s="1"/>
      <c r="OLB278" s="1"/>
      <c r="OLC278" s="1"/>
      <c r="OLD278" s="1"/>
      <c r="OLE278" s="1"/>
      <c r="OLF278" s="1"/>
      <c r="OLG278" s="1"/>
      <c r="OLH278" s="1"/>
      <c r="OLI278" s="1"/>
      <c r="OLJ278" s="1"/>
      <c r="OLK278" s="1"/>
      <c r="OLL278" s="1"/>
      <c r="OLM278" s="1"/>
      <c r="OLN278" s="1"/>
      <c r="OLO278" s="1"/>
      <c r="OLP278" s="1"/>
      <c r="OLQ278" s="1"/>
      <c r="OLR278" s="1"/>
      <c r="OLS278" s="1"/>
      <c r="OLT278" s="1"/>
      <c r="OLU278" s="1"/>
      <c r="OLV278" s="1"/>
      <c r="OLW278" s="1"/>
      <c r="OLX278" s="1"/>
      <c r="OLY278" s="1"/>
      <c r="OLZ278" s="1"/>
      <c r="OMA278" s="1"/>
      <c r="OMB278" s="1"/>
      <c r="OMC278" s="1"/>
      <c r="OMD278" s="1"/>
      <c r="OME278" s="1"/>
      <c r="OMF278" s="1"/>
      <c r="OMG278" s="1"/>
      <c r="OMH278" s="1"/>
      <c r="OMI278" s="1"/>
      <c r="OMJ278" s="1"/>
      <c r="OMK278" s="1"/>
      <c r="OML278" s="1"/>
      <c r="OMM278" s="1"/>
      <c r="OMN278" s="1"/>
      <c r="OMO278" s="1"/>
      <c r="OMP278" s="1"/>
      <c r="OMQ278" s="1"/>
      <c r="OMR278" s="1"/>
      <c r="OMS278" s="1"/>
      <c r="OMT278" s="1"/>
      <c r="OMU278" s="1"/>
      <c r="OMV278" s="1"/>
      <c r="OMW278" s="1"/>
      <c r="OMX278" s="1"/>
      <c r="OMY278" s="1"/>
      <c r="OMZ278" s="1"/>
      <c r="ONA278" s="1"/>
      <c r="ONB278" s="1"/>
      <c r="ONC278" s="1"/>
      <c r="OND278" s="1"/>
      <c r="ONE278" s="1"/>
      <c r="ONF278" s="1"/>
      <c r="ONG278" s="1"/>
      <c r="ONH278" s="1"/>
      <c r="ONI278" s="1"/>
      <c r="ONJ278" s="1"/>
      <c r="ONK278" s="1"/>
      <c r="ONL278" s="1"/>
      <c r="ONM278" s="1"/>
      <c r="ONN278" s="1"/>
      <c r="ONO278" s="1"/>
      <c r="ONP278" s="1"/>
      <c r="ONQ278" s="1"/>
      <c r="ONR278" s="1"/>
      <c r="ONS278" s="1"/>
      <c r="ONT278" s="1"/>
      <c r="ONU278" s="1"/>
      <c r="ONV278" s="1"/>
      <c r="ONW278" s="1"/>
      <c r="ONX278" s="1"/>
      <c r="ONY278" s="1"/>
      <c r="ONZ278" s="1"/>
      <c r="OOA278" s="1"/>
      <c r="OOB278" s="1"/>
      <c r="OOC278" s="1"/>
      <c r="OOD278" s="1"/>
      <c r="OOE278" s="1"/>
      <c r="OOF278" s="1"/>
      <c r="OOG278" s="1"/>
      <c r="OOH278" s="1"/>
      <c r="OOI278" s="1"/>
      <c r="OOJ278" s="1"/>
      <c r="OOK278" s="1"/>
      <c r="OOL278" s="1"/>
      <c r="OOM278" s="1"/>
      <c r="OON278" s="1"/>
      <c r="OOO278" s="1"/>
      <c r="OOP278" s="1"/>
      <c r="OOQ278" s="1"/>
      <c r="OOR278" s="1"/>
      <c r="OOS278" s="1"/>
      <c r="OOT278" s="1"/>
      <c r="OOU278" s="1"/>
      <c r="OOV278" s="1"/>
      <c r="OOW278" s="1"/>
      <c r="OOX278" s="1"/>
      <c r="OOY278" s="1"/>
      <c r="OOZ278" s="1"/>
      <c r="OPA278" s="1"/>
      <c r="OPB278" s="1"/>
      <c r="OPC278" s="1"/>
      <c r="OPD278" s="1"/>
      <c r="OPE278" s="1"/>
      <c r="OPF278" s="1"/>
      <c r="OPG278" s="1"/>
      <c r="OPH278" s="1"/>
      <c r="OPI278" s="1"/>
      <c r="OPJ278" s="1"/>
      <c r="OPK278" s="1"/>
      <c r="OPL278" s="1"/>
      <c r="OPM278" s="1"/>
      <c r="OPN278" s="1"/>
      <c r="OPO278" s="1"/>
      <c r="OPP278" s="1"/>
      <c r="OPQ278" s="1"/>
      <c r="OPR278" s="1"/>
      <c r="OPS278" s="1"/>
      <c r="OPT278" s="1"/>
      <c r="OPU278" s="1"/>
      <c r="OPV278" s="1"/>
      <c r="OPW278" s="1"/>
      <c r="OPX278" s="1"/>
      <c r="OPY278" s="1"/>
      <c r="OPZ278" s="1"/>
      <c r="OQA278" s="1"/>
      <c r="OQB278" s="1"/>
      <c r="OQC278" s="1"/>
      <c r="OQD278" s="1"/>
      <c r="OQE278" s="1"/>
      <c r="OQF278" s="1"/>
      <c r="OQG278" s="1"/>
      <c r="OQH278" s="1"/>
      <c r="OQI278" s="1"/>
      <c r="OQJ278" s="1"/>
      <c r="OQK278" s="1"/>
      <c r="OQL278" s="1"/>
      <c r="OQM278" s="1"/>
      <c r="OQN278" s="1"/>
      <c r="OQO278" s="1"/>
      <c r="OQP278" s="1"/>
      <c r="OQQ278" s="1"/>
      <c r="OQR278" s="1"/>
      <c r="OQS278" s="1"/>
      <c r="OQT278" s="1"/>
      <c r="OQU278" s="1"/>
      <c r="OQV278" s="1"/>
      <c r="OQW278" s="1"/>
      <c r="OQX278" s="1"/>
      <c r="OQY278" s="1"/>
      <c r="OQZ278" s="1"/>
      <c r="ORA278" s="1"/>
      <c r="ORB278" s="1"/>
      <c r="ORC278" s="1"/>
      <c r="ORD278" s="1"/>
      <c r="ORE278" s="1"/>
      <c r="ORF278" s="1"/>
      <c r="ORG278" s="1"/>
      <c r="ORH278" s="1"/>
      <c r="ORI278" s="1"/>
      <c r="ORJ278" s="1"/>
      <c r="ORK278" s="1"/>
      <c r="ORL278" s="1"/>
      <c r="ORM278" s="1"/>
      <c r="ORN278" s="1"/>
      <c r="ORO278" s="1"/>
      <c r="ORP278" s="1"/>
      <c r="ORQ278" s="1"/>
      <c r="ORR278" s="1"/>
      <c r="ORS278" s="1"/>
      <c r="ORT278" s="1"/>
      <c r="ORU278" s="1"/>
      <c r="ORV278" s="1"/>
      <c r="ORW278" s="1"/>
      <c r="ORX278" s="1"/>
      <c r="ORY278" s="1"/>
      <c r="ORZ278" s="1"/>
      <c r="OSA278" s="1"/>
      <c r="OSB278" s="1"/>
      <c r="OSC278" s="1"/>
      <c r="OSD278" s="1"/>
      <c r="OSE278" s="1"/>
      <c r="OSF278" s="1"/>
      <c r="OSG278" s="1"/>
      <c r="OSH278" s="1"/>
      <c r="OSI278" s="1"/>
      <c r="OSJ278" s="1"/>
      <c r="OSK278" s="1"/>
      <c r="OSL278" s="1"/>
      <c r="OSM278" s="1"/>
      <c r="OSN278" s="1"/>
      <c r="OSO278" s="1"/>
      <c r="OSP278" s="1"/>
      <c r="OSQ278" s="1"/>
      <c r="OSR278" s="1"/>
      <c r="OSS278" s="1"/>
      <c r="OST278" s="1"/>
      <c r="OSU278" s="1"/>
      <c r="OSV278" s="1"/>
      <c r="OSW278" s="1"/>
      <c r="OSX278" s="1"/>
      <c r="OSY278" s="1"/>
      <c r="OSZ278" s="1"/>
      <c r="OTA278" s="1"/>
      <c r="OTB278" s="1"/>
      <c r="OTC278" s="1"/>
      <c r="OTD278" s="1"/>
      <c r="OTE278" s="1"/>
      <c r="OTF278" s="1"/>
      <c r="OTG278" s="1"/>
      <c r="OTH278" s="1"/>
      <c r="OTI278" s="1"/>
      <c r="OTJ278" s="1"/>
      <c r="OTK278" s="1"/>
      <c r="OTL278" s="1"/>
      <c r="OTM278" s="1"/>
      <c r="OTN278" s="1"/>
      <c r="OTO278" s="1"/>
      <c r="OTP278" s="1"/>
      <c r="OTQ278" s="1"/>
      <c r="OTR278" s="1"/>
      <c r="OTS278" s="1"/>
      <c r="OTT278" s="1"/>
      <c r="OTU278" s="1"/>
      <c r="OTV278" s="1"/>
      <c r="OTW278" s="1"/>
      <c r="OTX278" s="1"/>
      <c r="OTY278" s="1"/>
      <c r="OTZ278" s="1"/>
      <c r="OUA278" s="1"/>
      <c r="OUB278" s="1"/>
      <c r="OUC278" s="1"/>
      <c r="OUD278" s="1"/>
      <c r="OUE278" s="1"/>
      <c r="OUF278" s="1"/>
      <c r="OUG278" s="1"/>
      <c r="OUH278" s="1"/>
      <c r="OUI278" s="1"/>
      <c r="OUJ278" s="1"/>
      <c r="OUK278" s="1"/>
      <c r="OUL278" s="1"/>
      <c r="OUM278" s="1"/>
      <c r="OUN278" s="1"/>
      <c r="OUO278" s="1"/>
      <c r="OUP278" s="1"/>
      <c r="OUQ278" s="1"/>
      <c r="OUR278" s="1"/>
      <c r="OUS278" s="1"/>
      <c r="OUT278" s="1"/>
      <c r="OUU278" s="1"/>
      <c r="OUV278" s="1"/>
      <c r="OUW278" s="1"/>
      <c r="OUX278" s="1"/>
      <c r="OUY278" s="1"/>
      <c r="OUZ278" s="1"/>
      <c r="OVA278" s="1"/>
      <c r="OVB278" s="1"/>
      <c r="OVC278" s="1"/>
      <c r="OVD278" s="1"/>
      <c r="OVE278" s="1"/>
      <c r="OVF278" s="1"/>
      <c r="OVG278" s="1"/>
      <c r="OVH278" s="1"/>
      <c r="OVI278" s="1"/>
      <c r="OVJ278" s="1"/>
      <c r="OVK278" s="1"/>
      <c r="OVL278" s="1"/>
      <c r="OVM278" s="1"/>
      <c r="OVN278" s="1"/>
      <c r="OVO278" s="1"/>
      <c r="OVP278" s="1"/>
      <c r="OVQ278" s="1"/>
      <c r="OVR278" s="1"/>
      <c r="OVS278" s="1"/>
      <c r="OVT278" s="1"/>
      <c r="OVU278" s="1"/>
      <c r="OVV278" s="1"/>
      <c r="OVW278" s="1"/>
      <c r="OVX278" s="1"/>
      <c r="OVY278" s="1"/>
      <c r="OVZ278" s="1"/>
      <c r="OWA278" s="1"/>
      <c r="OWB278" s="1"/>
      <c r="OWC278" s="1"/>
      <c r="OWD278" s="1"/>
      <c r="OWE278" s="1"/>
      <c r="OWF278" s="1"/>
      <c r="OWG278" s="1"/>
      <c r="OWH278" s="1"/>
      <c r="OWI278" s="1"/>
      <c r="OWJ278" s="1"/>
      <c r="OWK278" s="1"/>
      <c r="OWL278" s="1"/>
      <c r="OWM278" s="1"/>
      <c r="OWN278" s="1"/>
      <c r="OWO278" s="1"/>
      <c r="OWP278" s="1"/>
      <c r="OWQ278" s="1"/>
      <c r="OWR278" s="1"/>
      <c r="OWS278" s="1"/>
      <c r="OWT278" s="1"/>
      <c r="OWU278" s="1"/>
      <c r="OWV278" s="1"/>
      <c r="OWW278" s="1"/>
      <c r="OWX278" s="1"/>
      <c r="OWY278" s="1"/>
      <c r="OWZ278" s="1"/>
      <c r="OXA278" s="1"/>
      <c r="OXB278" s="1"/>
      <c r="OXC278" s="1"/>
      <c r="OXD278" s="1"/>
      <c r="OXE278" s="1"/>
      <c r="OXF278" s="1"/>
      <c r="OXG278" s="1"/>
      <c r="OXH278" s="1"/>
      <c r="OXI278" s="1"/>
      <c r="OXJ278" s="1"/>
      <c r="OXK278" s="1"/>
      <c r="OXL278" s="1"/>
      <c r="OXM278" s="1"/>
      <c r="OXN278" s="1"/>
      <c r="OXO278" s="1"/>
      <c r="OXP278" s="1"/>
      <c r="OXQ278" s="1"/>
      <c r="OXR278" s="1"/>
      <c r="OXS278" s="1"/>
      <c r="OXT278" s="1"/>
      <c r="OXU278" s="1"/>
      <c r="OXV278" s="1"/>
      <c r="OXW278" s="1"/>
      <c r="OXX278" s="1"/>
      <c r="OXY278" s="1"/>
      <c r="OXZ278" s="1"/>
      <c r="OYA278" s="1"/>
      <c r="OYB278" s="1"/>
      <c r="OYC278" s="1"/>
      <c r="OYD278" s="1"/>
      <c r="OYE278" s="1"/>
      <c r="OYF278" s="1"/>
      <c r="OYG278" s="1"/>
      <c r="OYH278" s="1"/>
      <c r="OYI278" s="1"/>
      <c r="OYJ278" s="1"/>
      <c r="OYK278" s="1"/>
      <c r="OYL278" s="1"/>
      <c r="OYM278" s="1"/>
      <c r="OYN278" s="1"/>
      <c r="OYO278" s="1"/>
      <c r="OYP278" s="1"/>
      <c r="OYQ278" s="1"/>
      <c r="OYR278" s="1"/>
      <c r="OYS278" s="1"/>
      <c r="OYT278" s="1"/>
      <c r="OYU278" s="1"/>
      <c r="OYV278" s="1"/>
      <c r="OYW278" s="1"/>
      <c r="OYX278" s="1"/>
      <c r="OYY278" s="1"/>
      <c r="OYZ278" s="1"/>
      <c r="OZA278" s="1"/>
      <c r="OZB278" s="1"/>
      <c r="OZC278" s="1"/>
      <c r="OZD278" s="1"/>
      <c r="OZE278" s="1"/>
      <c r="OZF278" s="1"/>
      <c r="OZG278" s="1"/>
      <c r="OZH278" s="1"/>
      <c r="OZI278" s="1"/>
      <c r="OZJ278" s="1"/>
      <c r="OZK278" s="1"/>
      <c r="OZL278" s="1"/>
      <c r="OZM278" s="1"/>
      <c r="OZN278" s="1"/>
      <c r="OZO278" s="1"/>
      <c r="OZP278" s="1"/>
      <c r="OZQ278" s="1"/>
      <c r="OZR278" s="1"/>
      <c r="OZS278" s="1"/>
      <c r="OZT278" s="1"/>
      <c r="OZU278" s="1"/>
      <c r="OZV278" s="1"/>
      <c r="OZW278" s="1"/>
      <c r="OZX278" s="1"/>
      <c r="OZY278" s="1"/>
      <c r="OZZ278" s="1"/>
      <c r="PAA278" s="1"/>
      <c r="PAB278" s="1"/>
      <c r="PAC278" s="1"/>
      <c r="PAD278" s="1"/>
      <c r="PAE278" s="1"/>
      <c r="PAF278" s="1"/>
      <c r="PAG278" s="1"/>
      <c r="PAH278" s="1"/>
      <c r="PAI278" s="1"/>
      <c r="PAJ278" s="1"/>
      <c r="PAK278" s="1"/>
      <c r="PAL278" s="1"/>
      <c r="PAM278" s="1"/>
      <c r="PAN278" s="1"/>
      <c r="PAO278" s="1"/>
      <c r="PAP278" s="1"/>
      <c r="PAQ278" s="1"/>
      <c r="PAR278" s="1"/>
      <c r="PAS278" s="1"/>
      <c r="PAT278" s="1"/>
      <c r="PAU278" s="1"/>
      <c r="PAV278" s="1"/>
      <c r="PAW278" s="1"/>
      <c r="PAX278" s="1"/>
      <c r="PAY278" s="1"/>
      <c r="PAZ278" s="1"/>
      <c r="PBA278" s="1"/>
      <c r="PBB278" s="1"/>
      <c r="PBC278" s="1"/>
      <c r="PBD278" s="1"/>
      <c r="PBE278" s="1"/>
      <c r="PBF278" s="1"/>
      <c r="PBG278" s="1"/>
      <c r="PBH278" s="1"/>
      <c r="PBI278" s="1"/>
      <c r="PBJ278" s="1"/>
      <c r="PBK278" s="1"/>
      <c r="PBL278" s="1"/>
      <c r="PBM278" s="1"/>
      <c r="PBN278" s="1"/>
      <c r="PBO278" s="1"/>
      <c r="PBP278" s="1"/>
      <c r="PBQ278" s="1"/>
      <c r="PBR278" s="1"/>
      <c r="PBS278" s="1"/>
      <c r="PBT278" s="1"/>
      <c r="PBU278" s="1"/>
      <c r="PBV278" s="1"/>
      <c r="PBW278" s="1"/>
      <c r="PBX278" s="1"/>
      <c r="PBY278" s="1"/>
      <c r="PBZ278" s="1"/>
      <c r="PCA278" s="1"/>
      <c r="PCB278" s="1"/>
      <c r="PCC278" s="1"/>
      <c r="PCD278" s="1"/>
      <c r="PCE278" s="1"/>
      <c r="PCF278" s="1"/>
      <c r="PCG278" s="1"/>
      <c r="PCH278" s="1"/>
      <c r="PCI278" s="1"/>
      <c r="PCJ278" s="1"/>
      <c r="PCK278" s="1"/>
      <c r="PCL278" s="1"/>
      <c r="PCM278" s="1"/>
      <c r="PCN278" s="1"/>
      <c r="PCO278" s="1"/>
      <c r="PCP278" s="1"/>
      <c r="PCQ278" s="1"/>
      <c r="PCR278" s="1"/>
      <c r="PCS278" s="1"/>
      <c r="PCT278" s="1"/>
      <c r="PCU278" s="1"/>
      <c r="PCV278" s="1"/>
      <c r="PCW278" s="1"/>
      <c r="PCX278" s="1"/>
      <c r="PCY278" s="1"/>
      <c r="PCZ278" s="1"/>
      <c r="PDA278" s="1"/>
      <c r="PDB278" s="1"/>
      <c r="PDC278" s="1"/>
      <c r="PDD278" s="1"/>
      <c r="PDE278" s="1"/>
      <c r="PDF278" s="1"/>
      <c r="PDG278" s="1"/>
      <c r="PDH278" s="1"/>
      <c r="PDI278" s="1"/>
      <c r="PDJ278" s="1"/>
      <c r="PDK278" s="1"/>
      <c r="PDL278" s="1"/>
      <c r="PDM278" s="1"/>
      <c r="PDN278" s="1"/>
      <c r="PDO278" s="1"/>
      <c r="PDP278" s="1"/>
      <c r="PDQ278" s="1"/>
      <c r="PDR278" s="1"/>
      <c r="PDS278" s="1"/>
      <c r="PDT278" s="1"/>
      <c r="PDU278" s="1"/>
      <c r="PDV278" s="1"/>
      <c r="PDW278" s="1"/>
      <c r="PDX278" s="1"/>
      <c r="PDY278" s="1"/>
      <c r="PDZ278" s="1"/>
      <c r="PEA278" s="1"/>
      <c r="PEB278" s="1"/>
      <c r="PEC278" s="1"/>
      <c r="PED278" s="1"/>
      <c r="PEE278" s="1"/>
      <c r="PEF278" s="1"/>
      <c r="PEG278" s="1"/>
      <c r="PEH278" s="1"/>
      <c r="PEI278" s="1"/>
      <c r="PEJ278" s="1"/>
      <c r="PEK278" s="1"/>
      <c r="PEL278" s="1"/>
      <c r="PEM278" s="1"/>
      <c r="PEN278" s="1"/>
      <c r="PEO278" s="1"/>
      <c r="PEP278" s="1"/>
      <c r="PEQ278" s="1"/>
      <c r="PER278" s="1"/>
      <c r="PES278" s="1"/>
      <c r="PET278" s="1"/>
      <c r="PEU278" s="1"/>
      <c r="PEV278" s="1"/>
      <c r="PEW278" s="1"/>
      <c r="PEX278" s="1"/>
      <c r="PEY278" s="1"/>
      <c r="PEZ278" s="1"/>
      <c r="PFA278" s="1"/>
      <c r="PFB278" s="1"/>
      <c r="PFC278" s="1"/>
      <c r="PFD278" s="1"/>
      <c r="PFE278" s="1"/>
      <c r="PFF278" s="1"/>
      <c r="PFG278" s="1"/>
      <c r="PFH278" s="1"/>
      <c r="PFI278" s="1"/>
      <c r="PFJ278" s="1"/>
      <c r="PFK278" s="1"/>
      <c r="PFL278" s="1"/>
      <c r="PFM278" s="1"/>
      <c r="PFN278" s="1"/>
      <c r="PFO278" s="1"/>
      <c r="PFP278" s="1"/>
      <c r="PFQ278" s="1"/>
      <c r="PFR278" s="1"/>
      <c r="PFS278" s="1"/>
      <c r="PFT278" s="1"/>
      <c r="PFU278" s="1"/>
      <c r="PFV278" s="1"/>
      <c r="PFW278" s="1"/>
      <c r="PFX278" s="1"/>
      <c r="PFY278" s="1"/>
      <c r="PFZ278" s="1"/>
      <c r="PGA278" s="1"/>
      <c r="PGB278" s="1"/>
      <c r="PGC278" s="1"/>
      <c r="PGD278" s="1"/>
      <c r="PGE278" s="1"/>
      <c r="PGF278" s="1"/>
      <c r="PGG278" s="1"/>
      <c r="PGH278" s="1"/>
      <c r="PGI278" s="1"/>
      <c r="PGJ278" s="1"/>
      <c r="PGK278" s="1"/>
      <c r="PGL278" s="1"/>
      <c r="PGM278" s="1"/>
      <c r="PGN278" s="1"/>
      <c r="PGO278" s="1"/>
      <c r="PGP278" s="1"/>
      <c r="PGQ278" s="1"/>
      <c r="PGR278" s="1"/>
      <c r="PGS278" s="1"/>
      <c r="PGT278" s="1"/>
      <c r="PGU278" s="1"/>
      <c r="PGV278" s="1"/>
      <c r="PGW278" s="1"/>
      <c r="PGX278" s="1"/>
      <c r="PGY278" s="1"/>
      <c r="PGZ278" s="1"/>
      <c r="PHA278" s="1"/>
      <c r="PHB278" s="1"/>
      <c r="PHC278" s="1"/>
      <c r="PHD278" s="1"/>
      <c r="PHE278" s="1"/>
      <c r="PHF278" s="1"/>
      <c r="PHG278" s="1"/>
      <c r="PHH278" s="1"/>
      <c r="PHI278" s="1"/>
      <c r="PHJ278" s="1"/>
      <c r="PHK278" s="1"/>
      <c r="PHL278" s="1"/>
      <c r="PHM278" s="1"/>
      <c r="PHN278" s="1"/>
      <c r="PHO278" s="1"/>
      <c r="PHP278" s="1"/>
      <c r="PHQ278" s="1"/>
      <c r="PHR278" s="1"/>
      <c r="PHS278" s="1"/>
      <c r="PHT278" s="1"/>
      <c r="PHU278" s="1"/>
      <c r="PHV278" s="1"/>
      <c r="PHW278" s="1"/>
      <c r="PHX278" s="1"/>
      <c r="PHY278" s="1"/>
      <c r="PHZ278" s="1"/>
      <c r="PIA278" s="1"/>
      <c r="PIB278" s="1"/>
      <c r="PIC278" s="1"/>
      <c r="PID278" s="1"/>
      <c r="PIE278" s="1"/>
      <c r="PIF278" s="1"/>
      <c r="PIG278" s="1"/>
      <c r="PIH278" s="1"/>
      <c r="PII278" s="1"/>
      <c r="PIJ278" s="1"/>
      <c r="PIK278" s="1"/>
      <c r="PIL278" s="1"/>
      <c r="PIM278" s="1"/>
      <c r="PIN278" s="1"/>
      <c r="PIO278" s="1"/>
      <c r="PIP278" s="1"/>
      <c r="PIQ278" s="1"/>
      <c r="PIR278" s="1"/>
      <c r="PIS278" s="1"/>
      <c r="PIT278" s="1"/>
      <c r="PIU278" s="1"/>
      <c r="PIV278" s="1"/>
      <c r="PIW278" s="1"/>
      <c r="PIX278" s="1"/>
      <c r="PIY278" s="1"/>
      <c r="PIZ278" s="1"/>
      <c r="PJA278" s="1"/>
      <c r="PJB278" s="1"/>
      <c r="PJC278" s="1"/>
      <c r="PJD278" s="1"/>
      <c r="PJE278" s="1"/>
      <c r="PJF278" s="1"/>
      <c r="PJG278" s="1"/>
      <c r="PJH278" s="1"/>
      <c r="PJI278" s="1"/>
      <c r="PJJ278" s="1"/>
      <c r="PJK278" s="1"/>
      <c r="PJL278" s="1"/>
      <c r="PJM278" s="1"/>
      <c r="PJN278" s="1"/>
      <c r="PJO278" s="1"/>
      <c r="PJP278" s="1"/>
      <c r="PJQ278" s="1"/>
      <c r="PJR278" s="1"/>
      <c r="PJS278" s="1"/>
      <c r="PJT278" s="1"/>
      <c r="PJU278" s="1"/>
      <c r="PJV278" s="1"/>
      <c r="PJW278" s="1"/>
      <c r="PJX278" s="1"/>
      <c r="PJY278" s="1"/>
      <c r="PJZ278" s="1"/>
      <c r="PKA278" s="1"/>
      <c r="PKB278" s="1"/>
      <c r="PKC278" s="1"/>
      <c r="PKD278" s="1"/>
      <c r="PKE278" s="1"/>
      <c r="PKF278" s="1"/>
      <c r="PKG278" s="1"/>
      <c r="PKH278" s="1"/>
      <c r="PKI278" s="1"/>
      <c r="PKJ278" s="1"/>
      <c r="PKK278" s="1"/>
      <c r="PKL278" s="1"/>
      <c r="PKM278" s="1"/>
      <c r="PKN278" s="1"/>
      <c r="PKO278" s="1"/>
      <c r="PKP278" s="1"/>
      <c r="PKQ278" s="1"/>
      <c r="PKR278" s="1"/>
      <c r="PKS278" s="1"/>
      <c r="PKT278" s="1"/>
      <c r="PKU278" s="1"/>
      <c r="PKV278" s="1"/>
      <c r="PKW278" s="1"/>
      <c r="PKX278" s="1"/>
      <c r="PKY278" s="1"/>
      <c r="PKZ278" s="1"/>
      <c r="PLA278" s="1"/>
      <c r="PLB278" s="1"/>
      <c r="PLC278" s="1"/>
      <c r="PLD278" s="1"/>
      <c r="PLE278" s="1"/>
      <c r="PLF278" s="1"/>
      <c r="PLG278" s="1"/>
      <c r="PLH278" s="1"/>
      <c r="PLI278" s="1"/>
      <c r="PLJ278" s="1"/>
      <c r="PLK278" s="1"/>
      <c r="PLL278" s="1"/>
      <c r="PLM278" s="1"/>
      <c r="PLN278" s="1"/>
      <c r="PLO278" s="1"/>
      <c r="PLP278" s="1"/>
      <c r="PLQ278" s="1"/>
      <c r="PLR278" s="1"/>
      <c r="PLS278" s="1"/>
      <c r="PLT278" s="1"/>
      <c r="PLU278" s="1"/>
      <c r="PLV278" s="1"/>
      <c r="PLW278" s="1"/>
      <c r="PLX278" s="1"/>
      <c r="PLY278" s="1"/>
      <c r="PLZ278" s="1"/>
      <c r="PMA278" s="1"/>
      <c r="PMB278" s="1"/>
      <c r="PMC278" s="1"/>
      <c r="PMD278" s="1"/>
      <c r="PME278" s="1"/>
      <c r="PMF278" s="1"/>
      <c r="PMG278" s="1"/>
      <c r="PMH278" s="1"/>
      <c r="PMI278" s="1"/>
      <c r="PMJ278" s="1"/>
      <c r="PMK278" s="1"/>
      <c r="PML278" s="1"/>
      <c r="PMM278" s="1"/>
      <c r="PMN278" s="1"/>
      <c r="PMO278" s="1"/>
      <c r="PMP278" s="1"/>
      <c r="PMQ278" s="1"/>
      <c r="PMR278" s="1"/>
      <c r="PMS278" s="1"/>
      <c r="PMT278" s="1"/>
      <c r="PMU278" s="1"/>
      <c r="PMV278" s="1"/>
      <c r="PMW278" s="1"/>
      <c r="PMX278" s="1"/>
      <c r="PMY278" s="1"/>
      <c r="PMZ278" s="1"/>
      <c r="PNA278" s="1"/>
      <c r="PNB278" s="1"/>
      <c r="PNC278" s="1"/>
      <c r="PND278" s="1"/>
      <c r="PNE278" s="1"/>
      <c r="PNF278" s="1"/>
      <c r="PNG278" s="1"/>
      <c r="PNH278" s="1"/>
      <c r="PNI278" s="1"/>
      <c r="PNJ278" s="1"/>
      <c r="PNK278" s="1"/>
      <c r="PNL278" s="1"/>
      <c r="PNM278" s="1"/>
      <c r="PNN278" s="1"/>
      <c r="PNO278" s="1"/>
      <c r="PNP278" s="1"/>
      <c r="PNQ278" s="1"/>
      <c r="PNR278" s="1"/>
      <c r="PNS278" s="1"/>
      <c r="PNT278" s="1"/>
      <c r="PNU278" s="1"/>
      <c r="PNV278" s="1"/>
      <c r="PNW278" s="1"/>
      <c r="PNX278" s="1"/>
      <c r="PNY278" s="1"/>
      <c r="PNZ278" s="1"/>
      <c r="POA278" s="1"/>
      <c r="POB278" s="1"/>
      <c r="POC278" s="1"/>
      <c r="POD278" s="1"/>
      <c r="POE278" s="1"/>
      <c r="POF278" s="1"/>
      <c r="POG278" s="1"/>
      <c r="POH278" s="1"/>
      <c r="POI278" s="1"/>
      <c r="POJ278" s="1"/>
      <c r="POK278" s="1"/>
      <c r="POL278" s="1"/>
      <c r="POM278" s="1"/>
      <c r="PON278" s="1"/>
      <c r="POO278" s="1"/>
      <c r="POP278" s="1"/>
      <c r="POQ278" s="1"/>
      <c r="POR278" s="1"/>
      <c r="POS278" s="1"/>
      <c r="POT278" s="1"/>
      <c r="POU278" s="1"/>
      <c r="POV278" s="1"/>
      <c r="POW278" s="1"/>
      <c r="POX278" s="1"/>
      <c r="POY278" s="1"/>
      <c r="POZ278" s="1"/>
      <c r="PPA278" s="1"/>
      <c r="PPB278" s="1"/>
      <c r="PPC278" s="1"/>
      <c r="PPD278" s="1"/>
      <c r="PPE278" s="1"/>
      <c r="PPF278" s="1"/>
      <c r="PPG278" s="1"/>
      <c r="PPH278" s="1"/>
      <c r="PPI278" s="1"/>
      <c r="PPJ278" s="1"/>
      <c r="PPK278" s="1"/>
      <c r="PPL278" s="1"/>
      <c r="PPM278" s="1"/>
      <c r="PPN278" s="1"/>
      <c r="PPO278" s="1"/>
      <c r="PPP278" s="1"/>
      <c r="PPQ278" s="1"/>
      <c r="PPR278" s="1"/>
      <c r="PPS278" s="1"/>
      <c r="PPT278" s="1"/>
      <c r="PPU278" s="1"/>
      <c r="PPV278" s="1"/>
      <c r="PPW278" s="1"/>
      <c r="PPX278" s="1"/>
      <c r="PPY278" s="1"/>
      <c r="PPZ278" s="1"/>
      <c r="PQA278" s="1"/>
      <c r="PQB278" s="1"/>
      <c r="PQC278" s="1"/>
      <c r="PQD278" s="1"/>
      <c r="PQE278" s="1"/>
      <c r="PQF278" s="1"/>
      <c r="PQG278" s="1"/>
      <c r="PQH278" s="1"/>
      <c r="PQI278" s="1"/>
      <c r="PQJ278" s="1"/>
      <c r="PQK278" s="1"/>
      <c r="PQL278" s="1"/>
      <c r="PQM278" s="1"/>
      <c r="PQN278" s="1"/>
      <c r="PQO278" s="1"/>
      <c r="PQP278" s="1"/>
      <c r="PQQ278" s="1"/>
      <c r="PQR278" s="1"/>
      <c r="PQS278" s="1"/>
      <c r="PQT278" s="1"/>
      <c r="PQU278" s="1"/>
      <c r="PQV278" s="1"/>
      <c r="PQW278" s="1"/>
      <c r="PQX278" s="1"/>
      <c r="PQY278" s="1"/>
      <c r="PQZ278" s="1"/>
      <c r="PRA278" s="1"/>
      <c r="PRB278" s="1"/>
      <c r="PRC278" s="1"/>
      <c r="PRD278" s="1"/>
      <c r="PRE278" s="1"/>
      <c r="PRF278" s="1"/>
      <c r="PRG278" s="1"/>
      <c r="PRH278" s="1"/>
      <c r="PRI278" s="1"/>
      <c r="PRJ278" s="1"/>
      <c r="PRK278" s="1"/>
      <c r="PRL278" s="1"/>
      <c r="PRM278" s="1"/>
      <c r="PRN278" s="1"/>
      <c r="PRO278" s="1"/>
      <c r="PRP278" s="1"/>
      <c r="PRQ278" s="1"/>
      <c r="PRR278" s="1"/>
      <c r="PRS278" s="1"/>
      <c r="PRT278" s="1"/>
      <c r="PRU278" s="1"/>
      <c r="PRV278" s="1"/>
      <c r="PRW278" s="1"/>
      <c r="PRX278" s="1"/>
      <c r="PRY278" s="1"/>
      <c r="PRZ278" s="1"/>
      <c r="PSA278" s="1"/>
      <c r="PSB278" s="1"/>
      <c r="PSC278" s="1"/>
      <c r="PSD278" s="1"/>
      <c r="PSE278" s="1"/>
      <c r="PSF278" s="1"/>
      <c r="PSG278" s="1"/>
      <c r="PSH278" s="1"/>
      <c r="PSI278" s="1"/>
      <c r="PSJ278" s="1"/>
      <c r="PSK278" s="1"/>
      <c r="PSL278" s="1"/>
      <c r="PSM278" s="1"/>
      <c r="PSN278" s="1"/>
      <c r="PSO278" s="1"/>
      <c r="PSP278" s="1"/>
      <c r="PSQ278" s="1"/>
      <c r="PSR278" s="1"/>
      <c r="PSS278" s="1"/>
      <c r="PST278" s="1"/>
      <c r="PSU278" s="1"/>
      <c r="PSV278" s="1"/>
      <c r="PSW278" s="1"/>
      <c r="PSX278" s="1"/>
      <c r="PSY278" s="1"/>
      <c r="PSZ278" s="1"/>
      <c r="PTA278" s="1"/>
      <c r="PTB278" s="1"/>
      <c r="PTC278" s="1"/>
      <c r="PTD278" s="1"/>
      <c r="PTE278" s="1"/>
      <c r="PTF278" s="1"/>
      <c r="PTG278" s="1"/>
      <c r="PTH278" s="1"/>
      <c r="PTI278" s="1"/>
      <c r="PTJ278" s="1"/>
      <c r="PTK278" s="1"/>
      <c r="PTL278" s="1"/>
      <c r="PTM278" s="1"/>
      <c r="PTN278" s="1"/>
      <c r="PTO278" s="1"/>
      <c r="PTP278" s="1"/>
      <c r="PTQ278" s="1"/>
      <c r="PTR278" s="1"/>
      <c r="PTS278" s="1"/>
      <c r="PTT278" s="1"/>
      <c r="PTU278" s="1"/>
      <c r="PTV278" s="1"/>
      <c r="PTW278" s="1"/>
      <c r="PTX278" s="1"/>
      <c r="PTY278" s="1"/>
      <c r="PTZ278" s="1"/>
      <c r="PUA278" s="1"/>
      <c r="PUB278" s="1"/>
      <c r="PUC278" s="1"/>
      <c r="PUD278" s="1"/>
      <c r="PUE278" s="1"/>
      <c r="PUF278" s="1"/>
      <c r="PUG278" s="1"/>
      <c r="PUH278" s="1"/>
      <c r="PUI278" s="1"/>
      <c r="PUJ278" s="1"/>
      <c r="PUK278" s="1"/>
      <c r="PUL278" s="1"/>
      <c r="PUM278" s="1"/>
      <c r="PUN278" s="1"/>
      <c r="PUO278" s="1"/>
      <c r="PUP278" s="1"/>
      <c r="PUQ278" s="1"/>
      <c r="PUR278" s="1"/>
      <c r="PUS278" s="1"/>
      <c r="PUT278" s="1"/>
      <c r="PUU278" s="1"/>
      <c r="PUV278" s="1"/>
      <c r="PUW278" s="1"/>
      <c r="PUX278" s="1"/>
      <c r="PUY278" s="1"/>
      <c r="PUZ278" s="1"/>
      <c r="PVA278" s="1"/>
      <c r="PVB278" s="1"/>
      <c r="PVC278" s="1"/>
      <c r="PVD278" s="1"/>
      <c r="PVE278" s="1"/>
      <c r="PVF278" s="1"/>
      <c r="PVG278" s="1"/>
      <c r="PVH278" s="1"/>
      <c r="PVI278" s="1"/>
      <c r="PVJ278" s="1"/>
      <c r="PVK278" s="1"/>
      <c r="PVL278" s="1"/>
      <c r="PVM278" s="1"/>
      <c r="PVN278" s="1"/>
      <c r="PVO278" s="1"/>
      <c r="PVP278" s="1"/>
      <c r="PVQ278" s="1"/>
      <c r="PVR278" s="1"/>
      <c r="PVS278" s="1"/>
      <c r="PVT278" s="1"/>
      <c r="PVU278" s="1"/>
      <c r="PVV278" s="1"/>
      <c r="PVW278" s="1"/>
      <c r="PVX278" s="1"/>
      <c r="PVY278" s="1"/>
      <c r="PVZ278" s="1"/>
      <c r="PWA278" s="1"/>
      <c r="PWB278" s="1"/>
      <c r="PWC278" s="1"/>
      <c r="PWD278" s="1"/>
      <c r="PWE278" s="1"/>
      <c r="PWF278" s="1"/>
      <c r="PWG278" s="1"/>
      <c r="PWH278" s="1"/>
      <c r="PWI278" s="1"/>
      <c r="PWJ278" s="1"/>
      <c r="PWK278" s="1"/>
      <c r="PWL278" s="1"/>
      <c r="PWM278" s="1"/>
      <c r="PWN278" s="1"/>
      <c r="PWO278" s="1"/>
      <c r="PWP278" s="1"/>
      <c r="PWQ278" s="1"/>
      <c r="PWR278" s="1"/>
      <c r="PWS278" s="1"/>
      <c r="PWT278" s="1"/>
      <c r="PWU278" s="1"/>
      <c r="PWV278" s="1"/>
      <c r="PWW278" s="1"/>
      <c r="PWX278" s="1"/>
      <c r="PWY278" s="1"/>
      <c r="PWZ278" s="1"/>
      <c r="PXA278" s="1"/>
      <c r="PXB278" s="1"/>
      <c r="PXC278" s="1"/>
      <c r="PXD278" s="1"/>
      <c r="PXE278" s="1"/>
      <c r="PXF278" s="1"/>
      <c r="PXG278" s="1"/>
      <c r="PXH278" s="1"/>
      <c r="PXI278" s="1"/>
      <c r="PXJ278" s="1"/>
      <c r="PXK278" s="1"/>
      <c r="PXL278" s="1"/>
      <c r="PXM278" s="1"/>
      <c r="PXN278" s="1"/>
      <c r="PXO278" s="1"/>
      <c r="PXP278" s="1"/>
      <c r="PXQ278" s="1"/>
      <c r="PXR278" s="1"/>
      <c r="PXS278" s="1"/>
      <c r="PXT278" s="1"/>
      <c r="PXU278" s="1"/>
      <c r="PXV278" s="1"/>
      <c r="PXW278" s="1"/>
      <c r="PXX278" s="1"/>
      <c r="PXY278" s="1"/>
      <c r="PXZ278" s="1"/>
      <c r="PYA278" s="1"/>
      <c r="PYB278" s="1"/>
      <c r="PYC278" s="1"/>
      <c r="PYD278" s="1"/>
      <c r="PYE278" s="1"/>
      <c r="PYF278" s="1"/>
      <c r="PYG278" s="1"/>
      <c r="PYH278" s="1"/>
      <c r="PYI278" s="1"/>
      <c r="PYJ278" s="1"/>
      <c r="PYK278" s="1"/>
      <c r="PYL278" s="1"/>
      <c r="PYM278" s="1"/>
      <c r="PYN278" s="1"/>
      <c r="PYO278" s="1"/>
      <c r="PYP278" s="1"/>
      <c r="PYQ278" s="1"/>
      <c r="PYR278" s="1"/>
      <c r="PYS278" s="1"/>
      <c r="PYT278" s="1"/>
      <c r="PYU278" s="1"/>
      <c r="PYV278" s="1"/>
      <c r="PYW278" s="1"/>
      <c r="PYX278" s="1"/>
      <c r="PYY278" s="1"/>
      <c r="PYZ278" s="1"/>
      <c r="PZA278" s="1"/>
      <c r="PZB278" s="1"/>
      <c r="PZC278" s="1"/>
      <c r="PZD278" s="1"/>
      <c r="PZE278" s="1"/>
      <c r="PZF278" s="1"/>
      <c r="PZG278" s="1"/>
      <c r="PZH278" s="1"/>
      <c r="PZI278" s="1"/>
      <c r="PZJ278" s="1"/>
      <c r="PZK278" s="1"/>
      <c r="PZL278" s="1"/>
      <c r="PZM278" s="1"/>
      <c r="PZN278" s="1"/>
      <c r="PZO278" s="1"/>
      <c r="PZP278" s="1"/>
      <c r="PZQ278" s="1"/>
      <c r="PZR278" s="1"/>
      <c r="PZS278" s="1"/>
      <c r="PZT278" s="1"/>
      <c r="PZU278" s="1"/>
      <c r="PZV278" s="1"/>
      <c r="PZW278" s="1"/>
      <c r="PZX278" s="1"/>
      <c r="PZY278" s="1"/>
      <c r="PZZ278" s="1"/>
      <c r="QAA278" s="1"/>
      <c r="QAB278" s="1"/>
      <c r="QAC278" s="1"/>
      <c r="QAD278" s="1"/>
      <c r="QAE278" s="1"/>
      <c r="QAF278" s="1"/>
      <c r="QAG278" s="1"/>
      <c r="QAH278" s="1"/>
      <c r="QAI278" s="1"/>
      <c r="QAJ278" s="1"/>
      <c r="QAK278" s="1"/>
      <c r="QAL278" s="1"/>
      <c r="QAM278" s="1"/>
      <c r="QAN278" s="1"/>
      <c r="QAO278" s="1"/>
      <c r="QAP278" s="1"/>
      <c r="QAQ278" s="1"/>
      <c r="QAR278" s="1"/>
      <c r="QAS278" s="1"/>
      <c r="QAT278" s="1"/>
      <c r="QAU278" s="1"/>
      <c r="QAV278" s="1"/>
      <c r="QAW278" s="1"/>
      <c r="QAX278" s="1"/>
      <c r="QAY278" s="1"/>
      <c r="QAZ278" s="1"/>
      <c r="QBA278" s="1"/>
      <c r="QBB278" s="1"/>
      <c r="QBC278" s="1"/>
      <c r="QBD278" s="1"/>
      <c r="QBE278" s="1"/>
      <c r="QBF278" s="1"/>
      <c r="QBG278" s="1"/>
      <c r="QBH278" s="1"/>
      <c r="QBI278" s="1"/>
      <c r="QBJ278" s="1"/>
      <c r="QBK278" s="1"/>
      <c r="QBL278" s="1"/>
      <c r="QBM278" s="1"/>
      <c r="QBN278" s="1"/>
      <c r="QBO278" s="1"/>
      <c r="QBP278" s="1"/>
      <c r="QBQ278" s="1"/>
      <c r="QBR278" s="1"/>
      <c r="QBS278" s="1"/>
      <c r="QBT278" s="1"/>
      <c r="QBU278" s="1"/>
      <c r="QBV278" s="1"/>
      <c r="QBW278" s="1"/>
      <c r="QBX278" s="1"/>
      <c r="QBY278" s="1"/>
      <c r="QBZ278" s="1"/>
      <c r="QCA278" s="1"/>
      <c r="QCB278" s="1"/>
      <c r="QCC278" s="1"/>
      <c r="QCD278" s="1"/>
      <c r="QCE278" s="1"/>
      <c r="QCF278" s="1"/>
      <c r="QCG278" s="1"/>
      <c r="QCH278" s="1"/>
      <c r="QCI278" s="1"/>
      <c r="QCJ278" s="1"/>
      <c r="QCK278" s="1"/>
      <c r="QCL278" s="1"/>
      <c r="QCM278" s="1"/>
      <c r="QCN278" s="1"/>
      <c r="QCO278" s="1"/>
      <c r="QCP278" s="1"/>
      <c r="QCQ278" s="1"/>
      <c r="QCR278" s="1"/>
      <c r="QCS278" s="1"/>
      <c r="QCT278" s="1"/>
      <c r="QCU278" s="1"/>
      <c r="QCV278" s="1"/>
      <c r="QCW278" s="1"/>
      <c r="QCX278" s="1"/>
      <c r="QCY278" s="1"/>
      <c r="QCZ278" s="1"/>
      <c r="QDA278" s="1"/>
      <c r="QDB278" s="1"/>
      <c r="QDC278" s="1"/>
      <c r="QDD278" s="1"/>
      <c r="QDE278" s="1"/>
      <c r="QDF278" s="1"/>
      <c r="QDG278" s="1"/>
      <c r="QDH278" s="1"/>
      <c r="QDI278" s="1"/>
      <c r="QDJ278" s="1"/>
      <c r="QDK278" s="1"/>
      <c r="QDL278" s="1"/>
      <c r="QDM278" s="1"/>
      <c r="QDN278" s="1"/>
      <c r="QDO278" s="1"/>
      <c r="QDP278" s="1"/>
      <c r="QDQ278" s="1"/>
      <c r="QDR278" s="1"/>
      <c r="QDS278" s="1"/>
      <c r="QDT278" s="1"/>
      <c r="QDU278" s="1"/>
      <c r="QDV278" s="1"/>
      <c r="QDW278" s="1"/>
      <c r="QDX278" s="1"/>
      <c r="QDY278" s="1"/>
      <c r="QDZ278" s="1"/>
      <c r="QEA278" s="1"/>
      <c r="QEB278" s="1"/>
      <c r="QEC278" s="1"/>
      <c r="QED278" s="1"/>
      <c r="QEE278" s="1"/>
      <c r="QEF278" s="1"/>
      <c r="QEG278" s="1"/>
      <c r="QEH278" s="1"/>
      <c r="QEI278" s="1"/>
      <c r="QEJ278" s="1"/>
      <c r="QEK278" s="1"/>
      <c r="QEL278" s="1"/>
      <c r="QEM278" s="1"/>
      <c r="QEN278" s="1"/>
      <c r="QEO278" s="1"/>
      <c r="QEP278" s="1"/>
      <c r="QEQ278" s="1"/>
      <c r="QER278" s="1"/>
      <c r="QES278" s="1"/>
      <c r="QET278" s="1"/>
      <c r="QEU278" s="1"/>
      <c r="QEV278" s="1"/>
      <c r="QEW278" s="1"/>
      <c r="QEX278" s="1"/>
      <c r="QEY278" s="1"/>
      <c r="QEZ278" s="1"/>
      <c r="QFA278" s="1"/>
      <c r="QFB278" s="1"/>
      <c r="QFC278" s="1"/>
      <c r="QFD278" s="1"/>
      <c r="QFE278" s="1"/>
      <c r="QFF278" s="1"/>
      <c r="QFG278" s="1"/>
      <c r="QFH278" s="1"/>
      <c r="QFI278" s="1"/>
      <c r="QFJ278" s="1"/>
      <c r="QFK278" s="1"/>
      <c r="QFL278" s="1"/>
      <c r="QFM278" s="1"/>
      <c r="QFN278" s="1"/>
      <c r="QFO278" s="1"/>
      <c r="QFP278" s="1"/>
      <c r="QFQ278" s="1"/>
      <c r="QFR278" s="1"/>
      <c r="QFS278" s="1"/>
      <c r="QFT278" s="1"/>
      <c r="QFU278" s="1"/>
      <c r="QFV278" s="1"/>
      <c r="QFW278" s="1"/>
      <c r="QFX278" s="1"/>
      <c r="QFY278" s="1"/>
      <c r="QFZ278" s="1"/>
      <c r="QGA278" s="1"/>
      <c r="QGB278" s="1"/>
      <c r="QGC278" s="1"/>
      <c r="QGD278" s="1"/>
      <c r="QGE278" s="1"/>
      <c r="QGF278" s="1"/>
      <c r="QGG278" s="1"/>
      <c r="QGH278" s="1"/>
      <c r="QGI278" s="1"/>
      <c r="QGJ278" s="1"/>
      <c r="QGK278" s="1"/>
      <c r="QGL278" s="1"/>
      <c r="QGM278" s="1"/>
      <c r="QGN278" s="1"/>
      <c r="QGO278" s="1"/>
      <c r="QGP278" s="1"/>
      <c r="QGQ278" s="1"/>
      <c r="QGR278" s="1"/>
      <c r="QGS278" s="1"/>
      <c r="QGT278" s="1"/>
      <c r="QGU278" s="1"/>
      <c r="QGV278" s="1"/>
      <c r="QGW278" s="1"/>
      <c r="QGX278" s="1"/>
      <c r="QGY278" s="1"/>
      <c r="QGZ278" s="1"/>
      <c r="QHA278" s="1"/>
      <c r="QHB278" s="1"/>
      <c r="QHC278" s="1"/>
      <c r="QHD278" s="1"/>
      <c r="QHE278" s="1"/>
      <c r="QHF278" s="1"/>
      <c r="QHG278" s="1"/>
      <c r="QHH278" s="1"/>
      <c r="QHI278" s="1"/>
      <c r="QHJ278" s="1"/>
      <c r="QHK278" s="1"/>
      <c r="QHL278" s="1"/>
      <c r="QHM278" s="1"/>
      <c r="QHN278" s="1"/>
      <c r="QHO278" s="1"/>
      <c r="QHP278" s="1"/>
      <c r="QHQ278" s="1"/>
      <c r="QHR278" s="1"/>
      <c r="QHS278" s="1"/>
      <c r="QHT278" s="1"/>
      <c r="QHU278" s="1"/>
      <c r="QHV278" s="1"/>
      <c r="QHW278" s="1"/>
      <c r="QHX278" s="1"/>
      <c r="QHY278" s="1"/>
      <c r="QHZ278" s="1"/>
      <c r="QIA278" s="1"/>
      <c r="QIB278" s="1"/>
      <c r="QIC278" s="1"/>
      <c r="QID278" s="1"/>
      <c r="QIE278" s="1"/>
      <c r="QIF278" s="1"/>
      <c r="QIG278" s="1"/>
      <c r="QIH278" s="1"/>
      <c r="QII278" s="1"/>
      <c r="QIJ278" s="1"/>
      <c r="QIK278" s="1"/>
      <c r="QIL278" s="1"/>
      <c r="QIM278" s="1"/>
      <c r="QIN278" s="1"/>
      <c r="QIO278" s="1"/>
      <c r="QIP278" s="1"/>
      <c r="QIQ278" s="1"/>
      <c r="QIR278" s="1"/>
      <c r="QIS278" s="1"/>
      <c r="QIT278" s="1"/>
      <c r="QIU278" s="1"/>
      <c r="QIV278" s="1"/>
      <c r="QIW278" s="1"/>
      <c r="QIX278" s="1"/>
      <c r="QIY278" s="1"/>
      <c r="QIZ278" s="1"/>
      <c r="QJA278" s="1"/>
      <c r="QJB278" s="1"/>
      <c r="QJC278" s="1"/>
      <c r="QJD278" s="1"/>
      <c r="QJE278" s="1"/>
      <c r="QJF278" s="1"/>
      <c r="QJG278" s="1"/>
      <c r="QJH278" s="1"/>
      <c r="QJI278" s="1"/>
      <c r="QJJ278" s="1"/>
      <c r="QJK278" s="1"/>
      <c r="QJL278" s="1"/>
      <c r="QJM278" s="1"/>
      <c r="QJN278" s="1"/>
      <c r="QJO278" s="1"/>
      <c r="QJP278" s="1"/>
      <c r="QJQ278" s="1"/>
      <c r="QJR278" s="1"/>
      <c r="QJS278" s="1"/>
      <c r="QJT278" s="1"/>
      <c r="QJU278" s="1"/>
      <c r="QJV278" s="1"/>
      <c r="QJW278" s="1"/>
      <c r="QJX278" s="1"/>
      <c r="QJY278" s="1"/>
      <c r="QJZ278" s="1"/>
      <c r="QKA278" s="1"/>
      <c r="QKB278" s="1"/>
      <c r="QKC278" s="1"/>
      <c r="QKD278" s="1"/>
      <c r="QKE278" s="1"/>
      <c r="QKF278" s="1"/>
      <c r="QKG278" s="1"/>
      <c r="QKH278" s="1"/>
      <c r="QKI278" s="1"/>
      <c r="QKJ278" s="1"/>
      <c r="QKK278" s="1"/>
      <c r="QKL278" s="1"/>
      <c r="QKM278" s="1"/>
      <c r="QKN278" s="1"/>
      <c r="QKO278" s="1"/>
      <c r="QKP278" s="1"/>
      <c r="QKQ278" s="1"/>
      <c r="QKR278" s="1"/>
      <c r="QKS278" s="1"/>
      <c r="QKT278" s="1"/>
      <c r="QKU278" s="1"/>
      <c r="QKV278" s="1"/>
      <c r="QKW278" s="1"/>
      <c r="QKX278" s="1"/>
      <c r="QKY278" s="1"/>
      <c r="QKZ278" s="1"/>
      <c r="QLA278" s="1"/>
      <c r="QLB278" s="1"/>
      <c r="QLC278" s="1"/>
      <c r="QLD278" s="1"/>
      <c r="QLE278" s="1"/>
      <c r="QLF278" s="1"/>
      <c r="QLG278" s="1"/>
      <c r="QLH278" s="1"/>
      <c r="QLI278" s="1"/>
      <c r="QLJ278" s="1"/>
      <c r="QLK278" s="1"/>
      <c r="QLL278" s="1"/>
      <c r="QLM278" s="1"/>
      <c r="QLN278" s="1"/>
      <c r="QLO278" s="1"/>
      <c r="QLP278" s="1"/>
      <c r="QLQ278" s="1"/>
      <c r="QLR278" s="1"/>
      <c r="QLS278" s="1"/>
      <c r="QLT278" s="1"/>
      <c r="QLU278" s="1"/>
      <c r="QLV278" s="1"/>
      <c r="QLW278" s="1"/>
      <c r="QLX278" s="1"/>
      <c r="QLY278" s="1"/>
      <c r="QLZ278" s="1"/>
      <c r="QMA278" s="1"/>
      <c r="QMB278" s="1"/>
      <c r="QMC278" s="1"/>
      <c r="QMD278" s="1"/>
      <c r="QME278" s="1"/>
      <c r="QMF278" s="1"/>
      <c r="QMG278" s="1"/>
      <c r="QMH278" s="1"/>
      <c r="QMI278" s="1"/>
      <c r="QMJ278" s="1"/>
      <c r="QMK278" s="1"/>
      <c r="QML278" s="1"/>
      <c r="QMM278" s="1"/>
      <c r="QMN278" s="1"/>
      <c r="QMO278" s="1"/>
      <c r="QMP278" s="1"/>
      <c r="QMQ278" s="1"/>
      <c r="QMR278" s="1"/>
      <c r="QMS278" s="1"/>
      <c r="QMT278" s="1"/>
      <c r="QMU278" s="1"/>
      <c r="QMV278" s="1"/>
      <c r="QMW278" s="1"/>
      <c r="QMX278" s="1"/>
      <c r="QMY278" s="1"/>
      <c r="QMZ278" s="1"/>
      <c r="QNA278" s="1"/>
      <c r="QNB278" s="1"/>
      <c r="QNC278" s="1"/>
      <c r="QND278" s="1"/>
      <c r="QNE278" s="1"/>
      <c r="QNF278" s="1"/>
      <c r="QNG278" s="1"/>
      <c r="QNH278" s="1"/>
      <c r="QNI278" s="1"/>
      <c r="QNJ278" s="1"/>
      <c r="QNK278" s="1"/>
      <c r="QNL278" s="1"/>
      <c r="QNM278" s="1"/>
      <c r="QNN278" s="1"/>
      <c r="QNO278" s="1"/>
      <c r="QNP278" s="1"/>
      <c r="QNQ278" s="1"/>
      <c r="QNR278" s="1"/>
      <c r="QNS278" s="1"/>
      <c r="QNT278" s="1"/>
      <c r="QNU278" s="1"/>
      <c r="QNV278" s="1"/>
      <c r="QNW278" s="1"/>
      <c r="QNX278" s="1"/>
      <c r="QNY278" s="1"/>
      <c r="QNZ278" s="1"/>
      <c r="QOA278" s="1"/>
      <c r="QOB278" s="1"/>
      <c r="QOC278" s="1"/>
      <c r="QOD278" s="1"/>
      <c r="QOE278" s="1"/>
      <c r="QOF278" s="1"/>
      <c r="QOG278" s="1"/>
      <c r="QOH278" s="1"/>
      <c r="QOI278" s="1"/>
      <c r="QOJ278" s="1"/>
      <c r="QOK278" s="1"/>
      <c r="QOL278" s="1"/>
      <c r="QOM278" s="1"/>
      <c r="QON278" s="1"/>
      <c r="QOO278" s="1"/>
      <c r="QOP278" s="1"/>
      <c r="QOQ278" s="1"/>
      <c r="QOR278" s="1"/>
      <c r="QOS278" s="1"/>
      <c r="QOT278" s="1"/>
      <c r="QOU278" s="1"/>
      <c r="QOV278" s="1"/>
      <c r="QOW278" s="1"/>
      <c r="QOX278" s="1"/>
      <c r="QOY278" s="1"/>
      <c r="QOZ278" s="1"/>
      <c r="QPA278" s="1"/>
      <c r="QPB278" s="1"/>
      <c r="QPC278" s="1"/>
      <c r="QPD278" s="1"/>
      <c r="QPE278" s="1"/>
      <c r="QPF278" s="1"/>
      <c r="QPG278" s="1"/>
      <c r="QPH278" s="1"/>
      <c r="QPI278" s="1"/>
      <c r="QPJ278" s="1"/>
      <c r="QPK278" s="1"/>
      <c r="QPL278" s="1"/>
      <c r="QPM278" s="1"/>
      <c r="QPN278" s="1"/>
      <c r="QPO278" s="1"/>
      <c r="QPP278" s="1"/>
      <c r="QPQ278" s="1"/>
      <c r="QPR278" s="1"/>
      <c r="QPS278" s="1"/>
      <c r="QPT278" s="1"/>
      <c r="QPU278" s="1"/>
      <c r="QPV278" s="1"/>
      <c r="QPW278" s="1"/>
      <c r="QPX278" s="1"/>
      <c r="QPY278" s="1"/>
      <c r="QPZ278" s="1"/>
      <c r="QQA278" s="1"/>
      <c r="QQB278" s="1"/>
      <c r="QQC278" s="1"/>
      <c r="QQD278" s="1"/>
      <c r="QQE278" s="1"/>
      <c r="QQF278" s="1"/>
      <c r="QQG278" s="1"/>
      <c r="QQH278" s="1"/>
      <c r="QQI278" s="1"/>
      <c r="QQJ278" s="1"/>
      <c r="QQK278" s="1"/>
      <c r="QQL278" s="1"/>
      <c r="QQM278" s="1"/>
      <c r="QQN278" s="1"/>
      <c r="QQO278" s="1"/>
      <c r="QQP278" s="1"/>
      <c r="QQQ278" s="1"/>
      <c r="QQR278" s="1"/>
      <c r="QQS278" s="1"/>
      <c r="QQT278" s="1"/>
      <c r="QQU278" s="1"/>
      <c r="QQV278" s="1"/>
      <c r="QQW278" s="1"/>
      <c r="QQX278" s="1"/>
      <c r="QQY278" s="1"/>
      <c r="QQZ278" s="1"/>
      <c r="QRA278" s="1"/>
      <c r="QRB278" s="1"/>
      <c r="QRC278" s="1"/>
      <c r="QRD278" s="1"/>
      <c r="QRE278" s="1"/>
      <c r="QRF278" s="1"/>
      <c r="QRG278" s="1"/>
      <c r="QRH278" s="1"/>
      <c r="QRI278" s="1"/>
      <c r="QRJ278" s="1"/>
      <c r="QRK278" s="1"/>
      <c r="QRL278" s="1"/>
      <c r="QRM278" s="1"/>
      <c r="QRN278" s="1"/>
      <c r="QRO278" s="1"/>
      <c r="QRP278" s="1"/>
      <c r="QRQ278" s="1"/>
      <c r="QRR278" s="1"/>
      <c r="QRS278" s="1"/>
      <c r="QRT278" s="1"/>
      <c r="QRU278" s="1"/>
      <c r="QRV278" s="1"/>
      <c r="QRW278" s="1"/>
      <c r="QRX278" s="1"/>
      <c r="QRY278" s="1"/>
      <c r="QRZ278" s="1"/>
      <c r="QSA278" s="1"/>
      <c r="QSB278" s="1"/>
      <c r="QSC278" s="1"/>
      <c r="QSD278" s="1"/>
      <c r="QSE278" s="1"/>
      <c r="QSF278" s="1"/>
      <c r="QSG278" s="1"/>
      <c r="QSH278" s="1"/>
      <c r="QSI278" s="1"/>
      <c r="QSJ278" s="1"/>
      <c r="QSK278" s="1"/>
      <c r="QSL278" s="1"/>
      <c r="QSM278" s="1"/>
      <c r="QSN278" s="1"/>
      <c r="QSO278" s="1"/>
      <c r="QSP278" s="1"/>
      <c r="QSQ278" s="1"/>
      <c r="QSR278" s="1"/>
      <c r="QSS278" s="1"/>
      <c r="QST278" s="1"/>
      <c r="QSU278" s="1"/>
      <c r="QSV278" s="1"/>
      <c r="QSW278" s="1"/>
      <c r="QSX278" s="1"/>
      <c r="QSY278" s="1"/>
      <c r="QSZ278" s="1"/>
      <c r="QTA278" s="1"/>
      <c r="QTB278" s="1"/>
      <c r="QTC278" s="1"/>
      <c r="QTD278" s="1"/>
      <c r="QTE278" s="1"/>
      <c r="QTF278" s="1"/>
      <c r="QTG278" s="1"/>
      <c r="QTH278" s="1"/>
      <c r="QTI278" s="1"/>
      <c r="QTJ278" s="1"/>
      <c r="QTK278" s="1"/>
      <c r="QTL278" s="1"/>
      <c r="QTM278" s="1"/>
      <c r="QTN278" s="1"/>
      <c r="QTO278" s="1"/>
      <c r="QTP278" s="1"/>
      <c r="QTQ278" s="1"/>
      <c r="QTR278" s="1"/>
      <c r="QTS278" s="1"/>
      <c r="QTT278" s="1"/>
      <c r="QTU278" s="1"/>
      <c r="QTV278" s="1"/>
      <c r="QTW278" s="1"/>
      <c r="QTX278" s="1"/>
      <c r="QTY278" s="1"/>
      <c r="QTZ278" s="1"/>
      <c r="QUA278" s="1"/>
      <c r="QUB278" s="1"/>
      <c r="QUC278" s="1"/>
      <c r="QUD278" s="1"/>
      <c r="QUE278" s="1"/>
      <c r="QUF278" s="1"/>
      <c r="QUG278" s="1"/>
      <c r="QUH278" s="1"/>
      <c r="QUI278" s="1"/>
      <c r="QUJ278" s="1"/>
      <c r="QUK278" s="1"/>
      <c r="QUL278" s="1"/>
      <c r="QUM278" s="1"/>
      <c r="QUN278" s="1"/>
      <c r="QUO278" s="1"/>
      <c r="QUP278" s="1"/>
      <c r="QUQ278" s="1"/>
      <c r="QUR278" s="1"/>
      <c r="QUS278" s="1"/>
      <c r="QUT278" s="1"/>
      <c r="QUU278" s="1"/>
      <c r="QUV278" s="1"/>
      <c r="QUW278" s="1"/>
      <c r="QUX278" s="1"/>
      <c r="QUY278" s="1"/>
      <c r="QUZ278" s="1"/>
      <c r="QVA278" s="1"/>
      <c r="QVB278" s="1"/>
      <c r="QVC278" s="1"/>
      <c r="QVD278" s="1"/>
      <c r="QVE278" s="1"/>
      <c r="QVF278" s="1"/>
      <c r="QVG278" s="1"/>
      <c r="QVH278" s="1"/>
      <c r="QVI278" s="1"/>
      <c r="QVJ278" s="1"/>
      <c r="QVK278" s="1"/>
      <c r="QVL278" s="1"/>
      <c r="QVM278" s="1"/>
      <c r="QVN278" s="1"/>
      <c r="QVO278" s="1"/>
      <c r="QVP278" s="1"/>
      <c r="QVQ278" s="1"/>
      <c r="QVR278" s="1"/>
      <c r="QVS278" s="1"/>
      <c r="QVT278" s="1"/>
      <c r="QVU278" s="1"/>
      <c r="QVV278" s="1"/>
      <c r="QVW278" s="1"/>
      <c r="QVX278" s="1"/>
      <c r="QVY278" s="1"/>
      <c r="QVZ278" s="1"/>
      <c r="QWA278" s="1"/>
      <c r="QWB278" s="1"/>
      <c r="QWC278" s="1"/>
      <c r="QWD278" s="1"/>
      <c r="QWE278" s="1"/>
      <c r="QWF278" s="1"/>
      <c r="QWG278" s="1"/>
      <c r="QWH278" s="1"/>
      <c r="QWI278" s="1"/>
      <c r="QWJ278" s="1"/>
      <c r="QWK278" s="1"/>
      <c r="QWL278" s="1"/>
      <c r="QWM278" s="1"/>
      <c r="QWN278" s="1"/>
      <c r="QWO278" s="1"/>
      <c r="QWP278" s="1"/>
      <c r="QWQ278" s="1"/>
      <c r="QWR278" s="1"/>
      <c r="QWS278" s="1"/>
      <c r="QWT278" s="1"/>
      <c r="QWU278" s="1"/>
      <c r="QWV278" s="1"/>
      <c r="QWW278" s="1"/>
      <c r="QWX278" s="1"/>
      <c r="QWY278" s="1"/>
      <c r="QWZ278" s="1"/>
      <c r="QXA278" s="1"/>
      <c r="QXB278" s="1"/>
      <c r="QXC278" s="1"/>
      <c r="QXD278" s="1"/>
      <c r="QXE278" s="1"/>
      <c r="QXF278" s="1"/>
      <c r="QXG278" s="1"/>
      <c r="QXH278" s="1"/>
      <c r="QXI278" s="1"/>
      <c r="QXJ278" s="1"/>
      <c r="QXK278" s="1"/>
      <c r="QXL278" s="1"/>
      <c r="QXM278" s="1"/>
      <c r="QXN278" s="1"/>
      <c r="QXO278" s="1"/>
      <c r="QXP278" s="1"/>
      <c r="QXQ278" s="1"/>
      <c r="QXR278" s="1"/>
      <c r="QXS278" s="1"/>
      <c r="QXT278" s="1"/>
      <c r="QXU278" s="1"/>
      <c r="QXV278" s="1"/>
      <c r="QXW278" s="1"/>
      <c r="QXX278" s="1"/>
      <c r="QXY278" s="1"/>
      <c r="QXZ278" s="1"/>
      <c r="QYA278" s="1"/>
      <c r="QYB278" s="1"/>
      <c r="QYC278" s="1"/>
      <c r="QYD278" s="1"/>
      <c r="QYE278" s="1"/>
      <c r="QYF278" s="1"/>
      <c r="QYG278" s="1"/>
      <c r="QYH278" s="1"/>
      <c r="QYI278" s="1"/>
      <c r="QYJ278" s="1"/>
      <c r="QYK278" s="1"/>
      <c r="QYL278" s="1"/>
      <c r="QYM278" s="1"/>
      <c r="QYN278" s="1"/>
      <c r="QYO278" s="1"/>
      <c r="QYP278" s="1"/>
      <c r="QYQ278" s="1"/>
      <c r="QYR278" s="1"/>
      <c r="QYS278" s="1"/>
      <c r="QYT278" s="1"/>
      <c r="QYU278" s="1"/>
      <c r="QYV278" s="1"/>
      <c r="QYW278" s="1"/>
      <c r="QYX278" s="1"/>
      <c r="QYY278" s="1"/>
      <c r="QYZ278" s="1"/>
      <c r="QZA278" s="1"/>
      <c r="QZB278" s="1"/>
      <c r="QZC278" s="1"/>
      <c r="QZD278" s="1"/>
      <c r="QZE278" s="1"/>
      <c r="QZF278" s="1"/>
      <c r="QZG278" s="1"/>
      <c r="QZH278" s="1"/>
      <c r="QZI278" s="1"/>
      <c r="QZJ278" s="1"/>
      <c r="QZK278" s="1"/>
      <c r="QZL278" s="1"/>
      <c r="QZM278" s="1"/>
      <c r="QZN278" s="1"/>
      <c r="QZO278" s="1"/>
      <c r="QZP278" s="1"/>
      <c r="QZQ278" s="1"/>
      <c r="QZR278" s="1"/>
      <c r="QZS278" s="1"/>
      <c r="QZT278" s="1"/>
      <c r="QZU278" s="1"/>
      <c r="QZV278" s="1"/>
      <c r="QZW278" s="1"/>
      <c r="QZX278" s="1"/>
      <c r="QZY278" s="1"/>
      <c r="QZZ278" s="1"/>
      <c r="RAA278" s="1"/>
      <c r="RAB278" s="1"/>
      <c r="RAC278" s="1"/>
      <c r="RAD278" s="1"/>
      <c r="RAE278" s="1"/>
      <c r="RAF278" s="1"/>
      <c r="RAG278" s="1"/>
      <c r="RAH278" s="1"/>
      <c r="RAI278" s="1"/>
      <c r="RAJ278" s="1"/>
      <c r="RAK278" s="1"/>
      <c r="RAL278" s="1"/>
      <c r="RAM278" s="1"/>
      <c r="RAN278" s="1"/>
      <c r="RAO278" s="1"/>
      <c r="RAP278" s="1"/>
      <c r="RAQ278" s="1"/>
      <c r="RAR278" s="1"/>
      <c r="RAS278" s="1"/>
      <c r="RAT278" s="1"/>
      <c r="RAU278" s="1"/>
      <c r="RAV278" s="1"/>
      <c r="RAW278" s="1"/>
      <c r="RAX278" s="1"/>
      <c r="RAY278" s="1"/>
      <c r="RAZ278" s="1"/>
      <c r="RBA278" s="1"/>
      <c r="RBB278" s="1"/>
      <c r="RBC278" s="1"/>
      <c r="RBD278" s="1"/>
      <c r="RBE278" s="1"/>
      <c r="RBF278" s="1"/>
      <c r="RBG278" s="1"/>
      <c r="RBH278" s="1"/>
      <c r="RBI278" s="1"/>
      <c r="RBJ278" s="1"/>
      <c r="RBK278" s="1"/>
      <c r="RBL278" s="1"/>
      <c r="RBM278" s="1"/>
      <c r="RBN278" s="1"/>
      <c r="RBO278" s="1"/>
      <c r="RBP278" s="1"/>
      <c r="RBQ278" s="1"/>
      <c r="RBR278" s="1"/>
      <c r="RBS278" s="1"/>
      <c r="RBT278" s="1"/>
      <c r="RBU278" s="1"/>
      <c r="RBV278" s="1"/>
      <c r="RBW278" s="1"/>
      <c r="RBX278" s="1"/>
      <c r="RBY278" s="1"/>
      <c r="RBZ278" s="1"/>
      <c r="RCA278" s="1"/>
      <c r="RCB278" s="1"/>
      <c r="RCC278" s="1"/>
      <c r="RCD278" s="1"/>
      <c r="RCE278" s="1"/>
      <c r="RCF278" s="1"/>
      <c r="RCG278" s="1"/>
      <c r="RCH278" s="1"/>
      <c r="RCI278" s="1"/>
      <c r="RCJ278" s="1"/>
      <c r="RCK278" s="1"/>
      <c r="RCL278" s="1"/>
      <c r="RCM278" s="1"/>
      <c r="RCN278" s="1"/>
      <c r="RCO278" s="1"/>
      <c r="RCP278" s="1"/>
      <c r="RCQ278" s="1"/>
      <c r="RCR278" s="1"/>
      <c r="RCS278" s="1"/>
      <c r="RCT278" s="1"/>
      <c r="RCU278" s="1"/>
      <c r="RCV278" s="1"/>
      <c r="RCW278" s="1"/>
      <c r="RCX278" s="1"/>
      <c r="RCY278" s="1"/>
      <c r="RCZ278" s="1"/>
      <c r="RDA278" s="1"/>
      <c r="RDB278" s="1"/>
      <c r="RDC278" s="1"/>
      <c r="RDD278" s="1"/>
      <c r="RDE278" s="1"/>
      <c r="RDF278" s="1"/>
      <c r="RDG278" s="1"/>
      <c r="RDH278" s="1"/>
      <c r="RDI278" s="1"/>
      <c r="RDJ278" s="1"/>
      <c r="RDK278" s="1"/>
      <c r="RDL278" s="1"/>
      <c r="RDM278" s="1"/>
      <c r="RDN278" s="1"/>
      <c r="RDO278" s="1"/>
      <c r="RDP278" s="1"/>
      <c r="RDQ278" s="1"/>
      <c r="RDR278" s="1"/>
      <c r="RDS278" s="1"/>
      <c r="RDT278" s="1"/>
      <c r="RDU278" s="1"/>
      <c r="RDV278" s="1"/>
      <c r="RDW278" s="1"/>
      <c r="RDX278" s="1"/>
      <c r="RDY278" s="1"/>
      <c r="RDZ278" s="1"/>
      <c r="REA278" s="1"/>
      <c r="REB278" s="1"/>
      <c r="REC278" s="1"/>
      <c r="RED278" s="1"/>
      <c r="REE278" s="1"/>
      <c r="REF278" s="1"/>
      <c r="REG278" s="1"/>
      <c r="REH278" s="1"/>
      <c r="REI278" s="1"/>
      <c r="REJ278" s="1"/>
      <c r="REK278" s="1"/>
      <c r="REL278" s="1"/>
      <c r="REM278" s="1"/>
      <c r="REN278" s="1"/>
      <c r="REO278" s="1"/>
      <c r="REP278" s="1"/>
      <c r="REQ278" s="1"/>
      <c r="RER278" s="1"/>
      <c r="RES278" s="1"/>
      <c r="RET278" s="1"/>
      <c r="REU278" s="1"/>
      <c r="REV278" s="1"/>
      <c r="REW278" s="1"/>
      <c r="REX278" s="1"/>
      <c r="REY278" s="1"/>
      <c r="REZ278" s="1"/>
      <c r="RFA278" s="1"/>
      <c r="RFB278" s="1"/>
      <c r="RFC278" s="1"/>
      <c r="RFD278" s="1"/>
      <c r="RFE278" s="1"/>
      <c r="RFF278" s="1"/>
      <c r="RFG278" s="1"/>
      <c r="RFH278" s="1"/>
      <c r="RFI278" s="1"/>
      <c r="RFJ278" s="1"/>
      <c r="RFK278" s="1"/>
      <c r="RFL278" s="1"/>
      <c r="RFM278" s="1"/>
      <c r="RFN278" s="1"/>
      <c r="RFO278" s="1"/>
      <c r="RFP278" s="1"/>
      <c r="RFQ278" s="1"/>
      <c r="RFR278" s="1"/>
      <c r="RFS278" s="1"/>
      <c r="RFT278" s="1"/>
      <c r="RFU278" s="1"/>
      <c r="RFV278" s="1"/>
      <c r="RFW278" s="1"/>
      <c r="RFX278" s="1"/>
      <c r="RFY278" s="1"/>
      <c r="RFZ278" s="1"/>
      <c r="RGA278" s="1"/>
      <c r="RGB278" s="1"/>
      <c r="RGC278" s="1"/>
      <c r="RGD278" s="1"/>
      <c r="RGE278" s="1"/>
      <c r="RGF278" s="1"/>
      <c r="RGG278" s="1"/>
      <c r="RGH278" s="1"/>
      <c r="RGI278" s="1"/>
      <c r="RGJ278" s="1"/>
      <c r="RGK278" s="1"/>
      <c r="RGL278" s="1"/>
      <c r="RGM278" s="1"/>
      <c r="RGN278" s="1"/>
      <c r="RGO278" s="1"/>
      <c r="RGP278" s="1"/>
      <c r="RGQ278" s="1"/>
      <c r="RGR278" s="1"/>
      <c r="RGS278" s="1"/>
      <c r="RGT278" s="1"/>
      <c r="RGU278" s="1"/>
      <c r="RGV278" s="1"/>
      <c r="RGW278" s="1"/>
      <c r="RGX278" s="1"/>
      <c r="RGY278" s="1"/>
      <c r="RGZ278" s="1"/>
      <c r="RHA278" s="1"/>
      <c r="RHB278" s="1"/>
      <c r="RHC278" s="1"/>
      <c r="RHD278" s="1"/>
      <c r="RHE278" s="1"/>
      <c r="RHF278" s="1"/>
      <c r="RHG278" s="1"/>
      <c r="RHH278" s="1"/>
      <c r="RHI278" s="1"/>
      <c r="RHJ278" s="1"/>
      <c r="RHK278" s="1"/>
      <c r="RHL278" s="1"/>
      <c r="RHM278" s="1"/>
      <c r="RHN278" s="1"/>
      <c r="RHO278" s="1"/>
      <c r="RHP278" s="1"/>
      <c r="RHQ278" s="1"/>
      <c r="RHR278" s="1"/>
      <c r="RHS278" s="1"/>
      <c r="RHT278" s="1"/>
      <c r="RHU278" s="1"/>
      <c r="RHV278" s="1"/>
      <c r="RHW278" s="1"/>
      <c r="RHX278" s="1"/>
      <c r="RHY278" s="1"/>
      <c r="RHZ278" s="1"/>
      <c r="RIA278" s="1"/>
      <c r="RIB278" s="1"/>
      <c r="RIC278" s="1"/>
      <c r="RID278" s="1"/>
      <c r="RIE278" s="1"/>
      <c r="RIF278" s="1"/>
      <c r="RIG278" s="1"/>
      <c r="RIH278" s="1"/>
      <c r="RII278" s="1"/>
      <c r="RIJ278" s="1"/>
      <c r="RIK278" s="1"/>
      <c r="RIL278" s="1"/>
      <c r="RIM278" s="1"/>
      <c r="RIN278" s="1"/>
      <c r="RIO278" s="1"/>
      <c r="RIP278" s="1"/>
      <c r="RIQ278" s="1"/>
      <c r="RIR278" s="1"/>
      <c r="RIS278" s="1"/>
      <c r="RIT278" s="1"/>
      <c r="RIU278" s="1"/>
      <c r="RIV278" s="1"/>
      <c r="RIW278" s="1"/>
      <c r="RIX278" s="1"/>
      <c r="RIY278" s="1"/>
      <c r="RIZ278" s="1"/>
      <c r="RJA278" s="1"/>
      <c r="RJB278" s="1"/>
      <c r="RJC278" s="1"/>
      <c r="RJD278" s="1"/>
      <c r="RJE278" s="1"/>
      <c r="RJF278" s="1"/>
      <c r="RJG278" s="1"/>
      <c r="RJH278" s="1"/>
      <c r="RJI278" s="1"/>
      <c r="RJJ278" s="1"/>
      <c r="RJK278" s="1"/>
      <c r="RJL278" s="1"/>
      <c r="RJM278" s="1"/>
      <c r="RJN278" s="1"/>
      <c r="RJO278" s="1"/>
      <c r="RJP278" s="1"/>
      <c r="RJQ278" s="1"/>
      <c r="RJR278" s="1"/>
      <c r="RJS278" s="1"/>
      <c r="RJT278" s="1"/>
      <c r="RJU278" s="1"/>
      <c r="RJV278" s="1"/>
      <c r="RJW278" s="1"/>
      <c r="RJX278" s="1"/>
      <c r="RJY278" s="1"/>
      <c r="RJZ278" s="1"/>
      <c r="RKA278" s="1"/>
      <c r="RKB278" s="1"/>
      <c r="RKC278" s="1"/>
      <c r="RKD278" s="1"/>
      <c r="RKE278" s="1"/>
      <c r="RKF278" s="1"/>
      <c r="RKG278" s="1"/>
      <c r="RKH278" s="1"/>
      <c r="RKI278" s="1"/>
      <c r="RKJ278" s="1"/>
      <c r="RKK278" s="1"/>
      <c r="RKL278" s="1"/>
      <c r="RKM278" s="1"/>
      <c r="RKN278" s="1"/>
      <c r="RKO278" s="1"/>
      <c r="RKP278" s="1"/>
      <c r="RKQ278" s="1"/>
      <c r="RKR278" s="1"/>
      <c r="RKS278" s="1"/>
      <c r="RKT278" s="1"/>
      <c r="RKU278" s="1"/>
      <c r="RKV278" s="1"/>
      <c r="RKW278" s="1"/>
      <c r="RKX278" s="1"/>
      <c r="RKY278" s="1"/>
      <c r="RKZ278" s="1"/>
      <c r="RLA278" s="1"/>
      <c r="RLB278" s="1"/>
      <c r="RLC278" s="1"/>
      <c r="RLD278" s="1"/>
      <c r="RLE278" s="1"/>
      <c r="RLF278" s="1"/>
      <c r="RLG278" s="1"/>
      <c r="RLH278" s="1"/>
      <c r="RLI278" s="1"/>
      <c r="RLJ278" s="1"/>
      <c r="RLK278" s="1"/>
      <c r="RLL278" s="1"/>
      <c r="RLM278" s="1"/>
      <c r="RLN278" s="1"/>
      <c r="RLO278" s="1"/>
      <c r="RLP278" s="1"/>
      <c r="RLQ278" s="1"/>
      <c r="RLR278" s="1"/>
      <c r="RLS278" s="1"/>
      <c r="RLT278" s="1"/>
      <c r="RLU278" s="1"/>
      <c r="RLV278" s="1"/>
      <c r="RLW278" s="1"/>
      <c r="RLX278" s="1"/>
      <c r="RLY278" s="1"/>
      <c r="RLZ278" s="1"/>
      <c r="RMA278" s="1"/>
      <c r="RMB278" s="1"/>
      <c r="RMC278" s="1"/>
      <c r="RMD278" s="1"/>
      <c r="RME278" s="1"/>
      <c r="RMF278" s="1"/>
      <c r="RMG278" s="1"/>
      <c r="RMH278" s="1"/>
      <c r="RMI278" s="1"/>
      <c r="RMJ278" s="1"/>
      <c r="RMK278" s="1"/>
      <c r="RML278" s="1"/>
      <c r="RMM278" s="1"/>
      <c r="RMN278" s="1"/>
      <c r="RMO278" s="1"/>
      <c r="RMP278" s="1"/>
      <c r="RMQ278" s="1"/>
      <c r="RMR278" s="1"/>
      <c r="RMS278" s="1"/>
      <c r="RMT278" s="1"/>
      <c r="RMU278" s="1"/>
      <c r="RMV278" s="1"/>
      <c r="RMW278" s="1"/>
      <c r="RMX278" s="1"/>
      <c r="RMY278" s="1"/>
      <c r="RMZ278" s="1"/>
      <c r="RNA278" s="1"/>
      <c r="RNB278" s="1"/>
      <c r="RNC278" s="1"/>
      <c r="RND278" s="1"/>
      <c r="RNE278" s="1"/>
      <c r="RNF278" s="1"/>
      <c r="RNG278" s="1"/>
      <c r="RNH278" s="1"/>
      <c r="RNI278" s="1"/>
      <c r="RNJ278" s="1"/>
      <c r="RNK278" s="1"/>
      <c r="RNL278" s="1"/>
      <c r="RNM278" s="1"/>
      <c r="RNN278" s="1"/>
      <c r="RNO278" s="1"/>
      <c r="RNP278" s="1"/>
      <c r="RNQ278" s="1"/>
      <c r="RNR278" s="1"/>
      <c r="RNS278" s="1"/>
      <c r="RNT278" s="1"/>
      <c r="RNU278" s="1"/>
      <c r="RNV278" s="1"/>
      <c r="RNW278" s="1"/>
      <c r="RNX278" s="1"/>
      <c r="RNY278" s="1"/>
      <c r="RNZ278" s="1"/>
      <c r="ROA278" s="1"/>
      <c r="ROB278" s="1"/>
      <c r="ROC278" s="1"/>
      <c r="ROD278" s="1"/>
      <c r="ROE278" s="1"/>
      <c r="ROF278" s="1"/>
      <c r="ROG278" s="1"/>
      <c r="ROH278" s="1"/>
      <c r="ROI278" s="1"/>
      <c r="ROJ278" s="1"/>
      <c r="ROK278" s="1"/>
      <c r="ROL278" s="1"/>
      <c r="ROM278" s="1"/>
      <c r="RON278" s="1"/>
      <c r="ROO278" s="1"/>
      <c r="ROP278" s="1"/>
      <c r="ROQ278" s="1"/>
      <c r="ROR278" s="1"/>
      <c r="ROS278" s="1"/>
      <c r="ROT278" s="1"/>
      <c r="ROU278" s="1"/>
      <c r="ROV278" s="1"/>
      <c r="ROW278" s="1"/>
      <c r="ROX278" s="1"/>
      <c r="ROY278" s="1"/>
      <c r="ROZ278" s="1"/>
      <c r="RPA278" s="1"/>
      <c r="RPB278" s="1"/>
      <c r="RPC278" s="1"/>
      <c r="RPD278" s="1"/>
      <c r="RPE278" s="1"/>
      <c r="RPF278" s="1"/>
      <c r="RPG278" s="1"/>
      <c r="RPH278" s="1"/>
      <c r="RPI278" s="1"/>
      <c r="RPJ278" s="1"/>
      <c r="RPK278" s="1"/>
      <c r="RPL278" s="1"/>
      <c r="RPM278" s="1"/>
      <c r="RPN278" s="1"/>
      <c r="RPO278" s="1"/>
      <c r="RPP278" s="1"/>
      <c r="RPQ278" s="1"/>
      <c r="RPR278" s="1"/>
      <c r="RPS278" s="1"/>
      <c r="RPT278" s="1"/>
      <c r="RPU278" s="1"/>
      <c r="RPV278" s="1"/>
      <c r="RPW278" s="1"/>
      <c r="RPX278" s="1"/>
      <c r="RPY278" s="1"/>
      <c r="RPZ278" s="1"/>
      <c r="RQA278" s="1"/>
      <c r="RQB278" s="1"/>
      <c r="RQC278" s="1"/>
      <c r="RQD278" s="1"/>
      <c r="RQE278" s="1"/>
      <c r="RQF278" s="1"/>
      <c r="RQG278" s="1"/>
      <c r="RQH278" s="1"/>
      <c r="RQI278" s="1"/>
      <c r="RQJ278" s="1"/>
      <c r="RQK278" s="1"/>
      <c r="RQL278" s="1"/>
      <c r="RQM278" s="1"/>
      <c r="RQN278" s="1"/>
      <c r="RQO278" s="1"/>
      <c r="RQP278" s="1"/>
      <c r="RQQ278" s="1"/>
      <c r="RQR278" s="1"/>
      <c r="RQS278" s="1"/>
      <c r="RQT278" s="1"/>
      <c r="RQU278" s="1"/>
      <c r="RQV278" s="1"/>
      <c r="RQW278" s="1"/>
      <c r="RQX278" s="1"/>
      <c r="RQY278" s="1"/>
      <c r="RQZ278" s="1"/>
      <c r="RRA278" s="1"/>
      <c r="RRB278" s="1"/>
      <c r="RRC278" s="1"/>
      <c r="RRD278" s="1"/>
      <c r="RRE278" s="1"/>
      <c r="RRF278" s="1"/>
      <c r="RRG278" s="1"/>
      <c r="RRH278" s="1"/>
      <c r="RRI278" s="1"/>
      <c r="RRJ278" s="1"/>
      <c r="RRK278" s="1"/>
      <c r="RRL278" s="1"/>
      <c r="RRM278" s="1"/>
      <c r="RRN278" s="1"/>
      <c r="RRO278" s="1"/>
      <c r="RRP278" s="1"/>
      <c r="RRQ278" s="1"/>
      <c r="RRR278" s="1"/>
      <c r="RRS278" s="1"/>
      <c r="RRT278" s="1"/>
      <c r="RRU278" s="1"/>
      <c r="RRV278" s="1"/>
      <c r="RRW278" s="1"/>
      <c r="RRX278" s="1"/>
      <c r="RRY278" s="1"/>
      <c r="RRZ278" s="1"/>
      <c r="RSA278" s="1"/>
      <c r="RSB278" s="1"/>
      <c r="RSC278" s="1"/>
      <c r="RSD278" s="1"/>
      <c r="RSE278" s="1"/>
      <c r="RSF278" s="1"/>
      <c r="RSG278" s="1"/>
      <c r="RSH278" s="1"/>
      <c r="RSI278" s="1"/>
      <c r="RSJ278" s="1"/>
      <c r="RSK278" s="1"/>
      <c r="RSL278" s="1"/>
      <c r="RSM278" s="1"/>
      <c r="RSN278" s="1"/>
      <c r="RSO278" s="1"/>
      <c r="RSP278" s="1"/>
      <c r="RSQ278" s="1"/>
      <c r="RSR278" s="1"/>
      <c r="RSS278" s="1"/>
      <c r="RST278" s="1"/>
      <c r="RSU278" s="1"/>
      <c r="RSV278" s="1"/>
      <c r="RSW278" s="1"/>
      <c r="RSX278" s="1"/>
      <c r="RSY278" s="1"/>
      <c r="RSZ278" s="1"/>
      <c r="RTA278" s="1"/>
      <c r="RTB278" s="1"/>
      <c r="RTC278" s="1"/>
      <c r="RTD278" s="1"/>
      <c r="RTE278" s="1"/>
      <c r="RTF278" s="1"/>
      <c r="RTG278" s="1"/>
      <c r="RTH278" s="1"/>
      <c r="RTI278" s="1"/>
      <c r="RTJ278" s="1"/>
      <c r="RTK278" s="1"/>
      <c r="RTL278" s="1"/>
      <c r="RTM278" s="1"/>
      <c r="RTN278" s="1"/>
      <c r="RTO278" s="1"/>
      <c r="RTP278" s="1"/>
      <c r="RTQ278" s="1"/>
      <c r="RTR278" s="1"/>
      <c r="RTS278" s="1"/>
      <c r="RTT278" s="1"/>
      <c r="RTU278" s="1"/>
      <c r="RTV278" s="1"/>
      <c r="RTW278" s="1"/>
      <c r="RTX278" s="1"/>
      <c r="RTY278" s="1"/>
      <c r="RTZ278" s="1"/>
      <c r="RUA278" s="1"/>
      <c r="RUB278" s="1"/>
      <c r="RUC278" s="1"/>
      <c r="RUD278" s="1"/>
      <c r="RUE278" s="1"/>
      <c r="RUF278" s="1"/>
      <c r="RUG278" s="1"/>
      <c r="RUH278" s="1"/>
      <c r="RUI278" s="1"/>
      <c r="RUJ278" s="1"/>
      <c r="RUK278" s="1"/>
      <c r="RUL278" s="1"/>
      <c r="RUM278" s="1"/>
      <c r="RUN278" s="1"/>
      <c r="RUO278" s="1"/>
      <c r="RUP278" s="1"/>
      <c r="RUQ278" s="1"/>
      <c r="RUR278" s="1"/>
      <c r="RUS278" s="1"/>
      <c r="RUT278" s="1"/>
      <c r="RUU278" s="1"/>
      <c r="RUV278" s="1"/>
      <c r="RUW278" s="1"/>
      <c r="RUX278" s="1"/>
      <c r="RUY278" s="1"/>
      <c r="RUZ278" s="1"/>
      <c r="RVA278" s="1"/>
      <c r="RVB278" s="1"/>
      <c r="RVC278" s="1"/>
      <c r="RVD278" s="1"/>
      <c r="RVE278" s="1"/>
      <c r="RVF278" s="1"/>
      <c r="RVG278" s="1"/>
      <c r="RVH278" s="1"/>
      <c r="RVI278" s="1"/>
      <c r="RVJ278" s="1"/>
      <c r="RVK278" s="1"/>
      <c r="RVL278" s="1"/>
      <c r="RVM278" s="1"/>
      <c r="RVN278" s="1"/>
      <c r="RVO278" s="1"/>
      <c r="RVP278" s="1"/>
      <c r="RVQ278" s="1"/>
      <c r="RVR278" s="1"/>
      <c r="RVS278" s="1"/>
      <c r="RVT278" s="1"/>
      <c r="RVU278" s="1"/>
      <c r="RVV278" s="1"/>
      <c r="RVW278" s="1"/>
      <c r="RVX278" s="1"/>
      <c r="RVY278" s="1"/>
      <c r="RVZ278" s="1"/>
      <c r="RWA278" s="1"/>
      <c r="RWB278" s="1"/>
      <c r="RWC278" s="1"/>
      <c r="RWD278" s="1"/>
      <c r="RWE278" s="1"/>
      <c r="RWF278" s="1"/>
      <c r="RWG278" s="1"/>
      <c r="RWH278" s="1"/>
      <c r="RWI278" s="1"/>
      <c r="RWJ278" s="1"/>
      <c r="RWK278" s="1"/>
      <c r="RWL278" s="1"/>
      <c r="RWM278" s="1"/>
      <c r="RWN278" s="1"/>
      <c r="RWO278" s="1"/>
      <c r="RWP278" s="1"/>
      <c r="RWQ278" s="1"/>
      <c r="RWR278" s="1"/>
      <c r="RWS278" s="1"/>
      <c r="RWT278" s="1"/>
      <c r="RWU278" s="1"/>
      <c r="RWV278" s="1"/>
      <c r="RWW278" s="1"/>
      <c r="RWX278" s="1"/>
      <c r="RWY278" s="1"/>
      <c r="RWZ278" s="1"/>
      <c r="RXA278" s="1"/>
      <c r="RXB278" s="1"/>
      <c r="RXC278" s="1"/>
      <c r="RXD278" s="1"/>
      <c r="RXE278" s="1"/>
      <c r="RXF278" s="1"/>
      <c r="RXG278" s="1"/>
      <c r="RXH278" s="1"/>
      <c r="RXI278" s="1"/>
      <c r="RXJ278" s="1"/>
      <c r="RXK278" s="1"/>
      <c r="RXL278" s="1"/>
      <c r="RXM278" s="1"/>
      <c r="RXN278" s="1"/>
      <c r="RXO278" s="1"/>
      <c r="RXP278" s="1"/>
      <c r="RXQ278" s="1"/>
      <c r="RXR278" s="1"/>
      <c r="RXS278" s="1"/>
      <c r="RXT278" s="1"/>
      <c r="RXU278" s="1"/>
      <c r="RXV278" s="1"/>
      <c r="RXW278" s="1"/>
      <c r="RXX278" s="1"/>
      <c r="RXY278" s="1"/>
      <c r="RXZ278" s="1"/>
      <c r="RYA278" s="1"/>
      <c r="RYB278" s="1"/>
      <c r="RYC278" s="1"/>
      <c r="RYD278" s="1"/>
      <c r="RYE278" s="1"/>
      <c r="RYF278" s="1"/>
      <c r="RYG278" s="1"/>
      <c r="RYH278" s="1"/>
      <c r="RYI278" s="1"/>
      <c r="RYJ278" s="1"/>
      <c r="RYK278" s="1"/>
      <c r="RYL278" s="1"/>
      <c r="RYM278" s="1"/>
      <c r="RYN278" s="1"/>
      <c r="RYO278" s="1"/>
      <c r="RYP278" s="1"/>
      <c r="RYQ278" s="1"/>
      <c r="RYR278" s="1"/>
      <c r="RYS278" s="1"/>
      <c r="RYT278" s="1"/>
      <c r="RYU278" s="1"/>
      <c r="RYV278" s="1"/>
      <c r="RYW278" s="1"/>
      <c r="RYX278" s="1"/>
      <c r="RYY278" s="1"/>
      <c r="RYZ278" s="1"/>
      <c r="RZA278" s="1"/>
      <c r="RZB278" s="1"/>
      <c r="RZC278" s="1"/>
      <c r="RZD278" s="1"/>
      <c r="RZE278" s="1"/>
      <c r="RZF278" s="1"/>
      <c r="RZG278" s="1"/>
      <c r="RZH278" s="1"/>
      <c r="RZI278" s="1"/>
      <c r="RZJ278" s="1"/>
      <c r="RZK278" s="1"/>
      <c r="RZL278" s="1"/>
      <c r="RZM278" s="1"/>
      <c r="RZN278" s="1"/>
      <c r="RZO278" s="1"/>
      <c r="RZP278" s="1"/>
      <c r="RZQ278" s="1"/>
      <c r="RZR278" s="1"/>
      <c r="RZS278" s="1"/>
      <c r="RZT278" s="1"/>
      <c r="RZU278" s="1"/>
      <c r="RZV278" s="1"/>
      <c r="RZW278" s="1"/>
      <c r="RZX278" s="1"/>
      <c r="RZY278" s="1"/>
      <c r="RZZ278" s="1"/>
      <c r="SAA278" s="1"/>
      <c r="SAB278" s="1"/>
      <c r="SAC278" s="1"/>
      <c r="SAD278" s="1"/>
      <c r="SAE278" s="1"/>
      <c r="SAF278" s="1"/>
      <c r="SAG278" s="1"/>
      <c r="SAH278" s="1"/>
      <c r="SAI278" s="1"/>
      <c r="SAJ278" s="1"/>
      <c r="SAK278" s="1"/>
      <c r="SAL278" s="1"/>
      <c r="SAM278" s="1"/>
      <c r="SAN278" s="1"/>
      <c r="SAO278" s="1"/>
      <c r="SAP278" s="1"/>
      <c r="SAQ278" s="1"/>
      <c r="SAR278" s="1"/>
      <c r="SAS278" s="1"/>
      <c r="SAT278" s="1"/>
      <c r="SAU278" s="1"/>
      <c r="SAV278" s="1"/>
      <c r="SAW278" s="1"/>
      <c r="SAX278" s="1"/>
      <c r="SAY278" s="1"/>
      <c r="SAZ278" s="1"/>
      <c r="SBA278" s="1"/>
      <c r="SBB278" s="1"/>
      <c r="SBC278" s="1"/>
      <c r="SBD278" s="1"/>
      <c r="SBE278" s="1"/>
      <c r="SBF278" s="1"/>
      <c r="SBG278" s="1"/>
      <c r="SBH278" s="1"/>
      <c r="SBI278" s="1"/>
      <c r="SBJ278" s="1"/>
      <c r="SBK278" s="1"/>
      <c r="SBL278" s="1"/>
      <c r="SBM278" s="1"/>
      <c r="SBN278" s="1"/>
      <c r="SBO278" s="1"/>
      <c r="SBP278" s="1"/>
      <c r="SBQ278" s="1"/>
      <c r="SBR278" s="1"/>
      <c r="SBS278" s="1"/>
      <c r="SBT278" s="1"/>
      <c r="SBU278" s="1"/>
      <c r="SBV278" s="1"/>
      <c r="SBW278" s="1"/>
      <c r="SBX278" s="1"/>
      <c r="SBY278" s="1"/>
      <c r="SBZ278" s="1"/>
      <c r="SCA278" s="1"/>
      <c r="SCB278" s="1"/>
      <c r="SCC278" s="1"/>
      <c r="SCD278" s="1"/>
      <c r="SCE278" s="1"/>
      <c r="SCF278" s="1"/>
      <c r="SCG278" s="1"/>
      <c r="SCH278" s="1"/>
      <c r="SCI278" s="1"/>
      <c r="SCJ278" s="1"/>
      <c r="SCK278" s="1"/>
      <c r="SCL278" s="1"/>
      <c r="SCM278" s="1"/>
      <c r="SCN278" s="1"/>
      <c r="SCO278" s="1"/>
      <c r="SCP278" s="1"/>
      <c r="SCQ278" s="1"/>
      <c r="SCR278" s="1"/>
      <c r="SCS278" s="1"/>
      <c r="SCT278" s="1"/>
      <c r="SCU278" s="1"/>
      <c r="SCV278" s="1"/>
      <c r="SCW278" s="1"/>
      <c r="SCX278" s="1"/>
      <c r="SCY278" s="1"/>
      <c r="SCZ278" s="1"/>
      <c r="SDA278" s="1"/>
      <c r="SDB278" s="1"/>
      <c r="SDC278" s="1"/>
      <c r="SDD278" s="1"/>
      <c r="SDE278" s="1"/>
      <c r="SDF278" s="1"/>
      <c r="SDG278" s="1"/>
      <c r="SDH278" s="1"/>
      <c r="SDI278" s="1"/>
      <c r="SDJ278" s="1"/>
      <c r="SDK278" s="1"/>
      <c r="SDL278" s="1"/>
      <c r="SDM278" s="1"/>
      <c r="SDN278" s="1"/>
      <c r="SDO278" s="1"/>
      <c r="SDP278" s="1"/>
      <c r="SDQ278" s="1"/>
      <c r="SDR278" s="1"/>
      <c r="SDS278" s="1"/>
      <c r="SDT278" s="1"/>
      <c r="SDU278" s="1"/>
      <c r="SDV278" s="1"/>
      <c r="SDW278" s="1"/>
      <c r="SDX278" s="1"/>
      <c r="SDY278" s="1"/>
      <c r="SDZ278" s="1"/>
      <c r="SEA278" s="1"/>
      <c r="SEB278" s="1"/>
      <c r="SEC278" s="1"/>
      <c r="SED278" s="1"/>
      <c r="SEE278" s="1"/>
      <c r="SEF278" s="1"/>
      <c r="SEG278" s="1"/>
      <c r="SEH278" s="1"/>
      <c r="SEI278" s="1"/>
      <c r="SEJ278" s="1"/>
      <c r="SEK278" s="1"/>
      <c r="SEL278" s="1"/>
      <c r="SEM278" s="1"/>
      <c r="SEN278" s="1"/>
      <c r="SEO278" s="1"/>
      <c r="SEP278" s="1"/>
      <c r="SEQ278" s="1"/>
      <c r="SER278" s="1"/>
      <c r="SES278" s="1"/>
      <c r="SET278" s="1"/>
      <c r="SEU278" s="1"/>
      <c r="SEV278" s="1"/>
      <c r="SEW278" s="1"/>
      <c r="SEX278" s="1"/>
      <c r="SEY278" s="1"/>
      <c r="SEZ278" s="1"/>
      <c r="SFA278" s="1"/>
      <c r="SFB278" s="1"/>
      <c r="SFC278" s="1"/>
      <c r="SFD278" s="1"/>
      <c r="SFE278" s="1"/>
      <c r="SFF278" s="1"/>
      <c r="SFG278" s="1"/>
      <c r="SFH278" s="1"/>
      <c r="SFI278" s="1"/>
      <c r="SFJ278" s="1"/>
      <c r="SFK278" s="1"/>
      <c r="SFL278" s="1"/>
      <c r="SFM278" s="1"/>
      <c r="SFN278" s="1"/>
      <c r="SFO278" s="1"/>
      <c r="SFP278" s="1"/>
      <c r="SFQ278" s="1"/>
      <c r="SFR278" s="1"/>
      <c r="SFS278" s="1"/>
      <c r="SFT278" s="1"/>
      <c r="SFU278" s="1"/>
      <c r="SFV278" s="1"/>
      <c r="SFW278" s="1"/>
      <c r="SFX278" s="1"/>
      <c r="SFY278" s="1"/>
      <c r="SFZ278" s="1"/>
      <c r="SGA278" s="1"/>
      <c r="SGB278" s="1"/>
      <c r="SGC278" s="1"/>
      <c r="SGD278" s="1"/>
      <c r="SGE278" s="1"/>
      <c r="SGF278" s="1"/>
      <c r="SGG278" s="1"/>
      <c r="SGH278" s="1"/>
      <c r="SGI278" s="1"/>
      <c r="SGJ278" s="1"/>
      <c r="SGK278" s="1"/>
      <c r="SGL278" s="1"/>
      <c r="SGM278" s="1"/>
      <c r="SGN278" s="1"/>
      <c r="SGO278" s="1"/>
      <c r="SGP278" s="1"/>
      <c r="SGQ278" s="1"/>
      <c r="SGR278" s="1"/>
      <c r="SGS278" s="1"/>
      <c r="SGT278" s="1"/>
      <c r="SGU278" s="1"/>
      <c r="SGV278" s="1"/>
      <c r="SGW278" s="1"/>
      <c r="SGX278" s="1"/>
      <c r="SGY278" s="1"/>
      <c r="SGZ278" s="1"/>
      <c r="SHA278" s="1"/>
      <c r="SHB278" s="1"/>
      <c r="SHC278" s="1"/>
      <c r="SHD278" s="1"/>
      <c r="SHE278" s="1"/>
      <c r="SHF278" s="1"/>
      <c r="SHG278" s="1"/>
      <c r="SHH278" s="1"/>
      <c r="SHI278" s="1"/>
      <c r="SHJ278" s="1"/>
      <c r="SHK278" s="1"/>
      <c r="SHL278" s="1"/>
      <c r="SHM278" s="1"/>
      <c r="SHN278" s="1"/>
      <c r="SHO278" s="1"/>
      <c r="SHP278" s="1"/>
      <c r="SHQ278" s="1"/>
      <c r="SHR278" s="1"/>
      <c r="SHS278" s="1"/>
      <c r="SHT278" s="1"/>
      <c r="SHU278" s="1"/>
      <c r="SHV278" s="1"/>
      <c r="SHW278" s="1"/>
      <c r="SHX278" s="1"/>
      <c r="SHY278" s="1"/>
      <c r="SHZ278" s="1"/>
      <c r="SIA278" s="1"/>
      <c r="SIB278" s="1"/>
      <c r="SIC278" s="1"/>
      <c r="SID278" s="1"/>
      <c r="SIE278" s="1"/>
      <c r="SIF278" s="1"/>
      <c r="SIG278" s="1"/>
      <c r="SIH278" s="1"/>
      <c r="SII278" s="1"/>
      <c r="SIJ278" s="1"/>
      <c r="SIK278" s="1"/>
      <c r="SIL278" s="1"/>
      <c r="SIM278" s="1"/>
      <c r="SIN278" s="1"/>
      <c r="SIO278" s="1"/>
      <c r="SIP278" s="1"/>
      <c r="SIQ278" s="1"/>
      <c r="SIR278" s="1"/>
      <c r="SIS278" s="1"/>
      <c r="SIT278" s="1"/>
      <c r="SIU278" s="1"/>
      <c r="SIV278" s="1"/>
      <c r="SIW278" s="1"/>
      <c r="SIX278" s="1"/>
      <c r="SIY278" s="1"/>
      <c r="SIZ278" s="1"/>
      <c r="SJA278" s="1"/>
      <c r="SJB278" s="1"/>
      <c r="SJC278" s="1"/>
      <c r="SJD278" s="1"/>
      <c r="SJE278" s="1"/>
      <c r="SJF278" s="1"/>
      <c r="SJG278" s="1"/>
      <c r="SJH278" s="1"/>
      <c r="SJI278" s="1"/>
      <c r="SJJ278" s="1"/>
      <c r="SJK278" s="1"/>
      <c r="SJL278" s="1"/>
      <c r="SJM278" s="1"/>
      <c r="SJN278" s="1"/>
      <c r="SJO278" s="1"/>
      <c r="SJP278" s="1"/>
      <c r="SJQ278" s="1"/>
      <c r="SJR278" s="1"/>
      <c r="SJS278" s="1"/>
      <c r="SJT278" s="1"/>
      <c r="SJU278" s="1"/>
      <c r="SJV278" s="1"/>
      <c r="SJW278" s="1"/>
      <c r="SJX278" s="1"/>
      <c r="SJY278" s="1"/>
      <c r="SJZ278" s="1"/>
      <c r="SKA278" s="1"/>
      <c r="SKB278" s="1"/>
      <c r="SKC278" s="1"/>
      <c r="SKD278" s="1"/>
      <c r="SKE278" s="1"/>
      <c r="SKF278" s="1"/>
      <c r="SKG278" s="1"/>
      <c r="SKH278" s="1"/>
      <c r="SKI278" s="1"/>
      <c r="SKJ278" s="1"/>
      <c r="SKK278" s="1"/>
      <c r="SKL278" s="1"/>
      <c r="SKM278" s="1"/>
      <c r="SKN278" s="1"/>
      <c r="SKO278" s="1"/>
      <c r="SKP278" s="1"/>
      <c r="SKQ278" s="1"/>
      <c r="SKR278" s="1"/>
      <c r="SKS278" s="1"/>
      <c r="SKT278" s="1"/>
      <c r="SKU278" s="1"/>
      <c r="SKV278" s="1"/>
      <c r="SKW278" s="1"/>
      <c r="SKX278" s="1"/>
      <c r="SKY278" s="1"/>
      <c r="SKZ278" s="1"/>
      <c r="SLA278" s="1"/>
      <c r="SLB278" s="1"/>
      <c r="SLC278" s="1"/>
      <c r="SLD278" s="1"/>
      <c r="SLE278" s="1"/>
      <c r="SLF278" s="1"/>
      <c r="SLG278" s="1"/>
      <c r="SLH278" s="1"/>
      <c r="SLI278" s="1"/>
      <c r="SLJ278" s="1"/>
      <c r="SLK278" s="1"/>
      <c r="SLL278" s="1"/>
      <c r="SLM278" s="1"/>
      <c r="SLN278" s="1"/>
      <c r="SLO278" s="1"/>
      <c r="SLP278" s="1"/>
      <c r="SLQ278" s="1"/>
      <c r="SLR278" s="1"/>
      <c r="SLS278" s="1"/>
      <c r="SLT278" s="1"/>
      <c r="SLU278" s="1"/>
      <c r="SLV278" s="1"/>
      <c r="SLW278" s="1"/>
      <c r="SLX278" s="1"/>
      <c r="SLY278" s="1"/>
      <c r="SLZ278" s="1"/>
      <c r="SMA278" s="1"/>
      <c r="SMB278" s="1"/>
      <c r="SMC278" s="1"/>
      <c r="SMD278" s="1"/>
      <c r="SME278" s="1"/>
      <c r="SMF278" s="1"/>
      <c r="SMG278" s="1"/>
      <c r="SMH278" s="1"/>
      <c r="SMI278" s="1"/>
      <c r="SMJ278" s="1"/>
      <c r="SMK278" s="1"/>
      <c r="SML278" s="1"/>
      <c r="SMM278" s="1"/>
      <c r="SMN278" s="1"/>
      <c r="SMO278" s="1"/>
      <c r="SMP278" s="1"/>
      <c r="SMQ278" s="1"/>
      <c r="SMR278" s="1"/>
      <c r="SMS278" s="1"/>
      <c r="SMT278" s="1"/>
      <c r="SMU278" s="1"/>
      <c r="SMV278" s="1"/>
      <c r="SMW278" s="1"/>
      <c r="SMX278" s="1"/>
      <c r="SMY278" s="1"/>
      <c r="SMZ278" s="1"/>
      <c r="SNA278" s="1"/>
      <c r="SNB278" s="1"/>
      <c r="SNC278" s="1"/>
      <c r="SND278" s="1"/>
      <c r="SNE278" s="1"/>
      <c r="SNF278" s="1"/>
      <c r="SNG278" s="1"/>
      <c r="SNH278" s="1"/>
      <c r="SNI278" s="1"/>
      <c r="SNJ278" s="1"/>
      <c r="SNK278" s="1"/>
      <c r="SNL278" s="1"/>
      <c r="SNM278" s="1"/>
      <c r="SNN278" s="1"/>
      <c r="SNO278" s="1"/>
      <c r="SNP278" s="1"/>
      <c r="SNQ278" s="1"/>
      <c r="SNR278" s="1"/>
      <c r="SNS278" s="1"/>
      <c r="SNT278" s="1"/>
      <c r="SNU278" s="1"/>
      <c r="SNV278" s="1"/>
      <c r="SNW278" s="1"/>
      <c r="SNX278" s="1"/>
      <c r="SNY278" s="1"/>
      <c r="SNZ278" s="1"/>
      <c r="SOA278" s="1"/>
      <c r="SOB278" s="1"/>
      <c r="SOC278" s="1"/>
      <c r="SOD278" s="1"/>
      <c r="SOE278" s="1"/>
      <c r="SOF278" s="1"/>
      <c r="SOG278" s="1"/>
      <c r="SOH278" s="1"/>
      <c r="SOI278" s="1"/>
      <c r="SOJ278" s="1"/>
      <c r="SOK278" s="1"/>
      <c r="SOL278" s="1"/>
      <c r="SOM278" s="1"/>
      <c r="SON278" s="1"/>
      <c r="SOO278" s="1"/>
      <c r="SOP278" s="1"/>
      <c r="SOQ278" s="1"/>
      <c r="SOR278" s="1"/>
      <c r="SOS278" s="1"/>
      <c r="SOT278" s="1"/>
      <c r="SOU278" s="1"/>
      <c r="SOV278" s="1"/>
      <c r="SOW278" s="1"/>
      <c r="SOX278" s="1"/>
      <c r="SOY278" s="1"/>
      <c r="SOZ278" s="1"/>
      <c r="SPA278" s="1"/>
      <c r="SPB278" s="1"/>
      <c r="SPC278" s="1"/>
      <c r="SPD278" s="1"/>
      <c r="SPE278" s="1"/>
      <c r="SPF278" s="1"/>
      <c r="SPG278" s="1"/>
      <c r="SPH278" s="1"/>
      <c r="SPI278" s="1"/>
      <c r="SPJ278" s="1"/>
      <c r="SPK278" s="1"/>
      <c r="SPL278" s="1"/>
      <c r="SPM278" s="1"/>
      <c r="SPN278" s="1"/>
      <c r="SPO278" s="1"/>
      <c r="SPP278" s="1"/>
      <c r="SPQ278" s="1"/>
      <c r="SPR278" s="1"/>
      <c r="SPS278" s="1"/>
      <c r="SPT278" s="1"/>
      <c r="SPU278" s="1"/>
      <c r="SPV278" s="1"/>
      <c r="SPW278" s="1"/>
      <c r="SPX278" s="1"/>
      <c r="SPY278" s="1"/>
      <c r="SPZ278" s="1"/>
      <c r="SQA278" s="1"/>
      <c r="SQB278" s="1"/>
      <c r="SQC278" s="1"/>
      <c r="SQD278" s="1"/>
      <c r="SQE278" s="1"/>
      <c r="SQF278" s="1"/>
      <c r="SQG278" s="1"/>
      <c r="SQH278" s="1"/>
      <c r="SQI278" s="1"/>
      <c r="SQJ278" s="1"/>
      <c r="SQK278" s="1"/>
      <c r="SQL278" s="1"/>
      <c r="SQM278" s="1"/>
      <c r="SQN278" s="1"/>
      <c r="SQO278" s="1"/>
      <c r="SQP278" s="1"/>
      <c r="SQQ278" s="1"/>
      <c r="SQR278" s="1"/>
      <c r="SQS278" s="1"/>
      <c r="SQT278" s="1"/>
      <c r="SQU278" s="1"/>
      <c r="SQV278" s="1"/>
      <c r="SQW278" s="1"/>
      <c r="SQX278" s="1"/>
      <c r="SQY278" s="1"/>
      <c r="SQZ278" s="1"/>
      <c r="SRA278" s="1"/>
      <c r="SRB278" s="1"/>
      <c r="SRC278" s="1"/>
      <c r="SRD278" s="1"/>
      <c r="SRE278" s="1"/>
      <c r="SRF278" s="1"/>
      <c r="SRG278" s="1"/>
      <c r="SRH278" s="1"/>
      <c r="SRI278" s="1"/>
      <c r="SRJ278" s="1"/>
      <c r="SRK278" s="1"/>
      <c r="SRL278" s="1"/>
      <c r="SRM278" s="1"/>
      <c r="SRN278" s="1"/>
      <c r="SRO278" s="1"/>
      <c r="SRP278" s="1"/>
      <c r="SRQ278" s="1"/>
      <c r="SRR278" s="1"/>
      <c r="SRS278" s="1"/>
      <c r="SRT278" s="1"/>
      <c r="SRU278" s="1"/>
      <c r="SRV278" s="1"/>
      <c r="SRW278" s="1"/>
      <c r="SRX278" s="1"/>
      <c r="SRY278" s="1"/>
      <c r="SRZ278" s="1"/>
      <c r="SSA278" s="1"/>
      <c r="SSB278" s="1"/>
      <c r="SSC278" s="1"/>
      <c r="SSD278" s="1"/>
      <c r="SSE278" s="1"/>
      <c r="SSF278" s="1"/>
      <c r="SSG278" s="1"/>
      <c r="SSH278" s="1"/>
      <c r="SSI278" s="1"/>
      <c r="SSJ278" s="1"/>
      <c r="SSK278" s="1"/>
      <c r="SSL278" s="1"/>
      <c r="SSM278" s="1"/>
      <c r="SSN278" s="1"/>
      <c r="SSO278" s="1"/>
      <c r="SSP278" s="1"/>
      <c r="SSQ278" s="1"/>
      <c r="SSR278" s="1"/>
      <c r="SSS278" s="1"/>
      <c r="SST278" s="1"/>
      <c r="SSU278" s="1"/>
      <c r="SSV278" s="1"/>
      <c r="SSW278" s="1"/>
      <c r="SSX278" s="1"/>
      <c r="SSY278" s="1"/>
      <c r="SSZ278" s="1"/>
      <c r="STA278" s="1"/>
      <c r="STB278" s="1"/>
      <c r="STC278" s="1"/>
      <c r="STD278" s="1"/>
      <c r="STE278" s="1"/>
      <c r="STF278" s="1"/>
      <c r="STG278" s="1"/>
      <c r="STH278" s="1"/>
      <c r="STI278" s="1"/>
      <c r="STJ278" s="1"/>
      <c r="STK278" s="1"/>
      <c r="STL278" s="1"/>
      <c r="STM278" s="1"/>
      <c r="STN278" s="1"/>
      <c r="STO278" s="1"/>
      <c r="STP278" s="1"/>
      <c r="STQ278" s="1"/>
      <c r="STR278" s="1"/>
      <c r="STS278" s="1"/>
      <c r="STT278" s="1"/>
      <c r="STU278" s="1"/>
      <c r="STV278" s="1"/>
      <c r="STW278" s="1"/>
      <c r="STX278" s="1"/>
      <c r="STY278" s="1"/>
      <c r="STZ278" s="1"/>
      <c r="SUA278" s="1"/>
      <c r="SUB278" s="1"/>
      <c r="SUC278" s="1"/>
      <c r="SUD278" s="1"/>
      <c r="SUE278" s="1"/>
      <c r="SUF278" s="1"/>
      <c r="SUG278" s="1"/>
      <c r="SUH278" s="1"/>
      <c r="SUI278" s="1"/>
      <c r="SUJ278" s="1"/>
      <c r="SUK278" s="1"/>
      <c r="SUL278" s="1"/>
      <c r="SUM278" s="1"/>
      <c r="SUN278" s="1"/>
      <c r="SUO278" s="1"/>
      <c r="SUP278" s="1"/>
      <c r="SUQ278" s="1"/>
      <c r="SUR278" s="1"/>
      <c r="SUS278" s="1"/>
      <c r="SUT278" s="1"/>
      <c r="SUU278" s="1"/>
      <c r="SUV278" s="1"/>
      <c r="SUW278" s="1"/>
      <c r="SUX278" s="1"/>
      <c r="SUY278" s="1"/>
      <c r="SUZ278" s="1"/>
      <c r="SVA278" s="1"/>
      <c r="SVB278" s="1"/>
      <c r="SVC278" s="1"/>
      <c r="SVD278" s="1"/>
      <c r="SVE278" s="1"/>
      <c r="SVF278" s="1"/>
      <c r="SVG278" s="1"/>
      <c r="SVH278" s="1"/>
      <c r="SVI278" s="1"/>
      <c r="SVJ278" s="1"/>
      <c r="SVK278" s="1"/>
      <c r="SVL278" s="1"/>
      <c r="SVM278" s="1"/>
      <c r="SVN278" s="1"/>
      <c r="SVO278" s="1"/>
      <c r="SVP278" s="1"/>
      <c r="SVQ278" s="1"/>
      <c r="SVR278" s="1"/>
      <c r="SVS278" s="1"/>
      <c r="SVT278" s="1"/>
      <c r="SVU278" s="1"/>
      <c r="SVV278" s="1"/>
      <c r="SVW278" s="1"/>
      <c r="SVX278" s="1"/>
      <c r="SVY278" s="1"/>
      <c r="SVZ278" s="1"/>
      <c r="SWA278" s="1"/>
      <c r="SWB278" s="1"/>
      <c r="SWC278" s="1"/>
      <c r="SWD278" s="1"/>
      <c r="SWE278" s="1"/>
      <c r="SWF278" s="1"/>
      <c r="SWG278" s="1"/>
      <c r="SWH278" s="1"/>
      <c r="SWI278" s="1"/>
      <c r="SWJ278" s="1"/>
      <c r="SWK278" s="1"/>
      <c r="SWL278" s="1"/>
      <c r="SWM278" s="1"/>
      <c r="SWN278" s="1"/>
      <c r="SWO278" s="1"/>
      <c r="SWP278" s="1"/>
      <c r="SWQ278" s="1"/>
      <c r="SWR278" s="1"/>
      <c r="SWS278" s="1"/>
      <c r="SWT278" s="1"/>
      <c r="SWU278" s="1"/>
      <c r="SWV278" s="1"/>
      <c r="SWW278" s="1"/>
      <c r="SWX278" s="1"/>
      <c r="SWY278" s="1"/>
      <c r="SWZ278" s="1"/>
      <c r="SXA278" s="1"/>
      <c r="SXB278" s="1"/>
      <c r="SXC278" s="1"/>
      <c r="SXD278" s="1"/>
      <c r="SXE278" s="1"/>
      <c r="SXF278" s="1"/>
      <c r="SXG278" s="1"/>
      <c r="SXH278" s="1"/>
      <c r="SXI278" s="1"/>
      <c r="SXJ278" s="1"/>
      <c r="SXK278" s="1"/>
      <c r="SXL278" s="1"/>
      <c r="SXM278" s="1"/>
      <c r="SXN278" s="1"/>
      <c r="SXO278" s="1"/>
      <c r="SXP278" s="1"/>
      <c r="SXQ278" s="1"/>
      <c r="SXR278" s="1"/>
      <c r="SXS278" s="1"/>
      <c r="SXT278" s="1"/>
      <c r="SXU278" s="1"/>
      <c r="SXV278" s="1"/>
      <c r="SXW278" s="1"/>
      <c r="SXX278" s="1"/>
      <c r="SXY278" s="1"/>
      <c r="SXZ278" s="1"/>
      <c r="SYA278" s="1"/>
      <c r="SYB278" s="1"/>
      <c r="SYC278" s="1"/>
      <c r="SYD278" s="1"/>
      <c r="SYE278" s="1"/>
      <c r="SYF278" s="1"/>
      <c r="SYG278" s="1"/>
      <c r="SYH278" s="1"/>
      <c r="SYI278" s="1"/>
      <c r="SYJ278" s="1"/>
      <c r="SYK278" s="1"/>
      <c r="SYL278" s="1"/>
      <c r="SYM278" s="1"/>
      <c r="SYN278" s="1"/>
      <c r="SYO278" s="1"/>
      <c r="SYP278" s="1"/>
      <c r="SYQ278" s="1"/>
      <c r="SYR278" s="1"/>
      <c r="SYS278" s="1"/>
      <c r="SYT278" s="1"/>
      <c r="SYU278" s="1"/>
      <c r="SYV278" s="1"/>
      <c r="SYW278" s="1"/>
      <c r="SYX278" s="1"/>
      <c r="SYY278" s="1"/>
      <c r="SYZ278" s="1"/>
      <c r="SZA278" s="1"/>
      <c r="SZB278" s="1"/>
      <c r="SZC278" s="1"/>
      <c r="SZD278" s="1"/>
      <c r="SZE278" s="1"/>
      <c r="SZF278" s="1"/>
      <c r="SZG278" s="1"/>
      <c r="SZH278" s="1"/>
      <c r="SZI278" s="1"/>
      <c r="SZJ278" s="1"/>
      <c r="SZK278" s="1"/>
      <c r="SZL278" s="1"/>
      <c r="SZM278" s="1"/>
      <c r="SZN278" s="1"/>
      <c r="SZO278" s="1"/>
      <c r="SZP278" s="1"/>
      <c r="SZQ278" s="1"/>
      <c r="SZR278" s="1"/>
      <c r="SZS278" s="1"/>
      <c r="SZT278" s="1"/>
      <c r="SZU278" s="1"/>
      <c r="SZV278" s="1"/>
      <c r="SZW278" s="1"/>
      <c r="SZX278" s="1"/>
      <c r="SZY278" s="1"/>
      <c r="SZZ278" s="1"/>
      <c r="TAA278" s="1"/>
      <c r="TAB278" s="1"/>
      <c r="TAC278" s="1"/>
      <c r="TAD278" s="1"/>
      <c r="TAE278" s="1"/>
      <c r="TAF278" s="1"/>
      <c r="TAG278" s="1"/>
      <c r="TAH278" s="1"/>
      <c r="TAI278" s="1"/>
      <c r="TAJ278" s="1"/>
      <c r="TAK278" s="1"/>
      <c r="TAL278" s="1"/>
      <c r="TAM278" s="1"/>
      <c r="TAN278" s="1"/>
      <c r="TAO278" s="1"/>
      <c r="TAP278" s="1"/>
      <c r="TAQ278" s="1"/>
      <c r="TAR278" s="1"/>
      <c r="TAS278" s="1"/>
      <c r="TAT278" s="1"/>
      <c r="TAU278" s="1"/>
      <c r="TAV278" s="1"/>
      <c r="TAW278" s="1"/>
      <c r="TAX278" s="1"/>
      <c r="TAY278" s="1"/>
      <c r="TAZ278" s="1"/>
      <c r="TBA278" s="1"/>
      <c r="TBB278" s="1"/>
      <c r="TBC278" s="1"/>
      <c r="TBD278" s="1"/>
      <c r="TBE278" s="1"/>
      <c r="TBF278" s="1"/>
      <c r="TBG278" s="1"/>
      <c r="TBH278" s="1"/>
      <c r="TBI278" s="1"/>
      <c r="TBJ278" s="1"/>
      <c r="TBK278" s="1"/>
      <c r="TBL278" s="1"/>
      <c r="TBM278" s="1"/>
      <c r="TBN278" s="1"/>
      <c r="TBO278" s="1"/>
      <c r="TBP278" s="1"/>
      <c r="TBQ278" s="1"/>
      <c r="TBR278" s="1"/>
      <c r="TBS278" s="1"/>
      <c r="TBT278" s="1"/>
      <c r="TBU278" s="1"/>
      <c r="TBV278" s="1"/>
      <c r="TBW278" s="1"/>
      <c r="TBX278" s="1"/>
      <c r="TBY278" s="1"/>
      <c r="TBZ278" s="1"/>
      <c r="TCA278" s="1"/>
      <c r="TCB278" s="1"/>
      <c r="TCC278" s="1"/>
      <c r="TCD278" s="1"/>
      <c r="TCE278" s="1"/>
      <c r="TCF278" s="1"/>
      <c r="TCG278" s="1"/>
      <c r="TCH278" s="1"/>
      <c r="TCI278" s="1"/>
      <c r="TCJ278" s="1"/>
      <c r="TCK278" s="1"/>
      <c r="TCL278" s="1"/>
      <c r="TCM278" s="1"/>
      <c r="TCN278" s="1"/>
      <c r="TCO278" s="1"/>
      <c r="TCP278" s="1"/>
      <c r="TCQ278" s="1"/>
      <c r="TCR278" s="1"/>
      <c r="TCS278" s="1"/>
      <c r="TCT278" s="1"/>
      <c r="TCU278" s="1"/>
      <c r="TCV278" s="1"/>
      <c r="TCW278" s="1"/>
      <c r="TCX278" s="1"/>
      <c r="TCY278" s="1"/>
      <c r="TCZ278" s="1"/>
      <c r="TDA278" s="1"/>
      <c r="TDB278" s="1"/>
      <c r="TDC278" s="1"/>
      <c r="TDD278" s="1"/>
      <c r="TDE278" s="1"/>
      <c r="TDF278" s="1"/>
      <c r="TDG278" s="1"/>
      <c r="TDH278" s="1"/>
      <c r="TDI278" s="1"/>
      <c r="TDJ278" s="1"/>
      <c r="TDK278" s="1"/>
      <c r="TDL278" s="1"/>
      <c r="TDM278" s="1"/>
      <c r="TDN278" s="1"/>
      <c r="TDO278" s="1"/>
      <c r="TDP278" s="1"/>
      <c r="TDQ278" s="1"/>
      <c r="TDR278" s="1"/>
      <c r="TDS278" s="1"/>
      <c r="TDT278" s="1"/>
      <c r="TDU278" s="1"/>
      <c r="TDV278" s="1"/>
      <c r="TDW278" s="1"/>
      <c r="TDX278" s="1"/>
      <c r="TDY278" s="1"/>
      <c r="TDZ278" s="1"/>
      <c r="TEA278" s="1"/>
      <c r="TEB278" s="1"/>
      <c r="TEC278" s="1"/>
      <c r="TED278" s="1"/>
      <c r="TEE278" s="1"/>
      <c r="TEF278" s="1"/>
      <c r="TEG278" s="1"/>
      <c r="TEH278" s="1"/>
      <c r="TEI278" s="1"/>
      <c r="TEJ278" s="1"/>
      <c r="TEK278" s="1"/>
      <c r="TEL278" s="1"/>
      <c r="TEM278" s="1"/>
      <c r="TEN278" s="1"/>
      <c r="TEO278" s="1"/>
      <c r="TEP278" s="1"/>
      <c r="TEQ278" s="1"/>
      <c r="TER278" s="1"/>
      <c r="TES278" s="1"/>
      <c r="TET278" s="1"/>
      <c r="TEU278" s="1"/>
      <c r="TEV278" s="1"/>
      <c r="TEW278" s="1"/>
      <c r="TEX278" s="1"/>
      <c r="TEY278" s="1"/>
      <c r="TEZ278" s="1"/>
      <c r="TFA278" s="1"/>
      <c r="TFB278" s="1"/>
      <c r="TFC278" s="1"/>
      <c r="TFD278" s="1"/>
      <c r="TFE278" s="1"/>
      <c r="TFF278" s="1"/>
      <c r="TFG278" s="1"/>
      <c r="TFH278" s="1"/>
      <c r="TFI278" s="1"/>
      <c r="TFJ278" s="1"/>
      <c r="TFK278" s="1"/>
      <c r="TFL278" s="1"/>
      <c r="TFM278" s="1"/>
      <c r="TFN278" s="1"/>
      <c r="TFO278" s="1"/>
      <c r="TFP278" s="1"/>
      <c r="TFQ278" s="1"/>
      <c r="TFR278" s="1"/>
      <c r="TFS278" s="1"/>
      <c r="TFT278" s="1"/>
      <c r="TFU278" s="1"/>
      <c r="TFV278" s="1"/>
      <c r="TFW278" s="1"/>
      <c r="TFX278" s="1"/>
      <c r="TFY278" s="1"/>
      <c r="TFZ278" s="1"/>
      <c r="TGA278" s="1"/>
      <c r="TGB278" s="1"/>
      <c r="TGC278" s="1"/>
      <c r="TGD278" s="1"/>
      <c r="TGE278" s="1"/>
      <c r="TGF278" s="1"/>
      <c r="TGG278" s="1"/>
      <c r="TGH278" s="1"/>
      <c r="TGI278" s="1"/>
      <c r="TGJ278" s="1"/>
      <c r="TGK278" s="1"/>
      <c r="TGL278" s="1"/>
      <c r="TGM278" s="1"/>
      <c r="TGN278" s="1"/>
      <c r="TGO278" s="1"/>
      <c r="TGP278" s="1"/>
      <c r="TGQ278" s="1"/>
      <c r="TGR278" s="1"/>
      <c r="TGS278" s="1"/>
      <c r="TGT278" s="1"/>
      <c r="TGU278" s="1"/>
      <c r="TGV278" s="1"/>
      <c r="TGW278" s="1"/>
      <c r="TGX278" s="1"/>
      <c r="TGY278" s="1"/>
      <c r="TGZ278" s="1"/>
      <c r="THA278" s="1"/>
      <c r="THB278" s="1"/>
      <c r="THC278" s="1"/>
      <c r="THD278" s="1"/>
      <c r="THE278" s="1"/>
      <c r="THF278" s="1"/>
      <c r="THG278" s="1"/>
      <c r="THH278" s="1"/>
      <c r="THI278" s="1"/>
      <c r="THJ278" s="1"/>
      <c r="THK278" s="1"/>
      <c r="THL278" s="1"/>
      <c r="THM278" s="1"/>
      <c r="THN278" s="1"/>
      <c r="THO278" s="1"/>
      <c r="THP278" s="1"/>
      <c r="THQ278" s="1"/>
      <c r="THR278" s="1"/>
      <c r="THS278" s="1"/>
      <c r="THT278" s="1"/>
      <c r="THU278" s="1"/>
      <c r="THV278" s="1"/>
      <c r="THW278" s="1"/>
      <c r="THX278" s="1"/>
      <c r="THY278" s="1"/>
      <c r="THZ278" s="1"/>
      <c r="TIA278" s="1"/>
      <c r="TIB278" s="1"/>
      <c r="TIC278" s="1"/>
      <c r="TID278" s="1"/>
      <c r="TIE278" s="1"/>
      <c r="TIF278" s="1"/>
      <c r="TIG278" s="1"/>
      <c r="TIH278" s="1"/>
      <c r="TII278" s="1"/>
      <c r="TIJ278" s="1"/>
      <c r="TIK278" s="1"/>
      <c r="TIL278" s="1"/>
      <c r="TIM278" s="1"/>
      <c r="TIN278" s="1"/>
      <c r="TIO278" s="1"/>
      <c r="TIP278" s="1"/>
      <c r="TIQ278" s="1"/>
      <c r="TIR278" s="1"/>
      <c r="TIS278" s="1"/>
      <c r="TIT278" s="1"/>
      <c r="TIU278" s="1"/>
      <c r="TIV278" s="1"/>
      <c r="TIW278" s="1"/>
      <c r="TIX278" s="1"/>
      <c r="TIY278" s="1"/>
      <c r="TIZ278" s="1"/>
      <c r="TJA278" s="1"/>
      <c r="TJB278" s="1"/>
      <c r="TJC278" s="1"/>
      <c r="TJD278" s="1"/>
      <c r="TJE278" s="1"/>
      <c r="TJF278" s="1"/>
      <c r="TJG278" s="1"/>
      <c r="TJH278" s="1"/>
      <c r="TJI278" s="1"/>
      <c r="TJJ278" s="1"/>
      <c r="TJK278" s="1"/>
      <c r="TJL278" s="1"/>
      <c r="TJM278" s="1"/>
      <c r="TJN278" s="1"/>
      <c r="TJO278" s="1"/>
      <c r="TJP278" s="1"/>
      <c r="TJQ278" s="1"/>
      <c r="TJR278" s="1"/>
      <c r="TJS278" s="1"/>
      <c r="TJT278" s="1"/>
      <c r="TJU278" s="1"/>
      <c r="TJV278" s="1"/>
      <c r="TJW278" s="1"/>
      <c r="TJX278" s="1"/>
      <c r="TJY278" s="1"/>
      <c r="TJZ278" s="1"/>
      <c r="TKA278" s="1"/>
      <c r="TKB278" s="1"/>
      <c r="TKC278" s="1"/>
      <c r="TKD278" s="1"/>
      <c r="TKE278" s="1"/>
      <c r="TKF278" s="1"/>
      <c r="TKG278" s="1"/>
      <c r="TKH278" s="1"/>
      <c r="TKI278" s="1"/>
      <c r="TKJ278" s="1"/>
      <c r="TKK278" s="1"/>
      <c r="TKL278" s="1"/>
      <c r="TKM278" s="1"/>
      <c r="TKN278" s="1"/>
      <c r="TKO278" s="1"/>
      <c r="TKP278" s="1"/>
      <c r="TKQ278" s="1"/>
      <c r="TKR278" s="1"/>
      <c r="TKS278" s="1"/>
      <c r="TKT278" s="1"/>
      <c r="TKU278" s="1"/>
      <c r="TKV278" s="1"/>
      <c r="TKW278" s="1"/>
      <c r="TKX278" s="1"/>
      <c r="TKY278" s="1"/>
      <c r="TKZ278" s="1"/>
      <c r="TLA278" s="1"/>
      <c r="TLB278" s="1"/>
      <c r="TLC278" s="1"/>
      <c r="TLD278" s="1"/>
      <c r="TLE278" s="1"/>
      <c r="TLF278" s="1"/>
      <c r="TLG278" s="1"/>
      <c r="TLH278" s="1"/>
      <c r="TLI278" s="1"/>
      <c r="TLJ278" s="1"/>
      <c r="TLK278" s="1"/>
      <c r="TLL278" s="1"/>
      <c r="TLM278" s="1"/>
      <c r="TLN278" s="1"/>
      <c r="TLO278" s="1"/>
      <c r="TLP278" s="1"/>
      <c r="TLQ278" s="1"/>
      <c r="TLR278" s="1"/>
      <c r="TLS278" s="1"/>
      <c r="TLT278" s="1"/>
      <c r="TLU278" s="1"/>
      <c r="TLV278" s="1"/>
      <c r="TLW278" s="1"/>
      <c r="TLX278" s="1"/>
      <c r="TLY278" s="1"/>
      <c r="TLZ278" s="1"/>
      <c r="TMA278" s="1"/>
      <c r="TMB278" s="1"/>
      <c r="TMC278" s="1"/>
      <c r="TMD278" s="1"/>
      <c r="TME278" s="1"/>
      <c r="TMF278" s="1"/>
      <c r="TMG278" s="1"/>
      <c r="TMH278" s="1"/>
      <c r="TMI278" s="1"/>
      <c r="TMJ278" s="1"/>
      <c r="TMK278" s="1"/>
      <c r="TML278" s="1"/>
      <c r="TMM278" s="1"/>
      <c r="TMN278" s="1"/>
      <c r="TMO278" s="1"/>
      <c r="TMP278" s="1"/>
      <c r="TMQ278" s="1"/>
      <c r="TMR278" s="1"/>
      <c r="TMS278" s="1"/>
      <c r="TMT278" s="1"/>
      <c r="TMU278" s="1"/>
      <c r="TMV278" s="1"/>
      <c r="TMW278" s="1"/>
      <c r="TMX278" s="1"/>
      <c r="TMY278" s="1"/>
      <c r="TMZ278" s="1"/>
      <c r="TNA278" s="1"/>
      <c r="TNB278" s="1"/>
      <c r="TNC278" s="1"/>
      <c r="TND278" s="1"/>
      <c r="TNE278" s="1"/>
      <c r="TNF278" s="1"/>
      <c r="TNG278" s="1"/>
      <c r="TNH278" s="1"/>
      <c r="TNI278" s="1"/>
      <c r="TNJ278" s="1"/>
      <c r="TNK278" s="1"/>
      <c r="TNL278" s="1"/>
      <c r="TNM278" s="1"/>
      <c r="TNN278" s="1"/>
      <c r="TNO278" s="1"/>
      <c r="TNP278" s="1"/>
      <c r="TNQ278" s="1"/>
      <c r="TNR278" s="1"/>
      <c r="TNS278" s="1"/>
      <c r="TNT278" s="1"/>
      <c r="TNU278" s="1"/>
      <c r="TNV278" s="1"/>
      <c r="TNW278" s="1"/>
      <c r="TNX278" s="1"/>
      <c r="TNY278" s="1"/>
      <c r="TNZ278" s="1"/>
      <c r="TOA278" s="1"/>
      <c r="TOB278" s="1"/>
      <c r="TOC278" s="1"/>
      <c r="TOD278" s="1"/>
      <c r="TOE278" s="1"/>
      <c r="TOF278" s="1"/>
      <c r="TOG278" s="1"/>
      <c r="TOH278" s="1"/>
      <c r="TOI278" s="1"/>
      <c r="TOJ278" s="1"/>
      <c r="TOK278" s="1"/>
      <c r="TOL278" s="1"/>
      <c r="TOM278" s="1"/>
      <c r="TON278" s="1"/>
      <c r="TOO278" s="1"/>
      <c r="TOP278" s="1"/>
      <c r="TOQ278" s="1"/>
      <c r="TOR278" s="1"/>
      <c r="TOS278" s="1"/>
      <c r="TOT278" s="1"/>
      <c r="TOU278" s="1"/>
      <c r="TOV278" s="1"/>
      <c r="TOW278" s="1"/>
      <c r="TOX278" s="1"/>
      <c r="TOY278" s="1"/>
      <c r="TOZ278" s="1"/>
      <c r="TPA278" s="1"/>
      <c r="TPB278" s="1"/>
      <c r="TPC278" s="1"/>
      <c r="TPD278" s="1"/>
      <c r="TPE278" s="1"/>
      <c r="TPF278" s="1"/>
      <c r="TPG278" s="1"/>
      <c r="TPH278" s="1"/>
      <c r="TPI278" s="1"/>
      <c r="TPJ278" s="1"/>
      <c r="TPK278" s="1"/>
      <c r="TPL278" s="1"/>
      <c r="TPM278" s="1"/>
      <c r="TPN278" s="1"/>
      <c r="TPO278" s="1"/>
      <c r="TPP278" s="1"/>
      <c r="TPQ278" s="1"/>
      <c r="TPR278" s="1"/>
      <c r="TPS278" s="1"/>
      <c r="TPT278" s="1"/>
      <c r="TPU278" s="1"/>
      <c r="TPV278" s="1"/>
      <c r="TPW278" s="1"/>
      <c r="TPX278" s="1"/>
      <c r="TPY278" s="1"/>
      <c r="TPZ278" s="1"/>
      <c r="TQA278" s="1"/>
      <c r="TQB278" s="1"/>
      <c r="TQC278" s="1"/>
      <c r="TQD278" s="1"/>
      <c r="TQE278" s="1"/>
      <c r="TQF278" s="1"/>
      <c r="TQG278" s="1"/>
      <c r="TQH278" s="1"/>
      <c r="TQI278" s="1"/>
      <c r="TQJ278" s="1"/>
      <c r="TQK278" s="1"/>
      <c r="TQL278" s="1"/>
      <c r="TQM278" s="1"/>
      <c r="TQN278" s="1"/>
      <c r="TQO278" s="1"/>
      <c r="TQP278" s="1"/>
      <c r="TQQ278" s="1"/>
      <c r="TQR278" s="1"/>
      <c r="TQS278" s="1"/>
      <c r="TQT278" s="1"/>
      <c r="TQU278" s="1"/>
      <c r="TQV278" s="1"/>
      <c r="TQW278" s="1"/>
      <c r="TQX278" s="1"/>
      <c r="TQY278" s="1"/>
      <c r="TQZ278" s="1"/>
      <c r="TRA278" s="1"/>
      <c r="TRB278" s="1"/>
      <c r="TRC278" s="1"/>
      <c r="TRD278" s="1"/>
      <c r="TRE278" s="1"/>
      <c r="TRF278" s="1"/>
      <c r="TRG278" s="1"/>
      <c r="TRH278" s="1"/>
      <c r="TRI278" s="1"/>
      <c r="TRJ278" s="1"/>
      <c r="TRK278" s="1"/>
      <c r="TRL278" s="1"/>
      <c r="TRM278" s="1"/>
      <c r="TRN278" s="1"/>
      <c r="TRO278" s="1"/>
      <c r="TRP278" s="1"/>
      <c r="TRQ278" s="1"/>
      <c r="TRR278" s="1"/>
      <c r="TRS278" s="1"/>
      <c r="TRT278" s="1"/>
      <c r="TRU278" s="1"/>
      <c r="TRV278" s="1"/>
      <c r="TRW278" s="1"/>
      <c r="TRX278" s="1"/>
      <c r="TRY278" s="1"/>
      <c r="TRZ278" s="1"/>
      <c r="TSA278" s="1"/>
      <c r="TSB278" s="1"/>
      <c r="TSC278" s="1"/>
      <c r="TSD278" s="1"/>
      <c r="TSE278" s="1"/>
      <c r="TSF278" s="1"/>
      <c r="TSG278" s="1"/>
      <c r="TSH278" s="1"/>
      <c r="TSI278" s="1"/>
      <c r="TSJ278" s="1"/>
      <c r="TSK278" s="1"/>
      <c r="TSL278" s="1"/>
      <c r="TSM278" s="1"/>
      <c r="TSN278" s="1"/>
      <c r="TSO278" s="1"/>
      <c r="TSP278" s="1"/>
      <c r="TSQ278" s="1"/>
      <c r="TSR278" s="1"/>
      <c r="TSS278" s="1"/>
      <c r="TST278" s="1"/>
      <c r="TSU278" s="1"/>
      <c r="TSV278" s="1"/>
      <c r="TSW278" s="1"/>
      <c r="TSX278" s="1"/>
      <c r="TSY278" s="1"/>
      <c r="TSZ278" s="1"/>
      <c r="TTA278" s="1"/>
      <c r="TTB278" s="1"/>
      <c r="TTC278" s="1"/>
      <c r="TTD278" s="1"/>
      <c r="TTE278" s="1"/>
      <c r="TTF278" s="1"/>
      <c r="TTG278" s="1"/>
      <c r="TTH278" s="1"/>
      <c r="TTI278" s="1"/>
      <c r="TTJ278" s="1"/>
      <c r="TTK278" s="1"/>
      <c r="TTL278" s="1"/>
      <c r="TTM278" s="1"/>
      <c r="TTN278" s="1"/>
      <c r="TTO278" s="1"/>
      <c r="TTP278" s="1"/>
      <c r="TTQ278" s="1"/>
      <c r="TTR278" s="1"/>
      <c r="TTS278" s="1"/>
      <c r="TTT278" s="1"/>
      <c r="TTU278" s="1"/>
      <c r="TTV278" s="1"/>
      <c r="TTW278" s="1"/>
      <c r="TTX278" s="1"/>
      <c r="TTY278" s="1"/>
      <c r="TTZ278" s="1"/>
      <c r="TUA278" s="1"/>
      <c r="TUB278" s="1"/>
      <c r="TUC278" s="1"/>
      <c r="TUD278" s="1"/>
      <c r="TUE278" s="1"/>
      <c r="TUF278" s="1"/>
      <c r="TUG278" s="1"/>
      <c r="TUH278" s="1"/>
      <c r="TUI278" s="1"/>
      <c r="TUJ278" s="1"/>
      <c r="TUK278" s="1"/>
      <c r="TUL278" s="1"/>
      <c r="TUM278" s="1"/>
      <c r="TUN278" s="1"/>
      <c r="TUO278" s="1"/>
      <c r="TUP278" s="1"/>
      <c r="TUQ278" s="1"/>
      <c r="TUR278" s="1"/>
      <c r="TUS278" s="1"/>
      <c r="TUT278" s="1"/>
      <c r="TUU278" s="1"/>
      <c r="TUV278" s="1"/>
      <c r="TUW278" s="1"/>
      <c r="TUX278" s="1"/>
      <c r="TUY278" s="1"/>
      <c r="TUZ278" s="1"/>
      <c r="TVA278" s="1"/>
      <c r="TVB278" s="1"/>
      <c r="TVC278" s="1"/>
      <c r="TVD278" s="1"/>
      <c r="TVE278" s="1"/>
      <c r="TVF278" s="1"/>
      <c r="TVG278" s="1"/>
      <c r="TVH278" s="1"/>
      <c r="TVI278" s="1"/>
      <c r="TVJ278" s="1"/>
      <c r="TVK278" s="1"/>
      <c r="TVL278" s="1"/>
      <c r="TVM278" s="1"/>
      <c r="TVN278" s="1"/>
      <c r="TVO278" s="1"/>
      <c r="TVP278" s="1"/>
      <c r="TVQ278" s="1"/>
      <c r="TVR278" s="1"/>
      <c r="TVS278" s="1"/>
      <c r="TVT278" s="1"/>
      <c r="TVU278" s="1"/>
      <c r="TVV278" s="1"/>
      <c r="TVW278" s="1"/>
      <c r="TVX278" s="1"/>
      <c r="TVY278" s="1"/>
      <c r="TVZ278" s="1"/>
      <c r="TWA278" s="1"/>
      <c r="TWB278" s="1"/>
      <c r="TWC278" s="1"/>
      <c r="TWD278" s="1"/>
      <c r="TWE278" s="1"/>
      <c r="TWF278" s="1"/>
      <c r="TWG278" s="1"/>
      <c r="TWH278" s="1"/>
      <c r="TWI278" s="1"/>
      <c r="TWJ278" s="1"/>
      <c r="TWK278" s="1"/>
      <c r="TWL278" s="1"/>
      <c r="TWM278" s="1"/>
      <c r="TWN278" s="1"/>
      <c r="TWO278" s="1"/>
      <c r="TWP278" s="1"/>
      <c r="TWQ278" s="1"/>
      <c r="TWR278" s="1"/>
      <c r="TWS278" s="1"/>
      <c r="TWT278" s="1"/>
      <c r="TWU278" s="1"/>
      <c r="TWV278" s="1"/>
      <c r="TWW278" s="1"/>
      <c r="TWX278" s="1"/>
      <c r="TWY278" s="1"/>
      <c r="TWZ278" s="1"/>
      <c r="TXA278" s="1"/>
      <c r="TXB278" s="1"/>
      <c r="TXC278" s="1"/>
      <c r="TXD278" s="1"/>
      <c r="TXE278" s="1"/>
      <c r="TXF278" s="1"/>
      <c r="TXG278" s="1"/>
      <c r="TXH278" s="1"/>
      <c r="TXI278" s="1"/>
      <c r="TXJ278" s="1"/>
      <c r="TXK278" s="1"/>
      <c r="TXL278" s="1"/>
      <c r="TXM278" s="1"/>
      <c r="TXN278" s="1"/>
      <c r="TXO278" s="1"/>
      <c r="TXP278" s="1"/>
      <c r="TXQ278" s="1"/>
      <c r="TXR278" s="1"/>
      <c r="TXS278" s="1"/>
      <c r="TXT278" s="1"/>
      <c r="TXU278" s="1"/>
      <c r="TXV278" s="1"/>
      <c r="TXW278" s="1"/>
      <c r="TXX278" s="1"/>
      <c r="TXY278" s="1"/>
      <c r="TXZ278" s="1"/>
      <c r="TYA278" s="1"/>
      <c r="TYB278" s="1"/>
      <c r="TYC278" s="1"/>
      <c r="TYD278" s="1"/>
      <c r="TYE278" s="1"/>
      <c r="TYF278" s="1"/>
      <c r="TYG278" s="1"/>
      <c r="TYH278" s="1"/>
      <c r="TYI278" s="1"/>
      <c r="TYJ278" s="1"/>
      <c r="TYK278" s="1"/>
      <c r="TYL278" s="1"/>
      <c r="TYM278" s="1"/>
      <c r="TYN278" s="1"/>
      <c r="TYO278" s="1"/>
      <c r="TYP278" s="1"/>
      <c r="TYQ278" s="1"/>
      <c r="TYR278" s="1"/>
      <c r="TYS278" s="1"/>
      <c r="TYT278" s="1"/>
      <c r="TYU278" s="1"/>
      <c r="TYV278" s="1"/>
      <c r="TYW278" s="1"/>
      <c r="TYX278" s="1"/>
      <c r="TYY278" s="1"/>
      <c r="TYZ278" s="1"/>
      <c r="TZA278" s="1"/>
      <c r="TZB278" s="1"/>
      <c r="TZC278" s="1"/>
      <c r="TZD278" s="1"/>
      <c r="TZE278" s="1"/>
      <c r="TZF278" s="1"/>
      <c r="TZG278" s="1"/>
      <c r="TZH278" s="1"/>
      <c r="TZI278" s="1"/>
      <c r="TZJ278" s="1"/>
      <c r="TZK278" s="1"/>
      <c r="TZL278" s="1"/>
      <c r="TZM278" s="1"/>
      <c r="TZN278" s="1"/>
      <c r="TZO278" s="1"/>
      <c r="TZP278" s="1"/>
      <c r="TZQ278" s="1"/>
      <c r="TZR278" s="1"/>
      <c r="TZS278" s="1"/>
      <c r="TZT278" s="1"/>
      <c r="TZU278" s="1"/>
      <c r="TZV278" s="1"/>
      <c r="TZW278" s="1"/>
      <c r="TZX278" s="1"/>
      <c r="TZY278" s="1"/>
      <c r="TZZ278" s="1"/>
      <c r="UAA278" s="1"/>
      <c r="UAB278" s="1"/>
      <c r="UAC278" s="1"/>
      <c r="UAD278" s="1"/>
      <c r="UAE278" s="1"/>
      <c r="UAF278" s="1"/>
      <c r="UAG278" s="1"/>
      <c r="UAH278" s="1"/>
      <c r="UAI278" s="1"/>
      <c r="UAJ278" s="1"/>
      <c r="UAK278" s="1"/>
      <c r="UAL278" s="1"/>
      <c r="UAM278" s="1"/>
      <c r="UAN278" s="1"/>
      <c r="UAO278" s="1"/>
      <c r="UAP278" s="1"/>
      <c r="UAQ278" s="1"/>
      <c r="UAR278" s="1"/>
      <c r="UAS278" s="1"/>
      <c r="UAT278" s="1"/>
      <c r="UAU278" s="1"/>
      <c r="UAV278" s="1"/>
      <c r="UAW278" s="1"/>
      <c r="UAX278" s="1"/>
      <c r="UAY278" s="1"/>
      <c r="UAZ278" s="1"/>
      <c r="UBA278" s="1"/>
      <c r="UBB278" s="1"/>
      <c r="UBC278" s="1"/>
      <c r="UBD278" s="1"/>
      <c r="UBE278" s="1"/>
      <c r="UBF278" s="1"/>
      <c r="UBG278" s="1"/>
      <c r="UBH278" s="1"/>
      <c r="UBI278" s="1"/>
      <c r="UBJ278" s="1"/>
      <c r="UBK278" s="1"/>
      <c r="UBL278" s="1"/>
      <c r="UBM278" s="1"/>
      <c r="UBN278" s="1"/>
      <c r="UBO278" s="1"/>
      <c r="UBP278" s="1"/>
      <c r="UBQ278" s="1"/>
      <c r="UBR278" s="1"/>
      <c r="UBS278" s="1"/>
      <c r="UBT278" s="1"/>
      <c r="UBU278" s="1"/>
      <c r="UBV278" s="1"/>
      <c r="UBW278" s="1"/>
      <c r="UBX278" s="1"/>
      <c r="UBY278" s="1"/>
      <c r="UBZ278" s="1"/>
      <c r="UCA278" s="1"/>
      <c r="UCB278" s="1"/>
      <c r="UCC278" s="1"/>
      <c r="UCD278" s="1"/>
      <c r="UCE278" s="1"/>
      <c r="UCF278" s="1"/>
      <c r="UCG278" s="1"/>
      <c r="UCH278" s="1"/>
      <c r="UCI278" s="1"/>
      <c r="UCJ278" s="1"/>
      <c r="UCK278" s="1"/>
      <c r="UCL278" s="1"/>
      <c r="UCM278" s="1"/>
      <c r="UCN278" s="1"/>
      <c r="UCO278" s="1"/>
      <c r="UCP278" s="1"/>
      <c r="UCQ278" s="1"/>
      <c r="UCR278" s="1"/>
      <c r="UCS278" s="1"/>
      <c r="UCT278" s="1"/>
      <c r="UCU278" s="1"/>
      <c r="UCV278" s="1"/>
      <c r="UCW278" s="1"/>
      <c r="UCX278" s="1"/>
      <c r="UCY278" s="1"/>
      <c r="UCZ278" s="1"/>
      <c r="UDA278" s="1"/>
      <c r="UDB278" s="1"/>
      <c r="UDC278" s="1"/>
      <c r="UDD278" s="1"/>
      <c r="UDE278" s="1"/>
      <c r="UDF278" s="1"/>
      <c r="UDG278" s="1"/>
      <c r="UDH278" s="1"/>
      <c r="UDI278" s="1"/>
      <c r="UDJ278" s="1"/>
      <c r="UDK278" s="1"/>
      <c r="UDL278" s="1"/>
      <c r="UDM278" s="1"/>
      <c r="UDN278" s="1"/>
      <c r="UDO278" s="1"/>
      <c r="UDP278" s="1"/>
      <c r="UDQ278" s="1"/>
      <c r="UDR278" s="1"/>
      <c r="UDS278" s="1"/>
      <c r="UDT278" s="1"/>
      <c r="UDU278" s="1"/>
      <c r="UDV278" s="1"/>
      <c r="UDW278" s="1"/>
      <c r="UDX278" s="1"/>
      <c r="UDY278" s="1"/>
      <c r="UDZ278" s="1"/>
      <c r="UEA278" s="1"/>
      <c r="UEB278" s="1"/>
      <c r="UEC278" s="1"/>
      <c r="UED278" s="1"/>
      <c r="UEE278" s="1"/>
      <c r="UEF278" s="1"/>
      <c r="UEG278" s="1"/>
      <c r="UEH278" s="1"/>
      <c r="UEI278" s="1"/>
      <c r="UEJ278" s="1"/>
      <c r="UEK278" s="1"/>
      <c r="UEL278" s="1"/>
      <c r="UEM278" s="1"/>
      <c r="UEN278" s="1"/>
      <c r="UEO278" s="1"/>
      <c r="UEP278" s="1"/>
      <c r="UEQ278" s="1"/>
      <c r="UER278" s="1"/>
      <c r="UES278" s="1"/>
      <c r="UET278" s="1"/>
      <c r="UEU278" s="1"/>
      <c r="UEV278" s="1"/>
      <c r="UEW278" s="1"/>
      <c r="UEX278" s="1"/>
      <c r="UEY278" s="1"/>
      <c r="UEZ278" s="1"/>
      <c r="UFA278" s="1"/>
      <c r="UFB278" s="1"/>
      <c r="UFC278" s="1"/>
      <c r="UFD278" s="1"/>
      <c r="UFE278" s="1"/>
      <c r="UFF278" s="1"/>
      <c r="UFG278" s="1"/>
      <c r="UFH278" s="1"/>
      <c r="UFI278" s="1"/>
      <c r="UFJ278" s="1"/>
      <c r="UFK278" s="1"/>
      <c r="UFL278" s="1"/>
      <c r="UFM278" s="1"/>
      <c r="UFN278" s="1"/>
      <c r="UFO278" s="1"/>
      <c r="UFP278" s="1"/>
      <c r="UFQ278" s="1"/>
      <c r="UFR278" s="1"/>
      <c r="UFS278" s="1"/>
      <c r="UFT278" s="1"/>
      <c r="UFU278" s="1"/>
      <c r="UFV278" s="1"/>
      <c r="UFW278" s="1"/>
      <c r="UFX278" s="1"/>
      <c r="UFY278" s="1"/>
      <c r="UFZ278" s="1"/>
      <c r="UGA278" s="1"/>
      <c r="UGB278" s="1"/>
      <c r="UGC278" s="1"/>
      <c r="UGD278" s="1"/>
      <c r="UGE278" s="1"/>
      <c r="UGF278" s="1"/>
      <c r="UGG278" s="1"/>
      <c r="UGH278" s="1"/>
      <c r="UGI278" s="1"/>
      <c r="UGJ278" s="1"/>
      <c r="UGK278" s="1"/>
      <c r="UGL278" s="1"/>
      <c r="UGM278" s="1"/>
      <c r="UGN278" s="1"/>
      <c r="UGO278" s="1"/>
      <c r="UGP278" s="1"/>
      <c r="UGQ278" s="1"/>
      <c r="UGR278" s="1"/>
      <c r="UGS278" s="1"/>
      <c r="UGT278" s="1"/>
      <c r="UGU278" s="1"/>
      <c r="UGV278" s="1"/>
      <c r="UGW278" s="1"/>
      <c r="UGX278" s="1"/>
      <c r="UGY278" s="1"/>
      <c r="UGZ278" s="1"/>
      <c r="UHA278" s="1"/>
      <c r="UHB278" s="1"/>
      <c r="UHC278" s="1"/>
      <c r="UHD278" s="1"/>
      <c r="UHE278" s="1"/>
      <c r="UHF278" s="1"/>
      <c r="UHG278" s="1"/>
      <c r="UHH278" s="1"/>
      <c r="UHI278" s="1"/>
      <c r="UHJ278" s="1"/>
      <c r="UHK278" s="1"/>
      <c r="UHL278" s="1"/>
      <c r="UHM278" s="1"/>
      <c r="UHN278" s="1"/>
      <c r="UHO278" s="1"/>
      <c r="UHP278" s="1"/>
      <c r="UHQ278" s="1"/>
      <c r="UHR278" s="1"/>
      <c r="UHS278" s="1"/>
      <c r="UHT278" s="1"/>
      <c r="UHU278" s="1"/>
      <c r="UHV278" s="1"/>
      <c r="UHW278" s="1"/>
      <c r="UHX278" s="1"/>
      <c r="UHY278" s="1"/>
      <c r="UHZ278" s="1"/>
      <c r="UIA278" s="1"/>
      <c r="UIB278" s="1"/>
      <c r="UIC278" s="1"/>
      <c r="UID278" s="1"/>
      <c r="UIE278" s="1"/>
      <c r="UIF278" s="1"/>
      <c r="UIG278" s="1"/>
      <c r="UIH278" s="1"/>
      <c r="UII278" s="1"/>
      <c r="UIJ278" s="1"/>
      <c r="UIK278" s="1"/>
      <c r="UIL278" s="1"/>
      <c r="UIM278" s="1"/>
      <c r="UIN278" s="1"/>
      <c r="UIO278" s="1"/>
      <c r="UIP278" s="1"/>
      <c r="UIQ278" s="1"/>
      <c r="UIR278" s="1"/>
      <c r="UIS278" s="1"/>
      <c r="UIT278" s="1"/>
      <c r="UIU278" s="1"/>
      <c r="UIV278" s="1"/>
      <c r="UIW278" s="1"/>
      <c r="UIX278" s="1"/>
      <c r="UIY278" s="1"/>
      <c r="UIZ278" s="1"/>
      <c r="UJA278" s="1"/>
      <c r="UJB278" s="1"/>
      <c r="UJC278" s="1"/>
      <c r="UJD278" s="1"/>
      <c r="UJE278" s="1"/>
      <c r="UJF278" s="1"/>
      <c r="UJG278" s="1"/>
      <c r="UJH278" s="1"/>
      <c r="UJI278" s="1"/>
      <c r="UJJ278" s="1"/>
      <c r="UJK278" s="1"/>
      <c r="UJL278" s="1"/>
      <c r="UJM278" s="1"/>
      <c r="UJN278" s="1"/>
      <c r="UJO278" s="1"/>
      <c r="UJP278" s="1"/>
      <c r="UJQ278" s="1"/>
      <c r="UJR278" s="1"/>
      <c r="UJS278" s="1"/>
      <c r="UJT278" s="1"/>
      <c r="UJU278" s="1"/>
      <c r="UJV278" s="1"/>
      <c r="UJW278" s="1"/>
      <c r="UJX278" s="1"/>
      <c r="UJY278" s="1"/>
      <c r="UJZ278" s="1"/>
      <c r="UKA278" s="1"/>
      <c r="UKB278" s="1"/>
      <c r="UKC278" s="1"/>
      <c r="UKD278" s="1"/>
      <c r="UKE278" s="1"/>
      <c r="UKF278" s="1"/>
      <c r="UKG278" s="1"/>
      <c r="UKH278" s="1"/>
      <c r="UKI278" s="1"/>
      <c r="UKJ278" s="1"/>
      <c r="UKK278" s="1"/>
      <c r="UKL278" s="1"/>
      <c r="UKM278" s="1"/>
      <c r="UKN278" s="1"/>
      <c r="UKO278" s="1"/>
      <c r="UKP278" s="1"/>
      <c r="UKQ278" s="1"/>
      <c r="UKR278" s="1"/>
      <c r="UKS278" s="1"/>
      <c r="UKT278" s="1"/>
      <c r="UKU278" s="1"/>
      <c r="UKV278" s="1"/>
      <c r="UKW278" s="1"/>
      <c r="UKX278" s="1"/>
      <c r="UKY278" s="1"/>
      <c r="UKZ278" s="1"/>
      <c r="ULA278" s="1"/>
      <c r="ULB278" s="1"/>
      <c r="ULC278" s="1"/>
      <c r="ULD278" s="1"/>
      <c r="ULE278" s="1"/>
      <c r="ULF278" s="1"/>
      <c r="ULG278" s="1"/>
      <c r="ULH278" s="1"/>
      <c r="ULI278" s="1"/>
      <c r="ULJ278" s="1"/>
      <c r="ULK278" s="1"/>
      <c r="ULL278" s="1"/>
      <c r="ULM278" s="1"/>
      <c r="ULN278" s="1"/>
      <c r="ULO278" s="1"/>
      <c r="ULP278" s="1"/>
      <c r="ULQ278" s="1"/>
      <c r="ULR278" s="1"/>
      <c r="ULS278" s="1"/>
      <c r="ULT278" s="1"/>
      <c r="ULU278" s="1"/>
      <c r="ULV278" s="1"/>
      <c r="ULW278" s="1"/>
      <c r="ULX278" s="1"/>
      <c r="ULY278" s="1"/>
      <c r="ULZ278" s="1"/>
      <c r="UMA278" s="1"/>
      <c r="UMB278" s="1"/>
      <c r="UMC278" s="1"/>
      <c r="UMD278" s="1"/>
      <c r="UME278" s="1"/>
      <c r="UMF278" s="1"/>
      <c r="UMG278" s="1"/>
      <c r="UMH278" s="1"/>
      <c r="UMI278" s="1"/>
      <c r="UMJ278" s="1"/>
      <c r="UMK278" s="1"/>
      <c r="UML278" s="1"/>
      <c r="UMM278" s="1"/>
      <c r="UMN278" s="1"/>
      <c r="UMO278" s="1"/>
      <c r="UMP278" s="1"/>
      <c r="UMQ278" s="1"/>
      <c r="UMR278" s="1"/>
      <c r="UMS278" s="1"/>
      <c r="UMT278" s="1"/>
      <c r="UMU278" s="1"/>
      <c r="UMV278" s="1"/>
      <c r="UMW278" s="1"/>
      <c r="UMX278" s="1"/>
      <c r="UMY278" s="1"/>
      <c r="UMZ278" s="1"/>
      <c r="UNA278" s="1"/>
      <c r="UNB278" s="1"/>
      <c r="UNC278" s="1"/>
      <c r="UND278" s="1"/>
      <c r="UNE278" s="1"/>
      <c r="UNF278" s="1"/>
      <c r="UNG278" s="1"/>
      <c r="UNH278" s="1"/>
      <c r="UNI278" s="1"/>
      <c r="UNJ278" s="1"/>
      <c r="UNK278" s="1"/>
      <c r="UNL278" s="1"/>
      <c r="UNM278" s="1"/>
      <c r="UNN278" s="1"/>
      <c r="UNO278" s="1"/>
      <c r="UNP278" s="1"/>
      <c r="UNQ278" s="1"/>
      <c r="UNR278" s="1"/>
      <c r="UNS278" s="1"/>
      <c r="UNT278" s="1"/>
      <c r="UNU278" s="1"/>
      <c r="UNV278" s="1"/>
      <c r="UNW278" s="1"/>
      <c r="UNX278" s="1"/>
      <c r="UNY278" s="1"/>
      <c r="UNZ278" s="1"/>
      <c r="UOA278" s="1"/>
      <c r="UOB278" s="1"/>
      <c r="UOC278" s="1"/>
      <c r="UOD278" s="1"/>
      <c r="UOE278" s="1"/>
      <c r="UOF278" s="1"/>
      <c r="UOG278" s="1"/>
      <c r="UOH278" s="1"/>
      <c r="UOI278" s="1"/>
      <c r="UOJ278" s="1"/>
      <c r="UOK278" s="1"/>
      <c r="UOL278" s="1"/>
      <c r="UOM278" s="1"/>
      <c r="UON278" s="1"/>
      <c r="UOO278" s="1"/>
      <c r="UOP278" s="1"/>
      <c r="UOQ278" s="1"/>
      <c r="UOR278" s="1"/>
      <c r="UOS278" s="1"/>
      <c r="UOT278" s="1"/>
      <c r="UOU278" s="1"/>
      <c r="UOV278" s="1"/>
      <c r="UOW278" s="1"/>
      <c r="UOX278" s="1"/>
      <c r="UOY278" s="1"/>
      <c r="UOZ278" s="1"/>
      <c r="UPA278" s="1"/>
      <c r="UPB278" s="1"/>
      <c r="UPC278" s="1"/>
      <c r="UPD278" s="1"/>
      <c r="UPE278" s="1"/>
      <c r="UPF278" s="1"/>
      <c r="UPG278" s="1"/>
      <c r="UPH278" s="1"/>
      <c r="UPI278" s="1"/>
      <c r="UPJ278" s="1"/>
      <c r="UPK278" s="1"/>
      <c r="UPL278" s="1"/>
      <c r="UPM278" s="1"/>
      <c r="UPN278" s="1"/>
      <c r="UPO278" s="1"/>
      <c r="UPP278" s="1"/>
      <c r="UPQ278" s="1"/>
      <c r="UPR278" s="1"/>
      <c r="UPS278" s="1"/>
      <c r="UPT278" s="1"/>
      <c r="UPU278" s="1"/>
      <c r="UPV278" s="1"/>
      <c r="UPW278" s="1"/>
      <c r="UPX278" s="1"/>
      <c r="UPY278" s="1"/>
      <c r="UPZ278" s="1"/>
      <c r="UQA278" s="1"/>
      <c r="UQB278" s="1"/>
      <c r="UQC278" s="1"/>
      <c r="UQD278" s="1"/>
      <c r="UQE278" s="1"/>
      <c r="UQF278" s="1"/>
      <c r="UQG278" s="1"/>
      <c r="UQH278" s="1"/>
      <c r="UQI278" s="1"/>
      <c r="UQJ278" s="1"/>
      <c r="UQK278" s="1"/>
      <c r="UQL278" s="1"/>
      <c r="UQM278" s="1"/>
      <c r="UQN278" s="1"/>
      <c r="UQO278" s="1"/>
      <c r="UQP278" s="1"/>
      <c r="UQQ278" s="1"/>
      <c r="UQR278" s="1"/>
      <c r="UQS278" s="1"/>
      <c r="UQT278" s="1"/>
      <c r="UQU278" s="1"/>
      <c r="UQV278" s="1"/>
      <c r="UQW278" s="1"/>
      <c r="UQX278" s="1"/>
      <c r="UQY278" s="1"/>
      <c r="UQZ278" s="1"/>
      <c r="URA278" s="1"/>
      <c r="URB278" s="1"/>
      <c r="URC278" s="1"/>
      <c r="URD278" s="1"/>
      <c r="URE278" s="1"/>
      <c r="URF278" s="1"/>
      <c r="URG278" s="1"/>
      <c r="URH278" s="1"/>
      <c r="URI278" s="1"/>
      <c r="URJ278" s="1"/>
      <c r="URK278" s="1"/>
      <c r="URL278" s="1"/>
      <c r="URM278" s="1"/>
      <c r="URN278" s="1"/>
      <c r="URO278" s="1"/>
      <c r="URP278" s="1"/>
      <c r="URQ278" s="1"/>
      <c r="URR278" s="1"/>
      <c r="URS278" s="1"/>
      <c r="URT278" s="1"/>
      <c r="URU278" s="1"/>
      <c r="URV278" s="1"/>
      <c r="URW278" s="1"/>
      <c r="URX278" s="1"/>
      <c r="URY278" s="1"/>
      <c r="URZ278" s="1"/>
      <c r="USA278" s="1"/>
      <c r="USB278" s="1"/>
      <c r="USC278" s="1"/>
      <c r="USD278" s="1"/>
      <c r="USE278" s="1"/>
      <c r="USF278" s="1"/>
      <c r="USG278" s="1"/>
      <c r="USH278" s="1"/>
      <c r="USI278" s="1"/>
      <c r="USJ278" s="1"/>
      <c r="USK278" s="1"/>
      <c r="USL278" s="1"/>
      <c r="USM278" s="1"/>
      <c r="USN278" s="1"/>
      <c r="USO278" s="1"/>
      <c r="USP278" s="1"/>
      <c r="USQ278" s="1"/>
      <c r="USR278" s="1"/>
      <c r="USS278" s="1"/>
      <c r="UST278" s="1"/>
      <c r="USU278" s="1"/>
      <c r="USV278" s="1"/>
      <c r="USW278" s="1"/>
      <c r="USX278" s="1"/>
      <c r="USY278" s="1"/>
      <c r="USZ278" s="1"/>
      <c r="UTA278" s="1"/>
      <c r="UTB278" s="1"/>
      <c r="UTC278" s="1"/>
      <c r="UTD278" s="1"/>
      <c r="UTE278" s="1"/>
      <c r="UTF278" s="1"/>
      <c r="UTG278" s="1"/>
      <c r="UTH278" s="1"/>
      <c r="UTI278" s="1"/>
      <c r="UTJ278" s="1"/>
      <c r="UTK278" s="1"/>
      <c r="UTL278" s="1"/>
      <c r="UTM278" s="1"/>
      <c r="UTN278" s="1"/>
      <c r="UTO278" s="1"/>
      <c r="UTP278" s="1"/>
      <c r="UTQ278" s="1"/>
      <c r="UTR278" s="1"/>
      <c r="UTS278" s="1"/>
      <c r="UTT278" s="1"/>
      <c r="UTU278" s="1"/>
      <c r="UTV278" s="1"/>
      <c r="UTW278" s="1"/>
      <c r="UTX278" s="1"/>
      <c r="UTY278" s="1"/>
      <c r="UTZ278" s="1"/>
      <c r="UUA278" s="1"/>
      <c r="UUB278" s="1"/>
      <c r="UUC278" s="1"/>
      <c r="UUD278" s="1"/>
      <c r="UUE278" s="1"/>
      <c r="UUF278" s="1"/>
      <c r="UUG278" s="1"/>
      <c r="UUH278" s="1"/>
      <c r="UUI278" s="1"/>
      <c r="UUJ278" s="1"/>
      <c r="UUK278" s="1"/>
      <c r="UUL278" s="1"/>
      <c r="UUM278" s="1"/>
      <c r="UUN278" s="1"/>
      <c r="UUO278" s="1"/>
      <c r="UUP278" s="1"/>
      <c r="UUQ278" s="1"/>
      <c r="UUR278" s="1"/>
      <c r="UUS278" s="1"/>
      <c r="UUT278" s="1"/>
      <c r="UUU278" s="1"/>
      <c r="UUV278" s="1"/>
      <c r="UUW278" s="1"/>
      <c r="UUX278" s="1"/>
      <c r="UUY278" s="1"/>
      <c r="UUZ278" s="1"/>
      <c r="UVA278" s="1"/>
      <c r="UVB278" s="1"/>
      <c r="UVC278" s="1"/>
      <c r="UVD278" s="1"/>
      <c r="UVE278" s="1"/>
      <c r="UVF278" s="1"/>
      <c r="UVG278" s="1"/>
      <c r="UVH278" s="1"/>
      <c r="UVI278" s="1"/>
      <c r="UVJ278" s="1"/>
      <c r="UVK278" s="1"/>
      <c r="UVL278" s="1"/>
      <c r="UVM278" s="1"/>
      <c r="UVN278" s="1"/>
      <c r="UVO278" s="1"/>
      <c r="UVP278" s="1"/>
      <c r="UVQ278" s="1"/>
      <c r="UVR278" s="1"/>
      <c r="UVS278" s="1"/>
      <c r="UVT278" s="1"/>
      <c r="UVU278" s="1"/>
      <c r="UVV278" s="1"/>
      <c r="UVW278" s="1"/>
      <c r="UVX278" s="1"/>
      <c r="UVY278" s="1"/>
      <c r="UVZ278" s="1"/>
      <c r="UWA278" s="1"/>
      <c r="UWB278" s="1"/>
      <c r="UWC278" s="1"/>
      <c r="UWD278" s="1"/>
      <c r="UWE278" s="1"/>
      <c r="UWF278" s="1"/>
      <c r="UWG278" s="1"/>
      <c r="UWH278" s="1"/>
      <c r="UWI278" s="1"/>
      <c r="UWJ278" s="1"/>
      <c r="UWK278" s="1"/>
      <c r="UWL278" s="1"/>
      <c r="UWM278" s="1"/>
      <c r="UWN278" s="1"/>
      <c r="UWO278" s="1"/>
      <c r="UWP278" s="1"/>
      <c r="UWQ278" s="1"/>
      <c r="UWR278" s="1"/>
      <c r="UWS278" s="1"/>
      <c r="UWT278" s="1"/>
      <c r="UWU278" s="1"/>
      <c r="UWV278" s="1"/>
      <c r="UWW278" s="1"/>
      <c r="UWX278" s="1"/>
      <c r="UWY278" s="1"/>
      <c r="UWZ278" s="1"/>
      <c r="UXA278" s="1"/>
      <c r="UXB278" s="1"/>
      <c r="UXC278" s="1"/>
      <c r="UXD278" s="1"/>
      <c r="UXE278" s="1"/>
      <c r="UXF278" s="1"/>
      <c r="UXG278" s="1"/>
      <c r="UXH278" s="1"/>
      <c r="UXI278" s="1"/>
      <c r="UXJ278" s="1"/>
      <c r="UXK278" s="1"/>
      <c r="UXL278" s="1"/>
      <c r="UXM278" s="1"/>
      <c r="UXN278" s="1"/>
      <c r="UXO278" s="1"/>
      <c r="UXP278" s="1"/>
      <c r="UXQ278" s="1"/>
      <c r="UXR278" s="1"/>
      <c r="UXS278" s="1"/>
      <c r="UXT278" s="1"/>
      <c r="UXU278" s="1"/>
      <c r="UXV278" s="1"/>
      <c r="UXW278" s="1"/>
      <c r="UXX278" s="1"/>
      <c r="UXY278" s="1"/>
      <c r="UXZ278" s="1"/>
      <c r="UYA278" s="1"/>
      <c r="UYB278" s="1"/>
      <c r="UYC278" s="1"/>
      <c r="UYD278" s="1"/>
      <c r="UYE278" s="1"/>
      <c r="UYF278" s="1"/>
      <c r="UYG278" s="1"/>
      <c r="UYH278" s="1"/>
      <c r="UYI278" s="1"/>
      <c r="UYJ278" s="1"/>
      <c r="UYK278" s="1"/>
      <c r="UYL278" s="1"/>
      <c r="UYM278" s="1"/>
      <c r="UYN278" s="1"/>
      <c r="UYO278" s="1"/>
      <c r="UYP278" s="1"/>
      <c r="UYQ278" s="1"/>
      <c r="UYR278" s="1"/>
      <c r="UYS278" s="1"/>
      <c r="UYT278" s="1"/>
      <c r="UYU278" s="1"/>
      <c r="UYV278" s="1"/>
      <c r="UYW278" s="1"/>
      <c r="UYX278" s="1"/>
      <c r="UYY278" s="1"/>
      <c r="UYZ278" s="1"/>
      <c r="UZA278" s="1"/>
      <c r="UZB278" s="1"/>
      <c r="UZC278" s="1"/>
      <c r="UZD278" s="1"/>
      <c r="UZE278" s="1"/>
      <c r="UZF278" s="1"/>
      <c r="UZG278" s="1"/>
      <c r="UZH278" s="1"/>
      <c r="UZI278" s="1"/>
      <c r="UZJ278" s="1"/>
      <c r="UZK278" s="1"/>
      <c r="UZL278" s="1"/>
      <c r="UZM278" s="1"/>
      <c r="UZN278" s="1"/>
      <c r="UZO278" s="1"/>
      <c r="UZP278" s="1"/>
      <c r="UZQ278" s="1"/>
      <c r="UZR278" s="1"/>
      <c r="UZS278" s="1"/>
      <c r="UZT278" s="1"/>
      <c r="UZU278" s="1"/>
      <c r="UZV278" s="1"/>
      <c r="UZW278" s="1"/>
      <c r="UZX278" s="1"/>
      <c r="UZY278" s="1"/>
      <c r="UZZ278" s="1"/>
      <c r="VAA278" s="1"/>
      <c r="VAB278" s="1"/>
      <c r="VAC278" s="1"/>
      <c r="VAD278" s="1"/>
      <c r="VAE278" s="1"/>
      <c r="VAF278" s="1"/>
      <c r="VAG278" s="1"/>
      <c r="VAH278" s="1"/>
      <c r="VAI278" s="1"/>
      <c r="VAJ278" s="1"/>
      <c r="VAK278" s="1"/>
      <c r="VAL278" s="1"/>
      <c r="VAM278" s="1"/>
      <c r="VAN278" s="1"/>
      <c r="VAO278" s="1"/>
      <c r="VAP278" s="1"/>
      <c r="VAQ278" s="1"/>
      <c r="VAR278" s="1"/>
      <c r="VAS278" s="1"/>
      <c r="VAT278" s="1"/>
      <c r="VAU278" s="1"/>
      <c r="VAV278" s="1"/>
      <c r="VAW278" s="1"/>
      <c r="VAX278" s="1"/>
      <c r="VAY278" s="1"/>
      <c r="VAZ278" s="1"/>
      <c r="VBA278" s="1"/>
      <c r="VBB278" s="1"/>
      <c r="VBC278" s="1"/>
      <c r="VBD278" s="1"/>
      <c r="VBE278" s="1"/>
      <c r="VBF278" s="1"/>
      <c r="VBG278" s="1"/>
      <c r="VBH278" s="1"/>
      <c r="VBI278" s="1"/>
      <c r="VBJ278" s="1"/>
      <c r="VBK278" s="1"/>
      <c r="VBL278" s="1"/>
      <c r="VBM278" s="1"/>
      <c r="VBN278" s="1"/>
      <c r="VBO278" s="1"/>
      <c r="VBP278" s="1"/>
      <c r="VBQ278" s="1"/>
      <c r="VBR278" s="1"/>
      <c r="VBS278" s="1"/>
      <c r="VBT278" s="1"/>
      <c r="VBU278" s="1"/>
      <c r="VBV278" s="1"/>
      <c r="VBW278" s="1"/>
      <c r="VBX278" s="1"/>
      <c r="VBY278" s="1"/>
      <c r="VBZ278" s="1"/>
      <c r="VCA278" s="1"/>
      <c r="VCB278" s="1"/>
      <c r="VCC278" s="1"/>
      <c r="VCD278" s="1"/>
      <c r="VCE278" s="1"/>
      <c r="VCF278" s="1"/>
      <c r="VCG278" s="1"/>
      <c r="VCH278" s="1"/>
      <c r="VCI278" s="1"/>
      <c r="VCJ278" s="1"/>
      <c r="VCK278" s="1"/>
      <c r="VCL278" s="1"/>
      <c r="VCM278" s="1"/>
      <c r="VCN278" s="1"/>
      <c r="VCO278" s="1"/>
      <c r="VCP278" s="1"/>
      <c r="VCQ278" s="1"/>
      <c r="VCR278" s="1"/>
      <c r="VCS278" s="1"/>
      <c r="VCT278" s="1"/>
      <c r="VCU278" s="1"/>
      <c r="VCV278" s="1"/>
      <c r="VCW278" s="1"/>
      <c r="VCX278" s="1"/>
      <c r="VCY278" s="1"/>
      <c r="VCZ278" s="1"/>
      <c r="VDA278" s="1"/>
      <c r="VDB278" s="1"/>
      <c r="VDC278" s="1"/>
      <c r="VDD278" s="1"/>
      <c r="VDE278" s="1"/>
      <c r="VDF278" s="1"/>
      <c r="VDG278" s="1"/>
      <c r="VDH278" s="1"/>
      <c r="VDI278" s="1"/>
      <c r="VDJ278" s="1"/>
      <c r="VDK278" s="1"/>
      <c r="VDL278" s="1"/>
      <c r="VDM278" s="1"/>
      <c r="VDN278" s="1"/>
      <c r="VDO278" s="1"/>
      <c r="VDP278" s="1"/>
      <c r="VDQ278" s="1"/>
      <c r="VDR278" s="1"/>
      <c r="VDS278" s="1"/>
      <c r="VDT278" s="1"/>
      <c r="VDU278" s="1"/>
      <c r="VDV278" s="1"/>
      <c r="VDW278" s="1"/>
      <c r="VDX278" s="1"/>
      <c r="VDY278" s="1"/>
      <c r="VDZ278" s="1"/>
      <c r="VEA278" s="1"/>
      <c r="VEB278" s="1"/>
      <c r="VEC278" s="1"/>
      <c r="VED278" s="1"/>
      <c r="VEE278" s="1"/>
      <c r="VEF278" s="1"/>
      <c r="VEG278" s="1"/>
      <c r="VEH278" s="1"/>
      <c r="VEI278" s="1"/>
      <c r="VEJ278" s="1"/>
      <c r="VEK278" s="1"/>
      <c r="VEL278" s="1"/>
      <c r="VEM278" s="1"/>
      <c r="VEN278" s="1"/>
      <c r="VEO278" s="1"/>
      <c r="VEP278" s="1"/>
      <c r="VEQ278" s="1"/>
      <c r="VER278" s="1"/>
      <c r="VES278" s="1"/>
      <c r="VET278" s="1"/>
      <c r="VEU278" s="1"/>
      <c r="VEV278" s="1"/>
      <c r="VEW278" s="1"/>
      <c r="VEX278" s="1"/>
      <c r="VEY278" s="1"/>
      <c r="VEZ278" s="1"/>
      <c r="VFA278" s="1"/>
      <c r="VFB278" s="1"/>
      <c r="VFC278" s="1"/>
      <c r="VFD278" s="1"/>
      <c r="VFE278" s="1"/>
      <c r="VFF278" s="1"/>
      <c r="VFG278" s="1"/>
      <c r="VFH278" s="1"/>
      <c r="VFI278" s="1"/>
      <c r="VFJ278" s="1"/>
      <c r="VFK278" s="1"/>
      <c r="VFL278" s="1"/>
      <c r="VFM278" s="1"/>
      <c r="VFN278" s="1"/>
      <c r="VFO278" s="1"/>
      <c r="VFP278" s="1"/>
      <c r="VFQ278" s="1"/>
      <c r="VFR278" s="1"/>
      <c r="VFS278" s="1"/>
      <c r="VFT278" s="1"/>
      <c r="VFU278" s="1"/>
      <c r="VFV278" s="1"/>
      <c r="VFW278" s="1"/>
      <c r="VFX278" s="1"/>
      <c r="VFY278" s="1"/>
      <c r="VFZ278" s="1"/>
      <c r="VGA278" s="1"/>
      <c r="VGB278" s="1"/>
      <c r="VGC278" s="1"/>
      <c r="VGD278" s="1"/>
      <c r="VGE278" s="1"/>
      <c r="VGF278" s="1"/>
      <c r="VGG278" s="1"/>
      <c r="VGH278" s="1"/>
      <c r="VGI278" s="1"/>
      <c r="VGJ278" s="1"/>
      <c r="VGK278" s="1"/>
      <c r="VGL278" s="1"/>
      <c r="VGM278" s="1"/>
      <c r="VGN278" s="1"/>
      <c r="VGO278" s="1"/>
      <c r="VGP278" s="1"/>
      <c r="VGQ278" s="1"/>
      <c r="VGR278" s="1"/>
      <c r="VGS278" s="1"/>
      <c r="VGT278" s="1"/>
      <c r="VGU278" s="1"/>
      <c r="VGV278" s="1"/>
      <c r="VGW278" s="1"/>
      <c r="VGX278" s="1"/>
      <c r="VGY278" s="1"/>
      <c r="VGZ278" s="1"/>
      <c r="VHA278" s="1"/>
      <c r="VHB278" s="1"/>
      <c r="VHC278" s="1"/>
      <c r="VHD278" s="1"/>
      <c r="VHE278" s="1"/>
      <c r="VHF278" s="1"/>
      <c r="VHG278" s="1"/>
      <c r="VHH278" s="1"/>
      <c r="VHI278" s="1"/>
      <c r="VHJ278" s="1"/>
      <c r="VHK278" s="1"/>
      <c r="VHL278" s="1"/>
      <c r="VHM278" s="1"/>
      <c r="VHN278" s="1"/>
      <c r="VHO278" s="1"/>
      <c r="VHP278" s="1"/>
      <c r="VHQ278" s="1"/>
      <c r="VHR278" s="1"/>
      <c r="VHS278" s="1"/>
      <c r="VHT278" s="1"/>
      <c r="VHU278" s="1"/>
      <c r="VHV278" s="1"/>
      <c r="VHW278" s="1"/>
      <c r="VHX278" s="1"/>
      <c r="VHY278" s="1"/>
      <c r="VHZ278" s="1"/>
      <c r="VIA278" s="1"/>
      <c r="VIB278" s="1"/>
      <c r="VIC278" s="1"/>
      <c r="VID278" s="1"/>
      <c r="VIE278" s="1"/>
      <c r="VIF278" s="1"/>
      <c r="VIG278" s="1"/>
      <c r="VIH278" s="1"/>
      <c r="VII278" s="1"/>
      <c r="VIJ278" s="1"/>
      <c r="VIK278" s="1"/>
      <c r="VIL278" s="1"/>
      <c r="VIM278" s="1"/>
      <c r="VIN278" s="1"/>
      <c r="VIO278" s="1"/>
      <c r="VIP278" s="1"/>
      <c r="VIQ278" s="1"/>
      <c r="VIR278" s="1"/>
      <c r="VIS278" s="1"/>
      <c r="VIT278" s="1"/>
      <c r="VIU278" s="1"/>
      <c r="VIV278" s="1"/>
      <c r="VIW278" s="1"/>
      <c r="VIX278" s="1"/>
      <c r="VIY278" s="1"/>
      <c r="VIZ278" s="1"/>
      <c r="VJA278" s="1"/>
      <c r="VJB278" s="1"/>
      <c r="VJC278" s="1"/>
      <c r="VJD278" s="1"/>
      <c r="VJE278" s="1"/>
      <c r="VJF278" s="1"/>
      <c r="VJG278" s="1"/>
      <c r="VJH278" s="1"/>
      <c r="VJI278" s="1"/>
      <c r="VJJ278" s="1"/>
      <c r="VJK278" s="1"/>
      <c r="VJL278" s="1"/>
      <c r="VJM278" s="1"/>
      <c r="VJN278" s="1"/>
      <c r="VJO278" s="1"/>
      <c r="VJP278" s="1"/>
      <c r="VJQ278" s="1"/>
      <c r="VJR278" s="1"/>
      <c r="VJS278" s="1"/>
      <c r="VJT278" s="1"/>
      <c r="VJU278" s="1"/>
      <c r="VJV278" s="1"/>
      <c r="VJW278" s="1"/>
      <c r="VJX278" s="1"/>
      <c r="VJY278" s="1"/>
      <c r="VJZ278" s="1"/>
      <c r="VKA278" s="1"/>
      <c r="VKB278" s="1"/>
      <c r="VKC278" s="1"/>
      <c r="VKD278" s="1"/>
      <c r="VKE278" s="1"/>
      <c r="VKF278" s="1"/>
      <c r="VKG278" s="1"/>
      <c r="VKH278" s="1"/>
      <c r="VKI278" s="1"/>
      <c r="VKJ278" s="1"/>
      <c r="VKK278" s="1"/>
      <c r="VKL278" s="1"/>
      <c r="VKM278" s="1"/>
      <c r="VKN278" s="1"/>
      <c r="VKO278" s="1"/>
      <c r="VKP278" s="1"/>
      <c r="VKQ278" s="1"/>
      <c r="VKR278" s="1"/>
      <c r="VKS278" s="1"/>
      <c r="VKT278" s="1"/>
      <c r="VKU278" s="1"/>
      <c r="VKV278" s="1"/>
      <c r="VKW278" s="1"/>
      <c r="VKX278" s="1"/>
      <c r="VKY278" s="1"/>
      <c r="VKZ278" s="1"/>
      <c r="VLA278" s="1"/>
      <c r="VLB278" s="1"/>
      <c r="VLC278" s="1"/>
      <c r="VLD278" s="1"/>
      <c r="VLE278" s="1"/>
      <c r="VLF278" s="1"/>
      <c r="VLG278" s="1"/>
      <c r="VLH278" s="1"/>
      <c r="VLI278" s="1"/>
      <c r="VLJ278" s="1"/>
      <c r="VLK278" s="1"/>
      <c r="VLL278" s="1"/>
      <c r="VLM278" s="1"/>
      <c r="VLN278" s="1"/>
      <c r="VLO278" s="1"/>
      <c r="VLP278" s="1"/>
      <c r="VLQ278" s="1"/>
      <c r="VLR278" s="1"/>
      <c r="VLS278" s="1"/>
      <c r="VLT278" s="1"/>
      <c r="VLU278" s="1"/>
      <c r="VLV278" s="1"/>
      <c r="VLW278" s="1"/>
      <c r="VLX278" s="1"/>
      <c r="VLY278" s="1"/>
      <c r="VLZ278" s="1"/>
      <c r="VMA278" s="1"/>
      <c r="VMB278" s="1"/>
      <c r="VMC278" s="1"/>
      <c r="VMD278" s="1"/>
      <c r="VME278" s="1"/>
      <c r="VMF278" s="1"/>
      <c r="VMG278" s="1"/>
      <c r="VMH278" s="1"/>
      <c r="VMI278" s="1"/>
      <c r="VMJ278" s="1"/>
      <c r="VMK278" s="1"/>
      <c r="VML278" s="1"/>
      <c r="VMM278" s="1"/>
      <c r="VMN278" s="1"/>
      <c r="VMO278" s="1"/>
      <c r="VMP278" s="1"/>
      <c r="VMQ278" s="1"/>
      <c r="VMR278" s="1"/>
      <c r="VMS278" s="1"/>
      <c r="VMT278" s="1"/>
      <c r="VMU278" s="1"/>
      <c r="VMV278" s="1"/>
      <c r="VMW278" s="1"/>
      <c r="VMX278" s="1"/>
      <c r="VMY278" s="1"/>
      <c r="VMZ278" s="1"/>
      <c r="VNA278" s="1"/>
      <c r="VNB278" s="1"/>
      <c r="VNC278" s="1"/>
      <c r="VND278" s="1"/>
      <c r="VNE278" s="1"/>
      <c r="VNF278" s="1"/>
      <c r="VNG278" s="1"/>
      <c r="VNH278" s="1"/>
      <c r="VNI278" s="1"/>
      <c r="VNJ278" s="1"/>
      <c r="VNK278" s="1"/>
      <c r="VNL278" s="1"/>
      <c r="VNM278" s="1"/>
      <c r="VNN278" s="1"/>
      <c r="VNO278" s="1"/>
      <c r="VNP278" s="1"/>
      <c r="VNQ278" s="1"/>
      <c r="VNR278" s="1"/>
      <c r="VNS278" s="1"/>
      <c r="VNT278" s="1"/>
      <c r="VNU278" s="1"/>
      <c r="VNV278" s="1"/>
      <c r="VNW278" s="1"/>
      <c r="VNX278" s="1"/>
      <c r="VNY278" s="1"/>
      <c r="VNZ278" s="1"/>
      <c r="VOA278" s="1"/>
      <c r="VOB278" s="1"/>
      <c r="VOC278" s="1"/>
      <c r="VOD278" s="1"/>
      <c r="VOE278" s="1"/>
      <c r="VOF278" s="1"/>
      <c r="VOG278" s="1"/>
      <c r="VOH278" s="1"/>
      <c r="VOI278" s="1"/>
      <c r="VOJ278" s="1"/>
      <c r="VOK278" s="1"/>
      <c r="VOL278" s="1"/>
      <c r="VOM278" s="1"/>
      <c r="VON278" s="1"/>
      <c r="VOO278" s="1"/>
      <c r="VOP278" s="1"/>
      <c r="VOQ278" s="1"/>
      <c r="VOR278" s="1"/>
      <c r="VOS278" s="1"/>
      <c r="VOT278" s="1"/>
      <c r="VOU278" s="1"/>
      <c r="VOV278" s="1"/>
      <c r="VOW278" s="1"/>
      <c r="VOX278" s="1"/>
      <c r="VOY278" s="1"/>
      <c r="VOZ278" s="1"/>
      <c r="VPA278" s="1"/>
      <c r="VPB278" s="1"/>
      <c r="VPC278" s="1"/>
      <c r="VPD278" s="1"/>
      <c r="VPE278" s="1"/>
      <c r="VPF278" s="1"/>
      <c r="VPG278" s="1"/>
      <c r="VPH278" s="1"/>
      <c r="VPI278" s="1"/>
      <c r="VPJ278" s="1"/>
      <c r="VPK278" s="1"/>
      <c r="VPL278" s="1"/>
      <c r="VPM278" s="1"/>
      <c r="VPN278" s="1"/>
      <c r="VPO278" s="1"/>
      <c r="VPP278" s="1"/>
      <c r="VPQ278" s="1"/>
      <c r="VPR278" s="1"/>
      <c r="VPS278" s="1"/>
      <c r="VPT278" s="1"/>
      <c r="VPU278" s="1"/>
      <c r="VPV278" s="1"/>
      <c r="VPW278" s="1"/>
      <c r="VPX278" s="1"/>
      <c r="VPY278" s="1"/>
      <c r="VPZ278" s="1"/>
      <c r="VQA278" s="1"/>
      <c r="VQB278" s="1"/>
      <c r="VQC278" s="1"/>
      <c r="VQD278" s="1"/>
      <c r="VQE278" s="1"/>
      <c r="VQF278" s="1"/>
      <c r="VQG278" s="1"/>
      <c r="VQH278" s="1"/>
      <c r="VQI278" s="1"/>
      <c r="VQJ278" s="1"/>
      <c r="VQK278" s="1"/>
      <c r="VQL278" s="1"/>
      <c r="VQM278" s="1"/>
      <c r="VQN278" s="1"/>
      <c r="VQO278" s="1"/>
      <c r="VQP278" s="1"/>
      <c r="VQQ278" s="1"/>
      <c r="VQR278" s="1"/>
      <c r="VQS278" s="1"/>
      <c r="VQT278" s="1"/>
      <c r="VQU278" s="1"/>
      <c r="VQV278" s="1"/>
      <c r="VQW278" s="1"/>
      <c r="VQX278" s="1"/>
      <c r="VQY278" s="1"/>
      <c r="VQZ278" s="1"/>
      <c r="VRA278" s="1"/>
      <c r="VRB278" s="1"/>
      <c r="VRC278" s="1"/>
      <c r="VRD278" s="1"/>
      <c r="VRE278" s="1"/>
      <c r="VRF278" s="1"/>
      <c r="VRG278" s="1"/>
      <c r="VRH278" s="1"/>
      <c r="VRI278" s="1"/>
      <c r="VRJ278" s="1"/>
      <c r="VRK278" s="1"/>
      <c r="VRL278" s="1"/>
      <c r="VRM278" s="1"/>
      <c r="VRN278" s="1"/>
      <c r="VRO278" s="1"/>
      <c r="VRP278" s="1"/>
      <c r="VRQ278" s="1"/>
      <c r="VRR278" s="1"/>
      <c r="VRS278" s="1"/>
      <c r="VRT278" s="1"/>
      <c r="VRU278" s="1"/>
      <c r="VRV278" s="1"/>
      <c r="VRW278" s="1"/>
      <c r="VRX278" s="1"/>
      <c r="VRY278" s="1"/>
      <c r="VRZ278" s="1"/>
      <c r="VSA278" s="1"/>
      <c r="VSB278" s="1"/>
      <c r="VSC278" s="1"/>
      <c r="VSD278" s="1"/>
      <c r="VSE278" s="1"/>
      <c r="VSF278" s="1"/>
      <c r="VSG278" s="1"/>
      <c r="VSH278" s="1"/>
      <c r="VSI278" s="1"/>
      <c r="VSJ278" s="1"/>
      <c r="VSK278" s="1"/>
      <c r="VSL278" s="1"/>
      <c r="VSM278" s="1"/>
      <c r="VSN278" s="1"/>
      <c r="VSO278" s="1"/>
      <c r="VSP278" s="1"/>
      <c r="VSQ278" s="1"/>
      <c r="VSR278" s="1"/>
      <c r="VSS278" s="1"/>
      <c r="VST278" s="1"/>
      <c r="VSU278" s="1"/>
      <c r="VSV278" s="1"/>
      <c r="VSW278" s="1"/>
      <c r="VSX278" s="1"/>
      <c r="VSY278" s="1"/>
      <c r="VSZ278" s="1"/>
      <c r="VTA278" s="1"/>
      <c r="VTB278" s="1"/>
      <c r="VTC278" s="1"/>
      <c r="VTD278" s="1"/>
      <c r="VTE278" s="1"/>
      <c r="VTF278" s="1"/>
      <c r="VTG278" s="1"/>
      <c r="VTH278" s="1"/>
      <c r="VTI278" s="1"/>
      <c r="VTJ278" s="1"/>
      <c r="VTK278" s="1"/>
      <c r="VTL278" s="1"/>
      <c r="VTM278" s="1"/>
      <c r="VTN278" s="1"/>
      <c r="VTO278" s="1"/>
      <c r="VTP278" s="1"/>
      <c r="VTQ278" s="1"/>
      <c r="VTR278" s="1"/>
      <c r="VTS278" s="1"/>
      <c r="VTT278" s="1"/>
      <c r="VTU278" s="1"/>
      <c r="VTV278" s="1"/>
      <c r="VTW278" s="1"/>
      <c r="VTX278" s="1"/>
      <c r="VTY278" s="1"/>
      <c r="VTZ278" s="1"/>
      <c r="VUA278" s="1"/>
      <c r="VUB278" s="1"/>
      <c r="VUC278" s="1"/>
      <c r="VUD278" s="1"/>
      <c r="VUE278" s="1"/>
      <c r="VUF278" s="1"/>
      <c r="VUG278" s="1"/>
      <c r="VUH278" s="1"/>
      <c r="VUI278" s="1"/>
      <c r="VUJ278" s="1"/>
      <c r="VUK278" s="1"/>
      <c r="VUL278" s="1"/>
      <c r="VUM278" s="1"/>
      <c r="VUN278" s="1"/>
      <c r="VUO278" s="1"/>
      <c r="VUP278" s="1"/>
      <c r="VUQ278" s="1"/>
      <c r="VUR278" s="1"/>
      <c r="VUS278" s="1"/>
      <c r="VUT278" s="1"/>
      <c r="VUU278" s="1"/>
      <c r="VUV278" s="1"/>
      <c r="VUW278" s="1"/>
      <c r="VUX278" s="1"/>
      <c r="VUY278" s="1"/>
      <c r="VUZ278" s="1"/>
      <c r="VVA278" s="1"/>
      <c r="VVB278" s="1"/>
      <c r="VVC278" s="1"/>
      <c r="VVD278" s="1"/>
      <c r="VVE278" s="1"/>
      <c r="VVF278" s="1"/>
      <c r="VVG278" s="1"/>
      <c r="VVH278" s="1"/>
      <c r="VVI278" s="1"/>
      <c r="VVJ278" s="1"/>
      <c r="VVK278" s="1"/>
      <c r="VVL278" s="1"/>
      <c r="VVM278" s="1"/>
      <c r="VVN278" s="1"/>
      <c r="VVO278" s="1"/>
      <c r="VVP278" s="1"/>
      <c r="VVQ278" s="1"/>
      <c r="VVR278" s="1"/>
      <c r="VVS278" s="1"/>
      <c r="VVT278" s="1"/>
      <c r="VVU278" s="1"/>
      <c r="VVV278" s="1"/>
      <c r="VVW278" s="1"/>
      <c r="VVX278" s="1"/>
      <c r="VVY278" s="1"/>
      <c r="VVZ278" s="1"/>
      <c r="VWA278" s="1"/>
      <c r="VWB278" s="1"/>
      <c r="VWC278" s="1"/>
      <c r="VWD278" s="1"/>
      <c r="VWE278" s="1"/>
      <c r="VWF278" s="1"/>
      <c r="VWG278" s="1"/>
      <c r="VWH278" s="1"/>
      <c r="VWI278" s="1"/>
      <c r="VWJ278" s="1"/>
      <c r="VWK278" s="1"/>
      <c r="VWL278" s="1"/>
      <c r="VWM278" s="1"/>
      <c r="VWN278" s="1"/>
      <c r="VWO278" s="1"/>
      <c r="VWP278" s="1"/>
      <c r="VWQ278" s="1"/>
      <c r="VWR278" s="1"/>
      <c r="VWS278" s="1"/>
      <c r="VWT278" s="1"/>
      <c r="VWU278" s="1"/>
      <c r="VWV278" s="1"/>
      <c r="VWW278" s="1"/>
      <c r="VWX278" s="1"/>
      <c r="VWY278" s="1"/>
      <c r="VWZ278" s="1"/>
      <c r="VXA278" s="1"/>
      <c r="VXB278" s="1"/>
      <c r="VXC278" s="1"/>
      <c r="VXD278" s="1"/>
      <c r="VXE278" s="1"/>
      <c r="VXF278" s="1"/>
      <c r="VXG278" s="1"/>
      <c r="VXH278" s="1"/>
      <c r="VXI278" s="1"/>
      <c r="VXJ278" s="1"/>
      <c r="VXK278" s="1"/>
      <c r="VXL278" s="1"/>
      <c r="VXM278" s="1"/>
      <c r="VXN278" s="1"/>
      <c r="VXO278" s="1"/>
      <c r="VXP278" s="1"/>
      <c r="VXQ278" s="1"/>
      <c r="VXR278" s="1"/>
      <c r="VXS278" s="1"/>
      <c r="VXT278" s="1"/>
      <c r="VXU278" s="1"/>
      <c r="VXV278" s="1"/>
      <c r="VXW278" s="1"/>
      <c r="VXX278" s="1"/>
      <c r="VXY278" s="1"/>
      <c r="VXZ278" s="1"/>
      <c r="VYA278" s="1"/>
      <c r="VYB278" s="1"/>
      <c r="VYC278" s="1"/>
      <c r="VYD278" s="1"/>
      <c r="VYE278" s="1"/>
      <c r="VYF278" s="1"/>
      <c r="VYG278" s="1"/>
      <c r="VYH278" s="1"/>
      <c r="VYI278" s="1"/>
      <c r="VYJ278" s="1"/>
      <c r="VYK278" s="1"/>
      <c r="VYL278" s="1"/>
      <c r="VYM278" s="1"/>
      <c r="VYN278" s="1"/>
      <c r="VYO278" s="1"/>
      <c r="VYP278" s="1"/>
      <c r="VYQ278" s="1"/>
      <c r="VYR278" s="1"/>
      <c r="VYS278" s="1"/>
      <c r="VYT278" s="1"/>
      <c r="VYU278" s="1"/>
      <c r="VYV278" s="1"/>
      <c r="VYW278" s="1"/>
      <c r="VYX278" s="1"/>
      <c r="VYY278" s="1"/>
      <c r="VYZ278" s="1"/>
      <c r="VZA278" s="1"/>
      <c r="VZB278" s="1"/>
      <c r="VZC278" s="1"/>
      <c r="VZD278" s="1"/>
      <c r="VZE278" s="1"/>
      <c r="VZF278" s="1"/>
      <c r="VZG278" s="1"/>
      <c r="VZH278" s="1"/>
      <c r="VZI278" s="1"/>
      <c r="VZJ278" s="1"/>
      <c r="VZK278" s="1"/>
      <c r="VZL278" s="1"/>
      <c r="VZM278" s="1"/>
      <c r="VZN278" s="1"/>
      <c r="VZO278" s="1"/>
      <c r="VZP278" s="1"/>
      <c r="VZQ278" s="1"/>
      <c r="VZR278" s="1"/>
      <c r="VZS278" s="1"/>
      <c r="VZT278" s="1"/>
      <c r="VZU278" s="1"/>
      <c r="VZV278" s="1"/>
      <c r="VZW278" s="1"/>
      <c r="VZX278" s="1"/>
      <c r="VZY278" s="1"/>
      <c r="VZZ278" s="1"/>
      <c r="WAA278" s="1"/>
      <c r="WAB278" s="1"/>
      <c r="WAC278" s="1"/>
      <c r="WAD278" s="1"/>
      <c r="WAE278" s="1"/>
      <c r="WAF278" s="1"/>
      <c r="WAG278" s="1"/>
      <c r="WAH278" s="1"/>
      <c r="WAI278" s="1"/>
      <c r="WAJ278" s="1"/>
      <c r="WAK278" s="1"/>
      <c r="WAL278" s="1"/>
      <c r="WAM278" s="1"/>
      <c r="WAN278" s="1"/>
      <c r="WAO278" s="1"/>
      <c r="WAP278" s="1"/>
      <c r="WAQ278" s="1"/>
      <c r="WAR278" s="1"/>
      <c r="WAS278" s="1"/>
      <c r="WAT278" s="1"/>
      <c r="WAU278" s="1"/>
      <c r="WAV278" s="1"/>
      <c r="WAW278" s="1"/>
      <c r="WAX278" s="1"/>
      <c r="WAY278" s="1"/>
      <c r="WAZ278" s="1"/>
      <c r="WBA278" s="1"/>
      <c r="WBB278" s="1"/>
      <c r="WBC278" s="1"/>
      <c r="WBD278" s="1"/>
      <c r="WBE278" s="1"/>
      <c r="WBF278" s="1"/>
      <c r="WBG278" s="1"/>
      <c r="WBH278" s="1"/>
      <c r="WBI278" s="1"/>
      <c r="WBJ278" s="1"/>
      <c r="WBK278" s="1"/>
      <c r="WBL278" s="1"/>
      <c r="WBM278" s="1"/>
      <c r="WBN278" s="1"/>
      <c r="WBO278" s="1"/>
      <c r="WBP278" s="1"/>
      <c r="WBQ278" s="1"/>
      <c r="WBR278" s="1"/>
      <c r="WBS278" s="1"/>
      <c r="WBT278" s="1"/>
      <c r="WBU278" s="1"/>
      <c r="WBV278" s="1"/>
      <c r="WBW278" s="1"/>
      <c r="WBX278" s="1"/>
      <c r="WBY278" s="1"/>
      <c r="WBZ278" s="1"/>
      <c r="WCA278" s="1"/>
      <c r="WCB278" s="1"/>
      <c r="WCC278" s="1"/>
      <c r="WCD278" s="1"/>
      <c r="WCE278" s="1"/>
      <c r="WCF278" s="1"/>
      <c r="WCG278" s="1"/>
      <c r="WCH278" s="1"/>
      <c r="WCI278" s="1"/>
      <c r="WCJ278" s="1"/>
      <c r="WCK278" s="1"/>
      <c r="WCL278" s="1"/>
      <c r="WCM278" s="1"/>
      <c r="WCN278" s="1"/>
      <c r="WCO278" s="1"/>
      <c r="WCP278" s="1"/>
      <c r="WCQ278" s="1"/>
      <c r="WCR278" s="1"/>
      <c r="WCS278" s="1"/>
      <c r="WCT278" s="1"/>
      <c r="WCU278" s="1"/>
      <c r="WCV278" s="1"/>
      <c r="WCW278" s="1"/>
      <c r="WCX278" s="1"/>
      <c r="WCY278" s="1"/>
      <c r="WCZ278" s="1"/>
      <c r="WDA278" s="1"/>
      <c r="WDB278" s="1"/>
      <c r="WDC278" s="1"/>
      <c r="WDD278" s="1"/>
      <c r="WDE278" s="1"/>
      <c r="WDF278" s="1"/>
      <c r="WDG278" s="1"/>
      <c r="WDH278" s="1"/>
      <c r="WDI278" s="1"/>
      <c r="WDJ278" s="1"/>
      <c r="WDK278" s="1"/>
      <c r="WDL278" s="1"/>
      <c r="WDM278" s="1"/>
      <c r="WDN278" s="1"/>
      <c r="WDO278" s="1"/>
      <c r="WDP278" s="1"/>
      <c r="WDQ278" s="1"/>
      <c r="WDR278" s="1"/>
      <c r="WDS278" s="1"/>
      <c r="WDT278" s="1"/>
      <c r="WDU278" s="1"/>
      <c r="WDV278" s="1"/>
      <c r="WDW278" s="1"/>
      <c r="WDX278" s="1"/>
      <c r="WDY278" s="1"/>
      <c r="WDZ278" s="1"/>
      <c r="WEA278" s="1"/>
      <c r="WEB278" s="1"/>
      <c r="WEC278" s="1"/>
      <c r="WED278" s="1"/>
      <c r="WEE278" s="1"/>
      <c r="WEF278" s="1"/>
      <c r="WEG278" s="1"/>
      <c r="WEH278" s="1"/>
      <c r="WEI278" s="1"/>
      <c r="WEJ278" s="1"/>
      <c r="WEK278" s="1"/>
      <c r="WEL278" s="1"/>
      <c r="WEM278" s="1"/>
      <c r="WEN278" s="1"/>
      <c r="WEO278" s="1"/>
      <c r="WEP278" s="1"/>
      <c r="WEQ278" s="1"/>
      <c r="WER278" s="1"/>
      <c r="WES278" s="1"/>
      <c r="WET278" s="1"/>
      <c r="WEU278" s="1"/>
      <c r="WEV278" s="1"/>
      <c r="WEW278" s="1"/>
      <c r="WEX278" s="1"/>
      <c r="WEY278" s="1"/>
      <c r="WEZ278" s="1"/>
      <c r="WFA278" s="1"/>
      <c r="WFB278" s="1"/>
      <c r="WFC278" s="1"/>
      <c r="WFD278" s="1"/>
      <c r="WFE278" s="1"/>
      <c r="WFF278" s="1"/>
      <c r="WFG278" s="1"/>
      <c r="WFH278" s="1"/>
      <c r="WFI278" s="1"/>
      <c r="WFJ278" s="1"/>
      <c r="WFK278" s="1"/>
      <c r="WFL278" s="1"/>
      <c r="WFM278" s="1"/>
      <c r="WFN278" s="1"/>
      <c r="WFO278" s="1"/>
      <c r="WFP278" s="1"/>
      <c r="WFQ278" s="1"/>
      <c r="WFR278" s="1"/>
      <c r="WFS278" s="1"/>
      <c r="WFT278" s="1"/>
      <c r="WFU278" s="1"/>
      <c r="WFV278" s="1"/>
      <c r="WFW278" s="1"/>
      <c r="WFX278" s="1"/>
      <c r="WFY278" s="1"/>
      <c r="WFZ278" s="1"/>
      <c r="WGA278" s="1"/>
      <c r="WGB278" s="1"/>
      <c r="WGC278" s="1"/>
      <c r="WGD278" s="1"/>
      <c r="WGE278" s="1"/>
      <c r="WGF278" s="1"/>
      <c r="WGG278" s="1"/>
      <c r="WGH278" s="1"/>
      <c r="WGI278" s="1"/>
      <c r="WGJ278" s="1"/>
      <c r="WGK278" s="1"/>
      <c r="WGL278" s="1"/>
      <c r="WGM278" s="1"/>
      <c r="WGN278" s="1"/>
      <c r="WGO278" s="1"/>
      <c r="WGP278" s="1"/>
      <c r="WGQ278" s="1"/>
      <c r="WGR278" s="1"/>
      <c r="WGS278" s="1"/>
      <c r="WGT278" s="1"/>
      <c r="WGU278" s="1"/>
      <c r="WGV278" s="1"/>
      <c r="WGW278" s="1"/>
      <c r="WGX278" s="1"/>
      <c r="WGY278" s="1"/>
      <c r="WGZ278" s="1"/>
      <c r="WHA278" s="1"/>
      <c r="WHB278" s="1"/>
      <c r="WHC278" s="1"/>
      <c r="WHD278" s="1"/>
      <c r="WHE278" s="1"/>
      <c r="WHF278" s="1"/>
      <c r="WHG278" s="1"/>
      <c r="WHH278" s="1"/>
      <c r="WHI278" s="1"/>
      <c r="WHJ278" s="1"/>
      <c r="WHK278" s="1"/>
      <c r="WHL278" s="1"/>
      <c r="WHM278" s="1"/>
      <c r="WHN278" s="1"/>
      <c r="WHO278" s="1"/>
      <c r="WHP278" s="1"/>
      <c r="WHQ278" s="1"/>
      <c r="WHR278" s="1"/>
      <c r="WHS278" s="1"/>
      <c r="WHT278" s="1"/>
      <c r="WHU278" s="1"/>
      <c r="WHV278" s="1"/>
      <c r="WHW278" s="1"/>
      <c r="WHX278" s="1"/>
      <c r="WHY278" s="1"/>
      <c r="WHZ278" s="1"/>
      <c r="WIA278" s="1"/>
      <c r="WIB278" s="1"/>
      <c r="WIC278" s="1"/>
      <c r="WID278" s="1"/>
      <c r="WIE278" s="1"/>
      <c r="WIF278" s="1"/>
      <c r="WIG278" s="1"/>
      <c r="WIH278" s="1"/>
      <c r="WII278" s="1"/>
      <c r="WIJ278" s="1"/>
      <c r="WIK278" s="1"/>
      <c r="WIL278" s="1"/>
      <c r="WIM278" s="1"/>
      <c r="WIN278" s="1"/>
      <c r="WIO278" s="1"/>
      <c r="WIP278" s="1"/>
      <c r="WIQ278" s="1"/>
      <c r="WIR278" s="1"/>
      <c r="WIS278" s="1"/>
      <c r="WIT278" s="1"/>
      <c r="WIU278" s="1"/>
      <c r="WIV278" s="1"/>
      <c r="WIW278" s="1"/>
      <c r="WIX278" s="1"/>
      <c r="WIY278" s="1"/>
      <c r="WIZ278" s="1"/>
      <c r="WJA278" s="1"/>
      <c r="WJB278" s="1"/>
      <c r="WJC278" s="1"/>
      <c r="WJD278" s="1"/>
      <c r="WJE278" s="1"/>
      <c r="WJF278" s="1"/>
      <c r="WJG278" s="1"/>
      <c r="WJH278" s="1"/>
      <c r="WJI278" s="1"/>
      <c r="WJJ278" s="1"/>
      <c r="WJK278" s="1"/>
      <c r="WJL278" s="1"/>
      <c r="WJM278" s="1"/>
      <c r="WJN278" s="1"/>
      <c r="WJO278" s="1"/>
      <c r="WJP278" s="1"/>
      <c r="WJQ278" s="1"/>
      <c r="WJR278" s="1"/>
      <c r="WJS278" s="1"/>
      <c r="WJT278" s="1"/>
      <c r="WJU278" s="1"/>
      <c r="WJV278" s="1"/>
      <c r="WJW278" s="1"/>
      <c r="WJX278" s="1"/>
      <c r="WJY278" s="1"/>
      <c r="WJZ278" s="1"/>
      <c r="WKA278" s="1"/>
      <c r="WKB278" s="1"/>
      <c r="WKC278" s="1"/>
      <c r="WKD278" s="1"/>
      <c r="WKE278" s="1"/>
      <c r="WKF278" s="1"/>
      <c r="WKG278" s="1"/>
      <c r="WKH278" s="1"/>
      <c r="WKI278" s="1"/>
      <c r="WKJ278" s="1"/>
      <c r="WKK278" s="1"/>
      <c r="WKL278" s="1"/>
      <c r="WKM278" s="1"/>
      <c r="WKN278" s="1"/>
      <c r="WKO278" s="1"/>
      <c r="WKP278" s="1"/>
      <c r="WKQ278" s="1"/>
      <c r="WKR278" s="1"/>
      <c r="WKS278" s="1"/>
      <c r="WKT278" s="1"/>
      <c r="WKU278" s="1"/>
      <c r="WKV278" s="1"/>
      <c r="WKW278" s="1"/>
      <c r="WKX278" s="1"/>
      <c r="WKY278" s="1"/>
      <c r="WKZ278" s="1"/>
      <c r="WLA278" s="1"/>
      <c r="WLB278" s="1"/>
      <c r="WLC278" s="1"/>
      <c r="WLD278" s="1"/>
      <c r="WLE278" s="1"/>
      <c r="WLF278" s="1"/>
      <c r="WLG278" s="1"/>
      <c r="WLH278" s="1"/>
      <c r="WLI278" s="1"/>
      <c r="WLJ278" s="1"/>
      <c r="WLK278" s="1"/>
      <c r="WLL278" s="1"/>
      <c r="WLM278" s="1"/>
      <c r="WLN278" s="1"/>
      <c r="WLO278" s="1"/>
      <c r="WLP278" s="1"/>
      <c r="WLQ278" s="1"/>
      <c r="WLR278" s="1"/>
      <c r="WLS278" s="1"/>
      <c r="WLT278" s="1"/>
      <c r="WLU278" s="1"/>
      <c r="WLV278" s="1"/>
      <c r="WLW278" s="1"/>
      <c r="WLX278" s="1"/>
      <c r="WLY278" s="1"/>
      <c r="WLZ278" s="1"/>
      <c r="WMA278" s="1"/>
      <c r="WMB278" s="1"/>
      <c r="WMC278" s="1"/>
      <c r="WMD278" s="1"/>
      <c r="WME278" s="1"/>
      <c r="WMF278" s="1"/>
      <c r="WMG278" s="1"/>
      <c r="WMH278" s="1"/>
      <c r="WMI278" s="1"/>
      <c r="WMJ278" s="1"/>
      <c r="WMK278" s="1"/>
      <c r="WML278" s="1"/>
      <c r="WMM278" s="1"/>
      <c r="WMN278" s="1"/>
      <c r="WMO278" s="1"/>
      <c r="WMP278" s="1"/>
      <c r="WMQ278" s="1"/>
      <c r="WMR278" s="1"/>
      <c r="WMS278" s="1"/>
      <c r="WMT278" s="1"/>
      <c r="WMU278" s="1"/>
      <c r="WMV278" s="1"/>
      <c r="WMW278" s="1"/>
      <c r="WMX278" s="1"/>
      <c r="WMY278" s="1"/>
      <c r="WMZ278" s="1"/>
      <c r="WNA278" s="1"/>
      <c r="WNB278" s="1"/>
      <c r="WNC278" s="1"/>
      <c r="WND278" s="1"/>
      <c r="WNE278" s="1"/>
      <c r="WNF278" s="1"/>
      <c r="WNG278" s="1"/>
      <c r="WNH278" s="1"/>
      <c r="WNI278" s="1"/>
      <c r="WNJ278" s="1"/>
      <c r="WNK278" s="1"/>
      <c r="WNL278" s="1"/>
      <c r="WNM278" s="1"/>
      <c r="WNN278" s="1"/>
      <c r="WNO278" s="1"/>
      <c r="WNP278" s="1"/>
      <c r="WNQ278" s="1"/>
      <c r="WNR278" s="1"/>
      <c r="WNS278" s="1"/>
      <c r="WNT278" s="1"/>
      <c r="WNU278" s="1"/>
      <c r="WNV278" s="1"/>
      <c r="WNW278" s="1"/>
      <c r="WNX278" s="1"/>
      <c r="WNY278" s="1"/>
      <c r="WNZ278" s="1"/>
      <c r="WOA278" s="1"/>
      <c r="WOB278" s="1"/>
      <c r="WOC278" s="1"/>
      <c r="WOD278" s="1"/>
      <c r="WOE278" s="1"/>
      <c r="WOF278" s="1"/>
      <c r="WOG278" s="1"/>
      <c r="WOH278" s="1"/>
      <c r="WOI278" s="1"/>
      <c r="WOJ278" s="1"/>
      <c r="WOK278" s="1"/>
      <c r="WOL278" s="1"/>
      <c r="WOM278" s="1"/>
      <c r="WON278" s="1"/>
      <c r="WOO278" s="1"/>
      <c r="WOP278" s="1"/>
      <c r="WOQ278" s="1"/>
      <c r="WOR278" s="1"/>
      <c r="WOS278" s="1"/>
      <c r="WOT278" s="1"/>
      <c r="WOU278" s="1"/>
      <c r="WOV278" s="1"/>
      <c r="WOW278" s="1"/>
      <c r="WOX278" s="1"/>
      <c r="WOY278" s="1"/>
      <c r="WOZ278" s="1"/>
      <c r="WPA278" s="1"/>
      <c r="WPB278" s="1"/>
      <c r="WPC278" s="1"/>
      <c r="WPD278" s="1"/>
      <c r="WPE278" s="1"/>
      <c r="WPF278" s="1"/>
      <c r="WPG278" s="1"/>
      <c r="WPH278" s="1"/>
      <c r="WPI278" s="1"/>
      <c r="WPJ278" s="1"/>
      <c r="WPK278" s="1"/>
      <c r="WPL278" s="1"/>
      <c r="WPM278" s="1"/>
      <c r="WPN278" s="1"/>
      <c r="WPO278" s="1"/>
      <c r="WPP278" s="1"/>
      <c r="WPQ278" s="1"/>
      <c r="WPR278" s="1"/>
      <c r="WPS278" s="1"/>
      <c r="WPT278" s="1"/>
      <c r="WPU278" s="1"/>
      <c r="WPV278" s="1"/>
      <c r="WPW278" s="1"/>
      <c r="WPX278" s="1"/>
      <c r="WPY278" s="1"/>
      <c r="WPZ278" s="1"/>
      <c r="WQA278" s="1"/>
      <c r="WQB278" s="1"/>
      <c r="WQC278" s="1"/>
      <c r="WQD278" s="1"/>
      <c r="WQE278" s="1"/>
      <c r="WQF278" s="1"/>
      <c r="WQG278" s="1"/>
      <c r="WQH278" s="1"/>
      <c r="WQI278" s="1"/>
      <c r="WQJ278" s="1"/>
      <c r="WQK278" s="1"/>
      <c r="WQL278" s="1"/>
      <c r="WQM278" s="1"/>
      <c r="WQN278" s="1"/>
      <c r="WQO278" s="1"/>
      <c r="WQP278" s="1"/>
      <c r="WQQ278" s="1"/>
      <c r="WQR278" s="1"/>
      <c r="WQS278" s="1"/>
      <c r="WQT278" s="1"/>
      <c r="WQU278" s="1"/>
      <c r="WQV278" s="1"/>
      <c r="WQW278" s="1"/>
      <c r="WQX278" s="1"/>
      <c r="WQY278" s="1"/>
      <c r="WQZ278" s="1"/>
      <c r="WRA278" s="1"/>
      <c r="WRB278" s="1"/>
      <c r="WRC278" s="1"/>
      <c r="WRD278" s="1"/>
      <c r="WRE278" s="1"/>
      <c r="WRF278" s="1"/>
      <c r="WRG278" s="1"/>
      <c r="WRH278" s="1"/>
      <c r="WRI278" s="1"/>
      <c r="WRJ278" s="1"/>
      <c r="WRK278" s="1"/>
      <c r="WRL278" s="1"/>
      <c r="WRM278" s="1"/>
      <c r="WRN278" s="1"/>
      <c r="WRO278" s="1"/>
      <c r="WRP278" s="1"/>
      <c r="WRQ278" s="1"/>
      <c r="WRR278" s="1"/>
      <c r="WRS278" s="1"/>
      <c r="WRT278" s="1"/>
      <c r="WRU278" s="1"/>
      <c r="WRV278" s="1"/>
      <c r="WRW278" s="1"/>
      <c r="WRX278" s="1"/>
      <c r="WRY278" s="1"/>
      <c r="WRZ278" s="1"/>
      <c r="WSA278" s="1"/>
      <c r="WSB278" s="1"/>
      <c r="WSC278" s="1"/>
      <c r="WSD278" s="1"/>
      <c r="WSE278" s="1"/>
      <c r="WSF278" s="1"/>
      <c r="WSG278" s="1"/>
      <c r="WSH278" s="1"/>
      <c r="WSI278" s="1"/>
      <c r="WSJ278" s="1"/>
      <c r="WSK278" s="1"/>
      <c r="WSL278" s="1"/>
      <c r="WSM278" s="1"/>
      <c r="WSN278" s="1"/>
      <c r="WSO278" s="1"/>
      <c r="WSP278" s="1"/>
      <c r="WSQ278" s="1"/>
      <c r="WSR278" s="1"/>
      <c r="WSS278" s="1"/>
      <c r="WST278" s="1"/>
      <c r="WSU278" s="1"/>
      <c r="WSV278" s="1"/>
      <c r="WSW278" s="1"/>
      <c r="WSX278" s="1"/>
      <c r="WSY278" s="1"/>
      <c r="WSZ278" s="1"/>
      <c r="WTA278" s="1"/>
      <c r="WTB278" s="1"/>
      <c r="WTC278" s="1"/>
      <c r="WTD278" s="1"/>
      <c r="WTE278" s="1"/>
      <c r="WTF278" s="1"/>
      <c r="WTG278" s="1"/>
      <c r="WTH278" s="1"/>
      <c r="WTI278" s="1"/>
      <c r="WTJ278" s="1"/>
      <c r="WTK278" s="1"/>
      <c r="WTL278" s="1"/>
      <c r="WTM278" s="1"/>
      <c r="WTN278" s="1"/>
      <c r="WTO278" s="1"/>
      <c r="WTP278" s="1"/>
      <c r="WTQ278" s="1"/>
      <c r="WTR278" s="1"/>
      <c r="WTS278" s="1"/>
      <c r="WTT278" s="1"/>
      <c r="WTU278" s="1"/>
      <c r="WTV278" s="1"/>
      <c r="WTW278" s="1"/>
      <c r="WTX278" s="1"/>
      <c r="WTY278" s="1"/>
      <c r="WTZ278" s="1"/>
      <c r="WUA278" s="1"/>
      <c r="WUB278" s="1"/>
      <c r="WUC278" s="1"/>
      <c r="WUD278" s="1"/>
      <c r="WUE278" s="1"/>
      <c r="WUF278" s="1"/>
      <c r="WUG278" s="1"/>
      <c r="WUH278" s="1"/>
      <c r="WUI278" s="1"/>
      <c r="WUJ278" s="1"/>
      <c r="WUK278" s="1"/>
      <c r="WUL278" s="1"/>
      <c r="WUM278" s="1"/>
      <c r="WUN278" s="1"/>
      <c r="WUO278" s="1"/>
      <c r="WUP278" s="1"/>
      <c r="WUQ278" s="1"/>
      <c r="WUR278" s="1"/>
      <c r="WUS278" s="1"/>
      <c r="WUT278" s="1"/>
      <c r="WUU278" s="1"/>
      <c r="WUV278" s="1"/>
      <c r="WUW278" s="1"/>
      <c r="WUX278" s="1"/>
      <c r="WUY278" s="1"/>
      <c r="WUZ278" s="1"/>
      <c r="WVA278" s="1"/>
      <c r="WVB278" s="1"/>
      <c r="WVC278" s="1"/>
      <c r="WVD278" s="1"/>
      <c r="WVE278" s="1"/>
      <c r="WVF278" s="1"/>
      <c r="WVG278" s="1"/>
      <c r="WVH278" s="1"/>
      <c r="WVI278" s="1"/>
      <c r="WVJ278" s="1"/>
      <c r="WVK278" s="1"/>
      <c r="WVL278" s="1"/>
      <c r="WVM278" s="1"/>
    </row>
    <row r="279" spans="1:16133" x14ac:dyDescent="0.35">
      <c r="A279" s="210">
        <v>272</v>
      </c>
      <c r="B279" s="36" t="s">
        <v>289</v>
      </c>
      <c r="C279" s="36" t="s">
        <v>50</v>
      </c>
      <c r="D279" s="207">
        <v>0</v>
      </c>
      <c r="E279" s="207">
        <v>0</v>
      </c>
      <c r="F279" s="207">
        <v>0</v>
      </c>
      <c r="G279" s="207">
        <v>5.9939948149999998</v>
      </c>
      <c r="H279" s="207">
        <v>0</v>
      </c>
      <c r="I279" s="207">
        <v>0</v>
      </c>
      <c r="J279" s="207">
        <v>0</v>
      </c>
      <c r="K279" s="207">
        <v>0</v>
      </c>
      <c r="L279" s="207">
        <v>0</v>
      </c>
      <c r="M279" s="208">
        <v>5.9939948149999998</v>
      </c>
    </row>
    <row r="280" spans="1:16133" x14ac:dyDescent="0.35">
      <c r="A280" s="209">
        <v>273</v>
      </c>
      <c r="B280" s="32" t="s">
        <v>290</v>
      </c>
      <c r="C280" s="32" t="s">
        <v>39</v>
      </c>
      <c r="D280" s="190">
        <v>0</v>
      </c>
      <c r="E280" s="190">
        <v>0</v>
      </c>
      <c r="F280" s="190">
        <v>0</v>
      </c>
      <c r="G280" s="190">
        <v>15.708996000999999</v>
      </c>
      <c r="H280" s="190">
        <v>0</v>
      </c>
      <c r="I280" s="190">
        <v>0</v>
      </c>
      <c r="J280" s="190">
        <v>0</v>
      </c>
      <c r="K280" s="190">
        <v>0</v>
      </c>
      <c r="L280" s="190">
        <v>0</v>
      </c>
      <c r="M280" s="191">
        <v>15.708996000999999</v>
      </c>
    </row>
    <row r="281" spans="1:16133" x14ac:dyDescent="0.35">
      <c r="A281" s="210">
        <v>274</v>
      </c>
      <c r="B281" s="36" t="s">
        <v>291</v>
      </c>
      <c r="C281" s="36" t="s">
        <v>39</v>
      </c>
      <c r="D281" s="207">
        <v>0</v>
      </c>
      <c r="E281" s="207">
        <v>0</v>
      </c>
      <c r="F281" s="207">
        <v>0</v>
      </c>
      <c r="G281" s="207">
        <v>7.6555269340000001</v>
      </c>
      <c r="H281" s="207">
        <v>0</v>
      </c>
      <c r="I281" s="207">
        <v>0</v>
      </c>
      <c r="J281" s="207">
        <v>0</v>
      </c>
      <c r="K281" s="207">
        <v>0</v>
      </c>
      <c r="L281" s="207">
        <v>0</v>
      </c>
      <c r="M281" s="208">
        <v>7.6555269340000001</v>
      </c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  <c r="AA281" s="179"/>
      <c r="AB281" s="179"/>
      <c r="AC281" s="179"/>
      <c r="AD281" s="179"/>
      <c r="AE281" s="179"/>
      <c r="AF281" s="179"/>
      <c r="AG281" s="179"/>
      <c r="AH281" s="179"/>
      <c r="AI281" s="179"/>
      <c r="AJ281" s="179"/>
      <c r="AK281" s="179"/>
      <c r="AL281" s="179"/>
      <c r="AM281" s="179"/>
      <c r="AN281" s="179"/>
      <c r="AO281" s="179"/>
      <c r="AP281" s="179"/>
      <c r="AQ281" s="179"/>
      <c r="AR281" s="179"/>
      <c r="AS281" s="179"/>
      <c r="AT281" s="179"/>
      <c r="AU281" s="179"/>
      <c r="AV281" s="179"/>
      <c r="AW281" s="179"/>
      <c r="AX281" s="179"/>
      <c r="AY281" s="179"/>
      <c r="AZ281" s="179"/>
      <c r="BA281" s="179"/>
      <c r="BB281" s="179"/>
      <c r="BC281" s="179"/>
      <c r="BD281" s="179"/>
      <c r="BE281" s="179"/>
      <c r="BF281" s="179"/>
      <c r="BG281" s="179"/>
      <c r="BH281" s="179"/>
      <c r="BI281" s="179"/>
      <c r="BJ281" s="179"/>
      <c r="BK281" s="179"/>
      <c r="BL281" s="179"/>
      <c r="BM281" s="179"/>
      <c r="BN281" s="179"/>
      <c r="BO281" s="179"/>
      <c r="BP281" s="179"/>
      <c r="BQ281" s="179"/>
      <c r="BR281" s="179"/>
      <c r="BS281" s="179"/>
      <c r="BT281" s="179"/>
      <c r="BU281" s="179"/>
      <c r="BV281" s="179"/>
      <c r="BW281" s="179"/>
      <c r="BX281" s="179"/>
      <c r="BY281" s="179"/>
      <c r="BZ281" s="179"/>
      <c r="CA281" s="179"/>
      <c r="CB281" s="179"/>
      <c r="CC281" s="179"/>
      <c r="CD281" s="179"/>
      <c r="CE281" s="179"/>
      <c r="CF281" s="179"/>
      <c r="CG281" s="179"/>
      <c r="CH281" s="179"/>
      <c r="CI281" s="179"/>
      <c r="CJ281" s="179"/>
      <c r="CK281" s="179"/>
      <c r="CL281" s="179"/>
      <c r="CM281" s="179"/>
      <c r="CN281" s="179"/>
      <c r="CO281" s="179"/>
      <c r="CP281" s="179"/>
      <c r="CQ281" s="179"/>
      <c r="CR281" s="179"/>
      <c r="CS281" s="179"/>
      <c r="CT281" s="179"/>
      <c r="CU281" s="179"/>
      <c r="CV281" s="179"/>
      <c r="CW281" s="179"/>
      <c r="CX281" s="179"/>
      <c r="CY281" s="179"/>
      <c r="CZ281" s="179"/>
      <c r="DA281" s="179"/>
      <c r="DB281" s="179"/>
      <c r="DC281" s="179"/>
      <c r="DD281" s="179"/>
      <c r="DE281" s="179"/>
      <c r="DF281" s="179"/>
      <c r="DG281" s="179"/>
      <c r="DH281" s="179"/>
      <c r="DI281" s="179"/>
      <c r="DJ281" s="179"/>
      <c r="DK281" s="179"/>
      <c r="DL281" s="179"/>
      <c r="DM281" s="179"/>
      <c r="DN281" s="179"/>
      <c r="DO281" s="179"/>
      <c r="DP281" s="179"/>
      <c r="DQ281" s="179"/>
      <c r="DR281" s="179"/>
      <c r="DS281" s="179"/>
      <c r="DT281" s="179"/>
      <c r="DU281" s="179"/>
      <c r="DV281" s="179"/>
      <c r="DW281" s="179"/>
      <c r="DX281" s="179"/>
      <c r="DY281" s="179"/>
      <c r="DZ281" s="179"/>
      <c r="EA281" s="179"/>
      <c r="EB281" s="179"/>
      <c r="EC281" s="179"/>
      <c r="ED281" s="179"/>
      <c r="EE281" s="179"/>
      <c r="EF281" s="179"/>
      <c r="EG281" s="179"/>
      <c r="EH281" s="179"/>
      <c r="EI281" s="179"/>
      <c r="EJ281" s="179"/>
      <c r="EK281" s="179"/>
      <c r="EL281" s="179"/>
      <c r="EM281" s="179"/>
      <c r="EN281" s="179"/>
      <c r="EO281" s="179"/>
      <c r="EP281" s="179"/>
      <c r="EQ281" s="179"/>
      <c r="ER281" s="179"/>
      <c r="ES281" s="179"/>
      <c r="ET281" s="179"/>
      <c r="EU281" s="179"/>
      <c r="EV281" s="179"/>
      <c r="EW281" s="179"/>
      <c r="EX281" s="179"/>
      <c r="EY281" s="179"/>
      <c r="EZ281" s="179"/>
      <c r="FA281" s="179"/>
      <c r="FB281" s="179"/>
      <c r="FC281" s="179"/>
      <c r="FD281" s="179"/>
      <c r="FE281" s="179"/>
      <c r="FF281" s="179"/>
      <c r="FG281" s="179"/>
      <c r="FH281" s="179"/>
      <c r="FI281" s="179"/>
      <c r="FJ281" s="179"/>
      <c r="FK281" s="179"/>
      <c r="FL281" s="179"/>
      <c r="FM281" s="179"/>
      <c r="FN281" s="179"/>
      <c r="FO281" s="179"/>
      <c r="FP281" s="179"/>
      <c r="FQ281" s="179"/>
      <c r="FR281" s="179"/>
      <c r="FS281" s="179"/>
      <c r="FT281" s="179"/>
      <c r="FU281" s="179"/>
      <c r="FV281" s="179"/>
      <c r="FW281" s="179"/>
      <c r="FX281" s="179"/>
      <c r="FY281" s="179"/>
      <c r="FZ281" s="179"/>
      <c r="GA281" s="179"/>
      <c r="GB281" s="179"/>
      <c r="GC281" s="179"/>
      <c r="GD281" s="179"/>
      <c r="GE281" s="179"/>
      <c r="GF281" s="179"/>
      <c r="GG281" s="179"/>
      <c r="GH281" s="179"/>
      <c r="GI281" s="179"/>
      <c r="GJ281" s="179"/>
      <c r="GK281" s="179"/>
      <c r="GL281" s="179"/>
      <c r="GM281" s="179"/>
      <c r="GN281" s="179"/>
      <c r="GO281" s="179"/>
      <c r="GP281" s="179"/>
      <c r="GQ281" s="179"/>
      <c r="GR281" s="179"/>
      <c r="GS281" s="179"/>
      <c r="GT281" s="179"/>
      <c r="GU281" s="179"/>
      <c r="GV281" s="179"/>
      <c r="GW281" s="179"/>
      <c r="GX281" s="179"/>
      <c r="GY281" s="179"/>
      <c r="GZ281" s="179"/>
      <c r="HA281" s="179"/>
      <c r="HB281" s="179"/>
      <c r="HC281" s="179"/>
      <c r="HD281" s="179"/>
      <c r="HE281" s="179"/>
      <c r="HF281" s="179"/>
      <c r="HG281" s="179"/>
      <c r="HH281" s="179"/>
      <c r="HI281" s="179"/>
      <c r="HJ281" s="179"/>
      <c r="HK281" s="179"/>
      <c r="HL281" s="179"/>
      <c r="HM281" s="179"/>
      <c r="HN281" s="179"/>
      <c r="HO281" s="179"/>
      <c r="HP281" s="179"/>
      <c r="HQ281" s="179"/>
      <c r="HR281" s="179"/>
      <c r="HS281" s="179"/>
      <c r="HT281" s="179"/>
      <c r="HU281" s="179"/>
      <c r="HV281" s="179"/>
      <c r="HW281" s="179"/>
      <c r="HX281" s="179"/>
      <c r="HY281" s="179"/>
      <c r="HZ281" s="179"/>
      <c r="IA281" s="179"/>
      <c r="IB281" s="179"/>
      <c r="IC281" s="179"/>
      <c r="ID281" s="179"/>
      <c r="IE281" s="179"/>
      <c r="IF281" s="179"/>
      <c r="IG281" s="179"/>
      <c r="IH281" s="179"/>
      <c r="II281" s="179"/>
      <c r="IJ281" s="179"/>
      <c r="IK281" s="179"/>
      <c r="IL281" s="179"/>
      <c r="IM281" s="179"/>
      <c r="IN281" s="179"/>
      <c r="IO281" s="179"/>
      <c r="IP281" s="179"/>
      <c r="IQ281" s="179"/>
      <c r="IR281" s="179"/>
      <c r="IS281" s="179"/>
      <c r="IT281" s="179"/>
      <c r="IU281" s="179"/>
      <c r="IV281" s="179"/>
      <c r="IW281" s="179"/>
      <c r="IX281" s="179"/>
      <c r="IY281" s="179"/>
      <c r="IZ281" s="179"/>
      <c r="JA281" s="179"/>
      <c r="JB281" s="179"/>
      <c r="JC281" s="179"/>
      <c r="JD281" s="179"/>
      <c r="JE281" s="179"/>
      <c r="JF281" s="179"/>
      <c r="JG281" s="179"/>
      <c r="JH281" s="179"/>
      <c r="JI281" s="179"/>
      <c r="JJ281" s="179"/>
      <c r="JK281" s="179"/>
      <c r="JL281" s="179"/>
      <c r="JM281" s="179"/>
      <c r="JN281" s="179"/>
      <c r="JO281" s="179"/>
      <c r="JP281" s="179"/>
      <c r="JQ281" s="179"/>
      <c r="JR281" s="179"/>
      <c r="JS281" s="179"/>
      <c r="JT281" s="179"/>
      <c r="JU281" s="179"/>
      <c r="JV281" s="179"/>
      <c r="JW281" s="179"/>
      <c r="JX281" s="179"/>
      <c r="JY281" s="179"/>
      <c r="JZ281" s="179"/>
      <c r="KA281" s="179"/>
      <c r="KB281" s="179"/>
      <c r="KC281" s="179"/>
      <c r="KD281" s="179"/>
      <c r="KE281" s="179"/>
      <c r="KF281" s="179"/>
      <c r="KG281" s="179"/>
      <c r="KH281" s="179"/>
      <c r="KI281" s="179"/>
      <c r="KJ281" s="179"/>
      <c r="KK281" s="179"/>
      <c r="KL281" s="179"/>
      <c r="KM281" s="179"/>
      <c r="KN281" s="179"/>
      <c r="KO281" s="179"/>
      <c r="KP281" s="179"/>
      <c r="KQ281" s="179"/>
      <c r="KR281" s="179"/>
      <c r="KS281" s="179"/>
      <c r="KT281" s="179"/>
      <c r="KU281" s="179"/>
      <c r="KV281" s="179"/>
      <c r="KW281" s="179"/>
      <c r="KX281" s="179"/>
      <c r="KY281" s="179"/>
      <c r="KZ281" s="179"/>
      <c r="LA281" s="179"/>
      <c r="LB281" s="179"/>
      <c r="LC281" s="179"/>
      <c r="LD281" s="179"/>
      <c r="LE281" s="179"/>
      <c r="LF281" s="179"/>
      <c r="LG281" s="179"/>
      <c r="LH281" s="179"/>
      <c r="LI281" s="179"/>
      <c r="LJ281" s="179"/>
      <c r="LK281" s="179"/>
      <c r="LL281" s="179"/>
      <c r="LM281" s="179"/>
      <c r="LN281" s="179"/>
      <c r="LO281" s="179"/>
      <c r="LP281" s="179"/>
      <c r="LQ281" s="179"/>
      <c r="LR281" s="179"/>
      <c r="LS281" s="179"/>
      <c r="LT281" s="179"/>
      <c r="LU281" s="179"/>
      <c r="LV281" s="179"/>
      <c r="LW281" s="179"/>
      <c r="LX281" s="179"/>
      <c r="LY281" s="179"/>
      <c r="LZ281" s="179"/>
      <c r="MA281" s="179"/>
      <c r="MB281" s="179"/>
      <c r="MC281" s="179"/>
      <c r="MD281" s="179"/>
      <c r="ME281" s="179"/>
      <c r="MF281" s="179"/>
      <c r="MG281" s="179"/>
      <c r="MH281" s="179"/>
      <c r="MI281" s="179"/>
      <c r="MJ281" s="179"/>
      <c r="MK281" s="179"/>
      <c r="ML281" s="179"/>
      <c r="MM281" s="179"/>
      <c r="MN281" s="179"/>
      <c r="MO281" s="179"/>
      <c r="MP281" s="179"/>
      <c r="MQ281" s="179"/>
      <c r="MR281" s="179"/>
      <c r="MS281" s="179"/>
      <c r="MT281" s="179"/>
      <c r="MU281" s="179"/>
      <c r="MV281" s="179"/>
      <c r="MW281" s="179"/>
      <c r="MX281" s="179"/>
      <c r="MY281" s="179"/>
      <c r="MZ281" s="179"/>
      <c r="NA281" s="179"/>
      <c r="NB281" s="179"/>
      <c r="NC281" s="179"/>
      <c r="ND281" s="179"/>
      <c r="NE281" s="179"/>
      <c r="NF281" s="179"/>
      <c r="NG281" s="179"/>
      <c r="NH281" s="179"/>
      <c r="NI281" s="179"/>
      <c r="NJ281" s="179"/>
      <c r="NK281" s="179"/>
      <c r="NL281" s="179"/>
      <c r="NM281" s="179"/>
      <c r="NN281" s="179"/>
      <c r="NO281" s="179"/>
      <c r="NP281" s="179"/>
      <c r="NQ281" s="179"/>
      <c r="NR281" s="179"/>
      <c r="NS281" s="179"/>
      <c r="NT281" s="179"/>
      <c r="NU281" s="179"/>
      <c r="NV281" s="179"/>
      <c r="NW281" s="179"/>
      <c r="NX281" s="179"/>
      <c r="NY281" s="179"/>
      <c r="NZ281" s="179"/>
      <c r="OA281" s="179"/>
      <c r="OB281" s="179"/>
      <c r="OC281" s="179"/>
      <c r="OD281" s="179"/>
      <c r="OE281" s="179"/>
      <c r="OF281" s="179"/>
      <c r="OG281" s="179"/>
      <c r="OH281" s="179"/>
      <c r="OI281" s="179"/>
      <c r="OJ281" s="179"/>
      <c r="OK281" s="179"/>
      <c r="OL281" s="179"/>
      <c r="OM281" s="179"/>
      <c r="ON281" s="179"/>
      <c r="OO281" s="179"/>
      <c r="OP281" s="179"/>
      <c r="OQ281" s="179"/>
      <c r="OR281" s="179"/>
      <c r="OS281" s="179"/>
      <c r="OT281" s="179"/>
      <c r="OU281" s="179"/>
      <c r="OV281" s="179"/>
      <c r="OW281" s="179"/>
      <c r="OX281" s="179"/>
      <c r="OY281" s="179"/>
      <c r="OZ281" s="179"/>
      <c r="PA281" s="179"/>
      <c r="PB281" s="179"/>
      <c r="PC281" s="179"/>
      <c r="PD281" s="179"/>
      <c r="PE281" s="179"/>
      <c r="PF281" s="179"/>
      <c r="PG281" s="179"/>
      <c r="PH281" s="179"/>
      <c r="PI281" s="179"/>
      <c r="PJ281" s="179"/>
      <c r="PK281" s="179"/>
      <c r="PL281" s="179"/>
      <c r="PM281" s="179"/>
      <c r="PN281" s="179"/>
      <c r="PO281" s="179"/>
      <c r="PP281" s="179"/>
      <c r="PQ281" s="179"/>
      <c r="PR281" s="179"/>
      <c r="PS281" s="179"/>
      <c r="PT281" s="179"/>
      <c r="PU281" s="179"/>
      <c r="PV281" s="179"/>
      <c r="PW281" s="179"/>
      <c r="PX281" s="179"/>
      <c r="PY281" s="179"/>
      <c r="PZ281" s="179"/>
      <c r="QA281" s="179"/>
      <c r="QB281" s="179"/>
      <c r="QC281" s="179"/>
      <c r="QD281" s="179"/>
      <c r="QE281" s="179"/>
      <c r="QF281" s="179"/>
      <c r="QG281" s="179"/>
      <c r="QH281" s="179"/>
      <c r="QI281" s="179"/>
      <c r="QJ281" s="179"/>
      <c r="QK281" s="179"/>
      <c r="QL281" s="179"/>
      <c r="QM281" s="179"/>
      <c r="QN281" s="179"/>
      <c r="QO281" s="179"/>
      <c r="QP281" s="179"/>
      <c r="QQ281" s="179"/>
      <c r="QR281" s="179"/>
      <c r="QS281" s="179"/>
      <c r="QT281" s="179"/>
      <c r="QU281" s="179"/>
      <c r="QV281" s="179"/>
      <c r="QW281" s="179"/>
      <c r="QX281" s="179"/>
      <c r="QY281" s="179"/>
      <c r="QZ281" s="179"/>
      <c r="RA281" s="179"/>
      <c r="RB281" s="179"/>
      <c r="RC281" s="179"/>
      <c r="RD281" s="179"/>
      <c r="RE281" s="179"/>
      <c r="RF281" s="179"/>
      <c r="RG281" s="179"/>
      <c r="RH281" s="179"/>
      <c r="RI281" s="179"/>
      <c r="RJ281" s="179"/>
      <c r="RK281" s="179"/>
      <c r="RL281" s="179"/>
      <c r="RM281" s="179"/>
      <c r="RN281" s="179"/>
      <c r="RO281" s="179"/>
      <c r="RP281" s="179"/>
      <c r="RQ281" s="179"/>
      <c r="RR281" s="179"/>
      <c r="RS281" s="179"/>
      <c r="RT281" s="179"/>
      <c r="RU281" s="179"/>
      <c r="RV281" s="179"/>
      <c r="RW281" s="179"/>
      <c r="RX281" s="179"/>
      <c r="RY281" s="179"/>
      <c r="RZ281" s="179"/>
      <c r="SA281" s="179"/>
      <c r="SB281" s="179"/>
      <c r="SC281" s="179"/>
      <c r="SD281" s="179"/>
      <c r="SE281" s="179"/>
      <c r="SF281" s="179"/>
      <c r="SG281" s="179"/>
      <c r="SH281" s="179"/>
      <c r="SI281" s="179"/>
      <c r="SJ281" s="179"/>
      <c r="SK281" s="179"/>
      <c r="SL281" s="179"/>
      <c r="SM281" s="179"/>
      <c r="SN281" s="179"/>
      <c r="SO281" s="179"/>
      <c r="SP281" s="179"/>
      <c r="SQ281" s="179"/>
      <c r="SR281" s="179"/>
      <c r="SS281" s="179"/>
      <c r="ST281" s="179"/>
      <c r="SU281" s="179"/>
      <c r="SV281" s="179"/>
      <c r="SW281" s="179"/>
      <c r="SX281" s="179"/>
      <c r="SY281" s="179"/>
      <c r="SZ281" s="179"/>
      <c r="TA281" s="179"/>
      <c r="TB281" s="179"/>
      <c r="TC281" s="179"/>
      <c r="TD281" s="179"/>
      <c r="TE281" s="179"/>
      <c r="TF281" s="179"/>
      <c r="TG281" s="179"/>
      <c r="TH281" s="179"/>
      <c r="TI281" s="179"/>
      <c r="TJ281" s="179"/>
      <c r="TK281" s="179"/>
      <c r="TL281" s="179"/>
      <c r="TM281" s="179"/>
      <c r="TN281" s="179"/>
      <c r="TO281" s="179"/>
      <c r="TP281" s="179"/>
      <c r="TQ281" s="179"/>
      <c r="TR281" s="179"/>
      <c r="TS281" s="179"/>
      <c r="TT281" s="179"/>
      <c r="TU281" s="179"/>
      <c r="TV281" s="179"/>
      <c r="TW281" s="179"/>
      <c r="TX281" s="179"/>
      <c r="TY281" s="179"/>
      <c r="TZ281" s="179"/>
      <c r="UA281" s="179"/>
      <c r="UB281" s="179"/>
      <c r="UC281" s="179"/>
      <c r="UD281" s="179"/>
      <c r="UE281" s="179"/>
      <c r="UF281" s="179"/>
      <c r="UG281" s="179"/>
      <c r="UH281" s="179"/>
      <c r="UI281" s="179"/>
      <c r="UJ281" s="179"/>
      <c r="UK281" s="179"/>
      <c r="UL281" s="179"/>
      <c r="UM281" s="179"/>
      <c r="UN281" s="179"/>
      <c r="UO281" s="179"/>
      <c r="UP281" s="179"/>
      <c r="UQ281" s="179"/>
      <c r="UR281" s="179"/>
      <c r="US281" s="179"/>
      <c r="UT281" s="179"/>
      <c r="UU281" s="179"/>
      <c r="UV281" s="179"/>
      <c r="UW281" s="179"/>
      <c r="UX281" s="179"/>
      <c r="UY281" s="179"/>
      <c r="UZ281" s="179"/>
      <c r="VA281" s="179"/>
      <c r="VB281" s="179"/>
      <c r="VC281" s="179"/>
      <c r="VD281" s="179"/>
      <c r="VE281" s="179"/>
      <c r="VF281" s="179"/>
      <c r="VG281" s="179"/>
      <c r="VH281" s="179"/>
      <c r="VI281" s="179"/>
      <c r="VJ281" s="179"/>
      <c r="VK281" s="179"/>
      <c r="VL281" s="179"/>
      <c r="VM281" s="179"/>
      <c r="VN281" s="179"/>
      <c r="VO281" s="179"/>
      <c r="VP281" s="179"/>
      <c r="VQ281" s="179"/>
      <c r="VR281" s="179"/>
      <c r="VS281" s="179"/>
      <c r="VT281" s="179"/>
      <c r="VU281" s="179"/>
      <c r="VV281" s="179"/>
      <c r="VW281" s="179"/>
      <c r="VX281" s="179"/>
      <c r="VY281" s="179"/>
      <c r="VZ281" s="179"/>
      <c r="WA281" s="179"/>
      <c r="WB281" s="179"/>
      <c r="WC281" s="179"/>
      <c r="WD281" s="179"/>
      <c r="WE281" s="179"/>
      <c r="WF281" s="179"/>
      <c r="WG281" s="179"/>
      <c r="WH281" s="179"/>
      <c r="WI281" s="179"/>
      <c r="WJ281" s="179"/>
      <c r="WK281" s="179"/>
      <c r="WL281" s="179"/>
      <c r="WM281" s="179"/>
      <c r="WN281" s="179"/>
      <c r="WO281" s="179"/>
      <c r="WP281" s="179"/>
      <c r="WQ281" s="179"/>
      <c r="WR281" s="179"/>
      <c r="WS281" s="179"/>
      <c r="WT281" s="179"/>
      <c r="WU281" s="179"/>
      <c r="WV281" s="179"/>
      <c r="WW281" s="179"/>
      <c r="WX281" s="179"/>
      <c r="WY281" s="179"/>
      <c r="WZ281" s="179"/>
      <c r="XA281" s="179"/>
      <c r="XB281" s="179"/>
      <c r="XC281" s="179"/>
      <c r="XD281" s="179"/>
      <c r="XE281" s="179"/>
      <c r="XF281" s="179"/>
      <c r="XG281" s="179"/>
      <c r="XH281" s="179"/>
      <c r="XI281" s="179"/>
      <c r="XJ281" s="179"/>
      <c r="XK281" s="179"/>
      <c r="XL281" s="179"/>
      <c r="XM281" s="179"/>
      <c r="XN281" s="179"/>
      <c r="XO281" s="179"/>
      <c r="XP281" s="179"/>
      <c r="XQ281" s="179"/>
      <c r="XR281" s="179"/>
      <c r="XS281" s="179"/>
      <c r="XT281" s="179"/>
      <c r="XU281" s="179"/>
      <c r="XV281" s="179"/>
      <c r="XW281" s="179"/>
      <c r="XX281" s="179"/>
      <c r="XY281" s="179"/>
      <c r="XZ281" s="179"/>
      <c r="YA281" s="179"/>
      <c r="YB281" s="179"/>
      <c r="YC281" s="179"/>
      <c r="YD281" s="179"/>
      <c r="YE281" s="179"/>
      <c r="YF281" s="179"/>
      <c r="YG281" s="179"/>
      <c r="YH281" s="179"/>
      <c r="YI281" s="179"/>
      <c r="YJ281" s="179"/>
      <c r="YK281" s="179"/>
      <c r="YL281" s="179"/>
      <c r="YM281" s="179"/>
      <c r="YN281" s="179"/>
      <c r="YO281" s="179"/>
      <c r="YP281" s="179"/>
      <c r="YQ281" s="179"/>
      <c r="YR281" s="179"/>
      <c r="YS281" s="179"/>
      <c r="YT281" s="179"/>
      <c r="YU281" s="179"/>
      <c r="YV281" s="179"/>
      <c r="YW281" s="179"/>
      <c r="YX281" s="179"/>
      <c r="YY281" s="179"/>
      <c r="YZ281" s="179"/>
      <c r="ZA281" s="179"/>
      <c r="ZB281" s="179"/>
      <c r="ZC281" s="179"/>
      <c r="ZD281" s="179"/>
      <c r="ZE281" s="179"/>
      <c r="ZF281" s="179"/>
      <c r="ZG281" s="179"/>
      <c r="ZH281" s="179"/>
      <c r="ZI281" s="179"/>
      <c r="ZJ281" s="179"/>
      <c r="ZK281" s="179"/>
      <c r="ZL281" s="179"/>
      <c r="ZM281" s="179"/>
      <c r="ZN281" s="179"/>
      <c r="ZO281" s="179"/>
      <c r="ZP281" s="179"/>
      <c r="ZQ281" s="179"/>
      <c r="ZR281" s="179"/>
      <c r="ZS281" s="179"/>
      <c r="ZT281" s="179"/>
      <c r="ZU281" s="179"/>
      <c r="ZV281" s="179"/>
      <c r="ZW281" s="179"/>
      <c r="ZX281" s="179"/>
      <c r="ZY281" s="179"/>
      <c r="ZZ281" s="179"/>
      <c r="AAA281" s="179"/>
      <c r="AAB281" s="179"/>
      <c r="AAC281" s="179"/>
      <c r="AAD281" s="179"/>
      <c r="AAE281" s="179"/>
      <c r="AAF281" s="179"/>
      <c r="AAG281" s="179"/>
      <c r="AAH281" s="179"/>
      <c r="AAI281" s="179"/>
      <c r="AAJ281" s="179"/>
      <c r="AAK281" s="179"/>
      <c r="AAL281" s="179"/>
      <c r="AAM281" s="179"/>
      <c r="AAN281" s="179"/>
      <c r="AAO281" s="179"/>
      <c r="AAP281" s="179"/>
      <c r="AAQ281" s="179"/>
      <c r="AAR281" s="179"/>
      <c r="AAS281" s="179"/>
      <c r="AAT281" s="179"/>
      <c r="AAU281" s="179"/>
      <c r="AAV281" s="179"/>
      <c r="AAW281" s="179"/>
      <c r="AAX281" s="179"/>
      <c r="AAY281" s="179"/>
      <c r="AAZ281" s="179"/>
      <c r="ABA281" s="179"/>
      <c r="ABB281" s="179"/>
      <c r="ABC281" s="179"/>
      <c r="ABD281" s="179"/>
      <c r="ABE281" s="179"/>
      <c r="ABF281" s="179"/>
      <c r="ABG281" s="179"/>
      <c r="ABH281" s="179"/>
      <c r="ABI281" s="179"/>
      <c r="ABJ281" s="179"/>
      <c r="ABK281" s="179"/>
      <c r="ABL281" s="179"/>
      <c r="ABM281" s="179"/>
      <c r="ABN281" s="179"/>
      <c r="ABO281" s="179"/>
      <c r="ABP281" s="179"/>
      <c r="ABQ281" s="179"/>
      <c r="ABR281" s="179"/>
      <c r="ABS281" s="179"/>
      <c r="ABT281" s="179"/>
      <c r="ABU281" s="179"/>
      <c r="ABV281" s="179"/>
      <c r="ABW281" s="179"/>
      <c r="ABX281" s="179"/>
      <c r="ABY281" s="179"/>
      <c r="ABZ281" s="179"/>
      <c r="ACA281" s="179"/>
      <c r="ACB281" s="179"/>
      <c r="ACC281" s="179"/>
      <c r="ACD281" s="179"/>
      <c r="ACE281" s="179"/>
      <c r="ACF281" s="179"/>
      <c r="ACG281" s="179"/>
      <c r="ACH281" s="179"/>
      <c r="ACI281" s="179"/>
      <c r="ACJ281" s="179"/>
      <c r="ACK281" s="179"/>
      <c r="ACL281" s="179"/>
      <c r="ACM281" s="179"/>
      <c r="ACN281" s="179"/>
      <c r="ACO281" s="179"/>
      <c r="ACP281" s="179"/>
      <c r="ACQ281" s="179"/>
      <c r="ACR281" s="179"/>
      <c r="ACS281" s="179"/>
      <c r="ACT281" s="179"/>
      <c r="ACU281" s="179"/>
      <c r="ACV281" s="179"/>
      <c r="ACW281" s="179"/>
      <c r="ACX281" s="179"/>
      <c r="ACY281" s="179"/>
      <c r="ACZ281" s="179"/>
      <c r="ADA281" s="179"/>
      <c r="ADB281" s="179"/>
      <c r="ADC281" s="179"/>
      <c r="ADD281" s="179"/>
      <c r="ADE281" s="179"/>
      <c r="ADF281" s="179"/>
      <c r="ADG281" s="179"/>
      <c r="ADH281" s="179"/>
      <c r="ADI281" s="179"/>
      <c r="ADJ281" s="179"/>
      <c r="ADK281" s="179"/>
      <c r="ADL281" s="179"/>
      <c r="ADM281" s="179"/>
      <c r="ADN281" s="179"/>
      <c r="ADO281" s="179"/>
      <c r="ADP281" s="179"/>
      <c r="ADQ281" s="179"/>
      <c r="ADR281" s="179"/>
      <c r="ADS281" s="179"/>
      <c r="ADT281" s="179"/>
      <c r="ADU281" s="179"/>
      <c r="ADV281" s="179"/>
      <c r="ADW281" s="179"/>
      <c r="ADX281" s="179"/>
      <c r="ADY281" s="179"/>
      <c r="ADZ281" s="179"/>
      <c r="AEA281" s="179"/>
      <c r="AEB281" s="179"/>
      <c r="AEC281" s="179"/>
      <c r="AED281" s="179"/>
      <c r="AEE281" s="179"/>
      <c r="AEF281" s="179"/>
      <c r="AEG281" s="179"/>
      <c r="AEH281" s="179"/>
      <c r="AEI281" s="179"/>
      <c r="AEJ281" s="179"/>
      <c r="AEK281" s="179"/>
      <c r="AEL281" s="179"/>
      <c r="AEM281" s="179"/>
      <c r="AEN281" s="179"/>
      <c r="AEO281" s="179"/>
      <c r="AEP281" s="179"/>
      <c r="AEQ281" s="179"/>
      <c r="AER281" s="179"/>
      <c r="AES281" s="179"/>
      <c r="AET281" s="179"/>
      <c r="AEU281" s="179"/>
      <c r="AEV281" s="179"/>
      <c r="AEW281" s="179"/>
      <c r="AEX281" s="179"/>
      <c r="AEY281" s="179"/>
      <c r="AEZ281" s="179"/>
      <c r="AFA281" s="179"/>
      <c r="AFB281" s="179"/>
      <c r="AFC281" s="179"/>
      <c r="AFD281" s="179"/>
      <c r="AFE281" s="179"/>
      <c r="AFF281" s="179"/>
      <c r="AFG281" s="179"/>
      <c r="AFH281" s="179"/>
      <c r="AFI281" s="179"/>
      <c r="AFJ281" s="179"/>
      <c r="AFK281" s="179"/>
      <c r="AFL281" s="179"/>
      <c r="AFM281" s="179"/>
      <c r="AFN281" s="179"/>
      <c r="AFO281" s="179"/>
      <c r="AFP281" s="179"/>
      <c r="AFQ281" s="179"/>
      <c r="AFR281" s="179"/>
      <c r="AFS281" s="179"/>
      <c r="AFT281" s="179"/>
      <c r="AFU281" s="179"/>
      <c r="AFV281" s="179"/>
      <c r="AFW281" s="179"/>
      <c r="AFX281" s="179"/>
      <c r="AFY281" s="179"/>
      <c r="AFZ281" s="179"/>
      <c r="AGA281" s="179"/>
      <c r="AGB281" s="179"/>
      <c r="AGC281" s="179"/>
      <c r="AGD281" s="179"/>
      <c r="AGE281" s="179"/>
      <c r="AGF281" s="179"/>
      <c r="AGG281" s="179"/>
      <c r="AGH281" s="179"/>
      <c r="AGI281" s="179"/>
      <c r="AGJ281" s="179"/>
      <c r="AGK281" s="179"/>
      <c r="AGL281" s="179"/>
      <c r="AGM281" s="179"/>
      <c r="AGN281" s="179"/>
      <c r="AGO281" s="179"/>
      <c r="AGP281" s="179"/>
      <c r="AGQ281" s="179"/>
      <c r="AGR281" s="179"/>
      <c r="AGS281" s="179"/>
      <c r="AGT281" s="179"/>
      <c r="AGU281" s="179"/>
      <c r="AGV281" s="179"/>
      <c r="AGW281" s="179"/>
      <c r="AGX281" s="179"/>
      <c r="AGY281" s="179"/>
      <c r="AGZ281" s="179"/>
      <c r="AHA281" s="179"/>
      <c r="AHB281" s="179"/>
      <c r="AHC281" s="179"/>
      <c r="AHD281" s="179"/>
      <c r="AHE281" s="179"/>
      <c r="AHF281" s="179"/>
      <c r="AHG281" s="179"/>
      <c r="AHH281" s="179"/>
      <c r="AHI281" s="179"/>
      <c r="AHJ281" s="179"/>
      <c r="AHK281" s="179"/>
      <c r="AHL281" s="179"/>
      <c r="AHM281" s="179"/>
      <c r="AHN281" s="179"/>
      <c r="AHO281" s="179"/>
      <c r="AHP281" s="179"/>
      <c r="AHQ281" s="179"/>
      <c r="AHR281" s="179"/>
      <c r="AHS281" s="179"/>
      <c r="AHT281" s="179"/>
      <c r="AHU281" s="179"/>
      <c r="AHV281" s="179"/>
      <c r="AHW281" s="179"/>
      <c r="AHX281" s="179"/>
      <c r="AHY281" s="179"/>
      <c r="AHZ281" s="179"/>
      <c r="AIA281" s="179"/>
      <c r="AIB281" s="179"/>
      <c r="AIC281" s="179"/>
      <c r="AID281" s="179"/>
      <c r="AIE281" s="179"/>
      <c r="AIF281" s="179"/>
      <c r="AIG281" s="179"/>
      <c r="AIH281" s="179"/>
      <c r="AII281" s="179"/>
      <c r="AIJ281" s="179"/>
      <c r="AIK281" s="179"/>
      <c r="AIL281" s="179"/>
      <c r="AIM281" s="179"/>
      <c r="AIN281" s="179"/>
      <c r="AIO281" s="179"/>
      <c r="AIP281" s="179"/>
      <c r="AIQ281" s="179"/>
      <c r="AIR281" s="179"/>
      <c r="AIS281" s="179"/>
      <c r="AIT281" s="179"/>
      <c r="AIU281" s="179"/>
      <c r="AIV281" s="179"/>
      <c r="AIW281" s="179"/>
      <c r="AIX281" s="179"/>
      <c r="AIY281" s="179"/>
      <c r="AIZ281" s="179"/>
      <c r="AJA281" s="179"/>
      <c r="AJB281" s="179"/>
      <c r="AJC281" s="179"/>
      <c r="AJD281" s="179"/>
      <c r="AJE281" s="179"/>
      <c r="AJF281" s="179"/>
      <c r="AJG281" s="179"/>
      <c r="AJH281" s="179"/>
      <c r="AJI281" s="179"/>
      <c r="AJJ281" s="179"/>
      <c r="AJK281" s="179"/>
      <c r="AJL281" s="179"/>
      <c r="AJM281" s="179"/>
      <c r="AJN281" s="179"/>
      <c r="AJO281" s="179"/>
      <c r="AJP281" s="179"/>
      <c r="AJQ281" s="179"/>
      <c r="AJR281" s="179"/>
      <c r="AJS281" s="179"/>
      <c r="AJT281" s="179"/>
      <c r="AJU281" s="179"/>
      <c r="AJV281" s="179"/>
      <c r="AJW281" s="179"/>
      <c r="AJX281" s="179"/>
      <c r="AJY281" s="179"/>
      <c r="AJZ281" s="179"/>
      <c r="AKA281" s="179"/>
      <c r="AKB281" s="179"/>
      <c r="AKC281" s="179"/>
      <c r="AKD281" s="179"/>
      <c r="AKE281" s="179"/>
      <c r="AKF281" s="179"/>
      <c r="AKG281" s="179"/>
      <c r="AKH281" s="179"/>
      <c r="AKI281" s="179"/>
      <c r="AKJ281" s="179"/>
      <c r="AKK281" s="179"/>
      <c r="AKL281" s="179"/>
      <c r="AKM281" s="179"/>
      <c r="AKN281" s="179"/>
      <c r="AKO281" s="179"/>
      <c r="AKP281" s="179"/>
      <c r="AKQ281" s="179"/>
      <c r="AKR281" s="179"/>
      <c r="AKS281" s="179"/>
      <c r="AKT281" s="179"/>
      <c r="AKU281" s="179"/>
      <c r="AKV281" s="179"/>
      <c r="AKW281" s="179"/>
      <c r="AKX281" s="179"/>
      <c r="AKY281" s="179"/>
      <c r="AKZ281" s="179"/>
      <c r="ALA281" s="179"/>
      <c r="ALB281" s="179"/>
      <c r="ALC281" s="179"/>
      <c r="ALD281" s="179"/>
      <c r="ALE281" s="179"/>
      <c r="ALF281" s="179"/>
      <c r="ALG281" s="179"/>
      <c r="ALH281" s="179"/>
      <c r="ALI281" s="179"/>
      <c r="ALJ281" s="179"/>
      <c r="ALK281" s="179"/>
      <c r="ALL281" s="179"/>
      <c r="ALM281" s="179"/>
      <c r="ALN281" s="179"/>
      <c r="ALO281" s="179"/>
      <c r="ALP281" s="179"/>
      <c r="ALQ281" s="179"/>
      <c r="ALR281" s="179"/>
      <c r="ALS281" s="179"/>
      <c r="ALT281" s="179"/>
      <c r="ALU281" s="179"/>
      <c r="ALV281" s="179"/>
      <c r="ALW281" s="179"/>
      <c r="ALX281" s="179"/>
      <c r="ALY281" s="179"/>
      <c r="ALZ281" s="179"/>
      <c r="AMA281" s="179"/>
      <c r="AMB281" s="179"/>
      <c r="AMC281" s="179"/>
      <c r="AMD281" s="179"/>
      <c r="AME281" s="179"/>
      <c r="AMF281" s="179"/>
      <c r="AMG281" s="179"/>
      <c r="AMH281" s="179"/>
      <c r="AMI281" s="179"/>
      <c r="AMJ281" s="179"/>
      <c r="AMK281" s="179"/>
      <c r="AML281" s="179"/>
      <c r="AMM281" s="179"/>
      <c r="AMN281" s="179"/>
      <c r="AMO281" s="179"/>
      <c r="AMP281" s="179"/>
      <c r="AMQ281" s="179"/>
      <c r="AMR281" s="179"/>
      <c r="AMS281" s="179"/>
      <c r="AMT281" s="179"/>
      <c r="AMU281" s="179"/>
      <c r="AMV281" s="179"/>
      <c r="AMW281" s="179"/>
      <c r="AMX281" s="179"/>
      <c r="AMY281" s="179"/>
      <c r="AMZ281" s="179"/>
      <c r="ANA281" s="179"/>
      <c r="ANB281" s="179"/>
      <c r="ANC281" s="179"/>
      <c r="AND281" s="179"/>
      <c r="ANE281" s="179"/>
      <c r="ANF281" s="179"/>
      <c r="ANG281" s="179"/>
      <c r="ANH281" s="179"/>
      <c r="ANI281" s="179"/>
      <c r="ANJ281" s="179"/>
      <c r="ANK281" s="179"/>
      <c r="ANL281" s="179"/>
      <c r="ANM281" s="179"/>
      <c r="ANN281" s="179"/>
      <c r="ANO281" s="179"/>
      <c r="ANP281" s="179"/>
      <c r="ANQ281" s="179"/>
      <c r="ANR281" s="179"/>
      <c r="ANS281" s="179"/>
      <c r="ANT281" s="179"/>
      <c r="ANU281" s="179"/>
      <c r="ANV281" s="179"/>
      <c r="ANW281" s="179"/>
      <c r="ANX281" s="179"/>
      <c r="ANY281" s="179"/>
      <c r="ANZ281" s="179"/>
      <c r="AOA281" s="179"/>
      <c r="AOB281" s="179"/>
      <c r="AOC281" s="179"/>
      <c r="AOD281" s="179"/>
      <c r="AOE281" s="179"/>
      <c r="AOF281" s="179"/>
      <c r="AOG281" s="179"/>
      <c r="AOH281" s="179"/>
      <c r="AOI281" s="179"/>
      <c r="AOJ281" s="179"/>
      <c r="AOK281" s="179"/>
      <c r="AOL281" s="179"/>
      <c r="AOM281" s="179"/>
      <c r="AON281" s="179"/>
      <c r="AOO281" s="179"/>
      <c r="AOP281" s="179"/>
      <c r="AOQ281" s="179"/>
      <c r="AOR281" s="179"/>
      <c r="AOS281" s="179"/>
      <c r="AOT281" s="179"/>
      <c r="AOU281" s="179"/>
      <c r="AOV281" s="179"/>
      <c r="AOW281" s="179"/>
      <c r="AOX281" s="179"/>
      <c r="AOY281" s="179"/>
      <c r="AOZ281" s="179"/>
      <c r="APA281" s="179"/>
      <c r="APB281" s="179"/>
      <c r="APC281" s="179"/>
      <c r="APD281" s="179"/>
      <c r="APE281" s="179"/>
      <c r="APF281" s="179"/>
      <c r="APG281" s="179"/>
      <c r="APH281" s="179"/>
      <c r="API281" s="179"/>
      <c r="APJ281" s="179"/>
      <c r="APK281" s="179"/>
      <c r="APL281" s="179"/>
      <c r="APM281" s="179"/>
      <c r="APN281" s="179"/>
      <c r="APO281" s="179"/>
      <c r="APP281" s="179"/>
      <c r="APQ281" s="179"/>
      <c r="APR281" s="179"/>
      <c r="APS281" s="179"/>
      <c r="APT281" s="179"/>
      <c r="APU281" s="179"/>
      <c r="APV281" s="179"/>
      <c r="APW281" s="179"/>
      <c r="APX281" s="179"/>
      <c r="APY281" s="179"/>
      <c r="APZ281" s="179"/>
      <c r="AQA281" s="179"/>
      <c r="AQB281" s="179"/>
      <c r="AQC281" s="179"/>
      <c r="AQD281" s="179"/>
      <c r="AQE281" s="179"/>
      <c r="AQF281" s="179"/>
      <c r="AQG281" s="179"/>
      <c r="AQH281" s="179"/>
      <c r="AQI281" s="179"/>
      <c r="AQJ281" s="179"/>
      <c r="AQK281" s="179"/>
      <c r="AQL281" s="179"/>
      <c r="AQM281" s="179"/>
      <c r="AQN281" s="179"/>
      <c r="AQO281" s="179"/>
      <c r="AQP281" s="179"/>
      <c r="AQQ281" s="179"/>
      <c r="AQR281" s="179"/>
      <c r="AQS281" s="179"/>
      <c r="AQT281" s="179"/>
      <c r="AQU281" s="179"/>
      <c r="AQV281" s="179"/>
      <c r="AQW281" s="179"/>
      <c r="AQX281" s="179"/>
      <c r="AQY281" s="179"/>
      <c r="AQZ281" s="179"/>
      <c r="ARA281" s="179"/>
      <c r="ARB281" s="179"/>
      <c r="ARC281" s="179"/>
      <c r="ARD281" s="179"/>
      <c r="ARE281" s="179"/>
      <c r="ARF281" s="179"/>
      <c r="ARG281" s="179"/>
      <c r="ARH281" s="179"/>
      <c r="ARI281" s="179"/>
      <c r="ARJ281" s="179"/>
      <c r="ARK281" s="179"/>
      <c r="ARL281" s="179"/>
      <c r="ARM281" s="179"/>
      <c r="ARN281" s="179"/>
      <c r="ARO281" s="179"/>
      <c r="ARP281" s="179"/>
      <c r="ARQ281" s="179"/>
      <c r="ARR281" s="179"/>
      <c r="ARS281" s="179"/>
      <c r="ART281" s="179"/>
      <c r="ARU281" s="179"/>
      <c r="ARV281" s="179"/>
      <c r="ARW281" s="179"/>
      <c r="ARX281" s="179"/>
      <c r="ARY281" s="179"/>
      <c r="ARZ281" s="179"/>
      <c r="ASA281" s="179"/>
      <c r="ASB281" s="179"/>
      <c r="ASC281" s="179"/>
      <c r="ASD281" s="179"/>
      <c r="ASE281" s="179"/>
      <c r="ASF281" s="179"/>
      <c r="ASG281" s="179"/>
      <c r="ASH281" s="179"/>
      <c r="ASI281" s="179"/>
      <c r="ASJ281" s="179"/>
      <c r="ASK281" s="179"/>
      <c r="ASL281" s="179"/>
      <c r="ASM281" s="179"/>
      <c r="ASN281" s="179"/>
      <c r="ASO281" s="179"/>
      <c r="ASP281" s="179"/>
      <c r="ASQ281" s="179"/>
      <c r="ASR281" s="179"/>
      <c r="ASS281" s="179"/>
      <c r="AST281" s="179"/>
      <c r="ASU281" s="179"/>
      <c r="ASV281" s="179"/>
      <c r="ASW281" s="179"/>
      <c r="ASX281" s="179"/>
      <c r="ASY281" s="179"/>
      <c r="ASZ281" s="179"/>
      <c r="ATA281" s="179"/>
      <c r="ATB281" s="179"/>
      <c r="ATC281" s="179"/>
      <c r="ATD281" s="179"/>
      <c r="ATE281" s="179"/>
      <c r="ATF281" s="179"/>
      <c r="ATG281" s="179"/>
      <c r="ATH281" s="179"/>
      <c r="ATI281" s="179"/>
      <c r="ATJ281" s="179"/>
      <c r="ATK281" s="179"/>
      <c r="ATL281" s="179"/>
      <c r="ATM281" s="179"/>
      <c r="ATN281" s="179"/>
      <c r="ATO281" s="179"/>
      <c r="ATP281" s="179"/>
      <c r="ATQ281" s="179"/>
      <c r="ATR281" s="179"/>
      <c r="ATS281" s="179"/>
      <c r="ATT281" s="179"/>
      <c r="ATU281" s="179"/>
      <c r="ATV281" s="179"/>
      <c r="ATW281" s="179"/>
      <c r="ATX281" s="179"/>
      <c r="ATY281" s="179"/>
      <c r="ATZ281" s="179"/>
      <c r="AUA281" s="179"/>
      <c r="AUB281" s="179"/>
      <c r="AUC281" s="179"/>
      <c r="AUD281" s="179"/>
      <c r="AUE281" s="179"/>
      <c r="AUF281" s="179"/>
      <c r="AUG281" s="179"/>
      <c r="AUH281" s="179"/>
      <c r="AUI281" s="179"/>
      <c r="AUJ281" s="179"/>
      <c r="AUK281" s="179"/>
      <c r="AUL281" s="179"/>
      <c r="AUM281" s="179"/>
      <c r="AUN281" s="179"/>
      <c r="AUO281" s="179"/>
      <c r="AUP281" s="179"/>
      <c r="AUQ281" s="179"/>
      <c r="AUR281" s="179"/>
      <c r="AUS281" s="179"/>
      <c r="AUT281" s="179"/>
      <c r="AUU281" s="179"/>
      <c r="AUV281" s="179"/>
      <c r="AUW281" s="179"/>
      <c r="AUX281" s="179"/>
      <c r="AUY281" s="179"/>
      <c r="AUZ281" s="179"/>
      <c r="AVA281" s="179"/>
      <c r="AVB281" s="179"/>
      <c r="AVC281" s="179"/>
      <c r="AVD281" s="179"/>
      <c r="AVE281" s="179"/>
      <c r="AVF281" s="179"/>
      <c r="AVG281" s="179"/>
      <c r="AVH281" s="179"/>
      <c r="AVI281" s="179"/>
      <c r="AVJ281" s="179"/>
      <c r="AVK281" s="179"/>
      <c r="AVL281" s="179"/>
      <c r="AVM281" s="179"/>
      <c r="AVN281" s="179"/>
      <c r="AVO281" s="179"/>
      <c r="AVP281" s="179"/>
      <c r="AVQ281" s="179"/>
      <c r="AVR281" s="179"/>
      <c r="AVS281" s="179"/>
      <c r="AVT281" s="179"/>
      <c r="AVU281" s="179"/>
      <c r="AVV281" s="179"/>
      <c r="AVW281" s="179"/>
      <c r="AVX281" s="179"/>
      <c r="AVY281" s="179"/>
      <c r="AVZ281" s="179"/>
      <c r="AWA281" s="179"/>
      <c r="AWB281" s="179"/>
      <c r="AWC281" s="179"/>
      <c r="AWD281" s="179"/>
      <c r="AWE281" s="179"/>
      <c r="AWF281" s="179"/>
      <c r="AWG281" s="179"/>
      <c r="AWH281" s="179"/>
      <c r="AWI281" s="179"/>
      <c r="AWJ281" s="179"/>
      <c r="AWK281" s="179"/>
      <c r="AWL281" s="179"/>
      <c r="AWM281" s="179"/>
      <c r="AWN281" s="179"/>
      <c r="AWO281" s="179"/>
      <c r="AWP281" s="179"/>
      <c r="AWQ281" s="179"/>
      <c r="AWR281" s="179"/>
      <c r="AWS281" s="179"/>
      <c r="AWT281" s="179"/>
      <c r="AWU281" s="179"/>
      <c r="AWV281" s="179"/>
      <c r="AWW281" s="179"/>
      <c r="AWX281" s="179"/>
      <c r="AWY281" s="179"/>
      <c r="AWZ281" s="179"/>
      <c r="AXA281" s="179"/>
      <c r="AXB281" s="179"/>
      <c r="AXC281" s="179"/>
      <c r="AXD281" s="179"/>
      <c r="AXE281" s="179"/>
      <c r="AXF281" s="179"/>
      <c r="AXG281" s="179"/>
      <c r="AXH281" s="179"/>
      <c r="AXI281" s="179"/>
      <c r="AXJ281" s="179"/>
      <c r="AXK281" s="179"/>
      <c r="AXL281" s="179"/>
      <c r="AXM281" s="179"/>
      <c r="AXN281" s="179"/>
      <c r="AXO281" s="179"/>
      <c r="AXP281" s="179"/>
      <c r="AXQ281" s="179"/>
      <c r="AXR281" s="179"/>
      <c r="AXS281" s="179"/>
      <c r="AXT281" s="179"/>
      <c r="AXU281" s="179"/>
      <c r="AXV281" s="179"/>
      <c r="AXW281" s="179"/>
      <c r="AXX281" s="179"/>
      <c r="AXY281" s="179"/>
      <c r="AXZ281" s="179"/>
      <c r="AYA281" s="179"/>
      <c r="AYB281" s="179"/>
      <c r="AYC281" s="179"/>
      <c r="AYD281" s="179"/>
      <c r="AYE281" s="179"/>
      <c r="AYF281" s="179"/>
      <c r="AYG281" s="179"/>
      <c r="AYH281" s="179"/>
      <c r="AYI281" s="179"/>
      <c r="AYJ281" s="179"/>
      <c r="AYK281" s="179"/>
      <c r="AYL281" s="179"/>
      <c r="AYM281" s="179"/>
      <c r="AYN281" s="179"/>
      <c r="AYO281" s="179"/>
      <c r="AYP281" s="179"/>
      <c r="AYQ281" s="179"/>
      <c r="AYR281" s="179"/>
      <c r="AYS281" s="179"/>
      <c r="AYT281" s="179"/>
      <c r="AYU281" s="179"/>
      <c r="AYV281" s="179"/>
      <c r="AYW281" s="179"/>
      <c r="AYX281" s="179"/>
      <c r="AYY281" s="179"/>
      <c r="AYZ281" s="179"/>
      <c r="AZA281" s="179"/>
      <c r="AZB281" s="179"/>
      <c r="AZC281" s="179"/>
      <c r="AZD281" s="179"/>
      <c r="AZE281" s="179"/>
      <c r="AZF281" s="179"/>
      <c r="AZG281" s="179"/>
      <c r="AZH281" s="179"/>
      <c r="AZI281" s="179"/>
      <c r="AZJ281" s="179"/>
      <c r="AZK281" s="179"/>
      <c r="AZL281" s="179"/>
      <c r="AZM281" s="179"/>
      <c r="AZN281" s="179"/>
      <c r="AZO281" s="179"/>
      <c r="AZP281" s="179"/>
      <c r="AZQ281" s="179"/>
      <c r="AZR281" s="179"/>
      <c r="AZS281" s="179"/>
      <c r="AZT281" s="179"/>
      <c r="AZU281" s="179"/>
      <c r="AZV281" s="179"/>
      <c r="AZW281" s="179"/>
      <c r="AZX281" s="179"/>
      <c r="AZY281" s="179"/>
      <c r="AZZ281" s="179"/>
      <c r="BAA281" s="179"/>
      <c r="BAB281" s="179"/>
      <c r="BAC281" s="179"/>
      <c r="BAD281" s="179"/>
      <c r="BAE281" s="179"/>
      <c r="BAF281" s="179"/>
      <c r="BAG281" s="179"/>
      <c r="BAH281" s="179"/>
      <c r="BAI281" s="179"/>
      <c r="BAJ281" s="179"/>
      <c r="BAK281" s="179"/>
      <c r="BAL281" s="179"/>
      <c r="BAM281" s="179"/>
      <c r="BAN281" s="179"/>
      <c r="BAO281" s="179"/>
      <c r="BAP281" s="179"/>
      <c r="BAQ281" s="179"/>
      <c r="BAR281" s="179"/>
      <c r="BAS281" s="179"/>
      <c r="BAT281" s="179"/>
      <c r="BAU281" s="179"/>
      <c r="BAV281" s="179"/>
      <c r="BAW281" s="179"/>
      <c r="BAX281" s="179"/>
      <c r="BAY281" s="179"/>
      <c r="BAZ281" s="179"/>
      <c r="BBA281" s="179"/>
      <c r="BBB281" s="179"/>
      <c r="BBC281" s="179"/>
      <c r="BBD281" s="179"/>
      <c r="BBE281" s="179"/>
      <c r="BBF281" s="179"/>
      <c r="BBG281" s="179"/>
      <c r="BBH281" s="179"/>
      <c r="BBI281" s="179"/>
      <c r="BBJ281" s="179"/>
      <c r="BBK281" s="179"/>
      <c r="BBL281" s="179"/>
      <c r="BBM281" s="179"/>
      <c r="BBN281" s="179"/>
      <c r="BBO281" s="179"/>
      <c r="BBP281" s="179"/>
      <c r="BBQ281" s="179"/>
      <c r="BBR281" s="179"/>
      <c r="BBS281" s="179"/>
      <c r="BBT281" s="179"/>
      <c r="BBU281" s="179"/>
      <c r="BBV281" s="179"/>
      <c r="BBW281" s="179"/>
      <c r="BBX281" s="179"/>
      <c r="BBY281" s="179"/>
      <c r="BBZ281" s="179"/>
      <c r="BCA281" s="179"/>
      <c r="BCB281" s="179"/>
      <c r="BCC281" s="179"/>
      <c r="BCD281" s="179"/>
      <c r="BCE281" s="179"/>
      <c r="BCF281" s="179"/>
      <c r="BCG281" s="179"/>
      <c r="BCH281" s="179"/>
      <c r="BCI281" s="179"/>
      <c r="BCJ281" s="179"/>
      <c r="BCK281" s="179"/>
      <c r="BCL281" s="179"/>
      <c r="BCM281" s="179"/>
      <c r="BCN281" s="179"/>
      <c r="BCO281" s="179"/>
      <c r="BCP281" s="179"/>
      <c r="BCQ281" s="179"/>
      <c r="BCR281" s="179"/>
      <c r="BCS281" s="179"/>
      <c r="BCT281" s="179"/>
      <c r="BCU281" s="179"/>
      <c r="BCV281" s="179"/>
      <c r="BCW281" s="179"/>
      <c r="BCX281" s="179"/>
      <c r="BCY281" s="179"/>
      <c r="BCZ281" s="179"/>
      <c r="BDA281" s="179"/>
      <c r="BDB281" s="179"/>
      <c r="BDC281" s="179"/>
      <c r="BDD281" s="179"/>
      <c r="BDE281" s="179"/>
      <c r="BDF281" s="179"/>
      <c r="BDG281" s="179"/>
      <c r="BDH281" s="179"/>
      <c r="BDI281" s="179"/>
      <c r="BDJ281" s="179"/>
      <c r="BDK281" s="179"/>
      <c r="BDL281" s="179"/>
      <c r="BDM281" s="179"/>
      <c r="BDN281" s="179"/>
      <c r="BDO281" s="179"/>
      <c r="BDP281" s="179"/>
      <c r="BDQ281" s="179"/>
      <c r="BDR281" s="179"/>
      <c r="BDS281" s="179"/>
      <c r="BDT281" s="179"/>
      <c r="BDU281" s="179"/>
      <c r="BDV281" s="179"/>
      <c r="BDW281" s="179"/>
      <c r="BDX281" s="179"/>
      <c r="BDY281" s="179"/>
      <c r="BDZ281" s="179"/>
      <c r="BEA281" s="179"/>
      <c r="BEB281" s="179"/>
      <c r="BEC281" s="179"/>
      <c r="BED281" s="179"/>
      <c r="BEE281" s="179"/>
      <c r="BEF281" s="179"/>
      <c r="BEG281" s="179"/>
      <c r="BEH281" s="179"/>
      <c r="BEI281" s="179"/>
      <c r="BEJ281" s="179"/>
      <c r="BEK281" s="179"/>
      <c r="BEL281" s="179"/>
      <c r="BEM281" s="179"/>
      <c r="BEN281" s="179"/>
      <c r="BEO281" s="179"/>
      <c r="BEP281" s="179"/>
      <c r="BEQ281" s="179"/>
      <c r="BER281" s="179"/>
      <c r="BES281" s="179"/>
      <c r="BET281" s="179"/>
      <c r="BEU281" s="179"/>
      <c r="BEV281" s="179"/>
      <c r="BEW281" s="179"/>
      <c r="BEX281" s="179"/>
      <c r="BEY281" s="179"/>
      <c r="BEZ281" s="179"/>
      <c r="BFA281" s="179"/>
      <c r="BFB281" s="179"/>
      <c r="BFC281" s="179"/>
      <c r="BFD281" s="179"/>
      <c r="BFE281" s="179"/>
      <c r="BFF281" s="179"/>
      <c r="BFG281" s="179"/>
      <c r="BFH281" s="179"/>
      <c r="BFI281" s="179"/>
      <c r="BFJ281" s="179"/>
      <c r="BFK281" s="179"/>
      <c r="BFL281" s="179"/>
      <c r="BFM281" s="179"/>
      <c r="BFN281" s="179"/>
      <c r="BFO281" s="179"/>
      <c r="BFP281" s="179"/>
      <c r="BFQ281" s="179"/>
      <c r="BFR281" s="179"/>
      <c r="BFS281" s="179"/>
      <c r="BFT281" s="179"/>
      <c r="BFU281" s="179"/>
      <c r="BFV281" s="179"/>
      <c r="BFW281" s="179"/>
      <c r="BFX281" s="179"/>
      <c r="BFY281" s="179"/>
      <c r="BFZ281" s="179"/>
      <c r="BGA281" s="179"/>
      <c r="BGB281" s="179"/>
      <c r="BGC281" s="179"/>
      <c r="BGD281" s="179"/>
      <c r="BGE281" s="179"/>
      <c r="BGF281" s="179"/>
      <c r="BGG281" s="179"/>
      <c r="BGH281" s="179"/>
      <c r="BGI281" s="179"/>
      <c r="BGJ281" s="179"/>
      <c r="BGK281" s="179"/>
      <c r="BGL281" s="179"/>
      <c r="BGM281" s="179"/>
      <c r="BGN281" s="179"/>
      <c r="BGO281" s="179"/>
      <c r="BGP281" s="179"/>
      <c r="BGQ281" s="179"/>
      <c r="BGR281" s="179"/>
      <c r="BGS281" s="179"/>
      <c r="BGT281" s="179"/>
      <c r="BGU281" s="179"/>
      <c r="BGV281" s="179"/>
      <c r="BGW281" s="179"/>
      <c r="BGX281" s="179"/>
      <c r="BGY281" s="179"/>
      <c r="BGZ281" s="179"/>
      <c r="BHA281" s="179"/>
      <c r="BHB281" s="179"/>
      <c r="BHC281" s="179"/>
      <c r="BHD281" s="179"/>
      <c r="BHE281" s="179"/>
      <c r="BHF281" s="179"/>
      <c r="BHG281" s="179"/>
      <c r="BHH281" s="179"/>
      <c r="BHI281" s="179"/>
      <c r="BHJ281" s="179"/>
      <c r="BHK281" s="179"/>
      <c r="BHL281" s="179"/>
      <c r="BHM281" s="179"/>
      <c r="BHN281" s="179"/>
      <c r="BHO281" s="179"/>
      <c r="BHP281" s="179"/>
      <c r="BHQ281" s="179"/>
      <c r="BHR281" s="179"/>
      <c r="BHS281" s="179"/>
      <c r="BHT281" s="179"/>
      <c r="BHU281" s="179"/>
      <c r="BHV281" s="179"/>
      <c r="BHW281" s="179"/>
      <c r="BHX281" s="179"/>
      <c r="BHY281" s="179"/>
      <c r="BHZ281" s="179"/>
      <c r="BIA281" s="179"/>
      <c r="BIB281" s="179"/>
      <c r="BIC281" s="179"/>
      <c r="BID281" s="179"/>
      <c r="BIE281" s="179"/>
      <c r="BIF281" s="179"/>
      <c r="BIG281" s="179"/>
      <c r="BIH281" s="179"/>
      <c r="BII281" s="179"/>
      <c r="BIJ281" s="179"/>
      <c r="BIK281" s="179"/>
      <c r="BIL281" s="179"/>
      <c r="BIM281" s="179"/>
      <c r="BIN281" s="179"/>
      <c r="BIO281" s="179"/>
      <c r="BIP281" s="179"/>
      <c r="BIQ281" s="179"/>
      <c r="BIR281" s="179"/>
      <c r="BIS281" s="179"/>
      <c r="BIT281" s="179"/>
      <c r="BIU281" s="179"/>
      <c r="BIV281" s="179"/>
      <c r="BIW281" s="179"/>
      <c r="BIX281" s="179"/>
      <c r="BIY281" s="179"/>
      <c r="BIZ281" s="179"/>
      <c r="BJA281" s="179"/>
      <c r="BJB281" s="179"/>
      <c r="BJC281" s="179"/>
      <c r="BJD281" s="179"/>
      <c r="BJE281" s="179"/>
      <c r="BJF281" s="179"/>
      <c r="BJG281" s="179"/>
      <c r="BJH281" s="179"/>
      <c r="BJI281" s="179"/>
      <c r="BJJ281" s="179"/>
      <c r="BJK281" s="179"/>
      <c r="BJL281" s="179"/>
      <c r="BJM281" s="179"/>
      <c r="BJN281" s="179"/>
      <c r="BJO281" s="179"/>
      <c r="BJP281" s="179"/>
      <c r="BJQ281" s="179"/>
      <c r="BJR281" s="179"/>
      <c r="BJS281" s="179"/>
      <c r="BJT281" s="179"/>
      <c r="BJU281" s="179"/>
      <c r="BJV281" s="179"/>
      <c r="BJW281" s="179"/>
      <c r="BJX281" s="179"/>
      <c r="BJY281" s="179"/>
      <c r="BJZ281" s="179"/>
      <c r="BKA281" s="179"/>
      <c r="BKB281" s="179"/>
      <c r="BKC281" s="179"/>
      <c r="BKD281" s="179"/>
      <c r="BKE281" s="179"/>
      <c r="BKF281" s="179"/>
      <c r="BKG281" s="179"/>
      <c r="BKH281" s="179"/>
      <c r="BKI281" s="179"/>
      <c r="BKJ281" s="179"/>
      <c r="BKK281" s="179"/>
      <c r="BKL281" s="179"/>
      <c r="BKM281" s="179"/>
      <c r="BKN281" s="179"/>
      <c r="BKO281" s="179"/>
      <c r="BKP281" s="179"/>
      <c r="BKQ281" s="179"/>
      <c r="BKR281" s="179"/>
      <c r="BKS281" s="179"/>
      <c r="BKT281" s="179"/>
      <c r="BKU281" s="179"/>
      <c r="BKV281" s="179"/>
      <c r="BKW281" s="179"/>
      <c r="BKX281" s="179"/>
      <c r="BKY281" s="179"/>
      <c r="BKZ281" s="179"/>
      <c r="BLA281" s="179"/>
      <c r="BLB281" s="179"/>
      <c r="BLC281" s="179"/>
      <c r="BLD281" s="179"/>
      <c r="BLE281" s="179"/>
      <c r="BLF281" s="179"/>
      <c r="BLG281" s="179"/>
      <c r="BLH281" s="179"/>
      <c r="BLI281" s="179"/>
      <c r="BLJ281" s="179"/>
      <c r="BLK281" s="179"/>
      <c r="BLL281" s="179"/>
      <c r="BLM281" s="179"/>
      <c r="BLN281" s="179"/>
      <c r="BLO281" s="179"/>
      <c r="BLP281" s="179"/>
      <c r="BLQ281" s="179"/>
      <c r="BLR281" s="179"/>
      <c r="BLS281" s="179"/>
      <c r="BLT281" s="179"/>
      <c r="BLU281" s="179"/>
      <c r="BLV281" s="179"/>
      <c r="BLW281" s="179"/>
      <c r="BLX281" s="179"/>
      <c r="BLY281" s="179"/>
      <c r="BLZ281" s="179"/>
      <c r="BMA281" s="179"/>
      <c r="BMB281" s="179"/>
      <c r="BMC281" s="179"/>
      <c r="BMD281" s="179"/>
      <c r="BME281" s="179"/>
      <c r="BMF281" s="179"/>
      <c r="BMG281" s="179"/>
      <c r="BMH281" s="179"/>
      <c r="BMI281" s="179"/>
      <c r="BMJ281" s="179"/>
      <c r="BMK281" s="179"/>
      <c r="BML281" s="179"/>
      <c r="BMM281" s="179"/>
      <c r="BMN281" s="179"/>
      <c r="BMO281" s="179"/>
      <c r="BMP281" s="179"/>
      <c r="BMQ281" s="179"/>
      <c r="BMR281" s="179"/>
      <c r="BMS281" s="179"/>
      <c r="BMT281" s="179"/>
      <c r="BMU281" s="179"/>
      <c r="BMV281" s="179"/>
      <c r="BMW281" s="179"/>
      <c r="BMX281" s="179"/>
      <c r="BMY281" s="179"/>
      <c r="BMZ281" s="179"/>
      <c r="BNA281" s="179"/>
      <c r="BNB281" s="179"/>
      <c r="BNC281" s="179"/>
      <c r="BND281" s="179"/>
      <c r="BNE281" s="179"/>
      <c r="BNF281" s="179"/>
      <c r="BNG281" s="179"/>
      <c r="BNH281" s="179"/>
      <c r="BNI281" s="179"/>
      <c r="BNJ281" s="179"/>
      <c r="BNK281" s="179"/>
      <c r="BNL281" s="179"/>
      <c r="BNM281" s="179"/>
      <c r="BNN281" s="179"/>
      <c r="BNO281" s="179"/>
      <c r="BNP281" s="179"/>
      <c r="BNQ281" s="179"/>
      <c r="BNR281" s="179"/>
      <c r="BNS281" s="179"/>
      <c r="BNT281" s="179"/>
      <c r="BNU281" s="179"/>
      <c r="BNV281" s="179"/>
      <c r="BNW281" s="179"/>
      <c r="BNX281" s="179"/>
      <c r="BNY281" s="179"/>
      <c r="BNZ281" s="179"/>
      <c r="BOA281" s="179"/>
      <c r="BOB281" s="179"/>
      <c r="BOC281" s="179"/>
      <c r="BOD281" s="179"/>
      <c r="BOE281" s="179"/>
      <c r="BOF281" s="179"/>
      <c r="BOG281" s="179"/>
      <c r="BOH281" s="179"/>
      <c r="BOI281" s="179"/>
      <c r="BOJ281" s="179"/>
      <c r="BOK281" s="179"/>
      <c r="BOL281" s="179"/>
      <c r="BOM281" s="179"/>
      <c r="BON281" s="179"/>
      <c r="BOO281" s="179"/>
      <c r="BOP281" s="179"/>
      <c r="BOQ281" s="179"/>
      <c r="BOR281" s="179"/>
      <c r="BOS281" s="179"/>
      <c r="BOT281" s="179"/>
      <c r="BOU281" s="179"/>
      <c r="BOV281" s="179"/>
      <c r="BOW281" s="179"/>
      <c r="BOX281" s="179"/>
      <c r="BOY281" s="179"/>
      <c r="BOZ281" s="179"/>
      <c r="BPA281" s="179"/>
      <c r="BPB281" s="179"/>
      <c r="BPC281" s="179"/>
      <c r="BPD281" s="179"/>
      <c r="BPE281" s="179"/>
      <c r="BPF281" s="179"/>
      <c r="BPG281" s="179"/>
      <c r="BPH281" s="179"/>
      <c r="BPI281" s="179"/>
      <c r="BPJ281" s="179"/>
      <c r="BPK281" s="179"/>
      <c r="BPL281" s="179"/>
      <c r="BPM281" s="179"/>
      <c r="BPN281" s="179"/>
      <c r="BPO281" s="179"/>
      <c r="BPP281" s="179"/>
      <c r="BPQ281" s="179"/>
      <c r="BPR281" s="179"/>
      <c r="BPS281" s="179"/>
      <c r="BPT281" s="179"/>
      <c r="BPU281" s="179"/>
      <c r="BPV281" s="179"/>
      <c r="BPW281" s="179"/>
      <c r="BPX281" s="179"/>
      <c r="BPY281" s="179"/>
      <c r="BPZ281" s="179"/>
      <c r="BQA281" s="179"/>
      <c r="BQB281" s="179"/>
      <c r="BQC281" s="179"/>
      <c r="BQD281" s="179"/>
      <c r="BQE281" s="179"/>
      <c r="BQF281" s="179"/>
      <c r="BQG281" s="179"/>
      <c r="BQH281" s="179"/>
      <c r="BQI281" s="179"/>
      <c r="BQJ281" s="179"/>
      <c r="BQK281" s="179"/>
      <c r="BQL281" s="179"/>
      <c r="BQM281" s="179"/>
      <c r="BQN281" s="179"/>
      <c r="BQO281" s="179"/>
      <c r="BQP281" s="179"/>
      <c r="BQQ281" s="179"/>
      <c r="BQR281" s="179"/>
      <c r="BQS281" s="179"/>
      <c r="BQT281" s="179"/>
      <c r="BQU281" s="179"/>
      <c r="BQV281" s="179"/>
      <c r="BQW281" s="179"/>
      <c r="BQX281" s="179"/>
      <c r="BQY281" s="179"/>
      <c r="BQZ281" s="179"/>
      <c r="BRA281" s="179"/>
      <c r="BRB281" s="179"/>
      <c r="BRC281" s="179"/>
      <c r="BRD281" s="179"/>
      <c r="BRE281" s="179"/>
      <c r="BRF281" s="179"/>
      <c r="BRG281" s="179"/>
      <c r="BRH281" s="179"/>
      <c r="BRI281" s="179"/>
      <c r="BRJ281" s="179"/>
      <c r="BRK281" s="179"/>
      <c r="BRL281" s="179"/>
      <c r="BRM281" s="179"/>
      <c r="BRN281" s="179"/>
      <c r="BRO281" s="179"/>
      <c r="BRP281" s="179"/>
      <c r="BRQ281" s="179"/>
      <c r="BRR281" s="179"/>
      <c r="BRS281" s="179"/>
      <c r="BRT281" s="179"/>
      <c r="BRU281" s="179"/>
      <c r="BRV281" s="179"/>
      <c r="BRW281" s="179"/>
      <c r="BRX281" s="179"/>
      <c r="BRY281" s="179"/>
      <c r="BRZ281" s="179"/>
      <c r="BSA281" s="179"/>
      <c r="BSB281" s="179"/>
      <c r="BSC281" s="179"/>
      <c r="BSD281" s="179"/>
      <c r="BSE281" s="179"/>
      <c r="BSF281" s="179"/>
      <c r="BSG281" s="179"/>
      <c r="BSH281" s="179"/>
      <c r="BSI281" s="179"/>
      <c r="BSJ281" s="179"/>
      <c r="BSK281" s="179"/>
      <c r="BSL281" s="179"/>
      <c r="BSM281" s="179"/>
      <c r="BSN281" s="179"/>
      <c r="BSO281" s="179"/>
      <c r="BSP281" s="179"/>
      <c r="BSQ281" s="179"/>
      <c r="BSR281" s="179"/>
      <c r="BSS281" s="179"/>
      <c r="BST281" s="179"/>
      <c r="BSU281" s="179"/>
      <c r="BSV281" s="179"/>
      <c r="BSW281" s="179"/>
      <c r="BSX281" s="179"/>
      <c r="BSY281" s="179"/>
      <c r="BSZ281" s="179"/>
      <c r="BTA281" s="179"/>
      <c r="BTB281" s="179"/>
      <c r="BTC281" s="179"/>
      <c r="BTD281" s="179"/>
      <c r="BTE281" s="179"/>
      <c r="BTF281" s="179"/>
      <c r="BTG281" s="179"/>
      <c r="BTH281" s="179"/>
      <c r="BTI281" s="179"/>
      <c r="BTJ281" s="179"/>
      <c r="BTK281" s="179"/>
      <c r="BTL281" s="179"/>
      <c r="BTM281" s="179"/>
      <c r="BTN281" s="179"/>
      <c r="BTO281" s="179"/>
      <c r="BTP281" s="179"/>
      <c r="BTQ281" s="179"/>
      <c r="BTR281" s="179"/>
      <c r="BTS281" s="179"/>
      <c r="BTT281" s="179"/>
      <c r="BTU281" s="179"/>
      <c r="BTV281" s="179"/>
      <c r="BTW281" s="179"/>
      <c r="BTX281" s="179"/>
      <c r="BTY281" s="179"/>
      <c r="BTZ281" s="179"/>
      <c r="BUA281" s="179"/>
      <c r="BUB281" s="179"/>
      <c r="BUC281" s="179"/>
      <c r="BUD281" s="179"/>
      <c r="BUE281" s="179"/>
      <c r="BUF281" s="179"/>
      <c r="BUG281" s="179"/>
      <c r="BUH281" s="179"/>
      <c r="BUI281" s="179"/>
      <c r="BUJ281" s="179"/>
      <c r="BUK281" s="179"/>
      <c r="BUL281" s="179"/>
      <c r="BUM281" s="179"/>
      <c r="BUN281" s="179"/>
      <c r="BUO281" s="179"/>
      <c r="BUP281" s="179"/>
      <c r="BUQ281" s="179"/>
      <c r="BUR281" s="179"/>
      <c r="BUS281" s="179"/>
      <c r="BUT281" s="179"/>
      <c r="BUU281" s="179"/>
      <c r="BUV281" s="179"/>
      <c r="BUW281" s="179"/>
      <c r="BUX281" s="179"/>
      <c r="BUY281" s="179"/>
      <c r="BUZ281" s="179"/>
      <c r="BVA281" s="179"/>
      <c r="BVB281" s="179"/>
      <c r="BVC281" s="179"/>
      <c r="BVD281" s="179"/>
      <c r="BVE281" s="179"/>
      <c r="BVF281" s="179"/>
      <c r="BVG281" s="179"/>
      <c r="BVH281" s="179"/>
      <c r="BVI281" s="179"/>
      <c r="BVJ281" s="179"/>
      <c r="BVK281" s="179"/>
      <c r="BVL281" s="179"/>
      <c r="BVM281" s="179"/>
      <c r="BVN281" s="179"/>
      <c r="BVO281" s="179"/>
      <c r="BVP281" s="179"/>
      <c r="BVQ281" s="179"/>
      <c r="BVR281" s="179"/>
      <c r="BVS281" s="179"/>
      <c r="BVT281" s="179"/>
      <c r="BVU281" s="179"/>
      <c r="BVV281" s="179"/>
      <c r="BVW281" s="179"/>
      <c r="BVX281" s="179"/>
      <c r="BVY281" s="179"/>
      <c r="BVZ281" s="179"/>
      <c r="BWA281" s="179"/>
      <c r="BWB281" s="179"/>
      <c r="BWC281" s="179"/>
      <c r="BWD281" s="179"/>
      <c r="BWE281" s="179"/>
      <c r="BWF281" s="179"/>
      <c r="BWG281" s="179"/>
      <c r="BWH281" s="179"/>
      <c r="BWI281" s="179"/>
      <c r="BWJ281" s="179"/>
      <c r="BWK281" s="179"/>
      <c r="BWL281" s="179"/>
      <c r="BWM281" s="179"/>
      <c r="BWN281" s="179"/>
      <c r="BWO281" s="179"/>
      <c r="BWP281" s="179"/>
      <c r="BWQ281" s="179"/>
      <c r="BWR281" s="179"/>
      <c r="BWS281" s="179"/>
      <c r="BWT281" s="179"/>
      <c r="BWU281" s="179"/>
      <c r="BWV281" s="179"/>
      <c r="BWW281" s="179"/>
      <c r="BWX281" s="179"/>
      <c r="BWY281" s="179"/>
      <c r="BWZ281" s="179"/>
      <c r="BXA281" s="179"/>
      <c r="BXB281" s="179"/>
      <c r="BXC281" s="179"/>
      <c r="BXD281" s="179"/>
      <c r="BXE281" s="179"/>
      <c r="BXF281" s="179"/>
      <c r="BXG281" s="179"/>
      <c r="BXH281" s="179"/>
      <c r="BXI281" s="179"/>
      <c r="BXJ281" s="179"/>
      <c r="BXK281" s="179"/>
      <c r="BXL281" s="179"/>
      <c r="BXM281" s="179"/>
      <c r="BXN281" s="179"/>
      <c r="BXO281" s="179"/>
      <c r="BXP281" s="179"/>
      <c r="BXQ281" s="179"/>
      <c r="BXR281" s="179"/>
      <c r="BXS281" s="179"/>
      <c r="BXT281" s="179"/>
      <c r="BXU281" s="179"/>
      <c r="BXV281" s="179"/>
      <c r="BXW281" s="179"/>
      <c r="BXX281" s="179"/>
      <c r="BXY281" s="179"/>
      <c r="BXZ281" s="179"/>
      <c r="BYA281" s="179"/>
      <c r="BYB281" s="179"/>
      <c r="BYC281" s="179"/>
      <c r="BYD281" s="179"/>
      <c r="BYE281" s="179"/>
      <c r="BYF281" s="179"/>
      <c r="BYG281" s="179"/>
      <c r="BYH281" s="179"/>
      <c r="BYI281" s="179"/>
      <c r="BYJ281" s="179"/>
      <c r="BYK281" s="179"/>
      <c r="BYL281" s="179"/>
      <c r="BYM281" s="179"/>
      <c r="BYN281" s="179"/>
      <c r="BYO281" s="179"/>
      <c r="BYP281" s="179"/>
      <c r="BYQ281" s="179"/>
      <c r="BYR281" s="179"/>
      <c r="BYS281" s="179"/>
      <c r="BYT281" s="179"/>
      <c r="BYU281" s="179"/>
      <c r="BYV281" s="179"/>
      <c r="BYW281" s="179"/>
      <c r="BYX281" s="179"/>
      <c r="BYY281" s="179"/>
      <c r="BYZ281" s="179"/>
      <c r="BZA281" s="179"/>
      <c r="BZB281" s="179"/>
      <c r="BZC281" s="179"/>
      <c r="BZD281" s="179"/>
      <c r="BZE281" s="179"/>
      <c r="BZF281" s="179"/>
      <c r="BZG281" s="179"/>
      <c r="BZH281" s="179"/>
      <c r="BZI281" s="179"/>
      <c r="BZJ281" s="179"/>
      <c r="BZK281" s="179"/>
      <c r="BZL281" s="179"/>
      <c r="BZM281" s="179"/>
      <c r="BZN281" s="179"/>
      <c r="BZO281" s="179"/>
      <c r="BZP281" s="179"/>
      <c r="BZQ281" s="179"/>
      <c r="BZR281" s="179"/>
      <c r="BZS281" s="179"/>
      <c r="BZT281" s="179"/>
      <c r="BZU281" s="179"/>
      <c r="BZV281" s="179"/>
      <c r="BZW281" s="179"/>
      <c r="BZX281" s="179"/>
      <c r="BZY281" s="179"/>
      <c r="BZZ281" s="179"/>
      <c r="CAA281" s="179"/>
      <c r="CAB281" s="179"/>
      <c r="CAC281" s="179"/>
      <c r="CAD281" s="179"/>
      <c r="CAE281" s="179"/>
      <c r="CAF281" s="179"/>
      <c r="CAG281" s="179"/>
      <c r="CAH281" s="179"/>
      <c r="CAI281" s="179"/>
      <c r="CAJ281" s="179"/>
      <c r="CAK281" s="179"/>
      <c r="CAL281" s="179"/>
      <c r="CAM281" s="179"/>
      <c r="CAN281" s="179"/>
      <c r="CAO281" s="179"/>
      <c r="CAP281" s="179"/>
      <c r="CAQ281" s="179"/>
      <c r="CAR281" s="179"/>
      <c r="CAS281" s="179"/>
      <c r="CAT281" s="179"/>
      <c r="CAU281" s="179"/>
      <c r="CAV281" s="179"/>
      <c r="CAW281" s="179"/>
      <c r="CAX281" s="179"/>
      <c r="CAY281" s="179"/>
      <c r="CAZ281" s="179"/>
      <c r="CBA281" s="179"/>
      <c r="CBB281" s="179"/>
      <c r="CBC281" s="179"/>
      <c r="CBD281" s="179"/>
      <c r="CBE281" s="179"/>
      <c r="CBF281" s="179"/>
      <c r="CBG281" s="179"/>
      <c r="CBH281" s="179"/>
      <c r="CBI281" s="179"/>
      <c r="CBJ281" s="179"/>
      <c r="CBK281" s="179"/>
      <c r="CBL281" s="179"/>
      <c r="CBM281" s="179"/>
      <c r="CBN281" s="179"/>
      <c r="CBO281" s="179"/>
      <c r="CBP281" s="179"/>
      <c r="CBQ281" s="179"/>
      <c r="CBR281" s="179"/>
      <c r="CBS281" s="179"/>
      <c r="CBT281" s="179"/>
      <c r="CBU281" s="179"/>
      <c r="CBV281" s="179"/>
      <c r="CBW281" s="179"/>
      <c r="CBX281" s="179"/>
      <c r="CBY281" s="179"/>
      <c r="CBZ281" s="179"/>
      <c r="CCA281" s="179"/>
      <c r="CCB281" s="179"/>
      <c r="CCC281" s="179"/>
      <c r="CCD281" s="179"/>
      <c r="CCE281" s="179"/>
      <c r="CCF281" s="179"/>
      <c r="CCG281" s="179"/>
      <c r="CCH281" s="179"/>
      <c r="CCI281" s="179"/>
      <c r="CCJ281" s="179"/>
      <c r="CCK281" s="179"/>
      <c r="CCL281" s="179"/>
      <c r="CCM281" s="179"/>
      <c r="CCN281" s="179"/>
      <c r="CCO281" s="179"/>
      <c r="CCP281" s="179"/>
      <c r="CCQ281" s="179"/>
      <c r="CCR281" s="179"/>
      <c r="CCS281" s="179"/>
      <c r="CCT281" s="179"/>
      <c r="CCU281" s="179"/>
      <c r="CCV281" s="179"/>
      <c r="CCW281" s="179"/>
      <c r="CCX281" s="179"/>
      <c r="CCY281" s="179"/>
      <c r="CCZ281" s="179"/>
      <c r="CDA281" s="179"/>
      <c r="CDB281" s="179"/>
      <c r="CDC281" s="179"/>
      <c r="CDD281" s="179"/>
      <c r="CDE281" s="179"/>
      <c r="CDF281" s="179"/>
      <c r="CDG281" s="179"/>
      <c r="CDH281" s="179"/>
      <c r="CDI281" s="179"/>
      <c r="CDJ281" s="179"/>
      <c r="CDK281" s="179"/>
      <c r="CDL281" s="179"/>
      <c r="CDM281" s="179"/>
      <c r="CDN281" s="179"/>
      <c r="CDO281" s="179"/>
      <c r="CDP281" s="179"/>
      <c r="CDQ281" s="179"/>
      <c r="CDR281" s="179"/>
      <c r="CDS281" s="179"/>
      <c r="CDT281" s="179"/>
      <c r="CDU281" s="179"/>
      <c r="CDV281" s="179"/>
      <c r="CDW281" s="179"/>
      <c r="CDX281" s="179"/>
      <c r="CDY281" s="179"/>
      <c r="CDZ281" s="179"/>
      <c r="CEA281" s="179"/>
      <c r="CEB281" s="179"/>
      <c r="CEC281" s="179"/>
      <c r="CED281" s="179"/>
      <c r="CEE281" s="179"/>
      <c r="CEF281" s="179"/>
      <c r="CEG281" s="179"/>
      <c r="CEH281" s="179"/>
      <c r="CEI281" s="179"/>
      <c r="CEJ281" s="179"/>
      <c r="CEK281" s="179"/>
      <c r="CEL281" s="179"/>
      <c r="CEM281" s="179"/>
      <c r="CEN281" s="179"/>
      <c r="CEO281" s="179"/>
      <c r="CEP281" s="179"/>
      <c r="CEQ281" s="179"/>
      <c r="CER281" s="179"/>
      <c r="CES281" s="179"/>
      <c r="CET281" s="179"/>
      <c r="CEU281" s="179"/>
      <c r="CEV281" s="179"/>
      <c r="CEW281" s="179"/>
      <c r="CEX281" s="179"/>
      <c r="CEY281" s="179"/>
      <c r="CEZ281" s="179"/>
      <c r="CFA281" s="179"/>
      <c r="CFB281" s="179"/>
      <c r="CFC281" s="179"/>
      <c r="CFD281" s="179"/>
      <c r="CFE281" s="179"/>
      <c r="CFF281" s="179"/>
      <c r="CFG281" s="179"/>
      <c r="CFH281" s="179"/>
      <c r="CFI281" s="179"/>
      <c r="CFJ281" s="179"/>
      <c r="CFK281" s="179"/>
      <c r="CFL281" s="179"/>
      <c r="CFM281" s="179"/>
      <c r="CFN281" s="179"/>
      <c r="CFO281" s="179"/>
      <c r="CFP281" s="179"/>
      <c r="CFQ281" s="179"/>
      <c r="CFR281" s="179"/>
      <c r="CFS281" s="179"/>
      <c r="CFT281" s="179"/>
      <c r="CFU281" s="179"/>
      <c r="CFV281" s="179"/>
      <c r="CFW281" s="179"/>
      <c r="CFX281" s="179"/>
      <c r="CFY281" s="179"/>
      <c r="CFZ281" s="179"/>
      <c r="CGA281" s="179"/>
      <c r="CGB281" s="179"/>
      <c r="CGC281" s="179"/>
      <c r="CGD281" s="179"/>
      <c r="CGE281" s="179"/>
      <c r="CGF281" s="179"/>
      <c r="CGG281" s="179"/>
      <c r="CGH281" s="179"/>
      <c r="CGI281" s="179"/>
      <c r="CGJ281" s="179"/>
      <c r="CGK281" s="179"/>
      <c r="CGL281" s="179"/>
      <c r="CGM281" s="179"/>
      <c r="CGN281" s="179"/>
      <c r="CGO281" s="179"/>
      <c r="CGP281" s="179"/>
      <c r="CGQ281" s="179"/>
      <c r="CGR281" s="179"/>
      <c r="CGS281" s="179"/>
      <c r="CGT281" s="179"/>
      <c r="CGU281" s="179"/>
      <c r="CGV281" s="179"/>
      <c r="CGW281" s="179"/>
      <c r="CGX281" s="179"/>
      <c r="CGY281" s="179"/>
      <c r="CGZ281" s="179"/>
      <c r="CHA281" s="179"/>
      <c r="CHB281" s="179"/>
      <c r="CHC281" s="179"/>
      <c r="CHD281" s="179"/>
      <c r="CHE281" s="179"/>
      <c r="CHF281" s="179"/>
      <c r="CHG281" s="179"/>
      <c r="CHH281" s="179"/>
      <c r="CHI281" s="179"/>
      <c r="CHJ281" s="179"/>
      <c r="CHK281" s="179"/>
      <c r="CHL281" s="179"/>
      <c r="CHM281" s="179"/>
      <c r="CHN281" s="179"/>
      <c r="CHO281" s="179"/>
      <c r="CHP281" s="179"/>
      <c r="CHQ281" s="179"/>
      <c r="CHR281" s="179"/>
      <c r="CHS281" s="179"/>
      <c r="CHT281" s="179"/>
      <c r="CHU281" s="179"/>
      <c r="CHV281" s="179"/>
      <c r="CHW281" s="179"/>
      <c r="CHX281" s="179"/>
      <c r="CHY281" s="179"/>
      <c r="CHZ281" s="179"/>
      <c r="CIA281" s="179"/>
      <c r="CIB281" s="179"/>
      <c r="CIC281" s="179"/>
      <c r="CID281" s="179"/>
      <c r="CIE281" s="179"/>
      <c r="CIF281" s="179"/>
      <c r="CIG281" s="179"/>
      <c r="CIH281" s="179"/>
      <c r="CII281" s="179"/>
      <c r="CIJ281" s="179"/>
      <c r="CIK281" s="179"/>
      <c r="CIL281" s="179"/>
      <c r="CIM281" s="179"/>
      <c r="CIN281" s="179"/>
      <c r="CIO281" s="179"/>
      <c r="CIP281" s="179"/>
      <c r="CIQ281" s="179"/>
      <c r="CIR281" s="179"/>
      <c r="CIS281" s="179"/>
      <c r="CIT281" s="179"/>
      <c r="CIU281" s="179"/>
      <c r="CIV281" s="179"/>
      <c r="CIW281" s="179"/>
      <c r="CIX281" s="179"/>
      <c r="CIY281" s="179"/>
      <c r="CIZ281" s="179"/>
      <c r="CJA281" s="179"/>
      <c r="CJB281" s="179"/>
      <c r="CJC281" s="179"/>
      <c r="CJD281" s="179"/>
      <c r="CJE281" s="179"/>
      <c r="CJF281" s="179"/>
      <c r="CJG281" s="179"/>
      <c r="CJH281" s="179"/>
      <c r="CJI281" s="179"/>
      <c r="CJJ281" s="179"/>
      <c r="CJK281" s="179"/>
      <c r="CJL281" s="179"/>
      <c r="CJM281" s="179"/>
      <c r="CJN281" s="179"/>
      <c r="CJO281" s="179"/>
      <c r="CJP281" s="179"/>
      <c r="CJQ281" s="179"/>
      <c r="CJR281" s="179"/>
      <c r="CJS281" s="179"/>
      <c r="CJT281" s="179"/>
      <c r="CJU281" s="179"/>
      <c r="CJV281" s="179"/>
      <c r="CJW281" s="179"/>
      <c r="CJX281" s="179"/>
      <c r="CJY281" s="179"/>
      <c r="CJZ281" s="179"/>
      <c r="CKA281" s="179"/>
      <c r="CKB281" s="179"/>
      <c r="CKC281" s="179"/>
      <c r="CKD281" s="179"/>
      <c r="CKE281" s="179"/>
      <c r="CKF281" s="179"/>
      <c r="CKG281" s="179"/>
      <c r="CKH281" s="179"/>
      <c r="CKI281" s="179"/>
      <c r="CKJ281" s="179"/>
      <c r="CKK281" s="179"/>
      <c r="CKL281" s="179"/>
      <c r="CKM281" s="179"/>
      <c r="CKN281" s="179"/>
      <c r="CKO281" s="179"/>
      <c r="CKP281" s="179"/>
      <c r="CKQ281" s="179"/>
      <c r="CKR281" s="179"/>
      <c r="CKS281" s="179"/>
      <c r="CKT281" s="179"/>
      <c r="CKU281" s="179"/>
      <c r="CKV281" s="179"/>
      <c r="CKW281" s="179"/>
      <c r="CKX281" s="179"/>
      <c r="CKY281" s="179"/>
      <c r="CKZ281" s="179"/>
      <c r="CLA281" s="179"/>
      <c r="CLB281" s="179"/>
      <c r="CLC281" s="179"/>
      <c r="CLD281" s="179"/>
      <c r="CLE281" s="179"/>
      <c r="CLF281" s="179"/>
      <c r="CLG281" s="179"/>
      <c r="CLH281" s="179"/>
      <c r="CLI281" s="179"/>
      <c r="CLJ281" s="179"/>
      <c r="CLK281" s="179"/>
      <c r="CLL281" s="179"/>
      <c r="CLM281" s="179"/>
      <c r="CLN281" s="179"/>
      <c r="CLO281" s="179"/>
      <c r="CLP281" s="179"/>
      <c r="CLQ281" s="179"/>
      <c r="CLR281" s="179"/>
      <c r="CLS281" s="179"/>
      <c r="CLT281" s="179"/>
      <c r="CLU281" s="179"/>
      <c r="CLV281" s="179"/>
      <c r="CLW281" s="179"/>
      <c r="CLX281" s="179"/>
      <c r="CLY281" s="179"/>
      <c r="CLZ281" s="179"/>
      <c r="CMA281" s="179"/>
      <c r="CMB281" s="179"/>
      <c r="CMC281" s="179"/>
      <c r="CMD281" s="179"/>
      <c r="CME281" s="179"/>
      <c r="CMF281" s="179"/>
      <c r="CMG281" s="179"/>
      <c r="CMH281" s="179"/>
      <c r="CMI281" s="179"/>
      <c r="CMJ281" s="179"/>
      <c r="CMK281" s="179"/>
      <c r="CML281" s="179"/>
      <c r="CMM281" s="179"/>
      <c r="CMN281" s="179"/>
      <c r="CMO281" s="179"/>
      <c r="CMP281" s="179"/>
      <c r="CMQ281" s="179"/>
      <c r="CMR281" s="179"/>
      <c r="CMS281" s="179"/>
      <c r="CMT281" s="179"/>
      <c r="CMU281" s="179"/>
      <c r="CMV281" s="179"/>
      <c r="CMW281" s="179"/>
      <c r="CMX281" s="179"/>
      <c r="CMY281" s="179"/>
      <c r="CMZ281" s="179"/>
      <c r="CNA281" s="179"/>
      <c r="CNB281" s="179"/>
      <c r="CNC281" s="179"/>
      <c r="CND281" s="179"/>
      <c r="CNE281" s="179"/>
      <c r="CNF281" s="179"/>
      <c r="CNG281" s="179"/>
      <c r="CNH281" s="179"/>
      <c r="CNI281" s="179"/>
      <c r="CNJ281" s="179"/>
      <c r="CNK281" s="179"/>
      <c r="CNL281" s="179"/>
      <c r="CNM281" s="179"/>
      <c r="CNN281" s="179"/>
      <c r="CNO281" s="179"/>
      <c r="CNP281" s="179"/>
      <c r="CNQ281" s="179"/>
      <c r="CNR281" s="179"/>
      <c r="CNS281" s="179"/>
      <c r="CNT281" s="179"/>
      <c r="CNU281" s="179"/>
      <c r="CNV281" s="179"/>
      <c r="CNW281" s="179"/>
      <c r="CNX281" s="179"/>
      <c r="CNY281" s="179"/>
      <c r="CNZ281" s="179"/>
      <c r="COA281" s="179"/>
      <c r="COB281" s="179"/>
      <c r="COC281" s="179"/>
      <c r="COD281" s="179"/>
      <c r="COE281" s="179"/>
      <c r="COF281" s="179"/>
      <c r="COG281" s="179"/>
      <c r="COH281" s="179"/>
      <c r="COI281" s="179"/>
      <c r="COJ281" s="179"/>
      <c r="COK281" s="179"/>
      <c r="COL281" s="179"/>
      <c r="COM281" s="179"/>
      <c r="CON281" s="179"/>
      <c r="COO281" s="179"/>
      <c r="COP281" s="179"/>
      <c r="COQ281" s="179"/>
      <c r="COR281" s="179"/>
      <c r="COS281" s="179"/>
      <c r="COT281" s="179"/>
      <c r="COU281" s="179"/>
      <c r="COV281" s="179"/>
      <c r="COW281" s="179"/>
      <c r="COX281" s="179"/>
      <c r="COY281" s="179"/>
      <c r="COZ281" s="179"/>
      <c r="CPA281" s="179"/>
      <c r="CPB281" s="179"/>
      <c r="CPC281" s="179"/>
      <c r="CPD281" s="179"/>
      <c r="CPE281" s="179"/>
      <c r="CPF281" s="179"/>
      <c r="CPG281" s="179"/>
      <c r="CPH281" s="179"/>
      <c r="CPI281" s="179"/>
      <c r="CPJ281" s="179"/>
      <c r="CPK281" s="179"/>
      <c r="CPL281" s="179"/>
      <c r="CPM281" s="179"/>
      <c r="CPN281" s="179"/>
      <c r="CPO281" s="179"/>
      <c r="CPP281" s="179"/>
      <c r="CPQ281" s="179"/>
      <c r="CPR281" s="179"/>
      <c r="CPS281" s="179"/>
      <c r="CPT281" s="179"/>
      <c r="CPU281" s="179"/>
      <c r="CPV281" s="179"/>
      <c r="CPW281" s="179"/>
      <c r="CPX281" s="179"/>
      <c r="CPY281" s="179"/>
      <c r="CPZ281" s="179"/>
      <c r="CQA281" s="179"/>
      <c r="CQB281" s="179"/>
      <c r="CQC281" s="179"/>
      <c r="CQD281" s="179"/>
      <c r="CQE281" s="179"/>
      <c r="CQF281" s="179"/>
      <c r="CQG281" s="179"/>
      <c r="CQH281" s="179"/>
      <c r="CQI281" s="179"/>
      <c r="CQJ281" s="179"/>
      <c r="CQK281" s="179"/>
      <c r="CQL281" s="179"/>
      <c r="CQM281" s="179"/>
      <c r="CQN281" s="179"/>
      <c r="CQO281" s="179"/>
      <c r="CQP281" s="179"/>
      <c r="CQQ281" s="179"/>
      <c r="CQR281" s="179"/>
      <c r="CQS281" s="179"/>
      <c r="CQT281" s="179"/>
      <c r="CQU281" s="179"/>
      <c r="CQV281" s="179"/>
      <c r="CQW281" s="179"/>
      <c r="CQX281" s="179"/>
      <c r="CQY281" s="179"/>
      <c r="CQZ281" s="179"/>
      <c r="CRA281" s="179"/>
      <c r="CRB281" s="179"/>
      <c r="CRC281" s="179"/>
      <c r="CRD281" s="179"/>
      <c r="CRE281" s="179"/>
      <c r="CRF281" s="179"/>
      <c r="CRG281" s="179"/>
      <c r="CRH281" s="179"/>
      <c r="CRI281" s="179"/>
      <c r="CRJ281" s="179"/>
      <c r="CRK281" s="179"/>
      <c r="CRL281" s="179"/>
      <c r="CRM281" s="179"/>
      <c r="CRN281" s="179"/>
      <c r="CRO281" s="179"/>
      <c r="CRP281" s="179"/>
      <c r="CRQ281" s="179"/>
      <c r="CRR281" s="179"/>
      <c r="CRS281" s="179"/>
      <c r="CRT281" s="179"/>
      <c r="CRU281" s="179"/>
      <c r="CRV281" s="179"/>
      <c r="CRW281" s="179"/>
      <c r="CRX281" s="179"/>
      <c r="CRY281" s="179"/>
      <c r="CRZ281" s="179"/>
      <c r="CSA281" s="179"/>
      <c r="CSB281" s="179"/>
      <c r="CSC281" s="179"/>
      <c r="CSD281" s="179"/>
      <c r="CSE281" s="179"/>
      <c r="CSF281" s="179"/>
      <c r="CSG281" s="179"/>
      <c r="CSH281" s="179"/>
      <c r="CSI281" s="179"/>
      <c r="CSJ281" s="179"/>
      <c r="CSK281" s="179"/>
      <c r="CSL281" s="179"/>
      <c r="CSM281" s="179"/>
      <c r="CSN281" s="179"/>
      <c r="CSO281" s="179"/>
      <c r="CSP281" s="179"/>
      <c r="CSQ281" s="179"/>
      <c r="CSR281" s="179"/>
      <c r="CSS281" s="179"/>
      <c r="CST281" s="179"/>
      <c r="CSU281" s="179"/>
      <c r="CSV281" s="179"/>
      <c r="CSW281" s="179"/>
      <c r="CSX281" s="179"/>
      <c r="CSY281" s="179"/>
      <c r="CSZ281" s="179"/>
      <c r="CTA281" s="179"/>
      <c r="CTB281" s="179"/>
      <c r="CTC281" s="179"/>
      <c r="CTD281" s="179"/>
      <c r="CTE281" s="179"/>
      <c r="CTF281" s="179"/>
      <c r="CTG281" s="179"/>
      <c r="CTH281" s="179"/>
      <c r="CTI281" s="179"/>
      <c r="CTJ281" s="179"/>
      <c r="CTK281" s="179"/>
      <c r="CTL281" s="179"/>
      <c r="CTM281" s="179"/>
      <c r="CTN281" s="179"/>
      <c r="CTO281" s="179"/>
      <c r="CTP281" s="179"/>
      <c r="CTQ281" s="179"/>
      <c r="CTR281" s="179"/>
      <c r="CTS281" s="179"/>
      <c r="CTT281" s="179"/>
      <c r="CTU281" s="179"/>
      <c r="CTV281" s="179"/>
      <c r="CTW281" s="179"/>
      <c r="CTX281" s="179"/>
      <c r="CTY281" s="179"/>
      <c r="CTZ281" s="179"/>
      <c r="CUA281" s="179"/>
      <c r="CUB281" s="179"/>
      <c r="CUC281" s="179"/>
      <c r="CUD281" s="179"/>
      <c r="CUE281" s="179"/>
      <c r="CUF281" s="179"/>
      <c r="CUG281" s="179"/>
      <c r="CUH281" s="179"/>
      <c r="CUI281" s="179"/>
      <c r="CUJ281" s="179"/>
      <c r="CUK281" s="179"/>
      <c r="CUL281" s="179"/>
      <c r="CUM281" s="179"/>
      <c r="CUN281" s="179"/>
      <c r="CUO281" s="179"/>
      <c r="CUP281" s="179"/>
      <c r="CUQ281" s="179"/>
      <c r="CUR281" s="179"/>
      <c r="CUS281" s="179"/>
      <c r="CUT281" s="179"/>
      <c r="CUU281" s="179"/>
      <c r="CUV281" s="179"/>
      <c r="CUW281" s="179"/>
      <c r="CUX281" s="179"/>
      <c r="CUY281" s="179"/>
      <c r="CUZ281" s="179"/>
      <c r="CVA281" s="179"/>
      <c r="CVB281" s="179"/>
      <c r="CVC281" s="179"/>
      <c r="CVD281" s="179"/>
      <c r="CVE281" s="179"/>
      <c r="CVF281" s="179"/>
      <c r="CVG281" s="179"/>
      <c r="CVH281" s="179"/>
      <c r="CVI281" s="179"/>
      <c r="CVJ281" s="179"/>
      <c r="CVK281" s="179"/>
      <c r="CVL281" s="179"/>
      <c r="CVM281" s="179"/>
      <c r="CVN281" s="179"/>
      <c r="CVO281" s="179"/>
      <c r="CVP281" s="179"/>
      <c r="CVQ281" s="179"/>
      <c r="CVR281" s="179"/>
      <c r="CVS281" s="179"/>
      <c r="CVT281" s="179"/>
      <c r="CVU281" s="179"/>
      <c r="CVV281" s="179"/>
      <c r="CVW281" s="179"/>
      <c r="CVX281" s="179"/>
      <c r="CVY281" s="179"/>
      <c r="CVZ281" s="179"/>
      <c r="CWA281" s="179"/>
      <c r="CWB281" s="179"/>
      <c r="CWC281" s="179"/>
      <c r="CWD281" s="179"/>
      <c r="CWE281" s="179"/>
      <c r="CWF281" s="179"/>
      <c r="CWG281" s="179"/>
      <c r="CWH281" s="179"/>
      <c r="CWI281" s="179"/>
      <c r="CWJ281" s="179"/>
      <c r="CWK281" s="179"/>
      <c r="CWL281" s="179"/>
      <c r="CWM281" s="179"/>
      <c r="CWN281" s="179"/>
      <c r="CWO281" s="179"/>
      <c r="CWP281" s="179"/>
      <c r="CWQ281" s="179"/>
      <c r="CWR281" s="179"/>
      <c r="CWS281" s="179"/>
      <c r="CWT281" s="179"/>
      <c r="CWU281" s="179"/>
      <c r="CWV281" s="179"/>
      <c r="CWW281" s="179"/>
      <c r="CWX281" s="179"/>
      <c r="CWY281" s="179"/>
      <c r="CWZ281" s="179"/>
      <c r="CXA281" s="179"/>
      <c r="CXB281" s="179"/>
      <c r="CXC281" s="179"/>
      <c r="CXD281" s="179"/>
      <c r="CXE281" s="179"/>
      <c r="CXF281" s="179"/>
      <c r="CXG281" s="179"/>
      <c r="CXH281" s="179"/>
      <c r="CXI281" s="179"/>
      <c r="CXJ281" s="179"/>
      <c r="CXK281" s="179"/>
      <c r="CXL281" s="179"/>
      <c r="CXM281" s="179"/>
      <c r="CXN281" s="179"/>
      <c r="CXO281" s="179"/>
      <c r="CXP281" s="179"/>
      <c r="CXQ281" s="179"/>
      <c r="CXR281" s="179"/>
      <c r="CXS281" s="179"/>
      <c r="CXT281" s="179"/>
      <c r="CXU281" s="179"/>
      <c r="CXV281" s="179"/>
      <c r="CXW281" s="179"/>
      <c r="CXX281" s="179"/>
      <c r="CXY281" s="179"/>
      <c r="CXZ281" s="179"/>
      <c r="CYA281" s="179"/>
      <c r="CYB281" s="179"/>
      <c r="CYC281" s="179"/>
      <c r="CYD281" s="179"/>
      <c r="CYE281" s="179"/>
      <c r="CYF281" s="179"/>
      <c r="CYG281" s="179"/>
      <c r="CYH281" s="179"/>
      <c r="CYI281" s="179"/>
      <c r="CYJ281" s="179"/>
      <c r="CYK281" s="179"/>
      <c r="CYL281" s="179"/>
      <c r="CYM281" s="179"/>
      <c r="CYN281" s="179"/>
      <c r="CYO281" s="179"/>
      <c r="CYP281" s="179"/>
      <c r="CYQ281" s="179"/>
      <c r="CYR281" s="179"/>
      <c r="CYS281" s="179"/>
      <c r="CYT281" s="179"/>
      <c r="CYU281" s="179"/>
      <c r="CYV281" s="179"/>
      <c r="CYW281" s="179"/>
      <c r="CYX281" s="179"/>
      <c r="CYY281" s="179"/>
      <c r="CYZ281" s="179"/>
      <c r="CZA281" s="179"/>
      <c r="CZB281" s="179"/>
      <c r="CZC281" s="179"/>
      <c r="CZD281" s="179"/>
      <c r="CZE281" s="179"/>
      <c r="CZF281" s="179"/>
      <c r="CZG281" s="179"/>
      <c r="CZH281" s="179"/>
      <c r="CZI281" s="179"/>
      <c r="CZJ281" s="179"/>
      <c r="CZK281" s="179"/>
      <c r="CZL281" s="179"/>
      <c r="CZM281" s="179"/>
      <c r="CZN281" s="179"/>
      <c r="CZO281" s="179"/>
      <c r="CZP281" s="179"/>
      <c r="CZQ281" s="179"/>
      <c r="CZR281" s="179"/>
      <c r="CZS281" s="179"/>
      <c r="CZT281" s="179"/>
      <c r="CZU281" s="179"/>
      <c r="CZV281" s="179"/>
      <c r="CZW281" s="179"/>
      <c r="CZX281" s="179"/>
      <c r="CZY281" s="179"/>
      <c r="CZZ281" s="179"/>
      <c r="DAA281" s="179"/>
      <c r="DAB281" s="179"/>
      <c r="DAC281" s="179"/>
      <c r="DAD281" s="179"/>
      <c r="DAE281" s="179"/>
      <c r="DAF281" s="179"/>
      <c r="DAG281" s="179"/>
      <c r="DAH281" s="179"/>
      <c r="DAI281" s="179"/>
      <c r="DAJ281" s="179"/>
      <c r="DAK281" s="179"/>
      <c r="DAL281" s="179"/>
      <c r="DAM281" s="179"/>
      <c r="DAN281" s="179"/>
      <c r="DAO281" s="179"/>
      <c r="DAP281" s="179"/>
      <c r="DAQ281" s="179"/>
      <c r="DAR281" s="179"/>
      <c r="DAS281" s="179"/>
      <c r="DAT281" s="179"/>
      <c r="DAU281" s="179"/>
      <c r="DAV281" s="179"/>
      <c r="DAW281" s="179"/>
      <c r="DAX281" s="179"/>
      <c r="DAY281" s="179"/>
      <c r="DAZ281" s="179"/>
      <c r="DBA281" s="179"/>
      <c r="DBB281" s="179"/>
      <c r="DBC281" s="179"/>
      <c r="DBD281" s="179"/>
      <c r="DBE281" s="179"/>
      <c r="DBF281" s="179"/>
      <c r="DBG281" s="179"/>
      <c r="DBH281" s="179"/>
      <c r="DBI281" s="179"/>
      <c r="DBJ281" s="179"/>
      <c r="DBK281" s="179"/>
      <c r="DBL281" s="179"/>
      <c r="DBM281" s="179"/>
      <c r="DBN281" s="179"/>
      <c r="DBO281" s="179"/>
      <c r="DBP281" s="179"/>
      <c r="DBQ281" s="179"/>
      <c r="DBR281" s="179"/>
      <c r="DBS281" s="179"/>
      <c r="DBT281" s="179"/>
      <c r="DBU281" s="179"/>
      <c r="DBV281" s="179"/>
      <c r="DBW281" s="179"/>
      <c r="DBX281" s="179"/>
      <c r="DBY281" s="179"/>
      <c r="DBZ281" s="179"/>
      <c r="DCA281" s="179"/>
      <c r="DCB281" s="179"/>
      <c r="DCC281" s="179"/>
      <c r="DCD281" s="179"/>
      <c r="DCE281" s="179"/>
      <c r="DCF281" s="179"/>
      <c r="DCG281" s="179"/>
      <c r="DCH281" s="179"/>
      <c r="DCI281" s="179"/>
      <c r="DCJ281" s="179"/>
      <c r="DCK281" s="179"/>
      <c r="DCL281" s="179"/>
      <c r="DCM281" s="179"/>
      <c r="DCN281" s="179"/>
      <c r="DCO281" s="179"/>
      <c r="DCP281" s="179"/>
      <c r="DCQ281" s="179"/>
      <c r="DCR281" s="179"/>
      <c r="DCS281" s="179"/>
      <c r="DCT281" s="179"/>
      <c r="DCU281" s="179"/>
      <c r="DCV281" s="179"/>
      <c r="DCW281" s="179"/>
      <c r="DCX281" s="179"/>
      <c r="DCY281" s="179"/>
      <c r="DCZ281" s="179"/>
      <c r="DDA281" s="179"/>
      <c r="DDB281" s="179"/>
      <c r="DDC281" s="179"/>
      <c r="DDD281" s="179"/>
      <c r="DDE281" s="179"/>
      <c r="DDF281" s="179"/>
      <c r="DDG281" s="179"/>
      <c r="DDH281" s="179"/>
      <c r="DDI281" s="179"/>
      <c r="DDJ281" s="179"/>
      <c r="DDK281" s="179"/>
      <c r="DDL281" s="179"/>
      <c r="DDM281" s="179"/>
      <c r="DDN281" s="179"/>
      <c r="DDO281" s="179"/>
      <c r="DDP281" s="179"/>
      <c r="DDQ281" s="179"/>
      <c r="DDR281" s="179"/>
      <c r="DDS281" s="179"/>
      <c r="DDT281" s="179"/>
      <c r="DDU281" s="179"/>
      <c r="DDV281" s="179"/>
      <c r="DDW281" s="179"/>
      <c r="DDX281" s="179"/>
      <c r="DDY281" s="179"/>
      <c r="DDZ281" s="179"/>
      <c r="DEA281" s="179"/>
      <c r="DEB281" s="179"/>
      <c r="DEC281" s="179"/>
      <c r="DED281" s="179"/>
      <c r="DEE281" s="179"/>
      <c r="DEF281" s="179"/>
      <c r="DEG281" s="179"/>
      <c r="DEH281" s="179"/>
      <c r="DEI281" s="179"/>
      <c r="DEJ281" s="179"/>
      <c r="DEK281" s="179"/>
      <c r="DEL281" s="179"/>
      <c r="DEM281" s="179"/>
      <c r="DEN281" s="179"/>
      <c r="DEO281" s="179"/>
      <c r="DEP281" s="179"/>
      <c r="DEQ281" s="179"/>
      <c r="DER281" s="179"/>
      <c r="DES281" s="179"/>
      <c r="DET281" s="179"/>
      <c r="DEU281" s="179"/>
      <c r="DEV281" s="179"/>
      <c r="DEW281" s="179"/>
      <c r="DEX281" s="179"/>
      <c r="DEY281" s="179"/>
      <c r="DEZ281" s="179"/>
      <c r="DFA281" s="179"/>
      <c r="DFB281" s="179"/>
      <c r="DFC281" s="179"/>
      <c r="DFD281" s="179"/>
      <c r="DFE281" s="179"/>
      <c r="DFF281" s="179"/>
      <c r="DFG281" s="179"/>
      <c r="DFH281" s="179"/>
      <c r="DFI281" s="179"/>
      <c r="DFJ281" s="179"/>
      <c r="DFK281" s="179"/>
      <c r="DFL281" s="179"/>
      <c r="DFM281" s="179"/>
      <c r="DFN281" s="179"/>
      <c r="DFO281" s="179"/>
      <c r="DFP281" s="179"/>
      <c r="DFQ281" s="179"/>
      <c r="DFR281" s="179"/>
      <c r="DFS281" s="179"/>
      <c r="DFT281" s="179"/>
      <c r="DFU281" s="179"/>
      <c r="DFV281" s="179"/>
      <c r="DFW281" s="179"/>
      <c r="DFX281" s="179"/>
      <c r="DFY281" s="179"/>
      <c r="DFZ281" s="179"/>
      <c r="DGA281" s="179"/>
      <c r="DGB281" s="179"/>
      <c r="DGC281" s="179"/>
      <c r="DGD281" s="179"/>
      <c r="DGE281" s="179"/>
      <c r="DGF281" s="179"/>
      <c r="DGG281" s="179"/>
      <c r="DGH281" s="179"/>
      <c r="DGI281" s="179"/>
      <c r="DGJ281" s="179"/>
      <c r="DGK281" s="179"/>
      <c r="DGL281" s="179"/>
      <c r="DGM281" s="179"/>
      <c r="DGN281" s="179"/>
      <c r="DGO281" s="179"/>
      <c r="DGP281" s="179"/>
      <c r="DGQ281" s="179"/>
      <c r="DGR281" s="179"/>
      <c r="DGS281" s="179"/>
      <c r="DGT281" s="179"/>
      <c r="DGU281" s="179"/>
      <c r="DGV281" s="179"/>
      <c r="DGW281" s="179"/>
      <c r="DGX281" s="179"/>
      <c r="DGY281" s="179"/>
      <c r="DGZ281" s="179"/>
      <c r="DHA281" s="179"/>
      <c r="DHB281" s="179"/>
      <c r="DHC281" s="179"/>
      <c r="DHD281" s="179"/>
      <c r="DHE281" s="179"/>
      <c r="DHF281" s="179"/>
      <c r="DHG281" s="179"/>
      <c r="DHH281" s="179"/>
      <c r="DHI281" s="179"/>
      <c r="DHJ281" s="179"/>
      <c r="DHK281" s="179"/>
      <c r="DHL281" s="179"/>
      <c r="DHM281" s="179"/>
      <c r="DHN281" s="179"/>
      <c r="DHO281" s="179"/>
      <c r="DHP281" s="179"/>
      <c r="DHQ281" s="179"/>
      <c r="DHR281" s="179"/>
      <c r="DHS281" s="179"/>
      <c r="DHT281" s="179"/>
      <c r="DHU281" s="179"/>
      <c r="DHV281" s="179"/>
      <c r="DHW281" s="179"/>
      <c r="DHX281" s="179"/>
      <c r="DHY281" s="179"/>
      <c r="DHZ281" s="179"/>
      <c r="DIA281" s="179"/>
      <c r="DIB281" s="179"/>
      <c r="DIC281" s="179"/>
      <c r="DID281" s="179"/>
      <c r="DIE281" s="179"/>
      <c r="DIF281" s="179"/>
      <c r="DIG281" s="179"/>
      <c r="DIH281" s="179"/>
      <c r="DII281" s="179"/>
      <c r="DIJ281" s="179"/>
      <c r="DIK281" s="179"/>
      <c r="DIL281" s="179"/>
      <c r="DIM281" s="179"/>
      <c r="DIN281" s="179"/>
      <c r="DIO281" s="179"/>
      <c r="DIP281" s="179"/>
      <c r="DIQ281" s="179"/>
      <c r="DIR281" s="179"/>
      <c r="DIS281" s="179"/>
      <c r="DIT281" s="179"/>
      <c r="DIU281" s="179"/>
      <c r="DIV281" s="179"/>
      <c r="DIW281" s="179"/>
      <c r="DIX281" s="179"/>
      <c r="DIY281" s="179"/>
      <c r="DIZ281" s="179"/>
      <c r="DJA281" s="179"/>
      <c r="DJB281" s="179"/>
      <c r="DJC281" s="179"/>
      <c r="DJD281" s="179"/>
      <c r="DJE281" s="179"/>
      <c r="DJF281" s="179"/>
      <c r="DJG281" s="179"/>
      <c r="DJH281" s="179"/>
      <c r="DJI281" s="179"/>
      <c r="DJJ281" s="179"/>
      <c r="DJK281" s="179"/>
      <c r="DJL281" s="179"/>
      <c r="DJM281" s="179"/>
      <c r="DJN281" s="179"/>
      <c r="DJO281" s="179"/>
      <c r="DJP281" s="179"/>
      <c r="DJQ281" s="179"/>
      <c r="DJR281" s="179"/>
      <c r="DJS281" s="179"/>
      <c r="DJT281" s="179"/>
      <c r="DJU281" s="179"/>
      <c r="DJV281" s="179"/>
      <c r="DJW281" s="179"/>
      <c r="DJX281" s="179"/>
      <c r="DJY281" s="179"/>
      <c r="DJZ281" s="179"/>
      <c r="DKA281" s="179"/>
      <c r="DKB281" s="179"/>
      <c r="DKC281" s="179"/>
      <c r="DKD281" s="179"/>
      <c r="DKE281" s="179"/>
      <c r="DKF281" s="179"/>
      <c r="DKG281" s="179"/>
      <c r="DKH281" s="179"/>
      <c r="DKI281" s="179"/>
      <c r="DKJ281" s="179"/>
      <c r="DKK281" s="179"/>
      <c r="DKL281" s="179"/>
      <c r="DKM281" s="179"/>
      <c r="DKN281" s="179"/>
      <c r="DKO281" s="179"/>
      <c r="DKP281" s="179"/>
      <c r="DKQ281" s="179"/>
      <c r="DKR281" s="179"/>
      <c r="DKS281" s="179"/>
      <c r="DKT281" s="179"/>
      <c r="DKU281" s="179"/>
      <c r="DKV281" s="179"/>
      <c r="DKW281" s="179"/>
      <c r="DKX281" s="179"/>
      <c r="DKY281" s="179"/>
      <c r="DKZ281" s="179"/>
      <c r="DLA281" s="179"/>
      <c r="DLB281" s="179"/>
      <c r="DLC281" s="179"/>
      <c r="DLD281" s="179"/>
      <c r="DLE281" s="179"/>
      <c r="DLF281" s="179"/>
      <c r="DLG281" s="179"/>
      <c r="DLH281" s="179"/>
      <c r="DLI281" s="179"/>
      <c r="DLJ281" s="179"/>
      <c r="DLK281" s="179"/>
      <c r="DLL281" s="179"/>
      <c r="DLM281" s="179"/>
      <c r="DLN281" s="179"/>
      <c r="DLO281" s="179"/>
      <c r="DLP281" s="179"/>
      <c r="DLQ281" s="179"/>
      <c r="DLR281" s="179"/>
      <c r="DLS281" s="179"/>
      <c r="DLT281" s="179"/>
      <c r="DLU281" s="179"/>
      <c r="DLV281" s="179"/>
      <c r="DLW281" s="179"/>
      <c r="DLX281" s="179"/>
      <c r="DLY281" s="179"/>
      <c r="DLZ281" s="179"/>
      <c r="DMA281" s="179"/>
      <c r="DMB281" s="179"/>
      <c r="DMC281" s="179"/>
      <c r="DMD281" s="179"/>
      <c r="DME281" s="179"/>
      <c r="DMF281" s="179"/>
      <c r="DMG281" s="179"/>
      <c r="DMH281" s="179"/>
      <c r="DMI281" s="179"/>
      <c r="DMJ281" s="179"/>
      <c r="DMK281" s="179"/>
      <c r="DML281" s="179"/>
      <c r="DMM281" s="179"/>
      <c r="DMN281" s="179"/>
      <c r="DMO281" s="179"/>
      <c r="DMP281" s="179"/>
      <c r="DMQ281" s="179"/>
      <c r="DMR281" s="179"/>
      <c r="DMS281" s="179"/>
      <c r="DMT281" s="179"/>
      <c r="DMU281" s="179"/>
      <c r="DMV281" s="179"/>
      <c r="DMW281" s="179"/>
      <c r="DMX281" s="179"/>
      <c r="DMY281" s="179"/>
      <c r="DMZ281" s="179"/>
      <c r="DNA281" s="179"/>
      <c r="DNB281" s="179"/>
      <c r="DNC281" s="179"/>
      <c r="DND281" s="179"/>
      <c r="DNE281" s="179"/>
      <c r="DNF281" s="179"/>
      <c r="DNG281" s="179"/>
      <c r="DNH281" s="179"/>
      <c r="DNI281" s="179"/>
      <c r="DNJ281" s="179"/>
      <c r="DNK281" s="179"/>
      <c r="DNL281" s="179"/>
      <c r="DNM281" s="179"/>
      <c r="DNN281" s="179"/>
      <c r="DNO281" s="179"/>
      <c r="DNP281" s="179"/>
      <c r="DNQ281" s="179"/>
      <c r="DNR281" s="179"/>
      <c r="DNS281" s="179"/>
      <c r="DNT281" s="179"/>
      <c r="DNU281" s="179"/>
      <c r="DNV281" s="179"/>
      <c r="DNW281" s="179"/>
      <c r="DNX281" s="179"/>
      <c r="DNY281" s="179"/>
      <c r="DNZ281" s="179"/>
      <c r="DOA281" s="179"/>
      <c r="DOB281" s="179"/>
      <c r="DOC281" s="179"/>
      <c r="DOD281" s="179"/>
      <c r="DOE281" s="179"/>
      <c r="DOF281" s="179"/>
      <c r="DOG281" s="179"/>
      <c r="DOH281" s="179"/>
      <c r="DOI281" s="179"/>
      <c r="DOJ281" s="179"/>
      <c r="DOK281" s="179"/>
      <c r="DOL281" s="179"/>
      <c r="DOM281" s="179"/>
      <c r="DON281" s="179"/>
      <c r="DOO281" s="179"/>
      <c r="DOP281" s="179"/>
      <c r="DOQ281" s="179"/>
      <c r="DOR281" s="179"/>
      <c r="DOS281" s="179"/>
      <c r="DOT281" s="179"/>
      <c r="DOU281" s="179"/>
      <c r="DOV281" s="179"/>
      <c r="DOW281" s="179"/>
      <c r="DOX281" s="179"/>
      <c r="DOY281" s="179"/>
      <c r="DOZ281" s="179"/>
      <c r="DPA281" s="179"/>
      <c r="DPB281" s="179"/>
      <c r="DPC281" s="179"/>
      <c r="DPD281" s="179"/>
      <c r="DPE281" s="179"/>
      <c r="DPF281" s="179"/>
      <c r="DPG281" s="179"/>
      <c r="DPH281" s="179"/>
      <c r="DPI281" s="179"/>
      <c r="DPJ281" s="179"/>
      <c r="DPK281" s="179"/>
      <c r="DPL281" s="179"/>
      <c r="DPM281" s="179"/>
      <c r="DPN281" s="179"/>
      <c r="DPO281" s="179"/>
      <c r="DPP281" s="179"/>
      <c r="DPQ281" s="179"/>
      <c r="DPR281" s="179"/>
      <c r="DPS281" s="179"/>
      <c r="DPT281" s="179"/>
      <c r="DPU281" s="179"/>
      <c r="DPV281" s="179"/>
      <c r="DPW281" s="179"/>
      <c r="DPX281" s="179"/>
      <c r="DPY281" s="179"/>
      <c r="DPZ281" s="179"/>
      <c r="DQA281" s="179"/>
      <c r="DQB281" s="179"/>
      <c r="DQC281" s="179"/>
      <c r="DQD281" s="179"/>
      <c r="DQE281" s="179"/>
      <c r="DQF281" s="179"/>
      <c r="DQG281" s="179"/>
      <c r="DQH281" s="179"/>
      <c r="DQI281" s="179"/>
      <c r="DQJ281" s="179"/>
      <c r="DQK281" s="179"/>
      <c r="DQL281" s="179"/>
      <c r="DQM281" s="179"/>
      <c r="DQN281" s="179"/>
      <c r="DQO281" s="179"/>
      <c r="DQP281" s="179"/>
      <c r="DQQ281" s="179"/>
      <c r="DQR281" s="179"/>
      <c r="DQS281" s="179"/>
      <c r="DQT281" s="179"/>
      <c r="DQU281" s="179"/>
      <c r="DQV281" s="179"/>
      <c r="DQW281" s="179"/>
      <c r="DQX281" s="179"/>
      <c r="DQY281" s="179"/>
      <c r="DQZ281" s="179"/>
      <c r="DRA281" s="179"/>
      <c r="DRB281" s="179"/>
      <c r="DRC281" s="179"/>
      <c r="DRD281" s="179"/>
      <c r="DRE281" s="179"/>
      <c r="DRF281" s="179"/>
      <c r="DRG281" s="179"/>
      <c r="DRH281" s="179"/>
      <c r="DRI281" s="179"/>
      <c r="DRJ281" s="179"/>
      <c r="DRK281" s="179"/>
      <c r="DRL281" s="179"/>
      <c r="DRM281" s="179"/>
      <c r="DRN281" s="179"/>
      <c r="DRO281" s="179"/>
      <c r="DRP281" s="179"/>
      <c r="DRQ281" s="179"/>
      <c r="DRR281" s="179"/>
      <c r="DRS281" s="179"/>
      <c r="DRT281" s="179"/>
      <c r="DRU281" s="179"/>
      <c r="DRV281" s="179"/>
      <c r="DRW281" s="179"/>
      <c r="DRX281" s="179"/>
      <c r="DRY281" s="179"/>
      <c r="DRZ281" s="179"/>
      <c r="DSA281" s="179"/>
      <c r="DSB281" s="179"/>
      <c r="DSC281" s="179"/>
      <c r="DSD281" s="179"/>
      <c r="DSE281" s="179"/>
      <c r="DSF281" s="179"/>
      <c r="DSG281" s="179"/>
      <c r="DSH281" s="179"/>
      <c r="DSI281" s="179"/>
      <c r="DSJ281" s="179"/>
      <c r="DSK281" s="179"/>
      <c r="DSL281" s="179"/>
      <c r="DSM281" s="179"/>
      <c r="DSN281" s="179"/>
      <c r="DSO281" s="179"/>
      <c r="DSP281" s="179"/>
      <c r="DSQ281" s="179"/>
      <c r="DSR281" s="179"/>
      <c r="DSS281" s="179"/>
      <c r="DST281" s="179"/>
      <c r="DSU281" s="179"/>
      <c r="DSV281" s="179"/>
      <c r="DSW281" s="179"/>
      <c r="DSX281" s="179"/>
      <c r="DSY281" s="179"/>
      <c r="DSZ281" s="179"/>
      <c r="DTA281" s="179"/>
      <c r="DTB281" s="179"/>
      <c r="DTC281" s="179"/>
      <c r="DTD281" s="179"/>
      <c r="DTE281" s="179"/>
      <c r="DTF281" s="179"/>
      <c r="DTG281" s="179"/>
      <c r="DTH281" s="179"/>
      <c r="DTI281" s="179"/>
      <c r="DTJ281" s="179"/>
      <c r="DTK281" s="179"/>
      <c r="DTL281" s="179"/>
      <c r="DTM281" s="179"/>
      <c r="DTN281" s="179"/>
      <c r="DTO281" s="179"/>
      <c r="DTP281" s="179"/>
      <c r="DTQ281" s="179"/>
      <c r="DTR281" s="179"/>
      <c r="DTS281" s="179"/>
      <c r="DTT281" s="179"/>
      <c r="DTU281" s="179"/>
      <c r="DTV281" s="179"/>
      <c r="DTW281" s="179"/>
      <c r="DTX281" s="179"/>
      <c r="DTY281" s="179"/>
      <c r="DTZ281" s="179"/>
      <c r="DUA281" s="179"/>
      <c r="DUB281" s="179"/>
      <c r="DUC281" s="179"/>
      <c r="DUD281" s="179"/>
      <c r="DUE281" s="179"/>
      <c r="DUF281" s="179"/>
      <c r="DUG281" s="179"/>
      <c r="DUH281" s="179"/>
      <c r="DUI281" s="179"/>
      <c r="DUJ281" s="179"/>
      <c r="DUK281" s="179"/>
      <c r="DUL281" s="179"/>
      <c r="DUM281" s="179"/>
      <c r="DUN281" s="179"/>
      <c r="DUO281" s="179"/>
      <c r="DUP281" s="179"/>
      <c r="DUQ281" s="179"/>
      <c r="DUR281" s="179"/>
      <c r="DUS281" s="179"/>
      <c r="DUT281" s="179"/>
      <c r="DUU281" s="179"/>
      <c r="DUV281" s="179"/>
      <c r="DUW281" s="179"/>
      <c r="DUX281" s="179"/>
      <c r="DUY281" s="179"/>
      <c r="DUZ281" s="179"/>
      <c r="DVA281" s="179"/>
      <c r="DVB281" s="179"/>
      <c r="DVC281" s="179"/>
      <c r="DVD281" s="179"/>
      <c r="DVE281" s="179"/>
      <c r="DVF281" s="179"/>
      <c r="DVG281" s="179"/>
      <c r="DVH281" s="179"/>
      <c r="DVI281" s="179"/>
      <c r="DVJ281" s="179"/>
      <c r="DVK281" s="179"/>
      <c r="DVL281" s="179"/>
      <c r="DVM281" s="179"/>
      <c r="DVN281" s="179"/>
      <c r="DVO281" s="179"/>
      <c r="DVP281" s="179"/>
      <c r="DVQ281" s="179"/>
      <c r="DVR281" s="179"/>
      <c r="DVS281" s="179"/>
      <c r="DVT281" s="179"/>
      <c r="DVU281" s="179"/>
      <c r="DVV281" s="179"/>
      <c r="DVW281" s="179"/>
      <c r="DVX281" s="179"/>
      <c r="DVY281" s="179"/>
      <c r="DVZ281" s="179"/>
      <c r="DWA281" s="179"/>
      <c r="DWB281" s="179"/>
      <c r="DWC281" s="179"/>
      <c r="DWD281" s="179"/>
      <c r="DWE281" s="179"/>
      <c r="DWF281" s="179"/>
      <c r="DWG281" s="179"/>
      <c r="DWH281" s="179"/>
      <c r="DWI281" s="179"/>
      <c r="DWJ281" s="179"/>
      <c r="DWK281" s="179"/>
      <c r="DWL281" s="179"/>
      <c r="DWM281" s="179"/>
      <c r="DWN281" s="179"/>
      <c r="DWO281" s="179"/>
      <c r="DWP281" s="179"/>
      <c r="DWQ281" s="179"/>
      <c r="DWR281" s="179"/>
      <c r="DWS281" s="179"/>
      <c r="DWT281" s="179"/>
      <c r="DWU281" s="179"/>
      <c r="DWV281" s="179"/>
      <c r="DWW281" s="179"/>
      <c r="DWX281" s="179"/>
      <c r="DWY281" s="179"/>
      <c r="DWZ281" s="179"/>
      <c r="DXA281" s="179"/>
      <c r="DXB281" s="179"/>
      <c r="DXC281" s="179"/>
      <c r="DXD281" s="179"/>
      <c r="DXE281" s="179"/>
      <c r="DXF281" s="179"/>
      <c r="DXG281" s="179"/>
      <c r="DXH281" s="179"/>
      <c r="DXI281" s="179"/>
      <c r="DXJ281" s="179"/>
      <c r="DXK281" s="179"/>
      <c r="DXL281" s="179"/>
      <c r="DXM281" s="179"/>
      <c r="DXN281" s="179"/>
      <c r="DXO281" s="179"/>
      <c r="DXP281" s="179"/>
      <c r="DXQ281" s="179"/>
      <c r="DXR281" s="179"/>
      <c r="DXS281" s="179"/>
      <c r="DXT281" s="179"/>
      <c r="DXU281" s="179"/>
      <c r="DXV281" s="179"/>
      <c r="DXW281" s="179"/>
      <c r="DXX281" s="179"/>
      <c r="DXY281" s="179"/>
      <c r="DXZ281" s="179"/>
      <c r="DYA281" s="179"/>
      <c r="DYB281" s="179"/>
      <c r="DYC281" s="179"/>
      <c r="DYD281" s="179"/>
      <c r="DYE281" s="179"/>
      <c r="DYF281" s="179"/>
      <c r="DYG281" s="179"/>
      <c r="DYH281" s="179"/>
      <c r="DYI281" s="179"/>
      <c r="DYJ281" s="179"/>
      <c r="DYK281" s="179"/>
      <c r="DYL281" s="179"/>
      <c r="DYM281" s="179"/>
      <c r="DYN281" s="179"/>
      <c r="DYO281" s="179"/>
      <c r="DYP281" s="179"/>
      <c r="DYQ281" s="179"/>
      <c r="DYR281" s="179"/>
      <c r="DYS281" s="179"/>
      <c r="DYT281" s="179"/>
      <c r="DYU281" s="179"/>
      <c r="DYV281" s="179"/>
      <c r="DYW281" s="179"/>
      <c r="DYX281" s="179"/>
      <c r="DYY281" s="179"/>
      <c r="DYZ281" s="179"/>
      <c r="DZA281" s="179"/>
      <c r="DZB281" s="179"/>
      <c r="DZC281" s="179"/>
      <c r="DZD281" s="179"/>
      <c r="DZE281" s="179"/>
      <c r="DZF281" s="179"/>
      <c r="DZG281" s="179"/>
      <c r="DZH281" s="179"/>
      <c r="DZI281" s="179"/>
      <c r="DZJ281" s="179"/>
      <c r="DZK281" s="179"/>
      <c r="DZL281" s="179"/>
      <c r="DZM281" s="179"/>
      <c r="DZN281" s="179"/>
      <c r="DZO281" s="179"/>
      <c r="DZP281" s="179"/>
      <c r="DZQ281" s="179"/>
      <c r="DZR281" s="179"/>
      <c r="DZS281" s="179"/>
      <c r="DZT281" s="179"/>
      <c r="DZU281" s="179"/>
      <c r="DZV281" s="179"/>
      <c r="DZW281" s="179"/>
      <c r="DZX281" s="179"/>
      <c r="DZY281" s="179"/>
      <c r="DZZ281" s="179"/>
      <c r="EAA281" s="179"/>
      <c r="EAB281" s="179"/>
      <c r="EAC281" s="179"/>
      <c r="EAD281" s="179"/>
      <c r="EAE281" s="179"/>
      <c r="EAF281" s="179"/>
      <c r="EAG281" s="179"/>
      <c r="EAH281" s="179"/>
      <c r="EAI281" s="179"/>
      <c r="EAJ281" s="179"/>
      <c r="EAK281" s="179"/>
      <c r="EAL281" s="179"/>
      <c r="EAM281" s="179"/>
      <c r="EAN281" s="179"/>
      <c r="EAO281" s="179"/>
      <c r="EAP281" s="179"/>
      <c r="EAQ281" s="179"/>
      <c r="EAR281" s="179"/>
      <c r="EAS281" s="179"/>
      <c r="EAT281" s="179"/>
      <c r="EAU281" s="179"/>
      <c r="EAV281" s="179"/>
      <c r="EAW281" s="179"/>
      <c r="EAX281" s="179"/>
      <c r="EAY281" s="179"/>
      <c r="EAZ281" s="179"/>
      <c r="EBA281" s="179"/>
      <c r="EBB281" s="179"/>
      <c r="EBC281" s="179"/>
      <c r="EBD281" s="179"/>
      <c r="EBE281" s="179"/>
      <c r="EBF281" s="179"/>
      <c r="EBG281" s="179"/>
      <c r="EBH281" s="179"/>
      <c r="EBI281" s="179"/>
      <c r="EBJ281" s="179"/>
      <c r="EBK281" s="179"/>
      <c r="EBL281" s="179"/>
      <c r="EBM281" s="179"/>
      <c r="EBN281" s="179"/>
      <c r="EBO281" s="179"/>
      <c r="EBP281" s="179"/>
      <c r="EBQ281" s="179"/>
      <c r="EBR281" s="179"/>
      <c r="EBS281" s="179"/>
      <c r="EBT281" s="179"/>
      <c r="EBU281" s="179"/>
      <c r="EBV281" s="179"/>
      <c r="EBW281" s="179"/>
      <c r="EBX281" s="179"/>
      <c r="EBY281" s="179"/>
      <c r="EBZ281" s="179"/>
      <c r="ECA281" s="179"/>
      <c r="ECB281" s="179"/>
      <c r="ECC281" s="179"/>
      <c r="ECD281" s="179"/>
      <c r="ECE281" s="179"/>
      <c r="ECF281" s="179"/>
      <c r="ECG281" s="179"/>
      <c r="ECH281" s="179"/>
      <c r="ECI281" s="179"/>
      <c r="ECJ281" s="179"/>
      <c r="ECK281" s="179"/>
      <c r="ECL281" s="179"/>
      <c r="ECM281" s="179"/>
      <c r="ECN281" s="179"/>
      <c r="ECO281" s="179"/>
      <c r="ECP281" s="179"/>
      <c r="ECQ281" s="179"/>
      <c r="ECR281" s="179"/>
      <c r="ECS281" s="179"/>
      <c r="ECT281" s="179"/>
      <c r="ECU281" s="179"/>
      <c r="ECV281" s="179"/>
      <c r="ECW281" s="179"/>
      <c r="ECX281" s="179"/>
      <c r="ECY281" s="179"/>
      <c r="ECZ281" s="179"/>
      <c r="EDA281" s="179"/>
      <c r="EDB281" s="179"/>
      <c r="EDC281" s="179"/>
      <c r="EDD281" s="179"/>
      <c r="EDE281" s="179"/>
      <c r="EDF281" s="179"/>
      <c r="EDG281" s="179"/>
      <c r="EDH281" s="179"/>
      <c r="EDI281" s="179"/>
      <c r="EDJ281" s="179"/>
      <c r="EDK281" s="179"/>
      <c r="EDL281" s="179"/>
      <c r="EDM281" s="179"/>
      <c r="EDN281" s="179"/>
      <c r="EDO281" s="179"/>
      <c r="EDP281" s="179"/>
      <c r="EDQ281" s="179"/>
      <c r="EDR281" s="179"/>
      <c r="EDS281" s="179"/>
      <c r="EDT281" s="179"/>
      <c r="EDU281" s="179"/>
      <c r="EDV281" s="179"/>
      <c r="EDW281" s="179"/>
      <c r="EDX281" s="179"/>
      <c r="EDY281" s="179"/>
      <c r="EDZ281" s="179"/>
      <c r="EEA281" s="179"/>
      <c r="EEB281" s="179"/>
      <c r="EEC281" s="179"/>
      <c r="EED281" s="179"/>
      <c r="EEE281" s="179"/>
      <c r="EEF281" s="179"/>
      <c r="EEG281" s="179"/>
      <c r="EEH281" s="179"/>
      <c r="EEI281" s="179"/>
      <c r="EEJ281" s="179"/>
      <c r="EEK281" s="179"/>
      <c r="EEL281" s="179"/>
      <c r="EEM281" s="179"/>
      <c r="EEN281" s="179"/>
      <c r="EEO281" s="179"/>
      <c r="EEP281" s="179"/>
      <c r="EEQ281" s="179"/>
      <c r="EER281" s="179"/>
      <c r="EES281" s="179"/>
      <c r="EET281" s="179"/>
      <c r="EEU281" s="179"/>
      <c r="EEV281" s="179"/>
      <c r="EEW281" s="179"/>
      <c r="EEX281" s="179"/>
      <c r="EEY281" s="179"/>
      <c r="EEZ281" s="179"/>
      <c r="EFA281" s="179"/>
      <c r="EFB281" s="179"/>
      <c r="EFC281" s="179"/>
      <c r="EFD281" s="179"/>
      <c r="EFE281" s="179"/>
      <c r="EFF281" s="179"/>
      <c r="EFG281" s="179"/>
      <c r="EFH281" s="179"/>
      <c r="EFI281" s="179"/>
      <c r="EFJ281" s="179"/>
      <c r="EFK281" s="179"/>
      <c r="EFL281" s="179"/>
      <c r="EFM281" s="179"/>
      <c r="EFN281" s="179"/>
      <c r="EFO281" s="179"/>
      <c r="EFP281" s="179"/>
      <c r="EFQ281" s="179"/>
      <c r="EFR281" s="179"/>
      <c r="EFS281" s="179"/>
      <c r="EFT281" s="179"/>
      <c r="EFU281" s="179"/>
      <c r="EFV281" s="179"/>
      <c r="EFW281" s="179"/>
      <c r="EFX281" s="179"/>
      <c r="EFY281" s="179"/>
      <c r="EFZ281" s="179"/>
      <c r="EGA281" s="179"/>
      <c r="EGB281" s="179"/>
      <c r="EGC281" s="179"/>
      <c r="EGD281" s="179"/>
      <c r="EGE281" s="179"/>
      <c r="EGF281" s="179"/>
      <c r="EGG281" s="179"/>
      <c r="EGH281" s="179"/>
      <c r="EGI281" s="179"/>
      <c r="EGJ281" s="179"/>
      <c r="EGK281" s="179"/>
      <c r="EGL281" s="179"/>
      <c r="EGM281" s="179"/>
      <c r="EGN281" s="179"/>
      <c r="EGO281" s="179"/>
      <c r="EGP281" s="179"/>
      <c r="EGQ281" s="179"/>
      <c r="EGR281" s="179"/>
      <c r="EGS281" s="179"/>
      <c r="EGT281" s="179"/>
      <c r="EGU281" s="179"/>
      <c r="EGV281" s="179"/>
      <c r="EGW281" s="179"/>
      <c r="EGX281" s="179"/>
      <c r="EGY281" s="179"/>
      <c r="EGZ281" s="179"/>
      <c r="EHA281" s="179"/>
      <c r="EHB281" s="179"/>
      <c r="EHC281" s="179"/>
      <c r="EHD281" s="179"/>
      <c r="EHE281" s="179"/>
      <c r="EHF281" s="179"/>
      <c r="EHG281" s="179"/>
      <c r="EHH281" s="179"/>
      <c r="EHI281" s="179"/>
      <c r="EHJ281" s="179"/>
      <c r="EHK281" s="179"/>
      <c r="EHL281" s="179"/>
      <c r="EHM281" s="179"/>
      <c r="EHN281" s="179"/>
      <c r="EHO281" s="179"/>
      <c r="EHP281" s="179"/>
      <c r="EHQ281" s="179"/>
      <c r="EHR281" s="179"/>
      <c r="EHS281" s="179"/>
      <c r="EHT281" s="179"/>
      <c r="EHU281" s="179"/>
      <c r="EHV281" s="179"/>
      <c r="EHW281" s="179"/>
      <c r="EHX281" s="179"/>
      <c r="EHY281" s="179"/>
      <c r="EHZ281" s="179"/>
      <c r="EIA281" s="179"/>
      <c r="EIB281" s="179"/>
      <c r="EIC281" s="179"/>
      <c r="EID281" s="179"/>
      <c r="EIE281" s="179"/>
      <c r="EIF281" s="179"/>
      <c r="EIG281" s="179"/>
      <c r="EIH281" s="179"/>
      <c r="EII281" s="179"/>
      <c r="EIJ281" s="179"/>
      <c r="EIK281" s="179"/>
      <c r="EIL281" s="179"/>
      <c r="EIM281" s="179"/>
      <c r="EIN281" s="179"/>
      <c r="EIO281" s="179"/>
      <c r="EIP281" s="179"/>
      <c r="EIQ281" s="179"/>
      <c r="EIR281" s="179"/>
      <c r="EIS281" s="179"/>
      <c r="EIT281" s="179"/>
      <c r="EIU281" s="179"/>
      <c r="EIV281" s="179"/>
      <c r="EIW281" s="179"/>
      <c r="EIX281" s="179"/>
      <c r="EIY281" s="179"/>
      <c r="EIZ281" s="179"/>
      <c r="EJA281" s="179"/>
      <c r="EJB281" s="179"/>
      <c r="EJC281" s="179"/>
      <c r="EJD281" s="179"/>
      <c r="EJE281" s="179"/>
      <c r="EJF281" s="179"/>
      <c r="EJG281" s="179"/>
      <c r="EJH281" s="179"/>
      <c r="EJI281" s="179"/>
      <c r="EJJ281" s="179"/>
      <c r="EJK281" s="179"/>
      <c r="EJL281" s="179"/>
      <c r="EJM281" s="179"/>
      <c r="EJN281" s="179"/>
      <c r="EJO281" s="179"/>
      <c r="EJP281" s="179"/>
      <c r="EJQ281" s="179"/>
      <c r="EJR281" s="179"/>
      <c r="EJS281" s="179"/>
      <c r="EJT281" s="179"/>
      <c r="EJU281" s="179"/>
      <c r="EJV281" s="179"/>
      <c r="EJW281" s="179"/>
      <c r="EJX281" s="179"/>
      <c r="EJY281" s="179"/>
      <c r="EJZ281" s="179"/>
      <c r="EKA281" s="179"/>
      <c r="EKB281" s="179"/>
      <c r="EKC281" s="179"/>
      <c r="EKD281" s="179"/>
      <c r="EKE281" s="179"/>
      <c r="EKF281" s="179"/>
      <c r="EKG281" s="179"/>
      <c r="EKH281" s="179"/>
      <c r="EKI281" s="179"/>
      <c r="EKJ281" s="179"/>
      <c r="EKK281" s="179"/>
      <c r="EKL281" s="179"/>
      <c r="EKM281" s="179"/>
      <c r="EKN281" s="179"/>
      <c r="EKO281" s="179"/>
      <c r="EKP281" s="179"/>
      <c r="EKQ281" s="179"/>
      <c r="EKR281" s="179"/>
      <c r="EKS281" s="179"/>
      <c r="EKT281" s="179"/>
      <c r="EKU281" s="179"/>
      <c r="EKV281" s="179"/>
      <c r="EKW281" s="179"/>
      <c r="EKX281" s="179"/>
      <c r="EKY281" s="179"/>
      <c r="EKZ281" s="179"/>
      <c r="ELA281" s="179"/>
      <c r="ELB281" s="179"/>
      <c r="ELC281" s="179"/>
      <c r="ELD281" s="179"/>
      <c r="ELE281" s="179"/>
      <c r="ELF281" s="179"/>
      <c r="ELG281" s="179"/>
      <c r="ELH281" s="179"/>
      <c r="ELI281" s="179"/>
      <c r="ELJ281" s="179"/>
      <c r="ELK281" s="179"/>
      <c r="ELL281" s="179"/>
      <c r="ELM281" s="179"/>
      <c r="ELN281" s="179"/>
      <c r="ELO281" s="179"/>
      <c r="ELP281" s="179"/>
      <c r="ELQ281" s="179"/>
      <c r="ELR281" s="179"/>
      <c r="ELS281" s="179"/>
      <c r="ELT281" s="179"/>
      <c r="ELU281" s="179"/>
      <c r="ELV281" s="179"/>
      <c r="ELW281" s="179"/>
      <c r="ELX281" s="179"/>
      <c r="ELY281" s="179"/>
      <c r="ELZ281" s="179"/>
      <c r="EMA281" s="179"/>
      <c r="EMB281" s="179"/>
      <c r="EMC281" s="179"/>
      <c r="EMD281" s="179"/>
      <c r="EME281" s="179"/>
      <c r="EMF281" s="179"/>
      <c r="EMG281" s="179"/>
      <c r="EMH281" s="179"/>
      <c r="EMI281" s="179"/>
      <c r="EMJ281" s="179"/>
      <c r="EMK281" s="179"/>
      <c r="EML281" s="179"/>
      <c r="EMM281" s="179"/>
      <c r="EMN281" s="179"/>
      <c r="EMO281" s="179"/>
      <c r="EMP281" s="179"/>
      <c r="EMQ281" s="179"/>
      <c r="EMR281" s="179"/>
      <c r="EMS281" s="179"/>
      <c r="EMT281" s="179"/>
      <c r="EMU281" s="179"/>
      <c r="EMV281" s="179"/>
      <c r="EMW281" s="179"/>
      <c r="EMX281" s="179"/>
      <c r="EMY281" s="179"/>
      <c r="EMZ281" s="179"/>
      <c r="ENA281" s="179"/>
      <c r="ENB281" s="179"/>
      <c r="ENC281" s="179"/>
      <c r="END281" s="179"/>
      <c r="ENE281" s="179"/>
      <c r="ENF281" s="179"/>
      <c r="ENG281" s="179"/>
      <c r="ENH281" s="179"/>
      <c r="ENI281" s="179"/>
      <c r="ENJ281" s="179"/>
      <c r="ENK281" s="179"/>
      <c r="ENL281" s="179"/>
      <c r="ENM281" s="179"/>
      <c r="ENN281" s="179"/>
      <c r="ENO281" s="179"/>
      <c r="ENP281" s="179"/>
      <c r="ENQ281" s="179"/>
      <c r="ENR281" s="179"/>
      <c r="ENS281" s="179"/>
      <c r="ENT281" s="179"/>
      <c r="ENU281" s="179"/>
      <c r="ENV281" s="179"/>
      <c r="ENW281" s="179"/>
      <c r="ENX281" s="179"/>
      <c r="ENY281" s="179"/>
      <c r="ENZ281" s="179"/>
      <c r="EOA281" s="179"/>
      <c r="EOB281" s="179"/>
      <c r="EOC281" s="179"/>
      <c r="EOD281" s="179"/>
      <c r="EOE281" s="179"/>
      <c r="EOF281" s="179"/>
      <c r="EOG281" s="179"/>
      <c r="EOH281" s="179"/>
      <c r="EOI281" s="179"/>
      <c r="EOJ281" s="179"/>
      <c r="EOK281" s="179"/>
      <c r="EOL281" s="179"/>
      <c r="EOM281" s="179"/>
      <c r="EON281" s="179"/>
      <c r="EOO281" s="179"/>
      <c r="EOP281" s="179"/>
      <c r="EOQ281" s="179"/>
      <c r="EOR281" s="179"/>
      <c r="EOS281" s="179"/>
      <c r="EOT281" s="179"/>
      <c r="EOU281" s="179"/>
      <c r="EOV281" s="179"/>
      <c r="EOW281" s="179"/>
      <c r="EOX281" s="179"/>
      <c r="EOY281" s="179"/>
      <c r="EOZ281" s="179"/>
      <c r="EPA281" s="179"/>
      <c r="EPB281" s="179"/>
      <c r="EPC281" s="179"/>
      <c r="EPD281" s="179"/>
      <c r="EPE281" s="179"/>
      <c r="EPF281" s="179"/>
      <c r="EPG281" s="179"/>
      <c r="EPH281" s="179"/>
      <c r="EPI281" s="179"/>
      <c r="EPJ281" s="179"/>
      <c r="EPK281" s="179"/>
      <c r="EPL281" s="179"/>
      <c r="EPM281" s="179"/>
      <c r="EPN281" s="179"/>
      <c r="EPO281" s="179"/>
      <c r="EPP281" s="179"/>
      <c r="EPQ281" s="179"/>
      <c r="EPR281" s="179"/>
      <c r="EPS281" s="179"/>
      <c r="EPT281" s="179"/>
      <c r="EPU281" s="179"/>
      <c r="EPV281" s="179"/>
      <c r="EPW281" s="179"/>
      <c r="EPX281" s="179"/>
      <c r="EPY281" s="179"/>
      <c r="EPZ281" s="179"/>
      <c r="EQA281" s="179"/>
      <c r="EQB281" s="179"/>
      <c r="EQC281" s="179"/>
      <c r="EQD281" s="179"/>
      <c r="EQE281" s="179"/>
      <c r="EQF281" s="179"/>
      <c r="EQG281" s="179"/>
      <c r="EQH281" s="179"/>
      <c r="EQI281" s="179"/>
      <c r="EQJ281" s="179"/>
      <c r="EQK281" s="179"/>
      <c r="EQL281" s="179"/>
      <c r="EQM281" s="179"/>
      <c r="EQN281" s="179"/>
      <c r="EQO281" s="179"/>
      <c r="EQP281" s="179"/>
      <c r="EQQ281" s="179"/>
      <c r="EQR281" s="179"/>
      <c r="EQS281" s="179"/>
      <c r="EQT281" s="179"/>
      <c r="EQU281" s="179"/>
      <c r="EQV281" s="179"/>
      <c r="EQW281" s="179"/>
      <c r="EQX281" s="179"/>
      <c r="EQY281" s="179"/>
      <c r="EQZ281" s="179"/>
      <c r="ERA281" s="179"/>
      <c r="ERB281" s="179"/>
      <c r="ERC281" s="179"/>
      <c r="ERD281" s="179"/>
      <c r="ERE281" s="179"/>
      <c r="ERF281" s="179"/>
      <c r="ERG281" s="179"/>
      <c r="ERH281" s="179"/>
      <c r="ERI281" s="179"/>
      <c r="ERJ281" s="179"/>
      <c r="ERK281" s="179"/>
      <c r="ERL281" s="179"/>
      <c r="ERM281" s="179"/>
      <c r="ERN281" s="179"/>
      <c r="ERO281" s="179"/>
      <c r="ERP281" s="179"/>
      <c r="ERQ281" s="179"/>
      <c r="ERR281" s="179"/>
      <c r="ERS281" s="179"/>
      <c r="ERT281" s="179"/>
      <c r="ERU281" s="179"/>
      <c r="ERV281" s="179"/>
      <c r="ERW281" s="179"/>
      <c r="ERX281" s="179"/>
      <c r="ERY281" s="179"/>
      <c r="ERZ281" s="179"/>
      <c r="ESA281" s="179"/>
      <c r="ESB281" s="179"/>
      <c r="ESC281" s="179"/>
      <c r="ESD281" s="179"/>
      <c r="ESE281" s="179"/>
      <c r="ESF281" s="179"/>
      <c r="ESG281" s="179"/>
      <c r="ESH281" s="179"/>
      <c r="ESI281" s="179"/>
      <c r="ESJ281" s="179"/>
      <c r="ESK281" s="179"/>
      <c r="ESL281" s="179"/>
      <c r="ESM281" s="179"/>
      <c r="ESN281" s="179"/>
      <c r="ESO281" s="179"/>
      <c r="ESP281" s="179"/>
      <c r="ESQ281" s="179"/>
      <c r="ESR281" s="179"/>
      <c r="ESS281" s="179"/>
      <c r="EST281" s="179"/>
      <c r="ESU281" s="179"/>
      <c r="ESV281" s="179"/>
      <c r="ESW281" s="179"/>
      <c r="ESX281" s="179"/>
      <c r="ESY281" s="179"/>
      <c r="ESZ281" s="179"/>
      <c r="ETA281" s="179"/>
      <c r="ETB281" s="179"/>
      <c r="ETC281" s="179"/>
      <c r="ETD281" s="179"/>
      <c r="ETE281" s="179"/>
      <c r="ETF281" s="179"/>
      <c r="ETG281" s="179"/>
      <c r="ETH281" s="179"/>
      <c r="ETI281" s="179"/>
      <c r="ETJ281" s="179"/>
      <c r="ETK281" s="179"/>
      <c r="ETL281" s="179"/>
      <c r="ETM281" s="179"/>
      <c r="ETN281" s="179"/>
      <c r="ETO281" s="179"/>
      <c r="ETP281" s="179"/>
      <c r="ETQ281" s="179"/>
      <c r="ETR281" s="179"/>
      <c r="ETS281" s="179"/>
      <c r="ETT281" s="179"/>
      <c r="ETU281" s="179"/>
      <c r="ETV281" s="179"/>
      <c r="ETW281" s="179"/>
      <c r="ETX281" s="179"/>
      <c r="ETY281" s="179"/>
      <c r="ETZ281" s="179"/>
      <c r="EUA281" s="179"/>
      <c r="EUB281" s="179"/>
      <c r="EUC281" s="179"/>
      <c r="EUD281" s="179"/>
      <c r="EUE281" s="179"/>
      <c r="EUF281" s="179"/>
      <c r="EUG281" s="179"/>
      <c r="EUH281" s="179"/>
      <c r="EUI281" s="179"/>
      <c r="EUJ281" s="179"/>
      <c r="EUK281" s="179"/>
      <c r="EUL281" s="179"/>
      <c r="EUM281" s="179"/>
      <c r="EUN281" s="179"/>
      <c r="EUO281" s="179"/>
      <c r="EUP281" s="179"/>
      <c r="EUQ281" s="179"/>
      <c r="EUR281" s="179"/>
      <c r="EUS281" s="179"/>
      <c r="EUT281" s="179"/>
      <c r="EUU281" s="179"/>
      <c r="EUV281" s="179"/>
      <c r="EUW281" s="179"/>
      <c r="EUX281" s="179"/>
      <c r="EUY281" s="179"/>
      <c r="EUZ281" s="179"/>
      <c r="EVA281" s="179"/>
      <c r="EVB281" s="179"/>
      <c r="EVC281" s="179"/>
      <c r="EVD281" s="179"/>
      <c r="EVE281" s="179"/>
      <c r="EVF281" s="179"/>
      <c r="EVG281" s="179"/>
      <c r="EVH281" s="179"/>
      <c r="EVI281" s="179"/>
      <c r="EVJ281" s="179"/>
      <c r="EVK281" s="179"/>
      <c r="EVL281" s="179"/>
      <c r="EVM281" s="179"/>
      <c r="EVN281" s="179"/>
      <c r="EVO281" s="179"/>
      <c r="EVP281" s="179"/>
      <c r="EVQ281" s="179"/>
      <c r="EVR281" s="179"/>
      <c r="EVS281" s="179"/>
      <c r="EVT281" s="179"/>
      <c r="EVU281" s="179"/>
      <c r="EVV281" s="179"/>
      <c r="EVW281" s="179"/>
      <c r="EVX281" s="179"/>
      <c r="EVY281" s="179"/>
      <c r="EVZ281" s="179"/>
      <c r="EWA281" s="179"/>
      <c r="EWB281" s="179"/>
      <c r="EWC281" s="179"/>
      <c r="EWD281" s="179"/>
      <c r="EWE281" s="179"/>
      <c r="EWF281" s="179"/>
      <c r="EWG281" s="179"/>
      <c r="EWH281" s="179"/>
      <c r="EWI281" s="179"/>
      <c r="EWJ281" s="179"/>
      <c r="EWK281" s="179"/>
      <c r="EWL281" s="179"/>
      <c r="EWM281" s="179"/>
      <c r="EWN281" s="179"/>
      <c r="EWO281" s="179"/>
      <c r="EWP281" s="179"/>
      <c r="EWQ281" s="179"/>
      <c r="EWR281" s="179"/>
      <c r="EWS281" s="179"/>
      <c r="EWT281" s="179"/>
      <c r="EWU281" s="179"/>
      <c r="EWV281" s="179"/>
      <c r="EWW281" s="179"/>
      <c r="EWX281" s="179"/>
      <c r="EWY281" s="179"/>
      <c r="EWZ281" s="179"/>
      <c r="EXA281" s="179"/>
      <c r="EXB281" s="179"/>
      <c r="EXC281" s="179"/>
      <c r="EXD281" s="179"/>
      <c r="EXE281" s="179"/>
      <c r="EXF281" s="179"/>
      <c r="EXG281" s="179"/>
      <c r="EXH281" s="179"/>
      <c r="EXI281" s="179"/>
      <c r="EXJ281" s="179"/>
      <c r="EXK281" s="179"/>
      <c r="EXL281" s="179"/>
      <c r="EXM281" s="179"/>
      <c r="EXN281" s="179"/>
      <c r="EXO281" s="179"/>
      <c r="EXP281" s="179"/>
      <c r="EXQ281" s="179"/>
      <c r="EXR281" s="179"/>
      <c r="EXS281" s="179"/>
      <c r="EXT281" s="179"/>
      <c r="EXU281" s="179"/>
      <c r="EXV281" s="179"/>
      <c r="EXW281" s="179"/>
      <c r="EXX281" s="179"/>
      <c r="EXY281" s="179"/>
      <c r="EXZ281" s="179"/>
      <c r="EYA281" s="179"/>
      <c r="EYB281" s="179"/>
      <c r="EYC281" s="179"/>
      <c r="EYD281" s="179"/>
      <c r="EYE281" s="179"/>
      <c r="EYF281" s="179"/>
      <c r="EYG281" s="179"/>
      <c r="EYH281" s="179"/>
      <c r="EYI281" s="179"/>
      <c r="EYJ281" s="179"/>
      <c r="EYK281" s="179"/>
      <c r="EYL281" s="179"/>
      <c r="EYM281" s="179"/>
      <c r="EYN281" s="179"/>
      <c r="EYO281" s="179"/>
      <c r="EYP281" s="179"/>
      <c r="EYQ281" s="179"/>
      <c r="EYR281" s="179"/>
      <c r="EYS281" s="179"/>
      <c r="EYT281" s="179"/>
      <c r="EYU281" s="179"/>
      <c r="EYV281" s="179"/>
      <c r="EYW281" s="179"/>
      <c r="EYX281" s="179"/>
      <c r="EYY281" s="179"/>
      <c r="EYZ281" s="179"/>
      <c r="EZA281" s="179"/>
      <c r="EZB281" s="179"/>
      <c r="EZC281" s="179"/>
      <c r="EZD281" s="179"/>
      <c r="EZE281" s="179"/>
      <c r="EZF281" s="179"/>
      <c r="EZG281" s="179"/>
      <c r="EZH281" s="179"/>
      <c r="EZI281" s="179"/>
      <c r="EZJ281" s="179"/>
      <c r="EZK281" s="179"/>
      <c r="EZL281" s="179"/>
      <c r="EZM281" s="179"/>
      <c r="EZN281" s="179"/>
      <c r="EZO281" s="179"/>
      <c r="EZP281" s="179"/>
      <c r="EZQ281" s="179"/>
      <c r="EZR281" s="179"/>
      <c r="EZS281" s="179"/>
      <c r="EZT281" s="179"/>
      <c r="EZU281" s="179"/>
      <c r="EZV281" s="179"/>
      <c r="EZW281" s="179"/>
      <c r="EZX281" s="179"/>
      <c r="EZY281" s="179"/>
      <c r="EZZ281" s="179"/>
      <c r="FAA281" s="179"/>
      <c r="FAB281" s="179"/>
      <c r="FAC281" s="179"/>
      <c r="FAD281" s="179"/>
      <c r="FAE281" s="179"/>
      <c r="FAF281" s="179"/>
      <c r="FAG281" s="179"/>
      <c r="FAH281" s="179"/>
      <c r="FAI281" s="179"/>
      <c r="FAJ281" s="179"/>
      <c r="FAK281" s="179"/>
      <c r="FAL281" s="179"/>
      <c r="FAM281" s="179"/>
      <c r="FAN281" s="179"/>
      <c r="FAO281" s="179"/>
      <c r="FAP281" s="179"/>
      <c r="FAQ281" s="179"/>
      <c r="FAR281" s="179"/>
      <c r="FAS281" s="179"/>
      <c r="FAT281" s="179"/>
      <c r="FAU281" s="179"/>
      <c r="FAV281" s="179"/>
      <c r="FAW281" s="179"/>
      <c r="FAX281" s="179"/>
      <c r="FAY281" s="179"/>
      <c r="FAZ281" s="179"/>
      <c r="FBA281" s="179"/>
      <c r="FBB281" s="179"/>
      <c r="FBC281" s="179"/>
      <c r="FBD281" s="179"/>
      <c r="FBE281" s="179"/>
      <c r="FBF281" s="179"/>
      <c r="FBG281" s="179"/>
      <c r="FBH281" s="179"/>
      <c r="FBI281" s="179"/>
      <c r="FBJ281" s="179"/>
      <c r="FBK281" s="179"/>
      <c r="FBL281" s="179"/>
      <c r="FBM281" s="179"/>
      <c r="FBN281" s="179"/>
      <c r="FBO281" s="179"/>
      <c r="FBP281" s="179"/>
      <c r="FBQ281" s="179"/>
      <c r="FBR281" s="179"/>
      <c r="FBS281" s="179"/>
      <c r="FBT281" s="179"/>
      <c r="FBU281" s="179"/>
      <c r="FBV281" s="179"/>
      <c r="FBW281" s="179"/>
      <c r="FBX281" s="179"/>
      <c r="FBY281" s="179"/>
      <c r="FBZ281" s="179"/>
      <c r="FCA281" s="179"/>
      <c r="FCB281" s="179"/>
      <c r="FCC281" s="179"/>
      <c r="FCD281" s="179"/>
      <c r="FCE281" s="179"/>
      <c r="FCF281" s="179"/>
      <c r="FCG281" s="179"/>
      <c r="FCH281" s="179"/>
      <c r="FCI281" s="179"/>
      <c r="FCJ281" s="179"/>
      <c r="FCK281" s="179"/>
      <c r="FCL281" s="179"/>
      <c r="FCM281" s="179"/>
      <c r="FCN281" s="179"/>
      <c r="FCO281" s="179"/>
      <c r="FCP281" s="179"/>
      <c r="FCQ281" s="179"/>
      <c r="FCR281" s="179"/>
      <c r="FCS281" s="179"/>
      <c r="FCT281" s="179"/>
      <c r="FCU281" s="179"/>
      <c r="FCV281" s="179"/>
      <c r="FCW281" s="179"/>
      <c r="FCX281" s="179"/>
      <c r="FCY281" s="179"/>
      <c r="FCZ281" s="179"/>
      <c r="FDA281" s="179"/>
      <c r="FDB281" s="179"/>
      <c r="FDC281" s="179"/>
      <c r="FDD281" s="179"/>
      <c r="FDE281" s="179"/>
      <c r="FDF281" s="179"/>
      <c r="FDG281" s="179"/>
      <c r="FDH281" s="179"/>
      <c r="FDI281" s="179"/>
      <c r="FDJ281" s="179"/>
      <c r="FDK281" s="179"/>
      <c r="FDL281" s="179"/>
      <c r="FDM281" s="179"/>
      <c r="FDN281" s="179"/>
      <c r="FDO281" s="179"/>
      <c r="FDP281" s="179"/>
      <c r="FDQ281" s="179"/>
      <c r="FDR281" s="179"/>
      <c r="FDS281" s="179"/>
      <c r="FDT281" s="179"/>
      <c r="FDU281" s="179"/>
      <c r="FDV281" s="179"/>
      <c r="FDW281" s="179"/>
      <c r="FDX281" s="179"/>
      <c r="FDY281" s="179"/>
      <c r="FDZ281" s="179"/>
      <c r="FEA281" s="179"/>
      <c r="FEB281" s="179"/>
      <c r="FEC281" s="179"/>
      <c r="FED281" s="179"/>
      <c r="FEE281" s="179"/>
      <c r="FEF281" s="179"/>
      <c r="FEG281" s="179"/>
      <c r="FEH281" s="179"/>
      <c r="FEI281" s="179"/>
      <c r="FEJ281" s="179"/>
      <c r="FEK281" s="179"/>
      <c r="FEL281" s="179"/>
      <c r="FEM281" s="179"/>
      <c r="FEN281" s="179"/>
      <c r="FEO281" s="179"/>
      <c r="FEP281" s="179"/>
      <c r="FEQ281" s="179"/>
      <c r="FER281" s="179"/>
      <c r="FES281" s="179"/>
      <c r="FET281" s="179"/>
      <c r="FEU281" s="179"/>
      <c r="FEV281" s="179"/>
      <c r="FEW281" s="179"/>
      <c r="FEX281" s="179"/>
      <c r="FEY281" s="179"/>
      <c r="FEZ281" s="179"/>
      <c r="FFA281" s="179"/>
      <c r="FFB281" s="179"/>
      <c r="FFC281" s="179"/>
      <c r="FFD281" s="179"/>
      <c r="FFE281" s="179"/>
      <c r="FFF281" s="179"/>
      <c r="FFG281" s="179"/>
      <c r="FFH281" s="179"/>
      <c r="FFI281" s="179"/>
      <c r="FFJ281" s="179"/>
      <c r="FFK281" s="179"/>
      <c r="FFL281" s="179"/>
      <c r="FFM281" s="179"/>
      <c r="FFN281" s="179"/>
      <c r="FFO281" s="179"/>
      <c r="FFP281" s="179"/>
      <c r="FFQ281" s="179"/>
      <c r="FFR281" s="179"/>
      <c r="FFS281" s="179"/>
      <c r="FFT281" s="179"/>
      <c r="FFU281" s="179"/>
      <c r="FFV281" s="179"/>
      <c r="FFW281" s="179"/>
      <c r="FFX281" s="179"/>
      <c r="FFY281" s="179"/>
      <c r="FFZ281" s="179"/>
      <c r="FGA281" s="179"/>
      <c r="FGB281" s="179"/>
      <c r="FGC281" s="179"/>
      <c r="FGD281" s="179"/>
      <c r="FGE281" s="179"/>
      <c r="FGF281" s="179"/>
      <c r="FGG281" s="179"/>
      <c r="FGH281" s="179"/>
      <c r="FGI281" s="179"/>
      <c r="FGJ281" s="179"/>
      <c r="FGK281" s="179"/>
      <c r="FGL281" s="179"/>
      <c r="FGM281" s="179"/>
      <c r="FGN281" s="179"/>
      <c r="FGO281" s="179"/>
      <c r="FGP281" s="179"/>
      <c r="FGQ281" s="179"/>
      <c r="FGR281" s="179"/>
      <c r="FGS281" s="179"/>
      <c r="FGT281" s="179"/>
      <c r="FGU281" s="179"/>
      <c r="FGV281" s="179"/>
      <c r="FGW281" s="179"/>
      <c r="FGX281" s="179"/>
      <c r="FGY281" s="179"/>
      <c r="FGZ281" s="179"/>
      <c r="FHA281" s="179"/>
      <c r="FHB281" s="179"/>
      <c r="FHC281" s="179"/>
      <c r="FHD281" s="179"/>
      <c r="FHE281" s="179"/>
      <c r="FHF281" s="179"/>
      <c r="FHG281" s="179"/>
      <c r="FHH281" s="179"/>
      <c r="FHI281" s="179"/>
      <c r="FHJ281" s="179"/>
      <c r="FHK281" s="179"/>
      <c r="FHL281" s="179"/>
      <c r="FHM281" s="179"/>
      <c r="FHN281" s="179"/>
      <c r="FHO281" s="179"/>
      <c r="FHP281" s="179"/>
      <c r="FHQ281" s="179"/>
      <c r="FHR281" s="179"/>
      <c r="FHS281" s="179"/>
      <c r="FHT281" s="179"/>
      <c r="FHU281" s="179"/>
      <c r="FHV281" s="179"/>
      <c r="FHW281" s="179"/>
      <c r="FHX281" s="179"/>
      <c r="FHY281" s="179"/>
      <c r="FHZ281" s="179"/>
      <c r="FIA281" s="179"/>
      <c r="FIB281" s="179"/>
      <c r="FIC281" s="179"/>
      <c r="FID281" s="179"/>
      <c r="FIE281" s="179"/>
      <c r="FIF281" s="179"/>
      <c r="FIG281" s="179"/>
      <c r="FIH281" s="179"/>
      <c r="FII281" s="179"/>
      <c r="FIJ281" s="179"/>
      <c r="FIK281" s="179"/>
      <c r="FIL281" s="179"/>
      <c r="FIM281" s="179"/>
      <c r="FIN281" s="179"/>
      <c r="FIO281" s="179"/>
      <c r="FIP281" s="179"/>
      <c r="FIQ281" s="179"/>
      <c r="FIR281" s="179"/>
      <c r="FIS281" s="179"/>
      <c r="FIT281" s="179"/>
      <c r="FIU281" s="179"/>
      <c r="FIV281" s="179"/>
      <c r="FIW281" s="179"/>
      <c r="FIX281" s="179"/>
      <c r="FIY281" s="179"/>
      <c r="FIZ281" s="179"/>
      <c r="FJA281" s="179"/>
      <c r="FJB281" s="179"/>
      <c r="FJC281" s="179"/>
      <c r="FJD281" s="179"/>
      <c r="FJE281" s="179"/>
      <c r="FJF281" s="179"/>
      <c r="FJG281" s="179"/>
      <c r="FJH281" s="179"/>
      <c r="FJI281" s="179"/>
      <c r="FJJ281" s="179"/>
      <c r="FJK281" s="179"/>
      <c r="FJL281" s="179"/>
      <c r="FJM281" s="179"/>
      <c r="FJN281" s="179"/>
      <c r="FJO281" s="179"/>
      <c r="FJP281" s="179"/>
      <c r="FJQ281" s="179"/>
      <c r="FJR281" s="179"/>
      <c r="FJS281" s="179"/>
      <c r="FJT281" s="179"/>
      <c r="FJU281" s="179"/>
      <c r="FJV281" s="179"/>
      <c r="FJW281" s="179"/>
      <c r="FJX281" s="179"/>
      <c r="FJY281" s="179"/>
      <c r="FJZ281" s="179"/>
      <c r="FKA281" s="179"/>
      <c r="FKB281" s="179"/>
      <c r="FKC281" s="179"/>
      <c r="FKD281" s="179"/>
      <c r="FKE281" s="179"/>
      <c r="FKF281" s="179"/>
      <c r="FKG281" s="179"/>
      <c r="FKH281" s="179"/>
      <c r="FKI281" s="179"/>
      <c r="FKJ281" s="179"/>
      <c r="FKK281" s="179"/>
      <c r="FKL281" s="179"/>
      <c r="FKM281" s="179"/>
      <c r="FKN281" s="179"/>
      <c r="FKO281" s="179"/>
      <c r="FKP281" s="179"/>
      <c r="FKQ281" s="179"/>
      <c r="FKR281" s="179"/>
      <c r="FKS281" s="179"/>
      <c r="FKT281" s="179"/>
      <c r="FKU281" s="179"/>
      <c r="FKV281" s="179"/>
      <c r="FKW281" s="179"/>
      <c r="FKX281" s="179"/>
      <c r="FKY281" s="179"/>
      <c r="FKZ281" s="179"/>
      <c r="FLA281" s="179"/>
      <c r="FLB281" s="179"/>
      <c r="FLC281" s="179"/>
      <c r="FLD281" s="179"/>
      <c r="FLE281" s="179"/>
      <c r="FLF281" s="179"/>
      <c r="FLG281" s="179"/>
      <c r="FLH281" s="179"/>
      <c r="FLI281" s="179"/>
      <c r="FLJ281" s="179"/>
      <c r="FLK281" s="179"/>
      <c r="FLL281" s="179"/>
      <c r="FLM281" s="179"/>
      <c r="FLN281" s="179"/>
      <c r="FLO281" s="179"/>
      <c r="FLP281" s="179"/>
      <c r="FLQ281" s="179"/>
      <c r="FLR281" s="179"/>
      <c r="FLS281" s="179"/>
      <c r="FLT281" s="179"/>
      <c r="FLU281" s="179"/>
      <c r="FLV281" s="179"/>
      <c r="FLW281" s="179"/>
      <c r="FLX281" s="179"/>
      <c r="FLY281" s="179"/>
      <c r="FLZ281" s="179"/>
      <c r="FMA281" s="179"/>
      <c r="FMB281" s="179"/>
      <c r="FMC281" s="179"/>
      <c r="FMD281" s="179"/>
      <c r="FME281" s="179"/>
      <c r="FMF281" s="179"/>
      <c r="FMG281" s="179"/>
      <c r="FMH281" s="179"/>
      <c r="FMI281" s="179"/>
      <c r="FMJ281" s="179"/>
      <c r="FMK281" s="179"/>
      <c r="FML281" s="179"/>
      <c r="FMM281" s="179"/>
      <c r="FMN281" s="179"/>
      <c r="FMO281" s="179"/>
      <c r="FMP281" s="179"/>
      <c r="FMQ281" s="179"/>
      <c r="FMR281" s="179"/>
      <c r="FMS281" s="179"/>
      <c r="FMT281" s="179"/>
      <c r="FMU281" s="179"/>
      <c r="FMV281" s="179"/>
      <c r="FMW281" s="179"/>
      <c r="FMX281" s="179"/>
      <c r="FMY281" s="179"/>
      <c r="FMZ281" s="179"/>
      <c r="FNA281" s="179"/>
      <c r="FNB281" s="179"/>
      <c r="FNC281" s="179"/>
      <c r="FND281" s="179"/>
      <c r="FNE281" s="179"/>
      <c r="FNF281" s="179"/>
      <c r="FNG281" s="179"/>
      <c r="FNH281" s="179"/>
      <c r="FNI281" s="179"/>
      <c r="FNJ281" s="179"/>
      <c r="FNK281" s="179"/>
      <c r="FNL281" s="179"/>
      <c r="FNM281" s="179"/>
      <c r="FNN281" s="179"/>
      <c r="FNO281" s="179"/>
      <c r="FNP281" s="179"/>
      <c r="FNQ281" s="179"/>
      <c r="FNR281" s="179"/>
      <c r="FNS281" s="179"/>
      <c r="FNT281" s="179"/>
      <c r="FNU281" s="179"/>
      <c r="FNV281" s="179"/>
      <c r="FNW281" s="179"/>
      <c r="FNX281" s="179"/>
      <c r="FNY281" s="179"/>
      <c r="FNZ281" s="179"/>
      <c r="FOA281" s="179"/>
      <c r="FOB281" s="179"/>
      <c r="FOC281" s="179"/>
      <c r="FOD281" s="179"/>
      <c r="FOE281" s="179"/>
      <c r="FOF281" s="179"/>
      <c r="FOG281" s="179"/>
      <c r="FOH281" s="179"/>
      <c r="FOI281" s="179"/>
      <c r="FOJ281" s="179"/>
      <c r="FOK281" s="179"/>
      <c r="FOL281" s="179"/>
      <c r="FOM281" s="179"/>
      <c r="FON281" s="179"/>
      <c r="FOO281" s="179"/>
      <c r="FOP281" s="179"/>
      <c r="FOQ281" s="179"/>
      <c r="FOR281" s="179"/>
      <c r="FOS281" s="179"/>
      <c r="FOT281" s="179"/>
      <c r="FOU281" s="179"/>
      <c r="FOV281" s="179"/>
      <c r="FOW281" s="179"/>
      <c r="FOX281" s="179"/>
      <c r="FOY281" s="179"/>
      <c r="FOZ281" s="179"/>
      <c r="FPA281" s="179"/>
      <c r="FPB281" s="179"/>
      <c r="FPC281" s="179"/>
      <c r="FPD281" s="179"/>
      <c r="FPE281" s="179"/>
      <c r="FPF281" s="179"/>
      <c r="FPG281" s="179"/>
      <c r="FPH281" s="179"/>
      <c r="FPI281" s="179"/>
      <c r="FPJ281" s="179"/>
      <c r="FPK281" s="179"/>
      <c r="FPL281" s="179"/>
      <c r="FPM281" s="179"/>
      <c r="FPN281" s="179"/>
      <c r="FPO281" s="179"/>
      <c r="FPP281" s="179"/>
      <c r="FPQ281" s="179"/>
      <c r="FPR281" s="179"/>
      <c r="FPS281" s="179"/>
      <c r="FPT281" s="179"/>
      <c r="FPU281" s="179"/>
      <c r="FPV281" s="179"/>
      <c r="FPW281" s="179"/>
      <c r="FPX281" s="179"/>
      <c r="FPY281" s="179"/>
      <c r="FPZ281" s="179"/>
      <c r="FQA281" s="179"/>
      <c r="FQB281" s="179"/>
      <c r="FQC281" s="179"/>
      <c r="FQD281" s="179"/>
      <c r="FQE281" s="179"/>
      <c r="FQF281" s="179"/>
      <c r="FQG281" s="179"/>
      <c r="FQH281" s="179"/>
      <c r="FQI281" s="179"/>
      <c r="FQJ281" s="179"/>
      <c r="FQK281" s="179"/>
      <c r="FQL281" s="179"/>
      <c r="FQM281" s="179"/>
      <c r="FQN281" s="179"/>
      <c r="FQO281" s="179"/>
      <c r="FQP281" s="179"/>
      <c r="FQQ281" s="179"/>
      <c r="FQR281" s="179"/>
      <c r="FQS281" s="179"/>
      <c r="FQT281" s="179"/>
      <c r="FQU281" s="179"/>
      <c r="FQV281" s="179"/>
      <c r="FQW281" s="179"/>
      <c r="FQX281" s="179"/>
      <c r="FQY281" s="179"/>
      <c r="FQZ281" s="179"/>
      <c r="FRA281" s="179"/>
      <c r="FRB281" s="179"/>
      <c r="FRC281" s="179"/>
      <c r="FRD281" s="179"/>
      <c r="FRE281" s="179"/>
      <c r="FRF281" s="179"/>
      <c r="FRG281" s="179"/>
      <c r="FRH281" s="179"/>
      <c r="FRI281" s="179"/>
      <c r="FRJ281" s="179"/>
      <c r="FRK281" s="179"/>
      <c r="FRL281" s="179"/>
      <c r="FRM281" s="179"/>
      <c r="FRN281" s="179"/>
      <c r="FRO281" s="179"/>
      <c r="FRP281" s="179"/>
      <c r="FRQ281" s="179"/>
      <c r="FRR281" s="179"/>
      <c r="FRS281" s="179"/>
      <c r="FRT281" s="179"/>
      <c r="FRU281" s="179"/>
      <c r="FRV281" s="179"/>
      <c r="FRW281" s="179"/>
      <c r="FRX281" s="179"/>
      <c r="FRY281" s="179"/>
      <c r="FRZ281" s="179"/>
      <c r="FSA281" s="179"/>
      <c r="FSB281" s="179"/>
      <c r="FSC281" s="179"/>
      <c r="FSD281" s="179"/>
      <c r="FSE281" s="179"/>
      <c r="FSF281" s="179"/>
      <c r="FSG281" s="179"/>
      <c r="FSH281" s="179"/>
      <c r="FSI281" s="179"/>
      <c r="FSJ281" s="179"/>
      <c r="FSK281" s="179"/>
      <c r="FSL281" s="179"/>
      <c r="FSM281" s="179"/>
      <c r="FSN281" s="179"/>
      <c r="FSO281" s="179"/>
      <c r="FSP281" s="179"/>
      <c r="FSQ281" s="179"/>
      <c r="FSR281" s="179"/>
      <c r="FSS281" s="179"/>
      <c r="FST281" s="179"/>
      <c r="FSU281" s="179"/>
      <c r="FSV281" s="179"/>
      <c r="FSW281" s="179"/>
      <c r="FSX281" s="179"/>
      <c r="FSY281" s="179"/>
      <c r="FSZ281" s="179"/>
      <c r="FTA281" s="179"/>
      <c r="FTB281" s="179"/>
      <c r="FTC281" s="179"/>
      <c r="FTD281" s="179"/>
      <c r="FTE281" s="179"/>
      <c r="FTF281" s="179"/>
      <c r="FTG281" s="179"/>
      <c r="FTH281" s="179"/>
      <c r="FTI281" s="179"/>
      <c r="FTJ281" s="179"/>
      <c r="FTK281" s="179"/>
      <c r="FTL281" s="179"/>
      <c r="FTM281" s="179"/>
      <c r="FTN281" s="179"/>
      <c r="FTO281" s="179"/>
      <c r="FTP281" s="179"/>
      <c r="FTQ281" s="179"/>
      <c r="FTR281" s="179"/>
      <c r="FTS281" s="179"/>
      <c r="FTT281" s="179"/>
      <c r="FTU281" s="179"/>
      <c r="FTV281" s="179"/>
      <c r="FTW281" s="179"/>
      <c r="FTX281" s="179"/>
      <c r="FTY281" s="179"/>
      <c r="FTZ281" s="179"/>
      <c r="FUA281" s="179"/>
      <c r="FUB281" s="179"/>
      <c r="FUC281" s="179"/>
      <c r="FUD281" s="179"/>
      <c r="FUE281" s="179"/>
      <c r="FUF281" s="179"/>
      <c r="FUG281" s="179"/>
      <c r="FUH281" s="179"/>
      <c r="FUI281" s="179"/>
      <c r="FUJ281" s="179"/>
      <c r="FUK281" s="179"/>
      <c r="FUL281" s="179"/>
      <c r="FUM281" s="179"/>
      <c r="FUN281" s="179"/>
      <c r="FUO281" s="179"/>
      <c r="FUP281" s="179"/>
      <c r="FUQ281" s="179"/>
      <c r="FUR281" s="179"/>
      <c r="FUS281" s="179"/>
      <c r="FUT281" s="179"/>
      <c r="FUU281" s="179"/>
      <c r="FUV281" s="179"/>
      <c r="FUW281" s="179"/>
      <c r="FUX281" s="179"/>
      <c r="FUY281" s="179"/>
      <c r="FUZ281" s="179"/>
      <c r="FVA281" s="179"/>
      <c r="FVB281" s="179"/>
      <c r="FVC281" s="179"/>
      <c r="FVD281" s="179"/>
      <c r="FVE281" s="179"/>
      <c r="FVF281" s="179"/>
      <c r="FVG281" s="179"/>
      <c r="FVH281" s="179"/>
      <c r="FVI281" s="179"/>
      <c r="FVJ281" s="179"/>
      <c r="FVK281" s="179"/>
      <c r="FVL281" s="179"/>
      <c r="FVM281" s="179"/>
      <c r="FVN281" s="179"/>
      <c r="FVO281" s="179"/>
      <c r="FVP281" s="179"/>
      <c r="FVQ281" s="179"/>
      <c r="FVR281" s="179"/>
      <c r="FVS281" s="179"/>
      <c r="FVT281" s="179"/>
      <c r="FVU281" s="179"/>
      <c r="FVV281" s="179"/>
      <c r="FVW281" s="179"/>
      <c r="FVX281" s="179"/>
      <c r="FVY281" s="179"/>
      <c r="FVZ281" s="179"/>
      <c r="FWA281" s="179"/>
      <c r="FWB281" s="179"/>
      <c r="FWC281" s="179"/>
      <c r="FWD281" s="179"/>
      <c r="FWE281" s="179"/>
      <c r="FWF281" s="179"/>
      <c r="FWG281" s="179"/>
      <c r="FWH281" s="179"/>
      <c r="FWI281" s="179"/>
      <c r="FWJ281" s="179"/>
      <c r="FWK281" s="179"/>
      <c r="FWL281" s="179"/>
      <c r="FWM281" s="179"/>
      <c r="FWN281" s="179"/>
      <c r="FWO281" s="179"/>
      <c r="FWP281" s="179"/>
      <c r="FWQ281" s="179"/>
      <c r="FWR281" s="179"/>
      <c r="FWS281" s="179"/>
      <c r="FWT281" s="179"/>
      <c r="FWU281" s="179"/>
      <c r="FWV281" s="179"/>
      <c r="FWW281" s="179"/>
      <c r="FWX281" s="179"/>
      <c r="FWY281" s="179"/>
      <c r="FWZ281" s="179"/>
      <c r="FXA281" s="179"/>
      <c r="FXB281" s="179"/>
      <c r="FXC281" s="179"/>
      <c r="FXD281" s="179"/>
      <c r="FXE281" s="179"/>
      <c r="FXF281" s="179"/>
      <c r="FXG281" s="179"/>
      <c r="FXH281" s="179"/>
      <c r="FXI281" s="179"/>
      <c r="FXJ281" s="179"/>
      <c r="FXK281" s="179"/>
      <c r="FXL281" s="179"/>
      <c r="FXM281" s="179"/>
      <c r="FXN281" s="179"/>
      <c r="FXO281" s="179"/>
      <c r="FXP281" s="179"/>
      <c r="FXQ281" s="179"/>
      <c r="FXR281" s="179"/>
      <c r="FXS281" s="179"/>
      <c r="FXT281" s="179"/>
      <c r="FXU281" s="179"/>
      <c r="FXV281" s="179"/>
      <c r="FXW281" s="179"/>
      <c r="FXX281" s="179"/>
      <c r="FXY281" s="179"/>
      <c r="FXZ281" s="179"/>
      <c r="FYA281" s="179"/>
      <c r="FYB281" s="179"/>
      <c r="FYC281" s="179"/>
      <c r="FYD281" s="179"/>
      <c r="FYE281" s="179"/>
      <c r="FYF281" s="179"/>
      <c r="FYG281" s="179"/>
      <c r="FYH281" s="179"/>
      <c r="FYI281" s="179"/>
      <c r="FYJ281" s="179"/>
      <c r="FYK281" s="179"/>
      <c r="FYL281" s="179"/>
      <c r="FYM281" s="179"/>
      <c r="FYN281" s="179"/>
      <c r="FYO281" s="179"/>
      <c r="FYP281" s="179"/>
      <c r="FYQ281" s="179"/>
      <c r="FYR281" s="179"/>
      <c r="FYS281" s="179"/>
      <c r="FYT281" s="179"/>
      <c r="FYU281" s="179"/>
      <c r="FYV281" s="179"/>
      <c r="FYW281" s="179"/>
      <c r="FYX281" s="179"/>
      <c r="FYY281" s="179"/>
      <c r="FYZ281" s="179"/>
      <c r="FZA281" s="179"/>
      <c r="FZB281" s="179"/>
      <c r="FZC281" s="179"/>
      <c r="FZD281" s="179"/>
      <c r="FZE281" s="179"/>
      <c r="FZF281" s="179"/>
      <c r="FZG281" s="179"/>
      <c r="FZH281" s="179"/>
      <c r="FZI281" s="179"/>
      <c r="FZJ281" s="179"/>
      <c r="FZK281" s="179"/>
      <c r="FZL281" s="179"/>
      <c r="FZM281" s="179"/>
      <c r="FZN281" s="179"/>
      <c r="FZO281" s="179"/>
      <c r="FZP281" s="179"/>
      <c r="FZQ281" s="179"/>
      <c r="FZR281" s="179"/>
      <c r="FZS281" s="179"/>
      <c r="FZT281" s="179"/>
      <c r="FZU281" s="179"/>
      <c r="FZV281" s="179"/>
      <c r="FZW281" s="179"/>
      <c r="FZX281" s="179"/>
      <c r="FZY281" s="179"/>
      <c r="FZZ281" s="179"/>
      <c r="GAA281" s="179"/>
      <c r="GAB281" s="179"/>
      <c r="GAC281" s="179"/>
      <c r="GAD281" s="179"/>
      <c r="GAE281" s="179"/>
      <c r="GAF281" s="179"/>
      <c r="GAG281" s="179"/>
      <c r="GAH281" s="179"/>
      <c r="GAI281" s="179"/>
      <c r="GAJ281" s="179"/>
      <c r="GAK281" s="179"/>
      <c r="GAL281" s="179"/>
      <c r="GAM281" s="179"/>
      <c r="GAN281" s="179"/>
      <c r="GAO281" s="179"/>
      <c r="GAP281" s="179"/>
      <c r="GAQ281" s="179"/>
      <c r="GAR281" s="179"/>
      <c r="GAS281" s="179"/>
      <c r="GAT281" s="179"/>
      <c r="GAU281" s="179"/>
      <c r="GAV281" s="179"/>
      <c r="GAW281" s="179"/>
      <c r="GAX281" s="179"/>
      <c r="GAY281" s="179"/>
      <c r="GAZ281" s="179"/>
      <c r="GBA281" s="179"/>
      <c r="GBB281" s="179"/>
      <c r="GBC281" s="179"/>
      <c r="GBD281" s="179"/>
      <c r="GBE281" s="179"/>
      <c r="GBF281" s="179"/>
      <c r="GBG281" s="179"/>
      <c r="GBH281" s="179"/>
      <c r="GBI281" s="179"/>
      <c r="GBJ281" s="179"/>
      <c r="GBK281" s="179"/>
      <c r="GBL281" s="179"/>
      <c r="GBM281" s="179"/>
      <c r="GBN281" s="179"/>
      <c r="GBO281" s="179"/>
      <c r="GBP281" s="179"/>
      <c r="GBQ281" s="179"/>
      <c r="GBR281" s="179"/>
      <c r="GBS281" s="179"/>
      <c r="GBT281" s="179"/>
      <c r="GBU281" s="179"/>
      <c r="GBV281" s="179"/>
      <c r="GBW281" s="179"/>
      <c r="GBX281" s="179"/>
      <c r="GBY281" s="179"/>
      <c r="GBZ281" s="179"/>
      <c r="GCA281" s="179"/>
      <c r="GCB281" s="179"/>
      <c r="GCC281" s="179"/>
      <c r="GCD281" s="179"/>
      <c r="GCE281" s="179"/>
      <c r="GCF281" s="179"/>
      <c r="GCG281" s="179"/>
      <c r="GCH281" s="179"/>
      <c r="GCI281" s="179"/>
      <c r="GCJ281" s="179"/>
      <c r="GCK281" s="179"/>
      <c r="GCL281" s="179"/>
      <c r="GCM281" s="179"/>
      <c r="GCN281" s="179"/>
      <c r="GCO281" s="179"/>
      <c r="GCP281" s="179"/>
      <c r="GCQ281" s="179"/>
      <c r="GCR281" s="179"/>
      <c r="GCS281" s="179"/>
      <c r="GCT281" s="179"/>
      <c r="GCU281" s="179"/>
      <c r="GCV281" s="179"/>
      <c r="GCW281" s="179"/>
      <c r="GCX281" s="179"/>
      <c r="GCY281" s="179"/>
      <c r="GCZ281" s="179"/>
      <c r="GDA281" s="179"/>
      <c r="GDB281" s="179"/>
      <c r="GDC281" s="179"/>
      <c r="GDD281" s="179"/>
      <c r="GDE281" s="179"/>
      <c r="GDF281" s="179"/>
      <c r="GDG281" s="179"/>
      <c r="GDH281" s="179"/>
      <c r="GDI281" s="179"/>
      <c r="GDJ281" s="179"/>
      <c r="GDK281" s="179"/>
      <c r="GDL281" s="179"/>
      <c r="GDM281" s="179"/>
      <c r="GDN281" s="179"/>
      <c r="GDO281" s="179"/>
      <c r="GDP281" s="179"/>
      <c r="GDQ281" s="179"/>
      <c r="GDR281" s="179"/>
      <c r="GDS281" s="179"/>
      <c r="GDT281" s="179"/>
      <c r="GDU281" s="179"/>
      <c r="GDV281" s="179"/>
      <c r="GDW281" s="179"/>
      <c r="GDX281" s="179"/>
      <c r="GDY281" s="179"/>
      <c r="GDZ281" s="179"/>
      <c r="GEA281" s="179"/>
      <c r="GEB281" s="179"/>
      <c r="GEC281" s="179"/>
      <c r="GED281" s="179"/>
      <c r="GEE281" s="179"/>
      <c r="GEF281" s="179"/>
      <c r="GEG281" s="179"/>
      <c r="GEH281" s="179"/>
      <c r="GEI281" s="179"/>
      <c r="GEJ281" s="179"/>
      <c r="GEK281" s="179"/>
      <c r="GEL281" s="179"/>
      <c r="GEM281" s="179"/>
      <c r="GEN281" s="179"/>
      <c r="GEO281" s="179"/>
      <c r="GEP281" s="179"/>
      <c r="GEQ281" s="179"/>
      <c r="GER281" s="179"/>
      <c r="GES281" s="179"/>
      <c r="GET281" s="179"/>
      <c r="GEU281" s="179"/>
      <c r="GEV281" s="179"/>
      <c r="GEW281" s="179"/>
      <c r="GEX281" s="179"/>
      <c r="GEY281" s="179"/>
      <c r="GEZ281" s="179"/>
      <c r="GFA281" s="179"/>
      <c r="GFB281" s="179"/>
      <c r="GFC281" s="179"/>
      <c r="GFD281" s="179"/>
      <c r="GFE281" s="179"/>
      <c r="GFF281" s="179"/>
      <c r="GFG281" s="179"/>
      <c r="GFH281" s="179"/>
      <c r="GFI281" s="179"/>
      <c r="GFJ281" s="179"/>
      <c r="GFK281" s="179"/>
      <c r="GFL281" s="179"/>
      <c r="GFM281" s="179"/>
      <c r="GFN281" s="179"/>
      <c r="GFO281" s="179"/>
      <c r="GFP281" s="179"/>
      <c r="GFQ281" s="179"/>
      <c r="GFR281" s="179"/>
      <c r="GFS281" s="179"/>
      <c r="GFT281" s="179"/>
      <c r="GFU281" s="179"/>
      <c r="GFV281" s="179"/>
      <c r="GFW281" s="179"/>
      <c r="GFX281" s="179"/>
      <c r="GFY281" s="179"/>
      <c r="GFZ281" s="179"/>
      <c r="GGA281" s="179"/>
      <c r="GGB281" s="179"/>
      <c r="GGC281" s="179"/>
      <c r="GGD281" s="179"/>
      <c r="GGE281" s="179"/>
      <c r="GGF281" s="179"/>
      <c r="GGG281" s="179"/>
      <c r="GGH281" s="179"/>
      <c r="GGI281" s="179"/>
      <c r="GGJ281" s="179"/>
      <c r="GGK281" s="179"/>
      <c r="GGL281" s="179"/>
      <c r="GGM281" s="179"/>
      <c r="GGN281" s="179"/>
      <c r="GGO281" s="179"/>
      <c r="GGP281" s="179"/>
      <c r="GGQ281" s="179"/>
      <c r="GGR281" s="179"/>
      <c r="GGS281" s="179"/>
      <c r="GGT281" s="179"/>
      <c r="GGU281" s="179"/>
      <c r="GGV281" s="179"/>
      <c r="GGW281" s="179"/>
      <c r="GGX281" s="179"/>
      <c r="GGY281" s="179"/>
      <c r="GGZ281" s="179"/>
      <c r="GHA281" s="179"/>
      <c r="GHB281" s="179"/>
      <c r="GHC281" s="179"/>
      <c r="GHD281" s="179"/>
      <c r="GHE281" s="179"/>
      <c r="GHF281" s="179"/>
      <c r="GHG281" s="179"/>
      <c r="GHH281" s="179"/>
      <c r="GHI281" s="179"/>
      <c r="GHJ281" s="179"/>
      <c r="GHK281" s="179"/>
      <c r="GHL281" s="179"/>
      <c r="GHM281" s="179"/>
      <c r="GHN281" s="179"/>
      <c r="GHO281" s="179"/>
      <c r="GHP281" s="179"/>
      <c r="GHQ281" s="179"/>
      <c r="GHR281" s="179"/>
      <c r="GHS281" s="179"/>
      <c r="GHT281" s="179"/>
      <c r="GHU281" s="179"/>
      <c r="GHV281" s="179"/>
      <c r="GHW281" s="179"/>
      <c r="GHX281" s="179"/>
      <c r="GHY281" s="179"/>
      <c r="GHZ281" s="179"/>
      <c r="GIA281" s="179"/>
      <c r="GIB281" s="179"/>
      <c r="GIC281" s="179"/>
      <c r="GID281" s="179"/>
      <c r="GIE281" s="179"/>
      <c r="GIF281" s="179"/>
      <c r="GIG281" s="179"/>
      <c r="GIH281" s="179"/>
      <c r="GII281" s="179"/>
      <c r="GIJ281" s="179"/>
      <c r="GIK281" s="179"/>
      <c r="GIL281" s="179"/>
      <c r="GIM281" s="179"/>
      <c r="GIN281" s="179"/>
      <c r="GIO281" s="179"/>
      <c r="GIP281" s="179"/>
      <c r="GIQ281" s="179"/>
      <c r="GIR281" s="179"/>
      <c r="GIS281" s="179"/>
      <c r="GIT281" s="179"/>
      <c r="GIU281" s="179"/>
      <c r="GIV281" s="179"/>
      <c r="GIW281" s="179"/>
      <c r="GIX281" s="179"/>
      <c r="GIY281" s="179"/>
      <c r="GIZ281" s="179"/>
      <c r="GJA281" s="179"/>
      <c r="GJB281" s="179"/>
      <c r="GJC281" s="179"/>
      <c r="GJD281" s="179"/>
      <c r="GJE281" s="179"/>
      <c r="GJF281" s="179"/>
      <c r="GJG281" s="179"/>
      <c r="GJH281" s="179"/>
      <c r="GJI281" s="179"/>
      <c r="GJJ281" s="179"/>
      <c r="GJK281" s="179"/>
      <c r="GJL281" s="179"/>
      <c r="GJM281" s="179"/>
      <c r="GJN281" s="179"/>
      <c r="GJO281" s="179"/>
      <c r="GJP281" s="179"/>
      <c r="GJQ281" s="179"/>
      <c r="GJR281" s="179"/>
      <c r="GJS281" s="179"/>
      <c r="GJT281" s="179"/>
      <c r="GJU281" s="179"/>
      <c r="GJV281" s="179"/>
      <c r="GJW281" s="179"/>
      <c r="GJX281" s="179"/>
      <c r="GJY281" s="179"/>
      <c r="GJZ281" s="179"/>
      <c r="GKA281" s="179"/>
      <c r="GKB281" s="179"/>
      <c r="GKC281" s="179"/>
      <c r="GKD281" s="179"/>
      <c r="GKE281" s="179"/>
      <c r="GKF281" s="179"/>
      <c r="GKG281" s="179"/>
      <c r="GKH281" s="179"/>
      <c r="GKI281" s="179"/>
      <c r="GKJ281" s="179"/>
      <c r="GKK281" s="179"/>
      <c r="GKL281" s="179"/>
      <c r="GKM281" s="179"/>
      <c r="GKN281" s="179"/>
      <c r="GKO281" s="179"/>
      <c r="GKP281" s="179"/>
      <c r="GKQ281" s="179"/>
      <c r="GKR281" s="179"/>
      <c r="GKS281" s="179"/>
      <c r="GKT281" s="179"/>
      <c r="GKU281" s="179"/>
      <c r="GKV281" s="179"/>
      <c r="GKW281" s="179"/>
      <c r="GKX281" s="179"/>
      <c r="GKY281" s="179"/>
      <c r="GKZ281" s="179"/>
      <c r="GLA281" s="179"/>
      <c r="GLB281" s="179"/>
      <c r="GLC281" s="179"/>
      <c r="GLD281" s="179"/>
      <c r="GLE281" s="179"/>
      <c r="GLF281" s="179"/>
      <c r="GLG281" s="179"/>
      <c r="GLH281" s="179"/>
      <c r="GLI281" s="179"/>
      <c r="GLJ281" s="179"/>
      <c r="GLK281" s="179"/>
      <c r="GLL281" s="179"/>
      <c r="GLM281" s="179"/>
      <c r="GLN281" s="179"/>
      <c r="GLO281" s="179"/>
      <c r="GLP281" s="179"/>
      <c r="GLQ281" s="179"/>
      <c r="GLR281" s="179"/>
      <c r="GLS281" s="179"/>
      <c r="GLT281" s="179"/>
      <c r="GLU281" s="179"/>
      <c r="GLV281" s="179"/>
      <c r="GLW281" s="179"/>
      <c r="GLX281" s="179"/>
      <c r="GLY281" s="179"/>
      <c r="GLZ281" s="179"/>
      <c r="GMA281" s="179"/>
      <c r="GMB281" s="179"/>
      <c r="GMC281" s="179"/>
      <c r="GMD281" s="179"/>
      <c r="GME281" s="179"/>
      <c r="GMF281" s="179"/>
      <c r="GMG281" s="179"/>
      <c r="GMH281" s="179"/>
      <c r="GMI281" s="179"/>
      <c r="GMJ281" s="179"/>
      <c r="GMK281" s="179"/>
      <c r="GML281" s="179"/>
      <c r="GMM281" s="179"/>
      <c r="GMN281" s="179"/>
      <c r="GMO281" s="179"/>
      <c r="GMP281" s="179"/>
      <c r="GMQ281" s="179"/>
      <c r="GMR281" s="179"/>
      <c r="GMS281" s="179"/>
      <c r="GMT281" s="179"/>
      <c r="GMU281" s="179"/>
      <c r="GMV281" s="179"/>
      <c r="GMW281" s="179"/>
      <c r="GMX281" s="179"/>
      <c r="GMY281" s="179"/>
      <c r="GMZ281" s="179"/>
      <c r="GNA281" s="179"/>
      <c r="GNB281" s="179"/>
      <c r="GNC281" s="179"/>
      <c r="GND281" s="179"/>
      <c r="GNE281" s="179"/>
      <c r="GNF281" s="179"/>
      <c r="GNG281" s="179"/>
      <c r="GNH281" s="179"/>
      <c r="GNI281" s="179"/>
      <c r="GNJ281" s="179"/>
      <c r="GNK281" s="179"/>
      <c r="GNL281" s="179"/>
      <c r="GNM281" s="179"/>
      <c r="GNN281" s="179"/>
      <c r="GNO281" s="179"/>
      <c r="GNP281" s="179"/>
      <c r="GNQ281" s="179"/>
      <c r="GNR281" s="179"/>
      <c r="GNS281" s="179"/>
      <c r="GNT281" s="179"/>
      <c r="GNU281" s="179"/>
      <c r="GNV281" s="179"/>
      <c r="GNW281" s="179"/>
      <c r="GNX281" s="179"/>
      <c r="GNY281" s="179"/>
      <c r="GNZ281" s="179"/>
      <c r="GOA281" s="179"/>
      <c r="GOB281" s="179"/>
      <c r="GOC281" s="179"/>
      <c r="GOD281" s="179"/>
      <c r="GOE281" s="179"/>
      <c r="GOF281" s="179"/>
      <c r="GOG281" s="179"/>
      <c r="GOH281" s="179"/>
      <c r="GOI281" s="179"/>
      <c r="GOJ281" s="179"/>
      <c r="GOK281" s="179"/>
      <c r="GOL281" s="179"/>
      <c r="GOM281" s="179"/>
      <c r="GON281" s="179"/>
      <c r="GOO281" s="179"/>
      <c r="GOP281" s="179"/>
      <c r="GOQ281" s="179"/>
      <c r="GOR281" s="179"/>
      <c r="GOS281" s="179"/>
      <c r="GOT281" s="179"/>
      <c r="GOU281" s="179"/>
      <c r="GOV281" s="179"/>
      <c r="GOW281" s="179"/>
      <c r="GOX281" s="179"/>
      <c r="GOY281" s="179"/>
      <c r="GOZ281" s="179"/>
      <c r="GPA281" s="179"/>
      <c r="GPB281" s="179"/>
      <c r="GPC281" s="179"/>
      <c r="GPD281" s="179"/>
      <c r="GPE281" s="179"/>
      <c r="GPF281" s="179"/>
      <c r="GPG281" s="179"/>
      <c r="GPH281" s="179"/>
      <c r="GPI281" s="179"/>
      <c r="GPJ281" s="179"/>
      <c r="GPK281" s="179"/>
      <c r="GPL281" s="179"/>
      <c r="GPM281" s="179"/>
      <c r="GPN281" s="179"/>
      <c r="GPO281" s="179"/>
      <c r="GPP281" s="179"/>
      <c r="GPQ281" s="179"/>
      <c r="GPR281" s="179"/>
      <c r="GPS281" s="179"/>
      <c r="GPT281" s="179"/>
      <c r="GPU281" s="179"/>
      <c r="GPV281" s="179"/>
      <c r="GPW281" s="179"/>
      <c r="GPX281" s="179"/>
      <c r="GPY281" s="179"/>
      <c r="GPZ281" s="179"/>
      <c r="GQA281" s="179"/>
      <c r="GQB281" s="179"/>
      <c r="GQC281" s="179"/>
      <c r="GQD281" s="179"/>
      <c r="GQE281" s="179"/>
      <c r="GQF281" s="179"/>
      <c r="GQG281" s="179"/>
      <c r="GQH281" s="179"/>
      <c r="GQI281" s="179"/>
      <c r="GQJ281" s="179"/>
      <c r="GQK281" s="179"/>
      <c r="GQL281" s="179"/>
      <c r="GQM281" s="179"/>
      <c r="GQN281" s="179"/>
      <c r="GQO281" s="179"/>
      <c r="GQP281" s="179"/>
      <c r="GQQ281" s="179"/>
      <c r="GQR281" s="179"/>
      <c r="GQS281" s="179"/>
      <c r="GQT281" s="179"/>
      <c r="GQU281" s="179"/>
      <c r="GQV281" s="179"/>
      <c r="GQW281" s="179"/>
      <c r="GQX281" s="179"/>
      <c r="GQY281" s="179"/>
      <c r="GQZ281" s="179"/>
      <c r="GRA281" s="179"/>
      <c r="GRB281" s="179"/>
      <c r="GRC281" s="179"/>
      <c r="GRD281" s="179"/>
      <c r="GRE281" s="179"/>
      <c r="GRF281" s="179"/>
      <c r="GRG281" s="179"/>
      <c r="GRH281" s="179"/>
      <c r="GRI281" s="179"/>
      <c r="GRJ281" s="179"/>
      <c r="GRK281" s="179"/>
      <c r="GRL281" s="179"/>
      <c r="GRM281" s="179"/>
      <c r="GRN281" s="179"/>
      <c r="GRO281" s="179"/>
      <c r="GRP281" s="179"/>
      <c r="GRQ281" s="179"/>
      <c r="GRR281" s="179"/>
      <c r="GRS281" s="179"/>
      <c r="GRT281" s="179"/>
      <c r="GRU281" s="179"/>
      <c r="GRV281" s="179"/>
      <c r="GRW281" s="179"/>
      <c r="GRX281" s="179"/>
      <c r="GRY281" s="179"/>
      <c r="GRZ281" s="179"/>
      <c r="GSA281" s="179"/>
      <c r="GSB281" s="179"/>
      <c r="GSC281" s="179"/>
      <c r="GSD281" s="179"/>
      <c r="GSE281" s="179"/>
      <c r="GSF281" s="179"/>
      <c r="GSG281" s="179"/>
      <c r="GSH281" s="179"/>
      <c r="GSI281" s="179"/>
      <c r="GSJ281" s="179"/>
      <c r="GSK281" s="179"/>
      <c r="GSL281" s="179"/>
      <c r="GSM281" s="179"/>
      <c r="GSN281" s="179"/>
      <c r="GSO281" s="179"/>
      <c r="GSP281" s="179"/>
      <c r="GSQ281" s="179"/>
      <c r="GSR281" s="179"/>
      <c r="GSS281" s="179"/>
      <c r="GST281" s="179"/>
      <c r="GSU281" s="179"/>
      <c r="GSV281" s="179"/>
      <c r="GSW281" s="179"/>
      <c r="GSX281" s="179"/>
      <c r="GSY281" s="179"/>
      <c r="GSZ281" s="179"/>
      <c r="GTA281" s="179"/>
      <c r="GTB281" s="179"/>
      <c r="GTC281" s="179"/>
      <c r="GTD281" s="179"/>
      <c r="GTE281" s="179"/>
      <c r="GTF281" s="179"/>
      <c r="GTG281" s="179"/>
      <c r="GTH281" s="179"/>
      <c r="GTI281" s="179"/>
      <c r="GTJ281" s="179"/>
      <c r="GTK281" s="179"/>
      <c r="GTL281" s="179"/>
      <c r="GTM281" s="179"/>
      <c r="GTN281" s="179"/>
      <c r="GTO281" s="179"/>
      <c r="GTP281" s="179"/>
      <c r="GTQ281" s="179"/>
      <c r="GTR281" s="179"/>
      <c r="GTS281" s="179"/>
      <c r="GTT281" s="179"/>
      <c r="GTU281" s="179"/>
      <c r="GTV281" s="179"/>
      <c r="GTW281" s="179"/>
      <c r="GTX281" s="179"/>
      <c r="GTY281" s="179"/>
      <c r="GTZ281" s="179"/>
      <c r="GUA281" s="179"/>
      <c r="GUB281" s="179"/>
      <c r="GUC281" s="179"/>
      <c r="GUD281" s="179"/>
      <c r="GUE281" s="179"/>
      <c r="GUF281" s="179"/>
      <c r="GUG281" s="179"/>
      <c r="GUH281" s="179"/>
      <c r="GUI281" s="179"/>
      <c r="GUJ281" s="179"/>
      <c r="GUK281" s="179"/>
      <c r="GUL281" s="179"/>
      <c r="GUM281" s="179"/>
      <c r="GUN281" s="179"/>
      <c r="GUO281" s="179"/>
      <c r="GUP281" s="179"/>
      <c r="GUQ281" s="179"/>
      <c r="GUR281" s="179"/>
      <c r="GUS281" s="179"/>
      <c r="GUT281" s="179"/>
      <c r="GUU281" s="179"/>
      <c r="GUV281" s="179"/>
      <c r="GUW281" s="179"/>
      <c r="GUX281" s="179"/>
      <c r="GUY281" s="179"/>
      <c r="GUZ281" s="179"/>
      <c r="GVA281" s="179"/>
      <c r="GVB281" s="179"/>
      <c r="GVC281" s="179"/>
      <c r="GVD281" s="179"/>
      <c r="GVE281" s="179"/>
      <c r="GVF281" s="179"/>
      <c r="GVG281" s="179"/>
      <c r="GVH281" s="179"/>
      <c r="GVI281" s="179"/>
      <c r="GVJ281" s="179"/>
      <c r="GVK281" s="179"/>
      <c r="GVL281" s="179"/>
      <c r="GVM281" s="179"/>
      <c r="GVN281" s="179"/>
      <c r="GVO281" s="179"/>
      <c r="GVP281" s="179"/>
      <c r="GVQ281" s="179"/>
      <c r="GVR281" s="179"/>
      <c r="GVS281" s="179"/>
      <c r="GVT281" s="179"/>
      <c r="GVU281" s="179"/>
      <c r="GVV281" s="179"/>
      <c r="GVW281" s="179"/>
      <c r="GVX281" s="179"/>
      <c r="GVY281" s="179"/>
      <c r="GVZ281" s="179"/>
      <c r="GWA281" s="179"/>
      <c r="GWB281" s="179"/>
      <c r="GWC281" s="179"/>
      <c r="GWD281" s="179"/>
      <c r="GWE281" s="179"/>
      <c r="GWF281" s="179"/>
      <c r="GWG281" s="179"/>
      <c r="GWH281" s="179"/>
      <c r="GWI281" s="179"/>
      <c r="GWJ281" s="179"/>
      <c r="GWK281" s="179"/>
      <c r="GWL281" s="179"/>
      <c r="GWM281" s="179"/>
      <c r="GWN281" s="179"/>
      <c r="GWO281" s="179"/>
      <c r="GWP281" s="179"/>
      <c r="GWQ281" s="179"/>
      <c r="GWR281" s="179"/>
      <c r="GWS281" s="179"/>
      <c r="GWT281" s="179"/>
      <c r="GWU281" s="179"/>
      <c r="GWV281" s="179"/>
      <c r="GWW281" s="179"/>
      <c r="GWX281" s="179"/>
      <c r="GWY281" s="179"/>
      <c r="GWZ281" s="179"/>
      <c r="GXA281" s="179"/>
      <c r="GXB281" s="179"/>
      <c r="GXC281" s="179"/>
      <c r="GXD281" s="179"/>
      <c r="GXE281" s="179"/>
      <c r="GXF281" s="179"/>
      <c r="GXG281" s="179"/>
      <c r="GXH281" s="179"/>
      <c r="GXI281" s="179"/>
      <c r="GXJ281" s="179"/>
      <c r="GXK281" s="179"/>
      <c r="GXL281" s="179"/>
      <c r="GXM281" s="179"/>
      <c r="GXN281" s="179"/>
      <c r="GXO281" s="179"/>
      <c r="GXP281" s="179"/>
      <c r="GXQ281" s="179"/>
      <c r="GXR281" s="179"/>
      <c r="GXS281" s="179"/>
      <c r="GXT281" s="179"/>
      <c r="GXU281" s="179"/>
      <c r="GXV281" s="179"/>
      <c r="GXW281" s="179"/>
      <c r="GXX281" s="179"/>
      <c r="GXY281" s="179"/>
      <c r="GXZ281" s="179"/>
      <c r="GYA281" s="179"/>
      <c r="GYB281" s="179"/>
      <c r="GYC281" s="179"/>
      <c r="GYD281" s="179"/>
      <c r="GYE281" s="179"/>
      <c r="GYF281" s="179"/>
      <c r="GYG281" s="179"/>
      <c r="GYH281" s="179"/>
      <c r="GYI281" s="179"/>
      <c r="GYJ281" s="179"/>
      <c r="GYK281" s="179"/>
      <c r="GYL281" s="179"/>
      <c r="GYM281" s="179"/>
      <c r="GYN281" s="179"/>
      <c r="GYO281" s="179"/>
      <c r="GYP281" s="179"/>
      <c r="GYQ281" s="179"/>
      <c r="GYR281" s="179"/>
      <c r="GYS281" s="179"/>
      <c r="GYT281" s="179"/>
      <c r="GYU281" s="179"/>
      <c r="GYV281" s="179"/>
      <c r="GYW281" s="179"/>
      <c r="GYX281" s="179"/>
      <c r="GYY281" s="179"/>
      <c r="GYZ281" s="179"/>
      <c r="GZA281" s="179"/>
      <c r="GZB281" s="179"/>
      <c r="GZC281" s="179"/>
      <c r="GZD281" s="179"/>
      <c r="GZE281" s="179"/>
      <c r="GZF281" s="179"/>
      <c r="GZG281" s="179"/>
      <c r="GZH281" s="179"/>
      <c r="GZI281" s="179"/>
      <c r="GZJ281" s="179"/>
      <c r="GZK281" s="179"/>
      <c r="GZL281" s="179"/>
      <c r="GZM281" s="179"/>
      <c r="GZN281" s="179"/>
      <c r="GZO281" s="179"/>
      <c r="GZP281" s="179"/>
      <c r="GZQ281" s="179"/>
      <c r="GZR281" s="179"/>
      <c r="GZS281" s="179"/>
      <c r="GZT281" s="179"/>
      <c r="GZU281" s="179"/>
      <c r="GZV281" s="179"/>
      <c r="GZW281" s="179"/>
      <c r="GZX281" s="179"/>
      <c r="GZY281" s="179"/>
      <c r="GZZ281" s="179"/>
      <c r="HAA281" s="179"/>
      <c r="HAB281" s="179"/>
      <c r="HAC281" s="179"/>
      <c r="HAD281" s="179"/>
      <c r="HAE281" s="179"/>
      <c r="HAF281" s="179"/>
      <c r="HAG281" s="179"/>
      <c r="HAH281" s="179"/>
      <c r="HAI281" s="179"/>
      <c r="HAJ281" s="179"/>
      <c r="HAK281" s="179"/>
      <c r="HAL281" s="179"/>
      <c r="HAM281" s="179"/>
      <c r="HAN281" s="179"/>
      <c r="HAO281" s="179"/>
      <c r="HAP281" s="179"/>
      <c r="HAQ281" s="179"/>
      <c r="HAR281" s="179"/>
      <c r="HAS281" s="179"/>
      <c r="HAT281" s="179"/>
      <c r="HAU281" s="179"/>
      <c r="HAV281" s="179"/>
      <c r="HAW281" s="179"/>
      <c r="HAX281" s="179"/>
      <c r="HAY281" s="179"/>
      <c r="HAZ281" s="179"/>
      <c r="HBA281" s="179"/>
      <c r="HBB281" s="179"/>
      <c r="HBC281" s="179"/>
      <c r="HBD281" s="179"/>
      <c r="HBE281" s="179"/>
      <c r="HBF281" s="179"/>
      <c r="HBG281" s="179"/>
      <c r="HBH281" s="179"/>
      <c r="HBI281" s="179"/>
      <c r="HBJ281" s="179"/>
      <c r="HBK281" s="179"/>
      <c r="HBL281" s="179"/>
      <c r="HBM281" s="179"/>
      <c r="HBN281" s="179"/>
      <c r="HBO281" s="179"/>
      <c r="HBP281" s="179"/>
      <c r="HBQ281" s="179"/>
      <c r="HBR281" s="179"/>
      <c r="HBS281" s="179"/>
      <c r="HBT281" s="179"/>
      <c r="HBU281" s="179"/>
      <c r="HBV281" s="179"/>
      <c r="HBW281" s="179"/>
      <c r="HBX281" s="179"/>
      <c r="HBY281" s="179"/>
      <c r="HBZ281" s="179"/>
      <c r="HCA281" s="179"/>
      <c r="HCB281" s="179"/>
      <c r="HCC281" s="179"/>
      <c r="HCD281" s="179"/>
      <c r="HCE281" s="179"/>
      <c r="HCF281" s="179"/>
      <c r="HCG281" s="179"/>
      <c r="HCH281" s="179"/>
      <c r="HCI281" s="179"/>
      <c r="HCJ281" s="179"/>
      <c r="HCK281" s="179"/>
      <c r="HCL281" s="179"/>
      <c r="HCM281" s="179"/>
      <c r="HCN281" s="179"/>
      <c r="HCO281" s="179"/>
      <c r="HCP281" s="179"/>
      <c r="HCQ281" s="179"/>
      <c r="HCR281" s="179"/>
      <c r="HCS281" s="179"/>
      <c r="HCT281" s="179"/>
      <c r="HCU281" s="179"/>
      <c r="HCV281" s="179"/>
      <c r="HCW281" s="179"/>
      <c r="HCX281" s="179"/>
      <c r="HCY281" s="179"/>
      <c r="HCZ281" s="179"/>
      <c r="HDA281" s="179"/>
      <c r="HDB281" s="179"/>
      <c r="HDC281" s="179"/>
      <c r="HDD281" s="179"/>
      <c r="HDE281" s="179"/>
      <c r="HDF281" s="179"/>
      <c r="HDG281" s="179"/>
      <c r="HDH281" s="179"/>
      <c r="HDI281" s="179"/>
      <c r="HDJ281" s="179"/>
      <c r="HDK281" s="179"/>
      <c r="HDL281" s="179"/>
      <c r="HDM281" s="179"/>
      <c r="HDN281" s="179"/>
      <c r="HDO281" s="179"/>
      <c r="HDP281" s="179"/>
      <c r="HDQ281" s="179"/>
      <c r="HDR281" s="179"/>
      <c r="HDS281" s="179"/>
      <c r="HDT281" s="179"/>
      <c r="HDU281" s="179"/>
      <c r="HDV281" s="179"/>
      <c r="HDW281" s="179"/>
      <c r="HDX281" s="179"/>
      <c r="HDY281" s="179"/>
      <c r="HDZ281" s="179"/>
      <c r="HEA281" s="179"/>
      <c r="HEB281" s="179"/>
      <c r="HEC281" s="179"/>
      <c r="HED281" s="179"/>
      <c r="HEE281" s="179"/>
      <c r="HEF281" s="179"/>
      <c r="HEG281" s="179"/>
      <c r="HEH281" s="179"/>
      <c r="HEI281" s="179"/>
      <c r="HEJ281" s="179"/>
      <c r="HEK281" s="179"/>
      <c r="HEL281" s="179"/>
      <c r="HEM281" s="179"/>
      <c r="HEN281" s="179"/>
      <c r="HEO281" s="179"/>
      <c r="HEP281" s="179"/>
      <c r="HEQ281" s="179"/>
      <c r="HER281" s="179"/>
      <c r="HES281" s="179"/>
      <c r="HET281" s="179"/>
      <c r="HEU281" s="179"/>
      <c r="HEV281" s="179"/>
      <c r="HEW281" s="179"/>
      <c r="HEX281" s="179"/>
      <c r="HEY281" s="179"/>
      <c r="HEZ281" s="179"/>
      <c r="HFA281" s="179"/>
      <c r="HFB281" s="179"/>
      <c r="HFC281" s="179"/>
      <c r="HFD281" s="179"/>
      <c r="HFE281" s="179"/>
      <c r="HFF281" s="179"/>
      <c r="HFG281" s="179"/>
      <c r="HFH281" s="179"/>
      <c r="HFI281" s="179"/>
      <c r="HFJ281" s="179"/>
      <c r="HFK281" s="179"/>
      <c r="HFL281" s="179"/>
      <c r="HFM281" s="179"/>
      <c r="HFN281" s="179"/>
      <c r="HFO281" s="179"/>
      <c r="HFP281" s="179"/>
      <c r="HFQ281" s="179"/>
      <c r="HFR281" s="179"/>
      <c r="HFS281" s="179"/>
      <c r="HFT281" s="179"/>
      <c r="HFU281" s="179"/>
      <c r="HFV281" s="179"/>
      <c r="HFW281" s="179"/>
      <c r="HFX281" s="179"/>
      <c r="HFY281" s="179"/>
      <c r="HFZ281" s="179"/>
      <c r="HGA281" s="179"/>
      <c r="HGB281" s="179"/>
      <c r="HGC281" s="179"/>
      <c r="HGD281" s="179"/>
      <c r="HGE281" s="179"/>
      <c r="HGF281" s="179"/>
      <c r="HGG281" s="179"/>
      <c r="HGH281" s="179"/>
      <c r="HGI281" s="179"/>
      <c r="HGJ281" s="179"/>
      <c r="HGK281" s="179"/>
      <c r="HGL281" s="179"/>
      <c r="HGM281" s="179"/>
      <c r="HGN281" s="179"/>
      <c r="HGO281" s="179"/>
      <c r="HGP281" s="179"/>
      <c r="HGQ281" s="179"/>
      <c r="HGR281" s="179"/>
      <c r="HGS281" s="179"/>
      <c r="HGT281" s="179"/>
      <c r="HGU281" s="179"/>
      <c r="HGV281" s="179"/>
      <c r="HGW281" s="179"/>
      <c r="HGX281" s="179"/>
      <c r="HGY281" s="179"/>
      <c r="HGZ281" s="179"/>
      <c r="HHA281" s="179"/>
      <c r="HHB281" s="179"/>
      <c r="HHC281" s="179"/>
      <c r="HHD281" s="179"/>
      <c r="HHE281" s="179"/>
      <c r="HHF281" s="179"/>
      <c r="HHG281" s="179"/>
      <c r="HHH281" s="179"/>
      <c r="HHI281" s="179"/>
      <c r="HHJ281" s="179"/>
      <c r="HHK281" s="179"/>
      <c r="HHL281" s="179"/>
      <c r="HHM281" s="179"/>
      <c r="HHN281" s="179"/>
      <c r="HHO281" s="179"/>
      <c r="HHP281" s="179"/>
      <c r="HHQ281" s="179"/>
      <c r="HHR281" s="179"/>
      <c r="HHS281" s="179"/>
      <c r="HHT281" s="179"/>
      <c r="HHU281" s="179"/>
      <c r="HHV281" s="179"/>
      <c r="HHW281" s="179"/>
      <c r="HHX281" s="179"/>
      <c r="HHY281" s="179"/>
      <c r="HHZ281" s="179"/>
      <c r="HIA281" s="179"/>
      <c r="HIB281" s="179"/>
      <c r="HIC281" s="179"/>
      <c r="HID281" s="179"/>
      <c r="HIE281" s="179"/>
      <c r="HIF281" s="179"/>
      <c r="HIG281" s="179"/>
      <c r="HIH281" s="179"/>
      <c r="HII281" s="179"/>
      <c r="HIJ281" s="179"/>
      <c r="HIK281" s="179"/>
      <c r="HIL281" s="179"/>
      <c r="HIM281" s="179"/>
      <c r="HIN281" s="179"/>
      <c r="HIO281" s="179"/>
      <c r="HIP281" s="179"/>
      <c r="HIQ281" s="179"/>
      <c r="HIR281" s="179"/>
      <c r="HIS281" s="179"/>
      <c r="HIT281" s="179"/>
      <c r="HIU281" s="179"/>
      <c r="HIV281" s="179"/>
      <c r="HIW281" s="179"/>
      <c r="HIX281" s="179"/>
      <c r="HIY281" s="179"/>
      <c r="HIZ281" s="179"/>
      <c r="HJA281" s="179"/>
      <c r="HJB281" s="179"/>
      <c r="HJC281" s="179"/>
      <c r="HJD281" s="179"/>
      <c r="HJE281" s="179"/>
      <c r="HJF281" s="179"/>
      <c r="HJG281" s="179"/>
      <c r="HJH281" s="179"/>
      <c r="HJI281" s="179"/>
      <c r="HJJ281" s="179"/>
      <c r="HJK281" s="179"/>
      <c r="HJL281" s="179"/>
      <c r="HJM281" s="179"/>
      <c r="HJN281" s="179"/>
      <c r="HJO281" s="179"/>
      <c r="HJP281" s="179"/>
      <c r="HJQ281" s="179"/>
      <c r="HJR281" s="179"/>
      <c r="HJS281" s="179"/>
      <c r="HJT281" s="179"/>
      <c r="HJU281" s="179"/>
      <c r="HJV281" s="179"/>
      <c r="HJW281" s="179"/>
      <c r="HJX281" s="179"/>
      <c r="HJY281" s="179"/>
      <c r="HJZ281" s="179"/>
      <c r="HKA281" s="179"/>
      <c r="HKB281" s="179"/>
      <c r="HKC281" s="179"/>
      <c r="HKD281" s="179"/>
      <c r="HKE281" s="179"/>
      <c r="HKF281" s="179"/>
      <c r="HKG281" s="179"/>
      <c r="HKH281" s="179"/>
      <c r="HKI281" s="179"/>
      <c r="HKJ281" s="179"/>
      <c r="HKK281" s="179"/>
      <c r="HKL281" s="179"/>
      <c r="HKM281" s="179"/>
      <c r="HKN281" s="179"/>
      <c r="HKO281" s="179"/>
      <c r="HKP281" s="179"/>
      <c r="HKQ281" s="179"/>
      <c r="HKR281" s="179"/>
      <c r="HKS281" s="179"/>
      <c r="HKT281" s="179"/>
      <c r="HKU281" s="179"/>
      <c r="HKV281" s="179"/>
      <c r="HKW281" s="179"/>
      <c r="HKX281" s="179"/>
      <c r="HKY281" s="179"/>
      <c r="HKZ281" s="179"/>
      <c r="HLA281" s="179"/>
      <c r="HLB281" s="179"/>
      <c r="HLC281" s="179"/>
      <c r="HLD281" s="179"/>
      <c r="HLE281" s="179"/>
      <c r="HLF281" s="179"/>
      <c r="HLG281" s="179"/>
      <c r="HLH281" s="179"/>
      <c r="HLI281" s="179"/>
      <c r="HLJ281" s="179"/>
      <c r="HLK281" s="179"/>
      <c r="HLL281" s="179"/>
      <c r="HLM281" s="179"/>
      <c r="HLN281" s="179"/>
      <c r="HLO281" s="179"/>
      <c r="HLP281" s="179"/>
      <c r="HLQ281" s="179"/>
      <c r="HLR281" s="179"/>
      <c r="HLS281" s="179"/>
      <c r="HLT281" s="179"/>
      <c r="HLU281" s="179"/>
      <c r="HLV281" s="179"/>
      <c r="HLW281" s="179"/>
      <c r="HLX281" s="179"/>
      <c r="HLY281" s="179"/>
      <c r="HLZ281" s="179"/>
      <c r="HMA281" s="179"/>
      <c r="HMB281" s="179"/>
      <c r="HMC281" s="179"/>
      <c r="HMD281" s="179"/>
      <c r="HME281" s="179"/>
      <c r="HMF281" s="179"/>
      <c r="HMG281" s="179"/>
      <c r="HMH281" s="179"/>
      <c r="HMI281" s="179"/>
      <c r="HMJ281" s="179"/>
      <c r="HMK281" s="179"/>
      <c r="HML281" s="179"/>
      <c r="HMM281" s="179"/>
      <c r="HMN281" s="179"/>
      <c r="HMO281" s="179"/>
      <c r="HMP281" s="179"/>
      <c r="HMQ281" s="179"/>
      <c r="HMR281" s="179"/>
      <c r="HMS281" s="179"/>
      <c r="HMT281" s="179"/>
      <c r="HMU281" s="179"/>
      <c r="HMV281" s="179"/>
      <c r="HMW281" s="179"/>
      <c r="HMX281" s="179"/>
      <c r="HMY281" s="179"/>
      <c r="HMZ281" s="179"/>
      <c r="HNA281" s="179"/>
      <c r="HNB281" s="179"/>
      <c r="HNC281" s="179"/>
      <c r="HND281" s="179"/>
      <c r="HNE281" s="179"/>
      <c r="HNF281" s="179"/>
      <c r="HNG281" s="179"/>
      <c r="HNH281" s="179"/>
      <c r="HNI281" s="179"/>
      <c r="HNJ281" s="179"/>
      <c r="HNK281" s="179"/>
      <c r="HNL281" s="179"/>
      <c r="HNM281" s="179"/>
      <c r="HNN281" s="179"/>
      <c r="HNO281" s="179"/>
      <c r="HNP281" s="179"/>
      <c r="HNQ281" s="179"/>
      <c r="HNR281" s="179"/>
      <c r="HNS281" s="179"/>
      <c r="HNT281" s="179"/>
      <c r="HNU281" s="179"/>
      <c r="HNV281" s="179"/>
      <c r="HNW281" s="179"/>
      <c r="HNX281" s="179"/>
      <c r="HNY281" s="179"/>
      <c r="HNZ281" s="179"/>
      <c r="HOA281" s="179"/>
      <c r="HOB281" s="179"/>
      <c r="HOC281" s="179"/>
      <c r="HOD281" s="179"/>
      <c r="HOE281" s="179"/>
      <c r="HOF281" s="179"/>
      <c r="HOG281" s="179"/>
      <c r="HOH281" s="179"/>
      <c r="HOI281" s="179"/>
      <c r="HOJ281" s="179"/>
      <c r="HOK281" s="179"/>
      <c r="HOL281" s="179"/>
      <c r="HOM281" s="179"/>
      <c r="HON281" s="179"/>
      <c r="HOO281" s="179"/>
      <c r="HOP281" s="179"/>
      <c r="HOQ281" s="179"/>
      <c r="HOR281" s="179"/>
      <c r="HOS281" s="179"/>
      <c r="HOT281" s="179"/>
      <c r="HOU281" s="179"/>
      <c r="HOV281" s="179"/>
      <c r="HOW281" s="179"/>
      <c r="HOX281" s="179"/>
      <c r="HOY281" s="179"/>
      <c r="HOZ281" s="179"/>
      <c r="HPA281" s="179"/>
      <c r="HPB281" s="179"/>
      <c r="HPC281" s="179"/>
      <c r="HPD281" s="179"/>
      <c r="HPE281" s="179"/>
      <c r="HPF281" s="179"/>
      <c r="HPG281" s="179"/>
      <c r="HPH281" s="179"/>
      <c r="HPI281" s="179"/>
      <c r="HPJ281" s="179"/>
      <c r="HPK281" s="179"/>
      <c r="HPL281" s="179"/>
      <c r="HPM281" s="179"/>
      <c r="HPN281" s="179"/>
      <c r="HPO281" s="179"/>
      <c r="HPP281" s="179"/>
      <c r="HPQ281" s="179"/>
      <c r="HPR281" s="179"/>
      <c r="HPS281" s="179"/>
      <c r="HPT281" s="179"/>
      <c r="HPU281" s="179"/>
      <c r="HPV281" s="179"/>
      <c r="HPW281" s="179"/>
      <c r="HPX281" s="179"/>
      <c r="HPY281" s="179"/>
      <c r="HPZ281" s="179"/>
      <c r="HQA281" s="179"/>
      <c r="HQB281" s="179"/>
      <c r="HQC281" s="179"/>
      <c r="HQD281" s="179"/>
      <c r="HQE281" s="179"/>
      <c r="HQF281" s="179"/>
      <c r="HQG281" s="179"/>
      <c r="HQH281" s="179"/>
      <c r="HQI281" s="179"/>
      <c r="HQJ281" s="179"/>
      <c r="HQK281" s="179"/>
      <c r="HQL281" s="179"/>
      <c r="HQM281" s="179"/>
      <c r="HQN281" s="179"/>
      <c r="HQO281" s="179"/>
      <c r="HQP281" s="179"/>
      <c r="HQQ281" s="179"/>
      <c r="HQR281" s="179"/>
      <c r="HQS281" s="179"/>
      <c r="HQT281" s="179"/>
      <c r="HQU281" s="179"/>
      <c r="HQV281" s="179"/>
      <c r="HQW281" s="179"/>
      <c r="HQX281" s="179"/>
      <c r="HQY281" s="179"/>
      <c r="HQZ281" s="179"/>
      <c r="HRA281" s="179"/>
      <c r="HRB281" s="179"/>
      <c r="HRC281" s="179"/>
      <c r="HRD281" s="179"/>
      <c r="HRE281" s="179"/>
      <c r="HRF281" s="179"/>
      <c r="HRG281" s="179"/>
      <c r="HRH281" s="179"/>
      <c r="HRI281" s="179"/>
      <c r="HRJ281" s="179"/>
      <c r="HRK281" s="179"/>
      <c r="HRL281" s="179"/>
      <c r="HRM281" s="179"/>
      <c r="HRN281" s="179"/>
      <c r="HRO281" s="179"/>
      <c r="HRP281" s="179"/>
      <c r="HRQ281" s="179"/>
      <c r="HRR281" s="179"/>
      <c r="HRS281" s="179"/>
      <c r="HRT281" s="179"/>
      <c r="HRU281" s="179"/>
      <c r="HRV281" s="179"/>
      <c r="HRW281" s="179"/>
      <c r="HRX281" s="179"/>
      <c r="HRY281" s="179"/>
      <c r="HRZ281" s="179"/>
      <c r="HSA281" s="179"/>
      <c r="HSB281" s="179"/>
      <c r="HSC281" s="179"/>
      <c r="HSD281" s="179"/>
      <c r="HSE281" s="179"/>
      <c r="HSF281" s="179"/>
      <c r="HSG281" s="179"/>
      <c r="HSH281" s="179"/>
      <c r="HSI281" s="179"/>
      <c r="HSJ281" s="179"/>
      <c r="HSK281" s="179"/>
      <c r="HSL281" s="179"/>
      <c r="HSM281" s="179"/>
      <c r="HSN281" s="179"/>
      <c r="HSO281" s="179"/>
      <c r="HSP281" s="179"/>
      <c r="HSQ281" s="179"/>
      <c r="HSR281" s="179"/>
      <c r="HSS281" s="179"/>
      <c r="HST281" s="179"/>
      <c r="HSU281" s="179"/>
      <c r="HSV281" s="179"/>
      <c r="HSW281" s="179"/>
      <c r="HSX281" s="179"/>
      <c r="HSY281" s="179"/>
      <c r="HSZ281" s="179"/>
      <c r="HTA281" s="179"/>
      <c r="HTB281" s="179"/>
      <c r="HTC281" s="179"/>
      <c r="HTD281" s="179"/>
      <c r="HTE281" s="179"/>
      <c r="HTF281" s="179"/>
      <c r="HTG281" s="179"/>
      <c r="HTH281" s="179"/>
      <c r="HTI281" s="179"/>
      <c r="HTJ281" s="179"/>
      <c r="HTK281" s="179"/>
      <c r="HTL281" s="179"/>
      <c r="HTM281" s="179"/>
      <c r="HTN281" s="179"/>
      <c r="HTO281" s="179"/>
      <c r="HTP281" s="179"/>
      <c r="HTQ281" s="179"/>
      <c r="HTR281" s="179"/>
      <c r="HTS281" s="179"/>
      <c r="HTT281" s="179"/>
      <c r="HTU281" s="179"/>
      <c r="HTV281" s="179"/>
      <c r="HTW281" s="179"/>
      <c r="HTX281" s="179"/>
      <c r="HTY281" s="179"/>
      <c r="HTZ281" s="179"/>
      <c r="HUA281" s="179"/>
      <c r="HUB281" s="179"/>
      <c r="HUC281" s="179"/>
      <c r="HUD281" s="179"/>
      <c r="HUE281" s="179"/>
      <c r="HUF281" s="179"/>
      <c r="HUG281" s="179"/>
      <c r="HUH281" s="179"/>
      <c r="HUI281" s="179"/>
      <c r="HUJ281" s="179"/>
      <c r="HUK281" s="179"/>
      <c r="HUL281" s="179"/>
      <c r="HUM281" s="179"/>
      <c r="HUN281" s="179"/>
      <c r="HUO281" s="179"/>
      <c r="HUP281" s="179"/>
      <c r="HUQ281" s="179"/>
      <c r="HUR281" s="179"/>
      <c r="HUS281" s="179"/>
      <c r="HUT281" s="179"/>
      <c r="HUU281" s="179"/>
      <c r="HUV281" s="179"/>
      <c r="HUW281" s="179"/>
      <c r="HUX281" s="179"/>
      <c r="HUY281" s="179"/>
      <c r="HUZ281" s="179"/>
      <c r="HVA281" s="179"/>
      <c r="HVB281" s="179"/>
      <c r="HVC281" s="179"/>
      <c r="HVD281" s="179"/>
      <c r="HVE281" s="179"/>
      <c r="HVF281" s="179"/>
      <c r="HVG281" s="179"/>
      <c r="HVH281" s="179"/>
      <c r="HVI281" s="179"/>
      <c r="HVJ281" s="179"/>
      <c r="HVK281" s="179"/>
      <c r="HVL281" s="179"/>
      <c r="HVM281" s="179"/>
      <c r="HVN281" s="179"/>
      <c r="HVO281" s="179"/>
      <c r="HVP281" s="179"/>
      <c r="HVQ281" s="179"/>
      <c r="HVR281" s="179"/>
      <c r="HVS281" s="179"/>
      <c r="HVT281" s="179"/>
      <c r="HVU281" s="179"/>
      <c r="HVV281" s="179"/>
      <c r="HVW281" s="179"/>
      <c r="HVX281" s="179"/>
      <c r="HVY281" s="179"/>
      <c r="HVZ281" s="179"/>
      <c r="HWA281" s="179"/>
      <c r="HWB281" s="179"/>
      <c r="HWC281" s="179"/>
      <c r="HWD281" s="179"/>
      <c r="HWE281" s="179"/>
      <c r="HWF281" s="179"/>
      <c r="HWG281" s="179"/>
      <c r="HWH281" s="179"/>
      <c r="HWI281" s="179"/>
      <c r="HWJ281" s="179"/>
      <c r="HWK281" s="179"/>
      <c r="HWL281" s="179"/>
      <c r="HWM281" s="179"/>
      <c r="HWN281" s="179"/>
      <c r="HWO281" s="179"/>
      <c r="HWP281" s="179"/>
      <c r="HWQ281" s="179"/>
      <c r="HWR281" s="179"/>
      <c r="HWS281" s="179"/>
      <c r="HWT281" s="179"/>
      <c r="HWU281" s="179"/>
      <c r="HWV281" s="179"/>
      <c r="HWW281" s="179"/>
      <c r="HWX281" s="179"/>
      <c r="HWY281" s="179"/>
      <c r="HWZ281" s="179"/>
      <c r="HXA281" s="179"/>
      <c r="HXB281" s="179"/>
      <c r="HXC281" s="179"/>
      <c r="HXD281" s="179"/>
      <c r="HXE281" s="179"/>
      <c r="HXF281" s="179"/>
      <c r="HXG281" s="179"/>
      <c r="HXH281" s="179"/>
      <c r="HXI281" s="179"/>
      <c r="HXJ281" s="179"/>
      <c r="HXK281" s="179"/>
      <c r="HXL281" s="179"/>
      <c r="HXM281" s="179"/>
      <c r="HXN281" s="179"/>
      <c r="HXO281" s="179"/>
      <c r="HXP281" s="179"/>
      <c r="HXQ281" s="179"/>
      <c r="HXR281" s="179"/>
      <c r="HXS281" s="179"/>
      <c r="HXT281" s="179"/>
      <c r="HXU281" s="179"/>
      <c r="HXV281" s="179"/>
      <c r="HXW281" s="179"/>
      <c r="HXX281" s="179"/>
      <c r="HXY281" s="179"/>
      <c r="HXZ281" s="179"/>
      <c r="HYA281" s="179"/>
      <c r="HYB281" s="179"/>
      <c r="HYC281" s="179"/>
      <c r="HYD281" s="179"/>
      <c r="HYE281" s="179"/>
      <c r="HYF281" s="179"/>
      <c r="HYG281" s="179"/>
      <c r="HYH281" s="179"/>
      <c r="HYI281" s="179"/>
      <c r="HYJ281" s="179"/>
      <c r="HYK281" s="179"/>
      <c r="HYL281" s="179"/>
      <c r="HYM281" s="179"/>
      <c r="HYN281" s="179"/>
      <c r="HYO281" s="179"/>
      <c r="HYP281" s="179"/>
      <c r="HYQ281" s="179"/>
      <c r="HYR281" s="179"/>
      <c r="HYS281" s="179"/>
      <c r="HYT281" s="179"/>
      <c r="HYU281" s="179"/>
      <c r="HYV281" s="179"/>
      <c r="HYW281" s="179"/>
      <c r="HYX281" s="179"/>
      <c r="HYY281" s="179"/>
      <c r="HYZ281" s="179"/>
      <c r="HZA281" s="179"/>
      <c r="HZB281" s="179"/>
      <c r="HZC281" s="179"/>
      <c r="HZD281" s="179"/>
      <c r="HZE281" s="179"/>
      <c r="HZF281" s="179"/>
      <c r="HZG281" s="179"/>
      <c r="HZH281" s="179"/>
      <c r="HZI281" s="179"/>
      <c r="HZJ281" s="179"/>
      <c r="HZK281" s="179"/>
      <c r="HZL281" s="179"/>
      <c r="HZM281" s="179"/>
      <c r="HZN281" s="179"/>
      <c r="HZO281" s="179"/>
      <c r="HZP281" s="179"/>
      <c r="HZQ281" s="179"/>
      <c r="HZR281" s="179"/>
      <c r="HZS281" s="179"/>
      <c r="HZT281" s="179"/>
      <c r="HZU281" s="179"/>
      <c r="HZV281" s="179"/>
      <c r="HZW281" s="179"/>
      <c r="HZX281" s="179"/>
      <c r="HZY281" s="179"/>
      <c r="HZZ281" s="179"/>
      <c r="IAA281" s="179"/>
      <c r="IAB281" s="179"/>
      <c r="IAC281" s="179"/>
      <c r="IAD281" s="179"/>
      <c r="IAE281" s="179"/>
      <c r="IAF281" s="179"/>
      <c r="IAG281" s="179"/>
      <c r="IAH281" s="179"/>
      <c r="IAI281" s="179"/>
      <c r="IAJ281" s="179"/>
      <c r="IAK281" s="179"/>
      <c r="IAL281" s="179"/>
      <c r="IAM281" s="179"/>
      <c r="IAN281" s="179"/>
      <c r="IAO281" s="179"/>
      <c r="IAP281" s="179"/>
      <c r="IAQ281" s="179"/>
      <c r="IAR281" s="179"/>
      <c r="IAS281" s="179"/>
      <c r="IAT281" s="179"/>
      <c r="IAU281" s="179"/>
      <c r="IAV281" s="179"/>
      <c r="IAW281" s="179"/>
      <c r="IAX281" s="179"/>
      <c r="IAY281" s="179"/>
      <c r="IAZ281" s="179"/>
      <c r="IBA281" s="179"/>
      <c r="IBB281" s="179"/>
      <c r="IBC281" s="179"/>
      <c r="IBD281" s="179"/>
      <c r="IBE281" s="179"/>
      <c r="IBF281" s="179"/>
      <c r="IBG281" s="179"/>
      <c r="IBH281" s="179"/>
      <c r="IBI281" s="179"/>
      <c r="IBJ281" s="179"/>
      <c r="IBK281" s="179"/>
      <c r="IBL281" s="179"/>
      <c r="IBM281" s="179"/>
      <c r="IBN281" s="179"/>
      <c r="IBO281" s="179"/>
      <c r="IBP281" s="179"/>
      <c r="IBQ281" s="179"/>
      <c r="IBR281" s="179"/>
      <c r="IBS281" s="179"/>
      <c r="IBT281" s="179"/>
      <c r="IBU281" s="179"/>
      <c r="IBV281" s="179"/>
      <c r="IBW281" s="179"/>
      <c r="IBX281" s="179"/>
      <c r="IBY281" s="179"/>
      <c r="IBZ281" s="179"/>
      <c r="ICA281" s="179"/>
      <c r="ICB281" s="179"/>
      <c r="ICC281" s="179"/>
      <c r="ICD281" s="179"/>
      <c r="ICE281" s="179"/>
      <c r="ICF281" s="179"/>
      <c r="ICG281" s="179"/>
      <c r="ICH281" s="179"/>
      <c r="ICI281" s="179"/>
      <c r="ICJ281" s="179"/>
      <c r="ICK281" s="179"/>
      <c r="ICL281" s="179"/>
      <c r="ICM281" s="179"/>
      <c r="ICN281" s="179"/>
      <c r="ICO281" s="179"/>
      <c r="ICP281" s="179"/>
      <c r="ICQ281" s="179"/>
      <c r="ICR281" s="179"/>
      <c r="ICS281" s="179"/>
      <c r="ICT281" s="179"/>
      <c r="ICU281" s="179"/>
      <c r="ICV281" s="179"/>
      <c r="ICW281" s="179"/>
      <c r="ICX281" s="179"/>
      <c r="ICY281" s="179"/>
      <c r="ICZ281" s="179"/>
      <c r="IDA281" s="179"/>
      <c r="IDB281" s="179"/>
      <c r="IDC281" s="179"/>
      <c r="IDD281" s="179"/>
      <c r="IDE281" s="179"/>
      <c r="IDF281" s="179"/>
      <c r="IDG281" s="179"/>
      <c r="IDH281" s="179"/>
      <c r="IDI281" s="179"/>
      <c r="IDJ281" s="179"/>
      <c r="IDK281" s="179"/>
      <c r="IDL281" s="179"/>
      <c r="IDM281" s="179"/>
      <c r="IDN281" s="179"/>
      <c r="IDO281" s="179"/>
      <c r="IDP281" s="179"/>
      <c r="IDQ281" s="179"/>
      <c r="IDR281" s="179"/>
      <c r="IDS281" s="179"/>
      <c r="IDT281" s="179"/>
      <c r="IDU281" s="179"/>
      <c r="IDV281" s="179"/>
      <c r="IDW281" s="179"/>
      <c r="IDX281" s="179"/>
      <c r="IDY281" s="179"/>
      <c r="IDZ281" s="179"/>
      <c r="IEA281" s="179"/>
      <c r="IEB281" s="179"/>
      <c r="IEC281" s="179"/>
      <c r="IED281" s="179"/>
      <c r="IEE281" s="179"/>
      <c r="IEF281" s="179"/>
      <c r="IEG281" s="179"/>
      <c r="IEH281" s="179"/>
      <c r="IEI281" s="179"/>
      <c r="IEJ281" s="179"/>
      <c r="IEK281" s="179"/>
      <c r="IEL281" s="179"/>
      <c r="IEM281" s="179"/>
      <c r="IEN281" s="179"/>
      <c r="IEO281" s="179"/>
      <c r="IEP281" s="179"/>
      <c r="IEQ281" s="179"/>
      <c r="IER281" s="179"/>
      <c r="IES281" s="179"/>
      <c r="IET281" s="179"/>
      <c r="IEU281" s="179"/>
      <c r="IEV281" s="179"/>
      <c r="IEW281" s="179"/>
      <c r="IEX281" s="179"/>
      <c r="IEY281" s="179"/>
      <c r="IEZ281" s="179"/>
      <c r="IFA281" s="179"/>
      <c r="IFB281" s="179"/>
      <c r="IFC281" s="179"/>
      <c r="IFD281" s="179"/>
      <c r="IFE281" s="179"/>
      <c r="IFF281" s="179"/>
      <c r="IFG281" s="179"/>
      <c r="IFH281" s="179"/>
      <c r="IFI281" s="179"/>
      <c r="IFJ281" s="179"/>
      <c r="IFK281" s="179"/>
      <c r="IFL281" s="179"/>
      <c r="IFM281" s="179"/>
      <c r="IFN281" s="179"/>
      <c r="IFO281" s="179"/>
      <c r="IFP281" s="179"/>
      <c r="IFQ281" s="179"/>
      <c r="IFR281" s="179"/>
      <c r="IFS281" s="179"/>
      <c r="IFT281" s="179"/>
      <c r="IFU281" s="179"/>
      <c r="IFV281" s="179"/>
      <c r="IFW281" s="179"/>
      <c r="IFX281" s="179"/>
      <c r="IFY281" s="179"/>
      <c r="IFZ281" s="179"/>
      <c r="IGA281" s="179"/>
      <c r="IGB281" s="179"/>
      <c r="IGC281" s="179"/>
      <c r="IGD281" s="179"/>
      <c r="IGE281" s="179"/>
      <c r="IGF281" s="179"/>
      <c r="IGG281" s="179"/>
      <c r="IGH281" s="179"/>
      <c r="IGI281" s="179"/>
      <c r="IGJ281" s="179"/>
      <c r="IGK281" s="179"/>
      <c r="IGL281" s="179"/>
      <c r="IGM281" s="179"/>
      <c r="IGN281" s="179"/>
      <c r="IGO281" s="179"/>
      <c r="IGP281" s="179"/>
      <c r="IGQ281" s="179"/>
      <c r="IGR281" s="179"/>
      <c r="IGS281" s="179"/>
      <c r="IGT281" s="179"/>
      <c r="IGU281" s="179"/>
      <c r="IGV281" s="179"/>
      <c r="IGW281" s="179"/>
      <c r="IGX281" s="179"/>
      <c r="IGY281" s="179"/>
      <c r="IGZ281" s="179"/>
      <c r="IHA281" s="179"/>
      <c r="IHB281" s="179"/>
      <c r="IHC281" s="179"/>
      <c r="IHD281" s="179"/>
      <c r="IHE281" s="179"/>
      <c r="IHF281" s="179"/>
      <c r="IHG281" s="179"/>
      <c r="IHH281" s="179"/>
      <c r="IHI281" s="179"/>
      <c r="IHJ281" s="179"/>
      <c r="IHK281" s="179"/>
      <c r="IHL281" s="179"/>
      <c r="IHM281" s="179"/>
      <c r="IHN281" s="179"/>
      <c r="IHO281" s="179"/>
      <c r="IHP281" s="179"/>
      <c r="IHQ281" s="179"/>
      <c r="IHR281" s="179"/>
      <c r="IHS281" s="179"/>
      <c r="IHT281" s="179"/>
      <c r="IHU281" s="179"/>
      <c r="IHV281" s="179"/>
      <c r="IHW281" s="179"/>
      <c r="IHX281" s="179"/>
      <c r="IHY281" s="179"/>
      <c r="IHZ281" s="179"/>
      <c r="IIA281" s="179"/>
      <c r="IIB281" s="179"/>
      <c r="IIC281" s="179"/>
      <c r="IID281" s="179"/>
      <c r="IIE281" s="179"/>
      <c r="IIF281" s="179"/>
      <c r="IIG281" s="179"/>
      <c r="IIH281" s="179"/>
      <c r="III281" s="179"/>
      <c r="IIJ281" s="179"/>
      <c r="IIK281" s="179"/>
      <c r="IIL281" s="179"/>
      <c r="IIM281" s="179"/>
      <c r="IIN281" s="179"/>
      <c r="IIO281" s="179"/>
      <c r="IIP281" s="179"/>
      <c r="IIQ281" s="179"/>
      <c r="IIR281" s="179"/>
      <c r="IIS281" s="179"/>
      <c r="IIT281" s="179"/>
      <c r="IIU281" s="179"/>
      <c r="IIV281" s="179"/>
      <c r="IIW281" s="179"/>
      <c r="IIX281" s="179"/>
      <c r="IIY281" s="179"/>
      <c r="IIZ281" s="179"/>
      <c r="IJA281" s="179"/>
      <c r="IJB281" s="179"/>
      <c r="IJC281" s="179"/>
      <c r="IJD281" s="179"/>
      <c r="IJE281" s="179"/>
      <c r="IJF281" s="179"/>
      <c r="IJG281" s="179"/>
      <c r="IJH281" s="179"/>
      <c r="IJI281" s="179"/>
      <c r="IJJ281" s="179"/>
      <c r="IJK281" s="179"/>
      <c r="IJL281" s="179"/>
      <c r="IJM281" s="179"/>
      <c r="IJN281" s="179"/>
      <c r="IJO281" s="179"/>
      <c r="IJP281" s="179"/>
      <c r="IJQ281" s="179"/>
      <c r="IJR281" s="179"/>
      <c r="IJS281" s="179"/>
      <c r="IJT281" s="179"/>
      <c r="IJU281" s="179"/>
      <c r="IJV281" s="179"/>
      <c r="IJW281" s="179"/>
      <c r="IJX281" s="179"/>
      <c r="IJY281" s="179"/>
      <c r="IJZ281" s="179"/>
      <c r="IKA281" s="179"/>
      <c r="IKB281" s="179"/>
      <c r="IKC281" s="179"/>
      <c r="IKD281" s="179"/>
      <c r="IKE281" s="179"/>
      <c r="IKF281" s="179"/>
      <c r="IKG281" s="179"/>
      <c r="IKH281" s="179"/>
      <c r="IKI281" s="179"/>
      <c r="IKJ281" s="179"/>
      <c r="IKK281" s="179"/>
      <c r="IKL281" s="179"/>
      <c r="IKM281" s="179"/>
      <c r="IKN281" s="179"/>
      <c r="IKO281" s="179"/>
      <c r="IKP281" s="179"/>
      <c r="IKQ281" s="179"/>
      <c r="IKR281" s="179"/>
      <c r="IKS281" s="179"/>
      <c r="IKT281" s="179"/>
      <c r="IKU281" s="179"/>
      <c r="IKV281" s="179"/>
      <c r="IKW281" s="179"/>
      <c r="IKX281" s="179"/>
      <c r="IKY281" s="179"/>
      <c r="IKZ281" s="179"/>
      <c r="ILA281" s="179"/>
      <c r="ILB281" s="179"/>
      <c r="ILC281" s="179"/>
      <c r="ILD281" s="179"/>
      <c r="ILE281" s="179"/>
      <c r="ILF281" s="179"/>
      <c r="ILG281" s="179"/>
      <c r="ILH281" s="179"/>
      <c r="ILI281" s="179"/>
      <c r="ILJ281" s="179"/>
      <c r="ILK281" s="179"/>
      <c r="ILL281" s="179"/>
      <c r="ILM281" s="179"/>
      <c r="ILN281" s="179"/>
      <c r="ILO281" s="179"/>
      <c r="ILP281" s="179"/>
      <c r="ILQ281" s="179"/>
      <c r="ILR281" s="179"/>
      <c r="ILS281" s="179"/>
      <c r="ILT281" s="179"/>
      <c r="ILU281" s="179"/>
      <c r="ILV281" s="179"/>
      <c r="ILW281" s="179"/>
      <c r="ILX281" s="179"/>
      <c r="ILY281" s="179"/>
      <c r="ILZ281" s="179"/>
      <c r="IMA281" s="179"/>
      <c r="IMB281" s="179"/>
      <c r="IMC281" s="179"/>
      <c r="IMD281" s="179"/>
      <c r="IME281" s="179"/>
      <c r="IMF281" s="179"/>
      <c r="IMG281" s="179"/>
      <c r="IMH281" s="179"/>
      <c r="IMI281" s="179"/>
      <c r="IMJ281" s="179"/>
      <c r="IMK281" s="179"/>
      <c r="IML281" s="179"/>
      <c r="IMM281" s="179"/>
      <c r="IMN281" s="179"/>
      <c r="IMO281" s="179"/>
      <c r="IMP281" s="179"/>
      <c r="IMQ281" s="179"/>
      <c r="IMR281" s="179"/>
      <c r="IMS281" s="179"/>
      <c r="IMT281" s="179"/>
      <c r="IMU281" s="179"/>
      <c r="IMV281" s="179"/>
      <c r="IMW281" s="179"/>
      <c r="IMX281" s="179"/>
      <c r="IMY281" s="179"/>
      <c r="IMZ281" s="179"/>
      <c r="INA281" s="179"/>
      <c r="INB281" s="179"/>
      <c r="INC281" s="179"/>
      <c r="IND281" s="179"/>
      <c r="INE281" s="179"/>
      <c r="INF281" s="179"/>
      <c r="ING281" s="179"/>
      <c r="INH281" s="179"/>
      <c r="INI281" s="179"/>
      <c r="INJ281" s="179"/>
      <c r="INK281" s="179"/>
      <c r="INL281" s="179"/>
      <c r="INM281" s="179"/>
      <c r="INN281" s="179"/>
      <c r="INO281" s="179"/>
      <c r="INP281" s="179"/>
      <c r="INQ281" s="179"/>
      <c r="INR281" s="179"/>
      <c r="INS281" s="179"/>
      <c r="INT281" s="179"/>
      <c r="INU281" s="179"/>
      <c r="INV281" s="179"/>
      <c r="INW281" s="179"/>
      <c r="INX281" s="179"/>
      <c r="INY281" s="179"/>
      <c r="INZ281" s="179"/>
      <c r="IOA281" s="179"/>
      <c r="IOB281" s="179"/>
      <c r="IOC281" s="179"/>
      <c r="IOD281" s="179"/>
      <c r="IOE281" s="179"/>
      <c r="IOF281" s="179"/>
      <c r="IOG281" s="179"/>
      <c r="IOH281" s="179"/>
      <c r="IOI281" s="179"/>
      <c r="IOJ281" s="179"/>
      <c r="IOK281" s="179"/>
      <c r="IOL281" s="179"/>
      <c r="IOM281" s="179"/>
      <c r="ION281" s="179"/>
      <c r="IOO281" s="179"/>
      <c r="IOP281" s="179"/>
      <c r="IOQ281" s="179"/>
      <c r="IOR281" s="179"/>
      <c r="IOS281" s="179"/>
      <c r="IOT281" s="179"/>
      <c r="IOU281" s="179"/>
      <c r="IOV281" s="179"/>
      <c r="IOW281" s="179"/>
      <c r="IOX281" s="179"/>
      <c r="IOY281" s="179"/>
      <c r="IOZ281" s="179"/>
      <c r="IPA281" s="179"/>
      <c r="IPB281" s="179"/>
      <c r="IPC281" s="179"/>
      <c r="IPD281" s="179"/>
      <c r="IPE281" s="179"/>
      <c r="IPF281" s="179"/>
      <c r="IPG281" s="179"/>
      <c r="IPH281" s="179"/>
      <c r="IPI281" s="179"/>
      <c r="IPJ281" s="179"/>
      <c r="IPK281" s="179"/>
      <c r="IPL281" s="179"/>
      <c r="IPM281" s="179"/>
      <c r="IPN281" s="179"/>
      <c r="IPO281" s="179"/>
      <c r="IPP281" s="179"/>
      <c r="IPQ281" s="179"/>
      <c r="IPR281" s="179"/>
      <c r="IPS281" s="179"/>
      <c r="IPT281" s="179"/>
      <c r="IPU281" s="179"/>
      <c r="IPV281" s="179"/>
      <c r="IPW281" s="179"/>
      <c r="IPX281" s="179"/>
      <c r="IPY281" s="179"/>
      <c r="IPZ281" s="179"/>
      <c r="IQA281" s="179"/>
      <c r="IQB281" s="179"/>
      <c r="IQC281" s="179"/>
      <c r="IQD281" s="179"/>
      <c r="IQE281" s="179"/>
      <c r="IQF281" s="179"/>
      <c r="IQG281" s="179"/>
      <c r="IQH281" s="179"/>
      <c r="IQI281" s="179"/>
      <c r="IQJ281" s="179"/>
      <c r="IQK281" s="179"/>
      <c r="IQL281" s="179"/>
      <c r="IQM281" s="179"/>
      <c r="IQN281" s="179"/>
      <c r="IQO281" s="179"/>
      <c r="IQP281" s="179"/>
      <c r="IQQ281" s="179"/>
      <c r="IQR281" s="179"/>
      <c r="IQS281" s="179"/>
      <c r="IQT281" s="179"/>
      <c r="IQU281" s="179"/>
      <c r="IQV281" s="179"/>
      <c r="IQW281" s="179"/>
      <c r="IQX281" s="179"/>
      <c r="IQY281" s="179"/>
      <c r="IQZ281" s="179"/>
      <c r="IRA281" s="179"/>
      <c r="IRB281" s="179"/>
      <c r="IRC281" s="179"/>
      <c r="IRD281" s="179"/>
      <c r="IRE281" s="179"/>
      <c r="IRF281" s="179"/>
      <c r="IRG281" s="179"/>
      <c r="IRH281" s="179"/>
      <c r="IRI281" s="179"/>
      <c r="IRJ281" s="179"/>
      <c r="IRK281" s="179"/>
      <c r="IRL281" s="179"/>
      <c r="IRM281" s="179"/>
      <c r="IRN281" s="179"/>
      <c r="IRO281" s="179"/>
      <c r="IRP281" s="179"/>
      <c r="IRQ281" s="179"/>
      <c r="IRR281" s="179"/>
      <c r="IRS281" s="179"/>
      <c r="IRT281" s="179"/>
      <c r="IRU281" s="179"/>
      <c r="IRV281" s="179"/>
      <c r="IRW281" s="179"/>
      <c r="IRX281" s="179"/>
      <c r="IRY281" s="179"/>
      <c r="IRZ281" s="179"/>
      <c r="ISA281" s="179"/>
      <c r="ISB281" s="179"/>
      <c r="ISC281" s="179"/>
      <c r="ISD281" s="179"/>
      <c r="ISE281" s="179"/>
      <c r="ISF281" s="179"/>
      <c r="ISG281" s="179"/>
      <c r="ISH281" s="179"/>
      <c r="ISI281" s="179"/>
      <c r="ISJ281" s="179"/>
      <c r="ISK281" s="179"/>
      <c r="ISL281" s="179"/>
      <c r="ISM281" s="179"/>
      <c r="ISN281" s="179"/>
      <c r="ISO281" s="179"/>
      <c r="ISP281" s="179"/>
      <c r="ISQ281" s="179"/>
      <c r="ISR281" s="179"/>
      <c r="ISS281" s="179"/>
      <c r="IST281" s="179"/>
      <c r="ISU281" s="179"/>
      <c r="ISV281" s="179"/>
      <c r="ISW281" s="179"/>
      <c r="ISX281" s="179"/>
      <c r="ISY281" s="179"/>
      <c r="ISZ281" s="179"/>
      <c r="ITA281" s="179"/>
      <c r="ITB281" s="179"/>
      <c r="ITC281" s="179"/>
      <c r="ITD281" s="179"/>
      <c r="ITE281" s="179"/>
      <c r="ITF281" s="179"/>
      <c r="ITG281" s="179"/>
      <c r="ITH281" s="179"/>
      <c r="ITI281" s="179"/>
      <c r="ITJ281" s="179"/>
      <c r="ITK281" s="179"/>
      <c r="ITL281" s="179"/>
      <c r="ITM281" s="179"/>
      <c r="ITN281" s="179"/>
      <c r="ITO281" s="179"/>
      <c r="ITP281" s="179"/>
      <c r="ITQ281" s="179"/>
      <c r="ITR281" s="179"/>
      <c r="ITS281" s="179"/>
      <c r="ITT281" s="179"/>
      <c r="ITU281" s="179"/>
      <c r="ITV281" s="179"/>
      <c r="ITW281" s="179"/>
      <c r="ITX281" s="179"/>
      <c r="ITY281" s="179"/>
      <c r="ITZ281" s="179"/>
      <c r="IUA281" s="179"/>
      <c r="IUB281" s="179"/>
      <c r="IUC281" s="179"/>
      <c r="IUD281" s="179"/>
      <c r="IUE281" s="179"/>
      <c r="IUF281" s="179"/>
      <c r="IUG281" s="179"/>
      <c r="IUH281" s="179"/>
      <c r="IUI281" s="179"/>
      <c r="IUJ281" s="179"/>
      <c r="IUK281" s="179"/>
      <c r="IUL281" s="179"/>
      <c r="IUM281" s="179"/>
      <c r="IUN281" s="179"/>
      <c r="IUO281" s="179"/>
      <c r="IUP281" s="179"/>
      <c r="IUQ281" s="179"/>
      <c r="IUR281" s="179"/>
      <c r="IUS281" s="179"/>
      <c r="IUT281" s="179"/>
      <c r="IUU281" s="179"/>
      <c r="IUV281" s="179"/>
      <c r="IUW281" s="179"/>
      <c r="IUX281" s="179"/>
      <c r="IUY281" s="179"/>
      <c r="IUZ281" s="179"/>
      <c r="IVA281" s="179"/>
      <c r="IVB281" s="179"/>
      <c r="IVC281" s="179"/>
      <c r="IVD281" s="179"/>
      <c r="IVE281" s="179"/>
      <c r="IVF281" s="179"/>
      <c r="IVG281" s="179"/>
      <c r="IVH281" s="179"/>
      <c r="IVI281" s="179"/>
      <c r="IVJ281" s="179"/>
      <c r="IVK281" s="179"/>
      <c r="IVL281" s="179"/>
      <c r="IVM281" s="179"/>
      <c r="IVN281" s="179"/>
      <c r="IVO281" s="179"/>
      <c r="IVP281" s="179"/>
      <c r="IVQ281" s="179"/>
      <c r="IVR281" s="179"/>
      <c r="IVS281" s="179"/>
      <c r="IVT281" s="179"/>
      <c r="IVU281" s="179"/>
      <c r="IVV281" s="179"/>
      <c r="IVW281" s="179"/>
      <c r="IVX281" s="179"/>
      <c r="IVY281" s="179"/>
      <c r="IVZ281" s="179"/>
      <c r="IWA281" s="179"/>
      <c r="IWB281" s="179"/>
      <c r="IWC281" s="179"/>
      <c r="IWD281" s="179"/>
      <c r="IWE281" s="179"/>
      <c r="IWF281" s="179"/>
      <c r="IWG281" s="179"/>
      <c r="IWH281" s="179"/>
      <c r="IWI281" s="179"/>
      <c r="IWJ281" s="179"/>
      <c r="IWK281" s="179"/>
      <c r="IWL281" s="179"/>
      <c r="IWM281" s="179"/>
      <c r="IWN281" s="179"/>
      <c r="IWO281" s="179"/>
      <c r="IWP281" s="179"/>
      <c r="IWQ281" s="179"/>
      <c r="IWR281" s="179"/>
      <c r="IWS281" s="179"/>
      <c r="IWT281" s="179"/>
      <c r="IWU281" s="179"/>
      <c r="IWV281" s="179"/>
      <c r="IWW281" s="179"/>
      <c r="IWX281" s="179"/>
      <c r="IWY281" s="179"/>
      <c r="IWZ281" s="179"/>
      <c r="IXA281" s="179"/>
      <c r="IXB281" s="179"/>
      <c r="IXC281" s="179"/>
      <c r="IXD281" s="179"/>
      <c r="IXE281" s="179"/>
      <c r="IXF281" s="179"/>
      <c r="IXG281" s="179"/>
      <c r="IXH281" s="179"/>
      <c r="IXI281" s="179"/>
      <c r="IXJ281" s="179"/>
      <c r="IXK281" s="179"/>
      <c r="IXL281" s="179"/>
      <c r="IXM281" s="179"/>
      <c r="IXN281" s="179"/>
      <c r="IXO281" s="179"/>
      <c r="IXP281" s="179"/>
      <c r="IXQ281" s="179"/>
      <c r="IXR281" s="179"/>
      <c r="IXS281" s="179"/>
      <c r="IXT281" s="179"/>
      <c r="IXU281" s="179"/>
      <c r="IXV281" s="179"/>
      <c r="IXW281" s="179"/>
      <c r="IXX281" s="179"/>
      <c r="IXY281" s="179"/>
      <c r="IXZ281" s="179"/>
      <c r="IYA281" s="179"/>
      <c r="IYB281" s="179"/>
      <c r="IYC281" s="179"/>
      <c r="IYD281" s="179"/>
      <c r="IYE281" s="179"/>
      <c r="IYF281" s="179"/>
      <c r="IYG281" s="179"/>
      <c r="IYH281" s="179"/>
      <c r="IYI281" s="179"/>
      <c r="IYJ281" s="179"/>
      <c r="IYK281" s="179"/>
      <c r="IYL281" s="179"/>
      <c r="IYM281" s="179"/>
      <c r="IYN281" s="179"/>
      <c r="IYO281" s="179"/>
      <c r="IYP281" s="179"/>
      <c r="IYQ281" s="179"/>
      <c r="IYR281" s="179"/>
      <c r="IYS281" s="179"/>
      <c r="IYT281" s="179"/>
      <c r="IYU281" s="179"/>
      <c r="IYV281" s="179"/>
      <c r="IYW281" s="179"/>
      <c r="IYX281" s="179"/>
      <c r="IYY281" s="179"/>
      <c r="IYZ281" s="179"/>
      <c r="IZA281" s="179"/>
      <c r="IZB281" s="179"/>
      <c r="IZC281" s="179"/>
      <c r="IZD281" s="179"/>
      <c r="IZE281" s="179"/>
      <c r="IZF281" s="179"/>
      <c r="IZG281" s="179"/>
      <c r="IZH281" s="179"/>
      <c r="IZI281" s="179"/>
      <c r="IZJ281" s="179"/>
      <c r="IZK281" s="179"/>
      <c r="IZL281" s="179"/>
      <c r="IZM281" s="179"/>
      <c r="IZN281" s="179"/>
      <c r="IZO281" s="179"/>
      <c r="IZP281" s="179"/>
      <c r="IZQ281" s="179"/>
      <c r="IZR281" s="179"/>
      <c r="IZS281" s="179"/>
      <c r="IZT281" s="179"/>
      <c r="IZU281" s="179"/>
      <c r="IZV281" s="179"/>
      <c r="IZW281" s="179"/>
      <c r="IZX281" s="179"/>
      <c r="IZY281" s="179"/>
      <c r="IZZ281" s="179"/>
      <c r="JAA281" s="179"/>
      <c r="JAB281" s="179"/>
      <c r="JAC281" s="179"/>
      <c r="JAD281" s="179"/>
      <c r="JAE281" s="179"/>
      <c r="JAF281" s="179"/>
      <c r="JAG281" s="179"/>
      <c r="JAH281" s="179"/>
      <c r="JAI281" s="179"/>
      <c r="JAJ281" s="179"/>
      <c r="JAK281" s="179"/>
      <c r="JAL281" s="179"/>
      <c r="JAM281" s="179"/>
      <c r="JAN281" s="179"/>
      <c r="JAO281" s="179"/>
      <c r="JAP281" s="179"/>
      <c r="JAQ281" s="179"/>
      <c r="JAR281" s="179"/>
      <c r="JAS281" s="179"/>
      <c r="JAT281" s="179"/>
      <c r="JAU281" s="179"/>
      <c r="JAV281" s="179"/>
      <c r="JAW281" s="179"/>
      <c r="JAX281" s="179"/>
      <c r="JAY281" s="179"/>
      <c r="JAZ281" s="179"/>
      <c r="JBA281" s="179"/>
      <c r="JBB281" s="179"/>
      <c r="JBC281" s="179"/>
      <c r="JBD281" s="179"/>
      <c r="JBE281" s="179"/>
      <c r="JBF281" s="179"/>
      <c r="JBG281" s="179"/>
      <c r="JBH281" s="179"/>
      <c r="JBI281" s="179"/>
      <c r="JBJ281" s="179"/>
      <c r="JBK281" s="179"/>
      <c r="JBL281" s="179"/>
      <c r="JBM281" s="179"/>
      <c r="JBN281" s="179"/>
      <c r="JBO281" s="179"/>
      <c r="JBP281" s="179"/>
      <c r="JBQ281" s="179"/>
      <c r="JBR281" s="179"/>
      <c r="JBS281" s="179"/>
      <c r="JBT281" s="179"/>
      <c r="JBU281" s="179"/>
      <c r="JBV281" s="179"/>
      <c r="JBW281" s="179"/>
      <c r="JBX281" s="179"/>
      <c r="JBY281" s="179"/>
      <c r="JBZ281" s="179"/>
      <c r="JCA281" s="179"/>
      <c r="JCB281" s="179"/>
      <c r="JCC281" s="179"/>
      <c r="JCD281" s="179"/>
      <c r="JCE281" s="179"/>
      <c r="JCF281" s="179"/>
      <c r="JCG281" s="179"/>
      <c r="JCH281" s="179"/>
      <c r="JCI281" s="179"/>
      <c r="JCJ281" s="179"/>
      <c r="JCK281" s="179"/>
      <c r="JCL281" s="179"/>
      <c r="JCM281" s="179"/>
      <c r="JCN281" s="179"/>
      <c r="JCO281" s="179"/>
      <c r="JCP281" s="179"/>
      <c r="JCQ281" s="179"/>
      <c r="JCR281" s="179"/>
      <c r="JCS281" s="179"/>
      <c r="JCT281" s="179"/>
      <c r="JCU281" s="179"/>
      <c r="JCV281" s="179"/>
      <c r="JCW281" s="179"/>
      <c r="JCX281" s="179"/>
      <c r="JCY281" s="179"/>
      <c r="JCZ281" s="179"/>
      <c r="JDA281" s="179"/>
      <c r="JDB281" s="179"/>
      <c r="JDC281" s="179"/>
      <c r="JDD281" s="179"/>
      <c r="JDE281" s="179"/>
      <c r="JDF281" s="179"/>
      <c r="JDG281" s="179"/>
      <c r="JDH281" s="179"/>
      <c r="JDI281" s="179"/>
      <c r="JDJ281" s="179"/>
      <c r="JDK281" s="179"/>
      <c r="JDL281" s="179"/>
      <c r="JDM281" s="179"/>
      <c r="JDN281" s="179"/>
      <c r="JDO281" s="179"/>
      <c r="JDP281" s="179"/>
      <c r="JDQ281" s="179"/>
      <c r="JDR281" s="179"/>
      <c r="JDS281" s="179"/>
      <c r="JDT281" s="179"/>
      <c r="JDU281" s="179"/>
      <c r="JDV281" s="179"/>
      <c r="JDW281" s="179"/>
      <c r="JDX281" s="179"/>
      <c r="JDY281" s="179"/>
      <c r="JDZ281" s="179"/>
      <c r="JEA281" s="179"/>
      <c r="JEB281" s="179"/>
      <c r="JEC281" s="179"/>
      <c r="JED281" s="179"/>
      <c r="JEE281" s="179"/>
      <c r="JEF281" s="179"/>
      <c r="JEG281" s="179"/>
      <c r="JEH281" s="179"/>
      <c r="JEI281" s="179"/>
      <c r="JEJ281" s="179"/>
      <c r="JEK281" s="179"/>
      <c r="JEL281" s="179"/>
      <c r="JEM281" s="179"/>
      <c r="JEN281" s="179"/>
      <c r="JEO281" s="179"/>
      <c r="JEP281" s="179"/>
      <c r="JEQ281" s="179"/>
      <c r="JER281" s="179"/>
      <c r="JES281" s="179"/>
      <c r="JET281" s="179"/>
      <c r="JEU281" s="179"/>
      <c r="JEV281" s="179"/>
      <c r="JEW281" s="179"/>
      <c r="JEX281" s="179"/>
      <c r="JEY281" s="179"/>
      <c r="JEZ281" s="179"/>
      <c r="JFA281" s="179"/>
      <c r="JFB281" s="179"/>
      <c r="JFC281" s="179"/>
      <c r="JFD281" s="179"/>
      <c r="JFE281" s="179"/>
      <c r="JFF281" s="179"/>
      <c r="JFG281" s="179"/>
      <c r="JFH281" s="179"/>
      <c r="JFI281" s="179"/>
      <c r="JFJ281" s="179"/>
      <c r="JFK281" s="179"/>
      <c r="JFL281" s="179"/>
      <c r="JFM281" s="179"/>
      <c r="JFN281" s="179"/>
      <c r="JFO281" s="179"/>
      <c r="JFP281" s="179"/>
      <c r="JFQ281" s="179"/>
      <c r="JFR281" s="179"/>
      <c r="JFS281" s="179"/>
      <c r="JFT281" s="179"/>
      <c r="JFU281" s="179"/>
      <c r="JFV281" s="179"/>
      <c r="JFW281" s="179"/>
      <c r="JFX281" s="179"/>
      <c r="JFY281" s="179"/>
      <c r="JFZ281" s="179"/>
      <c r="JGA281" s="179"/>
      <c r="JGB281" s="179"/>
      <c r="JGC281" s="179"/>
      <c r="JGD281" s="179"/>
      <c r="JGE281" s="179"/>
      <c r="JGF281" s="179"/>
      <c r="JGG281" s="179"/>
      <c r="JGH281" s="179"/>
      <c r="JGI281" s="179"/>
      <c r="JGJ281" s="179"/>
      <c r="JGK281" s="179"/>
      <c r="JGL281" s="179"/>
      <c r="JGM281" s="179"/>
      <c r="JGN281" s="179"/>
      <c r="JGO281" s="179"/>
      <c r="JGP281" s="179"/>
      <c r="JGQ281" s="179"/>
      <c r="JGR281" s="179"/>
      <c r="JGS281" s="179"/>
      <c r="JGT281" s="179"/>
      <c r="JGU281" s="179"/>
      <c r="JGV281" s="179"/>
      <c r="JGW281" s="179"/>
      <c r="JGX281" s="179"/>
      <c r="JGY281" s="179"/>
      <c r="JGZ281" s="179"/>
      <c r="JHA281" s="179"/>
      <c r="JHB281" s="179"/>
      <c r="JHC281" s="179"/>
      <c r="JHD281" s="179"/>
      <c r="JHE281" s="179"/>
      <c r="JHF281" s="179"/>
      <c r="JHG281" s="179"/>
      <c r="JHH281" s="179"/>
      <c r="JHI281" s="179"/>
      <c r="JHJ281" s="179"/>
      <c r="JHK281" s="179"/>
      <c r="JHL281" s="179"/>
      <c r="JHM281" s="179"/>
      <c r="JHN281" s="179"/>
      <c r="JHO281" s="179"/>
      <c r="JHP281" s="179"/>
      <c r="JHQ281" s="179"/>
      <c r="JHR281" s="179"/>
      <c r="JHS281" s="179"/>
      <c r="JHT281" s="179"/>
      <c r="JHU281" s="179"/>
      <c r="JHV281" s="179"/>
      <c r="JHW281" s="179"/>
      <c r="JHX281" s="179"/>
      <c r="JHY281" s="179"/>
      <c r="JHZ281" s="179"/>
      <c r="JIA281" s="179"/>
      <c r="JIB281" s="179"/>
      <c r="JIC281" s="179"/>
      <c r="JID281" s="179"/>
      <c r="JIE281" s="179"/>
      <c r="JIF281" s="179"/>
      <c r="JIG281" s="179"/>
      <c r="JIH281" s="179"/>
      <c r="JII281" s="179"/>
      <c r="JIJ281" s="179"/>
      <c r="JIK281" s="179"/>
      <c r="JIL281" s="179"/>
      <c r="JIM281" s="179"/>
      <c r="JIN281" s="179"/>
      <c r="JIO281" s="179"/>
      <c r="JIP281" s="179"/>
      <c r="JIQ281" s="179"/>
      <c r="JIR281" s="179"/>
      <c r="JIS281" s="179"/>
      <c r="JIT281" s="179"/>
      <c r="JIU281" s="179"/>
      <c r="JIV281" s="179"/>
      <c r="JIW281" s="179"/>
      <c r="JIX281" s="179"/>
      <c r="JIY281" s="179"/>
      <c r="JIZ281" s="179"/>
      <c r="JJA281" s="179"/>
      <c r="JJB281" s="179"/>
      <c r="JJC281" s="179"/>
      <c r="JJD281" s="179"/>
      <c r="JJE281" s="179"/>
      <c r="JJF281" s="179"/>
      <c r="JJG281" s="179"/>
      <c r="JJH281" s="179"/>
      <c r="JJI281" s="179"/>
      <c r="JJJ281" s="179"/>
      <c r="JJK281" s="179"/>
      <c r="JJL281" s="179"/>
      <c r="JJM281" s="179"/>
      <c r="JJN281" s="179"/>
      <c r="JJO281" s="179"/>
      <c r="JJP281" s="179"/>
      <c r="JJQ281" s="179"/>
      <c r="JJR281" s="179"/>
      <c r="JJS281" s="179"/>
      <c r="JJT281" s="179"/>
      <c r="JJU281" s="179"/>
      <c r="JJV281" s="179"/>
      <c r="JJW281" s="179"/>
      <c r="JJX281" s="179"/>
      <c r="JJY281" s="179"/>
      <c r="JJZ281" s="179"/>
      <c r="JKA281" s="179"/>
      <c r="JKB281" s="179"/>
      <c r="JKC281" s="179"/>
      <c r="JKD281" s="179"/>
      <c r="JKE281" s="179"/>
      <c r="JKF281" s="179"/>
      <c r="JKG281" s="179"/>
      <c r="JKH281" s="179"/>
      <c r="JKI281" s="179"/>
      <c r="JKJ281" s="179"/>
      <c r="JKK281" s="179"/>
      <c r="JKL281" s="179"/>
      <c r="JKM281" s="179"/>
      <c r="JKN281" s="179"/>
      <c r="JKO281" s="179"/>
      <c r="JKP281" s="179"/>
      <c r="JKQ281" s="179"/>
      <c r="JKR281" s="179"/>
      <c r="JKS281" s="179"/>
      <c r="JKT281" s="179"/>
      <c r="JKU281" s="179"/>
      <c r="JKV281" s="179"/>
      <c r="JKW281" s="179"/>
      <c r="JKX281" s="179"/>
      <c r="JKY281" s="179"/>
      <c r="JKZ281" s="179"/>
      <c r="JLA281" s="179"/>
      <c r="JLB281" s="179"/>
      <c r="JLC281" s="179"/>
      <c r="JLD281" s="179"/>
      <c r="JLE281" s="179"/>
      <c r="JLF281" s="179"/>
      <c r="JLG281" s="179"/>
      <c r="JLH281" s="179"/>
      <c r="JLI281" s="179"/>
      <c r="JLJ281" s="179"/>
      <c r="JLK281" s="179"/>
      <c r="JLL281" s="179"/>
      <c r="JLM281" s="179"/>
      <c r="JLN281" s="179"/>
      <c r="JLO281" s="179"/>
      <c r="JLP281" s="179"/>
      <c r="JLQ281" s="179"/>
      <c r="JLR281" s="179"/>
      <c r="JLS281" s="179"/>
      <c r="JLT281" s="179"/>
      <c r="JLU281" s="179"/>
      <c r="JLV281" s="179"/>
      <c r="JLW281" s="179"/>
      <c r="JLX281" s="179"/>
      <c r="JLY281" s="179"/>
      <c r="JLZ281" s="179"/>
      <c r="JMA281" s="179"/>
      <c r="JMB281" s="179"/>
      <c r="JMC281" s="179"/>
      <c r="JMD281" s="179"/>
      <c r="JME281" s="179"/>
      <c r="JMF281" s="179"/>
      <c r="JMG281" s="179"/>
      <c r="JMH281" s="179"/>
      <c r="JMI281" s="179"/>
      <c r="JMJ281" s="179"/>
      <c r="JMK281" s="179"/>
      <c r="JML281" s="179"/>
      <c r="JMM281" s="179"/>
      <c r="JMN281" s="179"/>
      <c r="JMO281" s="179"/>
      <c r="JMP281" s="179"/>
      <c r="JMQ281" s="179"/>
      <c r="JMR281" s="179"/>
      <c r="JMS281" s="179"/>
      <c r="JMT281" s="179"/>
      <c r="JMU281" s="179"/>
      <c r="JMV281" s="179"/>
      <c r="JMW281" s="179"/>
      <c r="JMX281" s="179"/>
      <c r="JMY281" s="179"/>
      <c r="JMZ281" s="179"/>
      <c r="JNA281" s="179"/>
      <c r="JNB281" s="179"/>
      <c r="JNC281" s="179"/>
      <c r="JND281" s="179"/>
      <c r="JNE281" s="179"/>
      <c r="JNF281" s="179"/>
      <c r="JNG281" s="179"/>
      <c r="JNH281" s="179"/>
      <c r="JNI281" s="179"/>
      <c r="JNJ281" s="179"/>
      <c r="JNK281" s="179"/>
      <c r="JNL281" s="179"/>
      <c r="JNM281" s="179"/>
      <c r="JNN281" s="179"/>
      <c r="JNO281" s="179"/>
      <c r="JNP281" s="179"/>
      <c r="JNQ281" s="179"/>
      <c r="JNR281" s="179"/>
      <c r="JNS281" s="179"/>
      <c r="JNT281" s="179"/>
      <c r="JNU281" s="179"/>
      <c r="JNV281" s="179"/>
      <c r="JNW281" s="179"/>
      <c r="JNX281" s="179"/>
      <c r="JNY281" s="179"/>
      <c r="JNZ281" s="179"/>
      <c r="JOA281" s="179"/>
      <c r="JOB281" s="179"/>
      <c r="JOC281" s="179"/>
      <c r="JOD281" s="179"/>
      <c r="JOE281" s="179"/>
      <c r="JOF281" s="179"/>
      <c r="JOG281" s="179"/>
      <c r="JOH281" s="179"/>
      <c r="JOI281" s="179"/>
      <c r="JOJ281" s="179"/>
      <c r="JOK281" s="179"/>
      <c r="JOL281" s="179"/>
      <c r="JOM281" s="179"/>
      <c r="JON281" s="179"/>
      <c r="JOO281" s="179"/>
      <c r="JOP281" s="179"/>
      <c r="JOQ281" s="179"/>
      <c r="JOR281" s="179"/>
      <c r="JOS281" s="179"/>
      <c r="JOT281" s="179"/>
      <c r="JOU281" s="179"/>
      <c r="JOV281" s="179"/>
      <c r="JOW281" s="179"/>
      <c r="JOX281" s="179"/>
      <c r="JOY281" s="179"/>
      <c r="JOZ281" s="179"/>
      <c r="JPA281" s="179"/>
      <c r="JPB281" s="179"/>
      <c r="JPC281" s="179"/>
      <c r="JPD281" s="179"/>
      <c r="JPE281" s="179"/>
      <c r="JPF281" s="179"/>
      <c r="JPG281" s="179"/>
      <c r="JPH281" s="179"/>
      <c r="JPI281" s="179"/>
      <c r="JPJ281" s="179"/>
      <c r="JPK281" s="179"/>
      <c r="JPL281" s="179"/>
      <c r="JPM281" s="179"/>
      <c r="JPN281" s="179"/>
      <c r="JPO281" s="179"/>
      <c r="JPP281" s="179"/>
      <c r="JPQ281" s="179"/>
      <c r="JPR281" s="179"/>
      <c r="JPS281" s="179"/>
      <c r="JPT281" s="179"/>
      <c r="JPU281" s="179"/>
      <c r="JPV281" s="179"/>
      <c r="JPW281" s="179"/>
      <c r="JPX281" s="179"/>
      <c r="JPY281" s="179"/>
      <c r="JPZ281" s="179"/>
      <c r="JQA281" s="179"/>
      <c r="JQB281" s="179"/>
      <c r="JQC281" s="179"/>
      <c r="JQD281" s="179"/>
      <c r="JQE281" s="179"/>
      <c r="JQF281" s="179"/>
      <c r="JQG281" s="179"/>
      <c r="JQH281" s="179"/>
      <c r="JQI281" s="179"/>
      <c r="JQJ281" s="179"/>
      <c r="JQK281" s="179"/>
      <c r="JQL281" s="179"/>
      <c r="JQM281" s="179"/>
      <c r="JQN281" s="179"/>
      <c r="JQO281" s="179"/>
      <c r="JQP281" s="179"/>
      <c r="JQQ281" s="179"/>
      <c r="JQR281" s="179"/>
      <c r="JQS281" s="179"/>
      <c r="JQT281" s="179"/>
      <c r="JQU281" s="179"/>
      <c r="JQV281" s="179"/>
      <c r="JQW281" s="179"/>
      <c r="JQX281" s="179"/>
      <c r="JQY281" s="179"/>
      <c r="JQZ281" s="179"/>
      <c r="JRA281" s="179"/>
      <c r="JRB281" s="179"/>
      <c r="JRC281" s="179"/>
      <c r="JRD281" s="179"/>
      <c r="JRE281" s="179"/>
      <c r="JRF281" s="179"/>
      <c r="JRG281" s="179"/>
      <c r="JRH281" s="179"/>
      <c r="JRI281" s="179"/>
      <c r="JRJ281" s="179"/>
      <c r="JRK281" s="179"/>
      <c r="JRL281" s="179"/>
      <c r="JRM281" s="179"/>
      <c r="JRN281" s="179"/>
      <c r="JRO281" s="179"/>
      <c r="JRP281" s="179"/>
      <c r="JRQ281" s="179"/>
      <c r="JRR281" s="179"/>
      <c r="JRS281" s="179"/>
      <c r="JRT281" s="179"/>
      <c r="JRU281" s="179"/>
      <c r="JRV281" s="179"/>
      <c r="JRW281" s="179"/>
      <c r="JRX281" s="179"/>
      <c r="JRY281" s="179"/>
      <c r="JRZ281" s="179"/>
      <c r="JSA281" s="179"/>
      <c r="JSB281" s="179"/>
      <c r="JSC281" s="179"/>
      <c r="JSD281" s="179"/>
      <c r="JSE281" s="179"/>
      <c r="JSF281" s="179"/>
      <c r="JSG281" s="179"/>
      <c r="JSH281" s="179"/>
      <c r="JSI281" s="179"/>
      <c r="JSJ281" s="179"/>
      <c r="JSK281" s="179"/>
      <c r="JSL281" s="179"/>
      <c r="JSM281" s="179"/>
      <c r="JSN281" s="179"/>
      <c r="JSO281" s="179"/>
      <c r="JSP281" s="179"/>
      <c r="JSQ281" s="179"/>
      <c r="JSR281" s="179"/>
      <c r="JSS281" s="179"/>
      <c r="JST281" s="179"/>
      <c r="JSU281" s="179"/>
      <c r="JSV281" s="179"/>
      <c r="JSW281" s="179"/>
      <c r="JSX281" s="179"/>
      <c r="JSY281" s="179"/>
      <c r="JSZ281" s="179"/>
      <c r="JTA281" s="179"/>
      <c r="JTB281" s="179"/>
      <c r="JTC281" s="179"/>
      <c r="JTD281" s="179"/>
      <c r="JTE281" s="179"/>
      <c r="JTF281" s="179"/>
      <c r="JTG281" s="179"/>
      <c r="JTH281" s="179"/>
      <c r="JTI281" s="179"/>
      <c r="JTJ281" s="179"/>
      <c r="JTK281" s="179"/>
      <c r="JTL281" s="179"/>
      <c r="JTM281" s="179"/>
      <c r="JTN281" s="179"/>
      <c r="JTO281" s="179"/>
      <c r="JTP281" s="179"/>
      <c r="JTQ281" s="179"/>
      <c r="JTR281" s="179"/>
      <c r="JTS281" s="179"/>
      <c r="JTT281" s="179"/>
      <c r="JTU281" s="179"/>
      <c r="JTV281" s="179"/>
      <c r="JTW281" s="179"/>
      <c r="JTX281" s="179"/>
      <c r="JTY281" s="179"/>
      <c r="JTZ281" s="179"/>
      <c r="JUA281" s="179"/>
      <c r="JUB281" s="179"/>
      <c r="JUC281" s="179"/>
      <c r="JUD281" s="179"/>
      <c r="JUE281" s="179"/>
      <c r="JUF281" s="179"/>
      <c r="JUG281" s="179"/>
      <c r="JUH281" s="179"/>
      <c r="JUI281" s="179"/>
      <c r="JUJ281" s="179"/>
      <c r="JUK281" s="179"/>
      <c r="JUL281" s="179"/>
      <c r="JUM281" s="179"/>
      <c r="JUN281" s="179"/>
      <c r="JUO281" s="179"/>
      <c r="JUP281" s="179"/>
      <c r="JUQ281" s="179"/>
      <c r="JUR281" s="179"/>
      <c r="JUS281" s="179"/>
      <c r="JUT281" s="179"/>
      <c r="JUU281" s="179"/>
      <c r="JUV281" s="179"/>
      <c r="JUW281" s="179"/>
      <c r="JUX281" s="179"/>
      <c r="JUY281" s="179"/>
      <c r="JUZ281" s="179"/>
      <c r="JVA281" s="179"/>
      <c r="JVB281" s="179"/>
      <c r="JVC281" s="179"/>
      <c r="JVD281" s="179"/>
      <c r="JVE281" s="179"/>
      <c r="JVF281" s="179"/>
      <c r="JVG281" s="179"/>
      <c r="JVH281" s="179"/>
      <c r="JVI281" s="179"/>
      <c r="JVJ281" s="179"/>
      <c r="JVK281" s="179"/>
      <c r="JVL281" s="179"/>
      <c r="JVM281" s="179"/>
      <c r="JVN281" s="179"/>
      <c r="JVO281" s="179"/>
      <c r="JVP281" s="179"/>
      <c r="JVQ281" s="179"/>
      <c r="JVR281" s="179"/>
      <c r="JVS281" s="179"/>
      <c r="JVT281" s="179"/>
      <c r="JVU281" s="179"/>
      <c r="JVV281" s="179"/>
      <c r="JVW281" s="179"/>
      <c r="JVX281" s="179"/>
      <c r="JVY281" s="179"/>
      <c r="JVZ281" s="179"/>
      <c r="JWA281" s="179"/>
      <c r="JWB281" s="179"/>
      <c r="JWC281" s="179"/>
      <c r="JWD281" s="179"/>
      <c r="JWE281" s="179"/>
      <c r="JWF281" s="179"/>
      <c r="JWG281" s="179"/>
      <c r="JWH281" s="179"/>
      <c r="JWI281" s="179"/>
      <c r="JWJ281" s="179"/>
      <c r="JWK281" s="179"/>
      <c r="JWL281" s="179"/>
      <c r="JWM281" s="179"/>
      <c r="JWN281" s="179"/>
      <c r="JWO281" s="179"/>
      <c r="JWP281" s="179"/>
      <c r="JWQ281" s="179"/>
      <c r="JWR281" s="179"/>
      <c r="JWS281" s="179"/>
      <c r="JWT281" s="179"/>
      <c r="JWU281" s="179"/>
      <c r="JWV281" s="179"/>
      <c r="JWW281" s="179"/>
      <c r="JWX281" s="179"/>
      <c r="JWY281" s="179"/>
      <c r="JWZ281" s="179"/>
      <c r="JXA281" s="179"/>
      <c r="JXB281" s="179"/>
      <c r="JXC281" s="179"/>
      <c r="JXD281" s="179"/>
      <c r="JXE281" s="179"/>
      <c r="JXF281" s="179"/>
      <c r="JXG281" s="179"/>
      <c r="JXH281" s="179"/>
      <c r="JXI281" s="179"/>
      <c r="JXJ281" s="179"/>
      <c r="JXK281" s="179"/>
      <c r="JXL281" s="179"/>
      <c r="JXM281" s="179"/>
      <c r="JXN281" s="179"/>
      <c r="JXO281" s="179"/>
      <c r="JXP281" s="179"/>
      <c r="JXQ281" s="179"/>
      <c r="JXR281" s="179"/>
      <c r="JXS281" s="179"/>
      <c r="JXT281" s="179"/>
      <c r="JXU281" s="179"/>
      <c r="JXV281" s="179"/>
      <c r="JXW281" s="179"/>
      <c r="JXX281" s="179"/>
      <c r="JXY281" s="179"/>
      <c r="JXZ281" s="179"/>
      <c r="JYA281" s="179"/>
      <c r="JYB281" s="179"/>
      <c r="JYC281" s="179"/>
      <c r="JYD281" s="179"/>
      <c r="JYE281" s="179"/>
      <c r="JYF281" s="179"/>
      <c r="JYG281" s="179"/>
      <c r="JYH281" s="179"/>
      <c r="JYI281" s="179"/>
      <c r="JYJ281" s="179"/>
      <c r="JYK281" s="179"/>
      <c r="JYL281" s="179"/>
      <c r="JYM281" s="179"/>
      <c r="JYN281" s="179"/>
      <c r="JYO281" s="179"/>
      <c r="JYP281" s="179"/>
      <c r="JYQ281" s="179"/>
      <c r="JYR281" s="179"/>
      <c r="JYS281" s="179"/>
      <c r="JYT281" s="179"/>
      <c r="JYU281" s="179"/>
      <c r="JYV281" s="179"/>
      <c r="JYW281" s="179"/>
      <c r="JYX281" s="179"/>
      <c r="JYY281" s="179"/>
      <c r="JYZ281" s="179"/>
      <c r="JZA281" s="179"/>
      <c r="JZB281" s="179"/>
      <c r="JZC281" s="179"/>
      <c r="JZD281" s="179"/>
      <c r="JZE281" s="179"/>
      <c r="JZF281" s="179"/>
      <c r="JZG281" s="179"/>
      <c r="JZH281" s="179"/>
      <c r="JZI281" s="179"/>
      <c r="JZJ281" s="179"/>
      <c r="JZK281" s="179"/>
      <c r="JZL281" s="179"/>
      <c r="JZM281" s="179"/>
      <c r="JZN281" s="179"/>
      <c r="JZO281" s="179"/>
      <c r="JZP281" s="179"/>
      <c r="JZQ281" s="179"/>
      <c r="JZR281" s="179"/>
      <c r="JZS281" s="179"/>
      <c r="JZT281" s="179"/>
      <c r="JZU281" s="179"/>
      <c r="JZV281" s="179"/>
      <c r="JZW281" s="179"/>
      <c r="JZX281" s="179"/>
      <c r="JZY281" s="179"/>
      <c r="JZZ281" s="179"/>
      <c r="KAA281" s="179"/>
      <c r="KAB281" s="179"/>
      <c r="KAC281" s="179"/>
      <c r="KAD281" s="179"/>
      <c r="KAE281" s="179"/>
      <c r="KAF281" s="179"/>
      <c r="KAG281" s="179"/>
      <c r="KAH281" s="179"/>
      <c r="KAI281" s="179"/>
      <c r="KAJ281" s="179"/>
      <c r="KAK281" s="179"/>
      <c r="KAL281" s="179"/>
      <c r="KAM281" s="179"/>
      <c r="KAN281" s="179"/>
      <c r="KAO281" s="179"/>
      <c r="KAP281" s="179"/>
      <c r="KAQ281" s="179"/>
      <c r="KAR281" s="179"/>
      <c r="KAS281" s="179"/>
      <c r="KAT281" s="179"/>
      <c r="KAU281" s="179"/>
      <c r="KAV281" s="179"/>
      <c r="KAW281" s="179"/>
      <c r="KAX281" s="179"/>
      <c r="KAY281" s="179"/>
      <c r="KAZ281" s="179"/>
      <c r="KBA281" s="179"/>
      <c r="KBB281" s="179"/>
      <c r="KBC281" s="179"/>
      <c r="KBD281" s="179"/>
      <c r="KBE281" s="179"/>
      <c r="KBF281" s="179"/>
      <c r="KBG281" s="179"/>
      <c r="KBH281" s="179"/>
      <c r="KBI281" s="179"/>
      <c r="KBJ281" s="179"/>
      <c r="KBK281" s="179"/>
      <c r="KBL281" s="179"/>
      <c r="KBM281" s="179"/>
      <c r="KBN281" s="179"/>
      <c r="KBO281" s="179"/>
      <c r="KBP281" s="179"/>
      <c r="KBQ281" s="179"/>
      <c r="KBR281" s="179"/>
      <c r="KBS281" s="179"/>
      <c r="KBT281" s="179"/>
      <c r="KBU281" s="179"/>
      <c r="KBV281" s="179"/>
      <c r="KBW281" s="179"/>
      <c r="KBX281" s="179"/>
      <c r="KBY281" s="179"/>
      <c r="KBZ281" s="179"/>
      <c r="KCA281" s="179"/>
      <c r="KCB281" s="179"/>
      <c r="KCC281" s="179"/>
      <c r="KCD281" s="179"/>
      <c r="KCE281" s="179"/>
      <c r="KCF281" s="179"/>
      <c r="KCG281" s="179"/>
      <c r="KCH281" s="179"/>
      <c r="KCI281" s="179"/>
      <c r="KCJ281" s="179"/>
      <c r="KCK281" s="179"/>
      <c r="KCL281" s="179"/>
      <c r="KCM281" s="179"/>
      <c r="KCN281" s="179"/>
      <c r="KCO281" s="179"/>
      <c r="KCP281" s="179"/>
      <c r="KCQ281" s="179"/>
      <c r="KCR281" s="179"/>
      <c r="KCS281" s="179"/>
      <c r="KCT281" s="179"/>
      <c r="KCU281" s="179"/>
      <c r="KCV281" s="179"/>
      <c r="KCW281" s="179"/>
      <c r="KCX281" s="179"/>
      <c r="KCY281" s="179"/>
      <c r="KCZ281" s="179"/>
      <c r="KDA281" s="179"/>
      <c r="KDB281" s="179"/>
      <c r="KDC281" s="179"/>
      <c r="KDD281" s="179"/>
      <c r="KDE281" s="179"/>
      <c r="KDF281" s="179"/>
      <c r="KDG281" s="179"/>
      <c r="KDH281" s="179"/>
      <c r="KDI281" s="179"/>
      <c r="KDJ281" s="179"/>
      <c r="KDK281" s="179"/>
      <c r="KDL281" s="179"/>
      <c r="KDM281" s="179"/>
      <c r="KDN281" s="179"/>
      <c r="KDO281" s="179"/>
      <c r="KDP281" s="179"/>
      <c r="KDQ281" s="179"/>
      <c r="KDR281" s="179"/>
      <c r="KDS281" s="179"/>
      <c r="KDT281" s="179"/>
      <c r="KDU281" s="179"/>
      <c r="KDV281" s="179"/>
      <c r="KDW281" s="179"/>
      <c r="KDX281" s="179"/>
      <c r="KDY281" s="179"/>
      <c r="KDZ281" s="179"/>
      <c r="KEA281" s="179"/>
      <c r="KEB281" s="179"/>
      <c r="KEC281" s="179"/>
      <c r="KED281" s="179"/>
      <c r="KEE281" s="179"/>
      <c r="KEF281" s="179"/>
      <c r="KEG281" s="179"/>
      <c r="KEH281" s="179"/>
      <c r="KEI281" s="179"/>
      <c r="KEJ281" s="179"/>
      <c r="KEK281" s="179"/>
      <c r="KEL281" s="179"/>
      <c r="KEM281" s="179"/>
      <c r="KEN281" s="179"/>
      <c r="KEO281" s="179"/>
      <c r="KEP281" s="179"/>
      <c r="KEQ281" s="179"/>
      <c r="KER281" s="179"/>
      <c r="KES281" s="179"/>
      <c r="KET281" s="179"/>
      <c r="KEU281" s="179"/>
      <c r="KEV281" s="179"/>
      <c r="KEW281" s="179"/>
      <c r="KEX281" s="179"/>
      <c r="KEY281" s="179"/>
      <c r="KEZ281" s="179"/>
      <c r="KFA281" s="179"/>
      <c r="KFB281" s="179"/>
      <c r="KFC281" s="179"/>
      <c r="KFD281" s="179"/>
      <c r="KFE281" s="179"/>
      <c r="KFF281" s="179"/>
      <c r="KFG281" s="179"/>
      <c r="KFH281" s="179"/>
      <c r="KFI281" s="179"/>
      <c r="KFJ281" s="179"/>
      <c r="KFK281" s="179"/>
      <c r="KFL281" s="179"/>
      <c r="KFM281" s="179"/>
      <c r="KFN281" s="179"/>
      <c r="KFO281" s="179"/>
      <c r="KFP281" s="179"/>
      <c r="KFQ281" s="179"/>
      <c r="KFR281" s="179"/>
      <c r="KFS281" s="179"/>
      <c r="KFT281" s="179"/>
      <c r="KFU281" s="179"/>
      <c r="KFV281" s="179"/>
      <c r="KFW281" s="179"/>
      <c r="KFX281" s="179"/>
      <c r="KFY281" s="179"/>
      <c r="KFZ281" s="179"/>
      <c r="KGA281" s="179"/>
      <c r="KGB281" s="179"/>
      <c r="KGC281" s="179"/>
      <c r="KGD281" s="179"/>
      <c r="KGE281" s="179"/>
      <c r="KGF281" s="179"/>
      <c r="KGG281" s="179"/>
      <c r="KGH281" s="179"/>
      <c r="KGI281" s="179"/>
      <c r="KGJ281" s="179"/>
      <c r="KGK281" s="179"/>
      <c r="KGL281" s="179"/>
      <c r="KGM281" s="179"/>
      <c r="KGN281" s="179"/>
      <c r="KGO281" s="179"/>
      <c r="KGP281" s="179"/>
      <c r="KGQ281" s="179"/>
      <c r="KGR281" s="179"/>
      <c r="KGS281" s="179"/>
      <c r="KGT281" s="179"/>
      <c r="KGU281" s="179"/>
      <c r="KGV281" s="179"/>
      <c r="KGW281" s="179"/>
      <c r="KGX281" s="179"/>
      <c r="KGY281" s="179"/>
      <c r="KGZ281" s="179"/>
      <c r="KHA281" s="179"/>
      <c r="KHB281" s="179"/>
      <c r="KHC281" s="179"/>
      <c r="KHD281" s="179"/>
      <c r="KHE281" s="179"/>
      <c r="KHF281" s="179"/>
      <c r="KHG281" s="179"/>
      <c r="KHH281" s="179"/>
      <c r="KHI281" s="179"/>
      <c r="KHJ281" s="179"/>
      <c r="KHK281" s="179"/>
      <c r="KHL281" s="179"/>
      <c r="KHM281" s="179"/>
      <c r="KHN281" s="179"/>
      <c r="KHO281" s="179"/>
      <c r="KHP281" s="179"/>
      <c r="KHQ281" s="179"/>
      <c r="KHR281" s="179"/>
      <c r="KHS281" s="179"/>
      <c r="KHT281" s="179"/>
      <c r="KHU281" s="179"/>
      <c r="KHV281" s="179"/>
      <c r="KHW281" s="179"/>
      <c r="KHX281" s="179"/>
      <c r="KHY281" s="179"/>
      <c r="KHZ281" s="179"/>
      <c r="KIA281" s="179"/>
      <c r="KIB281" s="179"/>
      <c r="KIC281" s="179"/>
      <c r="KID281" s="179"/>
      <c r="KIE281" s="179"/>
      <c r="KIF281" s="179"/>
      <c r="KIG281" s="179"/>
      <c r="KIH281" s="179"/>
      <c r="KII281" s="179"/>
      <c r="KIJ281" s="179"/>
      <c r="KIK281" s="179"/>
      <c r="KIL281" s="179"/>
      <c r="KIM281" s="179"/>
      <c r="KIN281" s="179"/>
      <c r="KIO281" s="179"/>
      <c r="KIP281" s="179"/>
      <c r="KIQ281" s="179"/>
      <c r="KIR281" s="179"/>
      <c r="KIS281" s="179"/>
      <c r="KIT281" s="179"/>
      <c r="KIU281" s="179"/>
      <c r="KIV281" s="179"/>
      <c r="KIW281" s="179"/>
      <c r="KIX281" s="179"/>
      <c r="KIY281" s="179"/>
      <c r="KIZ281" s="179"/>
      <c r="KJA281" s="179"/>
      <c r="KJB281" s="179"/>
      <c r="KJC281" s="179"/>
      <c r="KJD281" s="179"/>
      <c r="KJE281" s="179"/>
      <c r="KJF281" s="179"/>
      <c r="KJG281" s="179"/>
      <c r="KJH281" s="179"/>
      <c r="KJI281" s="179"/>
      <c r="KJJ281" s="179"/>
      <c r="KJK281" s="179"/>
      <c r="KJL281" s="179"/>
      <c r="KJM281" s="179"/>
      <c r="KJN281" s="179"/>
      <c r="KJO281" s="179"/>
      <c r="KJP281" s="179"/>
      <c r="KJQ281" s="179"/>
      <c r="KJR281" s="179"/>
      <c r="KJS281" s="179"/>
      <c r="KJT281" s="179"/>
      <c r="KJU281" s="179"/>
      <c r="KJV281" s="179"/>
      <c r="KJW281" s="179"/>
      <c r="KJX281" s="179"/>
      <c r="KJY281" s="179"/>
      <c r="KJZ281" s="179"/>
      <c r="KKA281" s="179"/>
      <c r="KKB281" s="179"/>
      <c r="KKC281" s="179"/>
      <c r="KKD281" s="179"/>
      <c r="KKE281" s="179"/>
      <c r="KKF281" s="179"/>
      <c r="KKG281" s="179"/>
      <c r="KKH281" s="179"/>
      <c r="KKI281" s="179"/>
      <c r="KKJ281" s="179"/>
      <c r="KKK281" s="179"/>
      <c r="KKL281" s="179"/>
      <c r="KKM281" s="179"/>
      <c r="KKN281" s="179"/>
      <c r="KKO281" s="179"/>
      <c r="KKP281" s="179"/>
      <c r="KKQ281" s="179"/>
      <c r="KKR281" s="179"/>
      <c r="KKS281" s="179"/>
      <c r="KKT281" s="179"/>
      <c r="KKU281" s="179"/>
      <c r="KKV281" s="179"/>
      <c r="KKW281" s="179"/>
      <c r="KKX281" s="179"/>
      <c r="KKY281" s="179"/>
      <c r="KKZ281" s="179"/>
      <c r="KLA281" s="179"/>
      <c r="KLB281" s="179"/>
      <c r="KLC281" s="179"/>
      <c r="KLD281" s="179"/>
      <c r="KLE281" s="179"/>
      <c r="KLF281" s="179"/>
      <c r="KLG281" s="179"/>
      <c r="KLH281" s="179"/>
      <c r="KLI281" s="179"/>
      <c r="KLJ281" s="179"/>
      <c r="KLK281" s="179"/>
      <c r="KLL281" s="179"/>
      <c r="KLM281" s="179"/>
      <c r="KLN281" s="179"/>
      <c r="KLO281" s="179"/>
      <c r="KLP281" s="179"/>
      <c r="KLQ281" s="179"/>
      <c r="KLR281" s="179"/>
      <c r="KLS281" s="179"/>
      <c r="KLT281" s="179"/>
      <c r="KLU281" s="179"/>
      <c r="KLV281" s="179"/>
      <c r="KLW281" s="179"/>
      <c r="KLX281" s="179"/>
      <c r="KLY281" s="179"/>
      <c r="KLZ281" s="179"/>
      <c r="KMA281" s="179"/>
      <c r="KMB281" s="179"/>
      <c r="KMC281" s="179"/>
      <c r="KMD281" s="179"/>
      <c r="KME281" s="179"/>
      <c r="KMF281" s="179"/>
      <c r="KMG281" s="179"/>
      <c r="KMH281" s="179"/>
      <c r="KMI281" s="179"/>
      <c r="KMJ281" s="179"/>
      <c r="KMK281" s="179"/>
      <c r="KML281" s="179"/>
      <c r="KMM281" s="179"/>
      <c r="KMN281" s="179"/>
      <c r="KMO281" s="179"/>
      <c r="KMP281" s="179"/>
      <c r="KMQ281" s="179"/>
      <c r="KMR281" s="179"/>
      <c r="KMS281" s="179"/>
      <c r="KMT281" s="179"/>
      <c r="KMU281" s="179"/>
      <c r="KMV281" s="179"/>
      <c r="KMW281" s="179"/>
      <c r="KMX281" s="179"/>
      <c r="KMY281" s="179"/>
      <c r="KMZ281" s="179"/>
      <c r="KNA281" s="179"/>
      <c r="KNB281" s="179"/>
      <c r="KNC281" s="179"/>
      <c r="KND281" s="179"/>
      <c r="KNE281" s="179"/>
      <c r="KNF281" s="179"/>
      <c r="KNG281" s="179"/>
      <c r="KNH281" s="179"/>
      <c r="KNI281" s="179"/>
      <c r="KNJ281" s="179"/>
      <c r="KNK281" s="179"/>
      <c r="KNL281" s="179"/>
      <c r="KNM281" s="179"/>
      <c r="KNN281" s="179"/>
      <c r="KNO281" s="179"/>
      <c r="KNP281" s="179"/>
      <c r="KNQ281" s="179"/>
      <c r="KNR281" s="179"/>
      <c r="KNS281" s="179"/>
      <c r="KNT281" s="179"/>
      <c r="KNU281" s="179"/>
      <c r="KNV281" s="179"/>
      <c r="KNW281" s="179"/>
      <c r="KNX281" s="179"/>
      <c r="KNY281" s="179"/>
      <c r="KNZ281" s="179"/>
      <c r="KOA281" s="179"/>
      <c r="KOB281" s="179"/>
      <c r="KOC281" s="179"/>
      <c r="KOD281" s="179"/>
      <c r="KOE281" s="179"/>
      <c r="KOF281" s="179"/>
      <c r="KOG281" s="179"/>
      <c r="KOH281" s="179"/>
      <c r="KOI281" s="179"/>
      <c r="KOJ281" s="179"/>
      <c r="KOK281" s="179"/>
      <c r="KOL281" s="179"/>
      <c r="KOM281" s="179"/>
      <c r="KON281" s="179"/>
      <c r="KOO281" s="179"/>
      <c r="KOP281" s="179"/>
      <c r="KOQ281" s="179"/>
      <c r="KOR281" s="179"/>
      <c r="KOS281" s="179"/>
      <c r="KOT281" s="179"/>
      <c r="KOU281" s="179"/>
      <c r="KOV281" s="179"/>
      <c r="KOW281" s="179"/>
      <c r="KOX281" s="179"/>
      <c r="KOY281" s="179"/>
      <c r="KOZ281" s="179"/>
      <c r="KPA281" s="179"/>
      <c r="KPB281" s="179"/>
      <c r="KPC281" s="179"/>
      <c r="KPD281" s="179"/>
      <c r="KPE281" s="179"/>
      <c r="KPF281" s="179"/>
      <c r="KPG281" s="179"/>
      <c r="KPH281" s="179"/>
      <c r="KPI281" s="179"/>
      <c r="KPJ281" s="179"/>
      <c r="KPK281" s="179"/>
      <c r="KPL281" s="179"/>
      <c r="KPM281" s="179"/>
      <c r="KPN281" s="179"/>
      <c r="KPO281" s="179"/>
      <c r="KPP281" s="179"/>
      <c r="KPQ281" s="179"/>
      <c r="KPR281" s="179"/>
      <c r="KPS281" s="179"/>
      <c r="KPT281" s="179"/>
      <c r="KPU281" s="179"/>
      <c r="KPV281" s="179"/>
      <c r="KPW281" s="179"/>
      <c r="KPX281" s="179"/>
      <c r="KPY281" s="179"/>
      <c r="KPZ281" s="179"/>
      <c r="KQA281" s="179"/>
      <c r="KQB281" s="179"/>
      <c r="KQC281" s="179"/>
      <c r="KQD281" s="179"/>
      <c r="KQE281" s="179"/>
      <c r="KQF281" s="179"/>
      <c r="KQG281" s="179"/>
      <c r="KQH281" s="179"/>
      <c r="KQI281" s="179"/>
      <c r="KQJ281" s="179"/>
      <c r="KQK281" s="179"/>
      <c r="KQL281" s="179"/>
      <c r="KQM281" s="179"/>
      <c r="KQN281" s="179"/>
      <c r="KQO281" s="179"/>
      <c r="KQP281" s="179"/>
      <c r="KQQ281" s="179"/>
      <c r="KQR281" s="179"/>
      <c r="KQS281" s="179"/>
      <c r="KQT281" s="179"/>
      <c r="KQU281" s="179"/>
      <c r="KQV281" s="179"/>
      <c r="KQW281" s="179"/>
      <c r="KQX281" s="179"/>
      <c r="KQY281" s="179"/>
      <c r="KQZ281" s="179"/>
      <c r="KRA281" s="179"/>
      <c r="KRB281" s="179"/>
      <c r="KRC281" s="179"/>
      <c r="KRD281" s="179"/>
      <c r="KRE281" s="179"/>
      <c r="KRF281" s="179"/>
      <c r="KRG281" s="179"/>
      <c r="KRH281" s="179"/>
      <c r="KRI281" s="179"/>
      <c r="KRJ281" s="179"/>
      <c r="KRK281" s="179"/>
      <c r="KRL281" s="179"/>
      <c r="KRM281" s="179"/>
      <c r="KRN281" s="179"/>
      <c r="KRO281" s="179"/>
      <c r="KRP281" s="179"/>
      <c r="KRQ281" s="179"/>
      <c r="KRR281" s="179"/>
      <c r="KRS281" s="179"/>
      <c r="KRT281" s="179"/>
      <c r="KRU281" s="179"/>
      <c r="KRV281" s="179"/>
      <c r="KRW281" s="179"/>
      <c r="KRX281" s="179"/>
      <c r="KRY281" s="179"/>
      <c r="KRZ281" s="179"/>
      <c r="KSA281" s="179"/>
      <c r="KSB281" s="179"/>
      <c r="KSC281" s="179"/>
      <c r="KSD281" s="179"/>
      <c r="KSE281" s="179"/>
      <c r="KSF281" s="179"/>
      <c r="KSG281" s="179"/>
      <c r="KSH281" s="179"/>
      <c r="KSI281" s="179"/>
      <c r="KSJ281" s="179"/>
      <c r="KSK281" s="179"/>
      <c r="KSL281" s="179"/>
      <c r="KSM281" s="179"/>
      <c r="KSN281" s="179"/>
      <c r="KSO281" s="179"/>
      <c r="KSP281" s="179"/>
      <c r="KSQ281" s="179"/>
      <c r="KSR281" s="179"/>
      <c r="KSS281" s="179"/>
      <c r="KST281" s="179"/>
      <c r="KSU281" s="179"/>
      <c r="KSV281" s="179"/>
      <c r="KSW281" s="179"/>
      <c r="KSX281" s="179"/>
      <c r="KSY281" s="179"/>
      <c r="KSZ281" s="179"/>
      <c r="KTA281" s="179"/>
      <c r="KTB281" s="179"/>
      <c r="KTC281" s="179"/>
      <c r="KTD281" s="179"/>
      <c r="KTE281" s="179"/>
      <c r="KTF281" s="179"/>
      <c r="KTG281" s="179"/>
      <c r="KTH281" s="179"/>
      <c r="KTI281" s="179"/>
      <c r="KTJ281" s="179"/>
      <c r="KTK281" s="179"/>
      <c r="KTL281" s="179"/>
      <c r="KTM281" s="179"/>
      <c r="KTN281" s="179"/>
      <c r="KTO281" s="179"/>
      <c r="KTP281" s="179"/>
      <c r="KTQ281" s="179"/>
      <c r="KTR281" s="179"/>
      <c r="KTS281" s="179"/>
      <c r="KTT281" s="179"/>
      <c r="KTU281" s="179"/>
      <c r="KTV281" s="179"/>
      <c r="KTW281" s="179"/>
      <c r="KTX281" s="179"/>
      <c r="KTY281" s="179"/>
      <c r="KTZ281" s="179"/>
      <c r="KUA281" s="179"/>
      <c r="KUB281" s="179"/>
      <c r="KUC281" s="179"/>
      <c r="KUD281" s="179"/>
      <c r="KUE281" s="179"/>
      <c r="KUF281" s="179"/>
      <c r="KUG281" s="179"/>
      <c r="KUH281" s="179"/>
      <c r="KUI281" s="179"/>
      <c r="KUJ281" s="179"/>
      <c r="KUK281" s="179"/>
      <c r="KUL281" s="179"/>
      <c r="KUM281" s="179"/>
      <c r="KUN281" s="179"/>
      <c r="KUO281" s="179"/>
      <c r="KUP281" s="179"/>
      <c r="KUQ281" s="179"/>
      <c r="KUR281" s="179"/>
      <c r="KUS281" s="179"/>
      <c r="KUT281" s="179"/>
      <c r="KUU281" s="179"/>
      <c r="KUV281" s="179"/>
      <c r="KUW281" s="179"/>
      <c r="KUX281" s="179"/>
      <c r="KUY281" s="179"/>
      <c r="KUZ281" s="179"/>
      <c r="KVA281" s="179"/>
      <c r="KVB281" s="179"/>
      <c r="KVC281" s="179"/>
      <c r="KVD281" s="179"/>
      <c r="KVE281" s="179"/>
      <c r="KVF281" s="179"/>
      <c r="KVG281" s="179"/>
      <c r="KVH281" s="179"/>
      <c r="KVI281" s="179"/>
      <c r="KVJ281" s="179"/>
      <c r="KVK281" s="179"/>
      <c r="KVL281" s="179"/>
      <c r="KVM281" s="179"/>
      <c r="KVN281" s="179"/>
      <c r="KVO281" s="179"/>
      <c r="KVP281" s="179"/>
      <c r="KVQ281" s="179"/>
      <c r="KVR281" s="179"/>
      <c r="KVS281" s="179"/>
      <c r="KVT281" s="179"/>
      <c r="KVU281" s="179"/>
      <c r="KVV281" s="179"/>
      <c r="KVW281" s="179"/>
      <c r="KVX281" s="179"/>
      <c r="KVY281" s="179"/>
      <c r="KVZ281" s="179"/>
      <c r="KWA281" s="179"/>
      <c r="KWB281" s="179"/>
      <c r="KWC281" s="179"/>
      <c r="KWD281" s="179"/>
      <c r="KWE281" s="179"/>
      <c r="KWF281" s="179"/>
      <c r="KWG281" s="179"/>
      <c r="KWH281" s="179"/>
      <c r="KWI281" s="179"/>
      <c r="KWJ281" s="179"/>
      <c r="KWK281" s="179"/>
      <c r="KWL281" s="179"/>
      <c r="KWM281" s="179"/>
      <c r="KWN281" s="179"/>
      <c r="KWO281" s="179"/>
      <c r="KWP281" s="179"/>
      <c r="KWQ281" s="179"/>
      <c r="KWR281" s="179"/>
      <c r="KWS281" s="179"/>
      <c r="KWT281" s="179"/>
      <c r="KWU281" s="179"/>
      <c r="KWV281" s="179"/>
      <c r="KWW281" s="179"/>
      <c r="KWX281" s="179"/>
      <c r="KWY281" s="179"/>
      <c r="KWZ281" s="179"/>
      <c r="KXA281" s="179"/>
      <c r="KXB281" s="179"/>
      <c r="KXC281" s="179"/>
      <c r="KXD281" s="179"/>
      <c r="KXE281" s="179"/>
      <c r="KXF281" s="179"/>
      <c r="KXG281" s="179"/>
      <c r="KXH281" s="179"/>
      <c r="KXI281" s="179"/>
      <c r="KXJ281" s="179"/>
      <c r="KXK281" s="179"/>
      <c r="KXL281" s="179"/>
      <c r="KXM281" s="179"/>
      <c r="KXN281" s="179"/>
      <c r="KXO281" s="179"/>
      <c r="KXP281" s="179"/>
      <c r="KXQ281" s="179"/>
      <c r="KXR281" s="179"/>
      <c r="KXS281" s="179"/>
      <c r="KXT281" s="179"/>
      <c r="KXU281" s="179"/>
      <c r="KXV281" s="179"/>
      <c r="KXW281" s="179"/>
      <c r="KXX281" s="179"/>
      <c r="KXY281" s="179"/>
      <c r="KXZ281" s="179"/>
      <c r="KYA281" s="179"/>
      <c r="KYB281" s="179"/>
      <c r="KYC281" s="179"/>
      <c r="KYD281" s="179"/>
      <c r="KYE281" s="179"/>
      <c r="KYF281" s="179"/>
      <c r="KYG281" s="179"/>
      <c r="KYH281" s="179"/>
      <c r="KYI281" s="179"/>
      <c r="KYJ281" s="179"/>
      <c r="KYK281" s="179"/>
      <c r="KYL281" s="179"/>
      <c r="KYM281" s="179"/>
      <c r="KYN281" s="179"/>
      <c r="KYO281" s="179"/>
      <c r="KYP281" s="179"/>
      <c r="KYQ281" s="179"/>
      <c r="KYR281" s="179"/>
      <c r="KYS281" s="179"/>
      <c r="KYT281" s="179"/>
      <c r="KYU281" s="179"/>
      <c r="KYV281" s="179"/>
      <c r="KYW281" s="179"/>
      <c r="KYX281" s="179"/>
      <c r="KYY281" s="179"/>
      <c r="KYZ281" s="179"/>
      <c r="KZA281" s="179"/>
      <c r="KZB281" s="179"/>
      <c r="KZC281" s="179"/>
      <c r="KZD281" s="179"/>
      <c r="KZE281" s="179"/>
      <c r="KZF281" s="179"/>
      <c r="KZG281" s="179"/>
      <c r="KZH281" s="179"/>
      <c r="KZI281" s="179"/>
      <c r="KZJ281" s="179"/>
      <c r="KZK281" s="179"/>
      <c r="KZL281" s="179"/>
      <c r="KZM281" s="179"/>
      <c r="KZN281" s="179"/>
      <c r="KZO281" s="179"/>
      <c r="KZP281" s="179"/>
      <c r="KZQ281" s="179"/>
      <c r="KZR281" s="179"/>
      <c r="KZS281" s="179"/>
      <c r="KZT281" s="179"/>
      <c r="KZU281" s="179"/>
      <c r="KZV281" s="179"/>
      <c r="KZW281" s="179"/>
      <c r="KZX281" s="179"/>
      <c r="KZY281" s="179"/>
      <c r="KZZ281" s="179"/>
      <c r="LAA281" s="179"/>
      <c r="LAB281" s="179"/>
      <c r="LAC281" s="179"/>
      <c r="LAD281" s="179"/>
      <c r="LAE281" s="179"/>
      <c r="LAF281" s="179"/>
      <c r="LAG281" s="179"/>
      <c r="LAH281" s="179"/>
      <c r="LAI281" s="179"/>
      <c r="LAJ281" s="179"/>
      <c r="LAK281" s="179"/>
      <c r="LAL281" s="179"/>
      <c r="LAM281" s="179"/>
      <c r="LAN281" s="179"/>
      <c r="LAO281" s="179"/>
      <c r="LAP281" s="179"/>
      <c r="LAQ281" s="179"/>
      <c r="LAR281" s="179"/>
      <c r="LAS281" s="179"/>
      <c r="LAT281" s="179"/>
      <c r="LAU281" s="179"/>
      <c r="LAV281" s="179"/>
      <c r="LAW281" s="179"/>
      <c r="LAX281" s="179"/>
      <c r="LAY281" s="179"/>
      <c r="LAZ281" s="179"/>
      <c r="LBA281" s="179"/>
      <c r="LBB281" s="179"/>
      <c r="LBC281" s="179"/>
      <c r="LBD281" s="179"/>
      <c r="LBE281" s="179"/>
      <c r="LBF281" s="179"/>
      <c r="LBG281" s="179"/>
      <c r="LBH281" s="179"/>
      <c r="LBI281" s="179"/>
      <c r="LBJ281" s="179"/>
      <c r="LBK281" s="179"/>
      <c r="LBL281" s="179"/>
      <c r="LBM281" s="179"/>
      <c r="LBN281" s="179"/>
      <c r="LBO281" s="179"/>
      <c r="LBP281" s="179"/>
      <c r="LBQ281" s="179"/>
      <c r="LBR281" s="179"/>
      <c r="LBS281" s="179"/>
      <c r="LBT281" s="179"/>
      <c r="LBU281" s="179"/>
      <c r="LBV281" s="179"/>
      <c r="LBW281" s="179"/>
      <c r="LBX281" s="179"/>
      <c r="LBY281" s="179"/>
      <c r="LBZ281" s="179"/>
      <c r="LCA281" s="179"/>
      <c r="LCB281" s="179"/>
      <c r="LCC281" s="179"/>
      <c r="LCD281" s="179"/>
      <c r="LCE281" s="179"/>
      <c r="LCF281" s="179"/>
      <c r="LCG281" s="179"/>
      <c r="LCH281" s="179"/>
      <c r="LCI281" s="179"/>
      <c r="LCJ281" s="179"/>
      <c r="LCK281" s="179"/>
      <c r="LCL281" s="179"/>
      <c r="LCM281" s="179"/>
      <c r="LCN281" s="179"/>
      <c r="LCO281" s="179"/>
      <c r="LCP281" s="179"/>
      <c r="LCQ281" s="179"/>
      <c r="LCR281" s="179"/>
      <c r="LCS281" s="179"/>
      <c r="LCT281" s="179"/>
      <c r="LCU281" s="179"/>
      <c r="LCV281" s="179"/>
      <c r="LCW281" s="179"/>
      <c r="LCX281" s="179"/>
      <c r="LCY281" s="179"/>
      <c r="LCZ281" s="179"/>
      <c r="LDA281" s="179"/>
      <c r="LDB281" s="179"/>
      <c r="LDC281" s="179"/>
      <c r="LDD281" s="179"/>
      <c r="LDE281" s="179"/>
      <c r="LDF281" s="179"/>
      <c r="LDG281" s="179"/>
      <c r="LDH281" s="179"/>
      <c r="LDI281" s="179"/>
      <c r="LDJ281" s="179"/>
      <c r="LDK281" s="179"/>
      <c r="LDL281" s="179"/>
      <c r="LDM281" s="179"/>
      <c r="LDN281" s="179"/>
      <c r="LDO281" s="179"/>
      <c r="LDP281" s="179"/>
      <c r="LDQ281" s="179"/>
      <c r="LDR281" s="179"/>
      <c r="LDS281" s="179"/>
      <c r="LDT281" s="179"/>
      <c r="LDU281" s="179"/>
      <c r="LDV281" s="179"/>
      <c r="LDW281" s="179"/>
      <c r="LDX281" s="179"/>
      <c r="LDY281" s="179"/>
      <c r="LDZ281" s="179"/>
      <c r="LEA281" s="179"/>
      <c r="LEB281" s="179"/>
      <c r="LEC281" s="179"/>
      <c r="LED281" s="179"/>
      <c r="LEE281" s="179"/>
      <c r="LEF281" s="179"/>
      <c r="LEG281" s="179"/>
      <c r="LEH281" s="179"/>
      <c r="LEI281" s="179"/>
      <c r="LEJ281" s="179"/>
      <c r="LEK281" s="179"/>
      <c r="LEL281" s="179"/>
      <c r="LEM281" s="179"/>
      <c r="LEN281" s="179"/>
      <c r="LEO281" s="179"/>
      <c r="LEP281" s="179"/>
      <c r="LEQ281" s="179"/>
      <c r="LER281" s="179"/>
      <c r="LES281" s="179"/>
      <c r="LET281" s="179"/>
      <c r="LEU281" s="179"/>
      <c r="LEV281" s="179"/>
      <c r="LEW281" s="179"/>
      <c r="LEX281" s="179"/>
      <c r="LEY281" s="179"/>
      <c r="LEZ281" s="179"/>
      <c r="LFA281" s="179"/>
      <c r="LFB281" s="179"/>
      <c r="LFC281" s="179"/>
      <c r="LFD281" s="179"/>
      <c r="LFE281" s="179"/>
      <c r="LFF281" s="179"/>
      <c r="LFG281" s="179"/>
      <c r="LFH281" s="179"/>
      <c r="LFI281" s="179"/>
      <c r="LFJ281" s="179"/>
      <c r="LFK281" s="179"/>
      <c r="LFL281" s="179"/>
      <c r="LFM281" s="179"/>
      <c r="LFN281" s="179"/>
      <c r="LFO281" s="179"/>
      <c r="LFP281" s="179"/>
      <c r="LFQ281" s="179"/>
      <c r="LFR281" s="179"/>
      <c r="LFS281" s="179"/>
      <c r="LFT281" s="179"/>
      <c r="LFU281" s="179"/>
      <c r="LFV281" s="179"/>
      <c r="LFW281" s="179"/>
      <c r="LFX281" s="179"/>
      <c r="LFY281" s="179"/>
      <c r="LFZ281" s="179"/>
      <c r="LGA281" s="179"/>
      <c r="LGB281" s="179"/>
      <c r="LGC281" s="179"/>
      <c r="LGD281" s="179"/>
      <c r="LGE281" s="179"/>
      <c r="LGF281" s="179"/>
      <c r="LGG281" s="179"/>
      <c r="LGH281" s="179"/>
      <c r="LGI281" s="179"/>
      <c r="LGJ281" s="179"/>
      <c r="LGK281" s="179"/>
      <c r="LGL281" s="179"/>
      <c r="LGM281" s="179"/>
      <c r="LGN281" s="179"/>
      <c r="LGO281" s="179"/>
      <c r="LGP281" s="179"/>
      <c r="LGQ281" s="179"/>
      <c r="LGR281" s="179"/>
      <c r="LGS281" s="179"/>
      <c r="LGT281" s="179"/>
      <c r="LGU281" s="179"/>
      <c r="LGV281" s="179"/>
      <c r="LGW281" s="179"/>
      <c r="LGX281" s="179"/>
      <c r="LGY281" s="179"/>
      <c r="LGZ281" s="179"/>
      <c r="LHA281" s="179"/>
      <c r="LHB281" s="179"/>
      <c r="LHC281" s="179"/>
      <c r="LHD281" s="179"/>
      <c r="LHE281" s="179"/>
      <c r="LHF281" s="179"/>
      <c r="LHG281" s="179"/>
      <c r="LHH281" s="179"/>
      <c r="LHI281" s="179"/>
      <c r="LHJ281" s="179"/>
      <c r="LHK281" s="179"/>
      <c r="LHL281" s="179"/>
      <c r="LHM281" s="179"/>
      <c r="LHN281" s="179"/>
      <c r="LHO281" s="179"/>
      <c r="LHP281" s="179"/>
      <c r="LHQ281" s="179"/>
      <c r="LHR281" s="179"/>
      <c r="LHS281" s="179"/>
      <c r="LHT281" s="179"/>
      <c r="LHU281" s="179"/>
      <c r="LHV281" s="179"/>
      <c r="LHW281" s="179"/>
      <c r="LHX281" s="179"/>
      <c r="LHY281" s="179"/>
      <c r="LHZ281" s="179"/>
      <c r="LIA281" s="179"/>
      <c r="LIB281" s="179"/>
      <c r="LIC281" s="179"/>
      <c r="LID281" s="179"/>
      <c r="LIE281" s="179"/>
      <c r="LIF281" s="179"/>
      <c r="LIG281" s="179"/>
      <c r="LIH281" s="179"/>
      <c r="LII281" s="179"/>
      <c r="LIJ281" s="179"/>
      <c r="LIK281" s="179"/>
      <c r="LIL281" s="179"/>
      <c r="LIM281" s="179"/>
      <c r="LIN281" s="179"/>
      <c r="LIO281" s="179"/>
      <c r="LIP281" s="179"/>
      <c r="LIQ281" s="179"/>
      <c r="LIR281" s="179"/>
      <c r="LIS281" s="179"/>
      <c r="LIT281" s="179"/>
      <c r="LIU281" s="179"/>
      <c r="LIV281" s="179"/>
      <c r="LIW281" s="179"/>
      <c r="LIX281" s="179"/>
      <c r="LIY281" s="179"/>
      <c r="LIZ281" s="179"/>
      <c r="LJA281" s="179"/>
      <c r="LJB281" s="179"/>
      <c r="LJC281" s="179"/>
      <c r="LJD281" s="179"/>
      <c r="LJE281" s="179"/>
      <c r="LJF281" s="179"/>
      <c r="LJG281" s="179"/>
      <c r="LJH281" s="179"/>
      <c r="LJI281" s="179"/>
      <c r="LJJ281" s="179"/>
      <c r="LJK281" s="179"/>
      <c r="LJL281" s="179"/>
      <c r="LJM281" s="179"/>
      <c r="LJN281" s="179"/>
      <c r="LJO281" s="179"/>
      <c r="LJP281" s="179"/>
      <c r="LJQ281" s="179"/>
      <c r="LJR281" s="179"/>
      <c r="LJS281" s="179"/>
      <c r="LJT281" s="179"/>
      <c r="LJU281" s="179"/>
      <c r="LJV281" s="179"/>
      <c r="LJW281" s="179"/>
      <c r="LJX281" s="179"/>
      <c r="LJY281" s="179"/>
      <c r="LJZ281" s="179"/>
      <c r="LKA281" s="179"/>
      <c r="LKB281" s="179"/>
      <c r="LKC281" s="179"/>
      <c r="LKD281" s="179"/>
      <c r="LKE281" s="179"/>
      <c r="LKF281" s="179"/>
      <c r="LKG281" s="179"/>
      <c r="LKH281" s="179"/>
      <c r="LKI281" s="179"/>
      <c r="LKJ281" s="179"/>
      <c r="LKK281" s="179"/>
      <c r="LKL281" s="179"/>
      <c r="LKM281" s="179"/>
      <c r="LKN281" s="179"/>
      <c r="LKO281" s="179"/>
      <c r="LKP281" s="179"/>
      <c r="LKQ281" s="179"/>
      <c r="LKR281" s="179"/>
      <c r="LKS281" s="179"/>
      <c r="LKT281" s="179"/>
      <c r="LKU281" s="179"/>
      <c r="LKV281" s="179"/>
      <c r="LKW281" s="179"/>
      <c r="LKX281" s="179"/>
      <c r="LKY281" s="179"/>
      <c r="LKZ281" s="179"/>
      <c r="LLA281" s="179"/>
      <c r="LLB281" s="179"/>
      <c r="LLC281" s="179"/>
      <c r="LLD281" s="179"/>
      <c r="LLE281" s="179"/>
      <c r="LLF281" s="179"/>
      <c r="LLG281" s="179"/>
      <c r="LLH281" s="179"/>
      <c r="LLI281" s="179"/>
      <c r="LLJ281" s="179"/>
      <c r="LLK281" s="179"/>
      <c r="LLL281" s="179"/>
      <c r="LLM281" s="179"/>
      <c r="LLN281" s="179"/>
      <c r="LLO281" s="179"/>
      <c r="LLP281" s="179"/>
      <c r="LLQ281" s="179"/>
      <c r="LLR281" s="179"/>
      <c r="LLS281" s="179"/>
      <c r="LLT281" s="179"/>
      <c r="LLU281" s="179"/>
      <c r="LLV281" s="179"/>
      <c r="LLW281" s="179"/>
      <c r="LLX281" s="179"/>
      <c r="LLY281" s="179"/>
      <c r="LLZ281" s="179"/>
      <c r="LMA281" s="179"/>
      <c r="LMB281" s="179"/>
      <c r="LMC281" s="179"/>
      <c r="LMD281" s="179"/>
      <c r="LME281" s="179"/>
      <c r="LMF281" s="179"/>
      <c r="LMG281" s="179"/>
      <c r="LMH281" s="179"/>
      <c r="LMI281" s="179"/>
      <c r="LMJ281" s="179"/>
      <c r="LMK281" s="179"/>
      <c r="LML281" s="179"/>
      <c r="LMM281" s="179"/>
      <c r="LMN281" s="179"/>
      <c r="LMO281" s="179"/>
      <c r="LMP281" s="179"/>
      <c r="LMQ281" s="179"/>
      <c r="LMR281" s="179"/>
      <c r="LMS281" s="179"/>
      <c r="LMT281" s="179"/>
      <c r="LMU281" s="179"/>
      <c r="LMV281" s="179"/>
      <c r="LMW281" s="179"/>
      <c r="LMX281" s="179"/>
      <c r="LMY281" s="179"/>
      <c r="LMZ281" s="179"/>
      <c r="LNA281" s="179"/>
      <c r="LNB281" s="179"/>
      <c r="LNC281" s="179"/>
      <c r="LND281" s="179"/>
      <c r="LNE281" s="179"/>
      <c r="LNF281" s="179"/>
      <c r="LNG281" s="179"/>
      <c r="LNH281" s="179"/>
      <c r="LNI281" s="179"/>
      <c r="LNJ281" s="179"/>
      <c r="LNK281" s="179"/>
      <c r="LNL281" s="179"/>
      <c r="LNM281" s="179"/>
      <c r="LNN281" s="179"/>
      <c r="LNO281" s="179"/>
      <c r="LNP281" s="179"/>
      <c r="LNQ281" s="179"/>
      <c r="LNR281" s="179"/>
      <c r="LNS281" s="179"/>
      <c r="LNT281" s="179"/>
      <c r="LNU281" s="179"/>
      <c r="LNV281" s="179"/>
      <c r="LNW281" s="179"/>
      <c r="LNX281" s="179"/>
      <c r="LNY281" s="179"/>
      <c r="LNZ281" s="179"/>
      <c r="LOA281" s="179"/>
      <c r="LOB281" s="179"/>
      <c r="LOC281" s="179"/>
      <c r="LOD281" s="179"/>
      <c r="LOE281" s="179"/>
      <c r="LOF281" s="179"/>
      <c r="LOG281" s="179"/>
      <c r="LOH281" s="179"/>
      <c r="LOI281" s="179"/>
      <c r="LOJ281" s="179"/>
      <c r="LOK281" s="179"/>
      <c r="LOL281" s="179"/>
      <c r="LOM281" s="179"/>
      <c r="LON281" s="179"/>
      <c r="LOO281" s="179"/>
      <c r="LOP281" s="179"/>
      <c r="LOQ281" s="179"/>
      <c r="LOR281" s="179"/>
      <c r="LOS281" s="179"/>
      <c r="LOT281" s="179"/>
      <c r="LOU281" s="179"/>
      <c r="LOV281" s="179"/>
      <c r="LOW281" s="179"/>
      <c r="LOX281" s="179"/>
      <c r="LOY281" s="179"/>
      <c r="LOZ281" s="179"/>
      <c r="LPA281" s="179"/>
      <c r="LPB281" s="179"/>
      <c r="LPC281" s="179"/>
      <c r="LPD281" s="179"/>
      <c r="LPE281" s="179"/>
      <c r="LPF281" s="179"/>
      <c r="LPG281" s="179"/>
      <c r="LPH281" s="179"/>
      <c r="LPI281" s="179"/>
      <c r="LPJ281" s="179"/>
      <c r="LPK281" s="179"/>
      <c r="LPL281" s="179"/>
      <c r="LPM281" s="179"/>
      <c r="LPN281" s="179"/>
      <c r="LPO281" s="179"/>
      <c r="LPP281" s="179"/>
      <c r="LPQ281" s="179"/>
      <c r="LPR281" s="179"/>
      <c r="LPS281" s="179"/>
      <c r="LPT281" s="179"/>
      <c r="LPU281" s="179"/>
      <c r="LPV281" s="179"/>
      <c r="LPW281" s="179"/>
      <c r="LPX281" s="179"/>
      <c r="LPY281" s="179"/>
      <c r="LPZ281" s="179"/>
      <c r="LQA281" s="179"/>
      <c r="LQB281" s="179"/>
      <c r="LQC281" s="179"/>
      <c r="LQD281" s="179"/>
      <c r="LQE281" s="179"/>
      <c r="LQF281" s="179"/>
      <c r="LQG281" s="179"/>
      <c r="LQH281" s="179"/>
      <c r="LQI281" s="179"/>
      <c r="LQJ281" s="179"/>
      <c r="LQK281" s="179"/>
      <c r="LQL281" s="179"/>
      <c r="LQM281" s="179"/>
      <c r="LQN281" s="179"/>
      <c r="LQO281" s="179"/>
      <c r="LQP281" s="179"/>
      <c r="LQQ281" s="179"/>
      <c r="LQR281" s="179"/>
      <c r="LQS281" s="179"/>
      <c r="LQT281" s="179"/>
      <c r="LQU281" s="179"/>
      <c r="LQV281" s="179"/>
      <c r="LQW281" s="179"/>
      <c r="LQX281" s="179"/>
      <c r="LQY281" s="179"/>
      <c r="LQZ281" s="179"/>
      <c r="LRA281" s="179"/>
      <c r="LRB281" s="179"/>
      <c r="LRC281" s="179"/>
      <c r="LRD281" s="179"/>
      <c r="LRE281" s="179"/>
      <c r="LRF281" s="179"/>
      <c r="LRG281" s="179"/>
      <c r="LRH281" s="179"/>
      <c r="LRI281" s="179"/>
      <c r="LRJ281" s="179"/>
      <c r="LRK281" s="179"/>
      <c r="LRL281" s="179"/>
      <c r="LRM281" s="179"/>
      <c r="LRN281" s="179"/>
      <c r="LRO281" s="179"/>
      <c r="LRP281" s="179"/>
      <c r="LRQ281" s="179"/>
      <c r="LRR281" s="179"/>
      <c r="LRS281" s="179"/>
      <c r="LRT281" s="179"/>
      <c r="LRU281" s="179"/>
      <c r="LRV281" s="179"/>
      <c r="LRW281" s="179"/>
      <c r="LRX281" s="179"/>
      <c r="LRY281" s="179"/>
      <c r="LRZ281" s="179"/>
      <c r="LSA281" s="179"/>
      <c r="LSB281" s="179"/>
      <c r="LSC281" s="179"/>
      <c r="LSD281" s="179"/>
      <c r="LSE281" s="179"/>
      <c r="LSF281" s="179"/>
      <c r="LSG281" s="179"/>
      <c r="LSH281" s="179"/>
      <c r="LSI281" s="179"/>
      <c r="LSJ281" s="179"/>
      <c r="LSK281" s="179"/>
      <c r="LSL281" s="179"/>
      <c r="LSM281" s="179"/>
      <c r="LSN281" s="179"/>
      <c r="LSO281" s="179"/>
      <c r="LSP281" s="179"/>
      <c r="LSQ281" s="179"/>
      <c r="LSR281" s="179"/>
      <c r="LSS281" s="179"/>
      <c r="LST281" s="179"/>
      <c r="LSU281" s="179"/>
      <c r="LSV281" s="179"/>
      <c r="LSW281" s="179"/>
      <c r="LSX281" s="179"/>
      <c r="LSY281" s="179"/>
      <c r="LSZ281" s="179"/>
      <c r="LTA281" s="179"/>
      <c r="LTB281" s="179"/>
      <c r="LTC281" s="179"/>
      <c r="LTD281" s="179"/>
      <c r="LTE281" s="179"/>
      <c r="LTF281" s="179"/>
      <c r="LTG281" s="179"/>
      <c r="LTH281" s="179"/>
      <c r="LTI281" s="179"/>
      <c r="LTJ281" s="179"/>
      <c r="LTK281" s="179"/>
      <c r="LTL281" s="179"/>
      <c r="LTM281" s="179"/>
      <c r="LTN281" s="179"/>
      <c r="LTO281" s="179"/>
      <c r="LTP281" s="179"/>
      <c r="LTQ281" s="179"/>
      <c r="LTR281" s="179"/>
      <c r="LTS281" s="179"/>
      <c r="LTT281" s="179"/>
      <c r="LTU281" s="179"/>
      <c r="LTV281" s="179"/>
      <c r="LTW281" s="179"/>
      <c r="LTX281" s="179"/>
      <c r="LTY281" s="179"/>
      <c r="LTZ281" s="179"/>
      <c r="LUA281" s="179"/>
      <c r="LUB281" s="179"/>
      <c r="LUC281" s="179"/>
      <c r="LUD281" s="179"/>
      <c r="LUE281" s="179"/>
      <c r="LUF281" s="179"/>
      <c r="LUG281" s="179"/>
      <c r="LUH281" s="179"/>
      <c r="LUI281" s="179"/>
      <c r="LUJ281" s="179"/>
      <c r="LUK281" s="179"/>
      <c r="LUL281" s="179"/>
      <c r="LUM281" s="179"/>
      <c r="LUN281" s="179"/>
      <c r="LUO281" s="179"/>
      <c r="LUP281" s="179"/>
      <c r="LUQ281" s="179"/>
      <c r="LUR281" s="179"/>
      <c r="LUS281" s="179"/>
      <c r="LUT281" s="179"/>
      <c r="LUU281" s="179"/>
      <c r="LUV281" s="179"/>
      <c r="LUW281" s="179"/>
      <c r="LUX281" s="179"/>
      <c r="LUY281" s="179"/>
      <c r="LUZ281" s="179"/>
      <c r="LVA281" s="179"/>
      <c r="LVB281" s="179"/>
      <c r="LVC281" s="179"/>
      <c r="LVD281" s="179"/>
      <c r="LVE281" s="179"/>
      <c r="LVF281" s="179"/>
      <c r="LVG281" s="179"/>
      <c r="LVH281" s="179"/>
      <c r="LVI281" s="179"/>
      <c r="LVJ281" s="179"/>
      <c r="LVK281" s="179"/>
      <c r="LVL281" s="179"/>
      <c r="LVM281" s="179"/>
      <c r="LVN281" s="179"/>
      <c r="LVO281" s="179"/>
      <c r="LVP281" s="179"/>
      <c r="LVQ281" s="179"/>
      <c r="LVR281" s="179"/>
      <c r="LVS281" s="179"/>
      <c r="LVT281" s="179"/>
      <c r="LVU281" s="179"/>
      <c r="LVV281" s="179"/>
      <c r="LVW281" s="179"/>
      <c r="LVX281" s="179"/>
      <c r="LVY281" s="179"/>
      <c r="LVZ281" s="179"/>
      <c r="LWA281" s="179"/>
      <c r="LWB281" s="179"/>
      <c r="LWC281" s="179"/>
      <c r="LWD281" s="179"/>
      <c r="LWE281" s="179"/>
      <c r="LWF281" s="179"/>
      <c r="LWG281" s="179"/>
      <c r="LWH281" s="179"/>
      <c r="LWI281" s="179"/>
      <c r="LWJ281" s="179"/>
      <c r="LWK281" s="179"/>
      <c r="LWL281" s="179"/>
      <c r="LWM281" s="179"/>
      <c r="LWN281" s="179"/>
      <c r="LWO281" s="179"/>
      <c r="LWP281" s="179"/>
      <c r="LWQ281" s="179"/>
      <c r="LWR281" s="179"/>
      <c r="LWS281" s="179"/>
      <c r="LWT281" s="179"/>
      <c r="LWU281" s="179"/>
      <c r="LWV281" s="179"/>
      <c r="LWW281" s="179"/>
      <c r="LWX281" s="179"/>
      <c r="LWY281" s="179"/>
      <c r="LWZ281" s="179"/>
      <c r="LXA281" s="179"/>
      <c r="LXB281" s="179"/>
      <c r="LXC281" s="179"/>
      <c r="LXD281" s="179"/>
      <c r="LXE281" s="179"/>
      <c r="LXF281" s="179"/>
      <c r="LXG281" s="179"/>
      <c r="LXH281" s="179"/>
      <c r="LXI281" s="179"/>
      <c r="LXJ281" s="179"/>
      <c r="LXK281" s="179"/>
      <c r="LXL281" s="179"/>
      <c r="LXM281" s="179"/>
      <c r="LXN281" s="179"/>
      <c r="LXO281" s="179"/>
      <c r="LXP281" s="179"/>
      <c r="LXQ281" s="179"/>
      <c r="LXR281" s="179"/>
      <c r="LXS281" s="179"/>
      <c r="LXT281" s="179"/>
      <c r="LXU281" s="179"/>
      <c r="LXV281" s="179"/>
      <c r="LXW281" s="179"/>
      <c r="LXX281" s="179"/>
      <c r="LXY281" s="179"/>
      <c r="LXZ281" s="179"/>
      <c r="LYA281" s="179"/>
      <c r="LYB281" s="179"/>
      <c r="LYC281" s="179"/>
      <c r="LYD281" s="179"/>
      <c r="LYE281" s="179"/>
      <c r="LYF281" s="179"/>
      <c r="LYG281" s="179"/>
      <c r="LYH281" s="179"/>
      <c r="LYI281" s="179"/>
      <c r="LYJ281" s="179"/>
      <c r="LYK281" s="179"/>
      <c r="LYL281" s="179"/>
      <c r="LYM281" s="179"/>
      <c r="LYN281" s="179"/>
      <c r="LYO281" s="179"/>
      <c r="LYP281" s="179"/>
      <c r="LYQ281" s="179"/>
      <c r="LYR281" s="179"/>
      <c r="LYS281" s="179"/>
      <c r="LYT281" s="179"/>
      <c r="LYU281" s="179"/>
      <c r="LYV281" s="179"/>
      <c r="LYW281" s="179"/>
      <c r="LYX281" s="179"/>
      <c r="LYY281" s="179"/>
      <c r="LYZ281" s="179"/>
      <c r="LZA281" s="179"/>
      <c r="LZB281" s="179"/>
      <c r="LZC281" s="179"/>
      <c r="LZD281" s="179"/>
      <c r="LZE281" s="179"/>
      <c r="LZF281" s="179"/>
      <c r="LZG281" s="179"/>
      <c r="LZH281" s="179"/>
      <c r="LZI281" s="179"/>
      <c r="LZJ281" s="179"/>
      <c r="LZK281" s="179"/>
      <c r="LZL281" s="179"/>
      <c r="LZM281" s="179"/>
      <c r="LZN281" s="179"/>
      <c r="LZO281" s="179"/>
      <c r="LZP281" s="179"/>
      <c r="LZQ281" s="179"/>
      <c r="LZR281" s="179"/>
      <c r="LZS281" s="179"/>
      <c r="LZT281" s="179"/>
      <c r="LZU281" s="179"/>
      <c r="LZV281" s="179"/>
      <c r="LZW281" s="179"/>
      <c r="LZX281" s="179"/>
      <c r="LZY281" s="179"/>
      <c r="LZZ281" s="179"/>
      <c r="MAA281" s="179"/>
      <c r="MAB281" s="179"/>
      <c r="MAC281" s="179"/>
      <c r="MAD281" s="179"/>
      <c r="MAE281" s="179"/>
      <c r="MAF281" s="179"/>
      <c r="MAG281" s="179"/>
      <c r="MAH281" s="179"/>
      <c r="MAI281" s="179"/>
      <c r="MAJ281" s="179"/>
      <c r="MAK281" s="179"/>
      <c r="MAL281" s="179"/>
      <c r="MAM281" s="179"/>
      <c r="MAN281" s="179"/>
      <c r="MAO281" s="179"/>
      <c r="MAP281" s="179"/>
      <c r="MAQ281" s="179"/>
      <c r="MAR281" s="179"/>
      <c r="MAS281" s="179"/>
      <c r="MAT281" s="179"/>
      <c r="MAU281" s="179"/>
      <c r="MAV281" s="179"/>
      <c r="MAW281" s="179"/>
      <c r="MAX281" s="179"/>
      <c r="MAY281" s="179"/>
      <c r="MAZ281" s="179"/>
      <c r="MBA281" s="179"/>
      <c r="MBB281" s="179"/>
      <c r="MBC281" s="179"/>
      <c r="MBD281" s="179"/>
      <c r="MBE281" s="179"/>
      <c r="MBF281" s="179"/>
      <c r="MBG281" s="179"/>
      <c r="MBH281" s="179"/>
      <c r="MBI281" s="179"/>
      <c r="MBJ281" s="179"/>
      <c r="MBK281" s="179"/>
      <c r="MBL281" s="179"/>
      <c r="MBM281" s="179"/>
      <c r="MBN281" s="179"/>
      <c r="MBO281" s="179"/>
      <c r="MBP281" s="179"/>
      <c r="MBQ281" s="179"/>
      <c r="MBR281" s="179"/>
      <c r="MBS281" s="179"/>
      <c r="MBT281" s="179"/>
      <c r="MBU281" s="179"/>
      <c r="MBV281" s="179"/>
      <c r="MBW281" s="179"/>
      <c r="MBX281" s="179"/>
      <c r="MBY281" s="179"/>
      <c r="MBZ281" s="179"/>
      <c r="MCA281" s="179"/>
      <c r="MCB281" s="179"/>
      <c r="MCC281" s="179"/>
      <c r="MCD281" s="179"/>
      <c r="MCE281" s="179"/>
      <c r="MCF281" s="179"/>
      <c r="MCG281" s="179"/>
      <c r="MCH281" s="179"/>
      <c r="MCI281" s="179"/>
      <c r="MCJ281" s="179"/>
      <c r="MCK281" s="179"/>
      <c r="MCL281" s="179"/>
      <c r="MCM281" s="179"/>
      <c r="MCN281" s="179"/>
      <c r="MCO281" s="179"/>
      <c r="MCP281" s="179"/>
      <c r="MCQ281" s="179"/>
      <c r="MCR281" s="179"/>
      <c r="MCS281" s="179"/>
      <c r="MCT281" s="179"/>
      <c r="MCU281" s="179"/>
      <c r="MCV281" s="179"/>
      <c r="MCW281" s="179"/>
      <c r="MCX281" s="179"/>
      <c r="MCY281" s="179"/>
      <c r="MCZ281" s="179"/>
      <c r="MDA281" s="179"/>
      <c r="MDB281" s="179"/>
      <c r="MDC281" s="179"/>
      <c r="MDD281" s="179"/>
      <c r="MDE281" s="179"/>
      <c r="MDF281" s="179"/>
      <c r="MDG281" s="179"/>
      <c r="MDH281" s="179"/>
      <c r="MDI281" s="179"/>
      <c r="MDJ281" s="179"/>
      <c r="MDK281" s="179"/>
      <c r="MDL281" s="179"/>
      <c r="MDM281" s="179"/>
      <c r="MDN281" s="179"/>
      <c r="MDO281" s="179"/>
      <c r="MDP281" s="179"/>
      <c r="MDQ281" s="179"/>
      <c r="MDR281" s="179"/>
      <c r="MDS281" s="179"/>
      <c r="MDT281" s="179"/>
      <c r="MDU281" s="179"/>
      <c r="MDV281" s="179"/>
      <c r="MDW281" s="179"/>
      <c r="MDX281" s="179"/>
      <c r="MDY281" s="179"/>
      <c r="MDZ281" s="179"/>
      <c r="MEA281" s="179"/>
      <c r="MEB281" s="179"/>
      <c r="MEC281" s="179"/>
      <c r="MED281" s="179"/>
      <c r="MEE281" s="179"/>
      <c r="MEF281" s="179"/>
      <c r="MEG281" s="179"/>
      <c r="MEH281" s="179"/>
      <c r="MEI281" s="179"/>
      <c r="MEJ281" s="179"/>
      <c r="MEK281" s="179"/>
      <c r="MEL281" s="179"/>
      <c r="MEM281" s="179"/>
      <c r="MEN281" s="179"/>
      <c r="MEO281" s="179"/>
      <c r="MEP281" s="179"/>
      <c r="MEQ281" s="179"/>
      <c r="MER281" s="179"/>
      <c r="MES281" s="179"/>
      <c r="MET281" s="179"/>
      <c r="MEU281" s="179"/>
      <c r="MEV281" s="179"/>
      <c r="MEW281" s="179"/>
      <c r="MEX281" s="179"/>
      <c r="MEY281" s="179"/>
      <c r="MEZ281" s="179"/>
      <c r="MFA281" s="179"/>
      <c r="MFB281" s="179"/>
      <c r="MFC281" s="179"/>
      <c r="MFD281" s="179"/>
      <c r="MFE281" s="179"/>
      <c r="MFF281" s="179"/>
      <c r="MFG281" s="179"/>
      <c r="MFH281" s="179"/>
      <c r="MFI281" s="179"/>
      <c r="MFJ281" s="179"/>
      <c r="MFK281" s="179"/>
      <c r="MFL281" s="179"/>
      <c r="MFM281" s="179"/>
      <c r="MFN281" s="179"/>
      <c r="MFO281" s="179"/>
      <c r="MFP281" s="179"/>
      <c r="MFQ281" s="179"/>
      <c r="MFR281" s="179"/>
      <c r="MFS281" s="179"/>
      <c r="MFT281" s="179"/>
      <c r="MFU281" s="179"/>
      <c r="MFV281" s="179"/>
      <c r="MFW281" s="179"/>
      <c r="MFX281" s="179"/>
      <c r="MFY281" s="179"/>
      <c r="MFZ281" s="179"/>
      <c r="MGA281" s="179"/>
      <c r="MGB281" s="179"/>
      <c r="MGC281" s="179"/>
      <c r="MGD281" s="179"/>
      <c r="MGE281" s="179"/>
      <c r="MGF281" s="179"/>
      <c r="MGG281" s="179"/>
      <c r="MGH281" s="179"/>
      <c r="MGI281" s="179"/>
      <c r="MGJ281" s="179"/>
      <c r="MGK281" s="179"/>
      <c r="MGL281" s="179"/>
      <c r="MGM281" s="179"/>
      <c r="MGN281" s="179"/>
      <c r="MGO281" s="179"/>
      <c r="MGP281" s="179"/>
      <c r="MGQ281" s="179"/>
      <c r="MGR281" s="179"/>
      <c r="MGS281" s="179"/>
      <c r="MGT281" s="179"/>
      <c r="MGU281" s="179"/>
      <c r="MGV281" s="179"/>
      <c r="MGW281" s="179"/>
      <c r="MGX281" s="179"/>
      <c r="MGY281" s="179"/>
      <c r="MGZ281" s="179"/>
      <c r="MHA281" s="179"/>
      <c r="MHB281" s="179"/>
      <c r="MHC281" s="179"/>
      <c r="MHD281" s="179"/>
      <c r="MHE281" s="179"/>
      <c r="MHF281" s="179"/>
      <c r="MHG281" s="179"/>
      <c r="MHH281" s="179"/>
      <c r="MHI281" s="179"/>
      <c r="MHJ281" s="179"/>
      <c r="MHK281" s="179"/>
      <c r="MHL281" s="179"/>
      <c r="MHM281" s="179"/>
      <c r="MHN281" s="179"/>
      <c r="MHO281" s="179"/>
      <c r="MHP281" s="179"/>
      <c r="MHQ281" s="179"/>
      <c r="MHR281" s="179"/>
      <c r="MHS281" s="179"/>
      <c r="MHT281" s="179"/>
      <c r="MHU281" s="179"/>
      <c r="MHV281" s="179"/>
      <c r="MHW281" s="179"/>
      <c r="MHX281" s="179"/>
      <c r="MHY281" s="179"/>
      <c r="MHZ281" s="179"/>
      <c r="MIA281" s="179"/>
      <c r="MIB281" s="179"/>
      <c r="MIC281" s="179"/>
      <c r="MID281" s="179"/>
      <c r="MIE281" s="179"/>
      <c r="MIF281" s="179"/>
      <c r="MIG281" s="179"/>
      <c r="MIH281" s="179"/>
      <c r="MII281" s="179"/>
      <c r="MIJ281" s="179"/>
      <c r="MIK281" s="179"/>
      <c r="MIL281" s="179"/>
      <c r="MIM281" s="179"/>
      <c r="MIN281" s="179"/>
      <c r="MIO281" s="179"/>
      <c r="MIP281" s="179"/>
      <c r="MIQ281" s="179"/>
      <c r="MIR281" s="179"/>
      <c r="MIS281" s="179"/>
      <c r="MIT281" s="179"/>
      <c r="MIU281" s="179"/>
      <c r="MIV281" s="179"/>
      <c r="MIW281" s="179"/>
      <c r="MIX281" s="179"/>
      <c r="MIY281" s="179"/>
      <c r="MIZ281" s="179"/>
      <c r="MJA281" s="179"/>
      <c r="MJB281" s="179"/>
      <c r="MJC281" s="179"/>
      <c r="MJD281" s="179"/>
      <c r="MJE281" s="179"/>
      <c r="MJF281" s="179"/>
      <c r="MJG281" s="179"/>
      <c r="MJH281" s="179"/>
      <c r="MJI281" s="179"/>
      <c r="MJJ281" s="179"/>
      <c r="MJK281" s="179"/>
      <c r="MJL281" s="179"/>
      <c r="MJM281" s="179"/>
      <c r="MJN281" s="179"/>
      <c r="MJO281" s="179"/>
      <c r="MJP281" s="179"/>
      <c r="MJQ281" s="179"/>
      <c r="MJR281" s="179"/>
      <c r="MJS281" s="179"/>
      <c r="MJT281" s="179"/>
      <c r="MJU281" s="179"/>
      <c r="MJV281" s="179"/>
      <c r="MJW281" s="179"/>
      <c r="MJX281" s="179"/>
      <c r="MJY281" s="179"/>
      <c r="MJZ281" s="179"/>
      <c r="MKA281" s="179"/>
      <c r="MKB281" s="179"/>
      <c r="MKC281" s="179"/>
      <c r="MKD281" s="179"/>
      <c r="MKE281" s="179"/>
      <c r="MKF281" s="179"/>
      <c r="MKG281" s="179"/>
      <c r="MKH281" s="179"/>
      <c r="MKI281" s="179"/>
      <c r="MKJ281" s="179"/>
      <c r="MKK281" s="179"/>
      <c r="MKL281" s="179"/>
      <c r="MKM281" s="179"/>
      <c r="MKN281" s="179"/>
      <c r="MKO281" s="179"/>
      <c r="MKP281" s="179"/>
      <c r="MKQ281" s="179"/>
      <c r="MKR281" s="179"/>
      <c r="MKS281" s="179"/>
      <c r="MKT281" s="179"/>
      <c r="MKU281" s="179"/>
      <c r="MKV281" s="179"/>
      <c r="MKW281" s="179"/>
      <c r="MKX281" s="179"/>
      <c r="MKY281" s="179"/>
      <c r="MKZ281" s="179"/>
      <c r="MLA281" s="179"/>
      <c r="MLB281" s="179"/>
      <c r="MLC281" s="179"/>
      <c r="MLD281" s="179"/>
      <c r="MLE281" s="179"/>
      <c r="MLF281" s="179"/>
      <c r="MLG281" s="179"/>
      <c r="MLH281" s="179"/>
      <c r="MLI281" s="179"/>
      <c r="MLJ281" s="179"/>
      <c r="MLK281" s="179"/>
      <c r="MLL281" s="179"/>
      <c r="MLM281" s="179"/>
      <c r="MLN281" s="179"/>
      <c r="MLO281" s="179"/>
      <c r="MLP281" s="179"/>
      <c r="MLQ281" s="179"/>
      <c r="MLR281" s="179"/>
      <c r="MLS281" s="179"/>
      <c r="MLT281" s="179"/>
      <c r="MLU281" s="179"/>
      <c r="MLV281" s="179"/>
      <c r="MLW281" s="179"/>
      <c r="MLX281" s="179"/>
      <c r="MLY281" s="179"/>
      <c r="MLZ281" s="179"/>
      <c r="MMA281" s="179"/>
      <c r="MMB281" s="179"/>
      <c r="MMC281" s="179"/>
      <c r="MMD281" s="179"/>
      <c r="MME281" s="179"/>
      <c r="MMF281" s="179"/>
      <c r="MMG281" s="179"/>
      <c r="MMH281" s="179"/>
      <c r="MMI281" s="179"/>
      <c r="MMJ281" s="179"/>
      <c r="MMK281" s="179"/>
      <c r="MML281" s="179"/>
      <c r="MMM281" s="179"/>
      <c r="MMN281" s="179"/>
      <c r="MMO281" s="179"/>
      <c r="MMP281" s="179"/>
      <c r="MMQ281" s="179"/>
      <c r="MMR281" s="179"/>
      <c r="MMS281" s="179"/>
      <c r="MMT281" s="179"/>
      <c r="MMU281" s="179"/>
      <c r="MMV281" s="179"/>
      <c r="MMW281" s="179"/>
      <c r="MMX281" s="179"/>
      <c r="MMY281" s="179"/>
      <c r="MMZ281" s="179"/>
      <c r="MNA281" s="179"/>
      <c r="MNB281" s="179"/>
      <c r="MNC281" s="179"/>
      <c r="MND281" s="179"/>
      <c r="MNE281" s="179"/>
      <c r="MNF281" s="179"/>
      <c r="MNG281" s="179"/>
      <c r="MNH281" s="179"/>
      <c r="MNI281" s="179"/>
      <c r="MNJ281" s="179"/>
      <c r="MNK281" s="179"/>
      <c r="MNL281" s="179"/>
      <c r="MNM281" s="179"/>
      <c r="MNN281" s="179"/>
      <c r="MNO281" s="179"/>
      <c r="MNP281" s="179"/>
      <c r="MNQ281" s="179"/>
      <c r="MNR281" s="179"/>
      <c r="MNS281" s="179"/>
      <c r="MNT281" s="179"/>
      <c r="MNU281" s="179"/>
      <c r="MNV281" s="179"/>
      <c r="MNW281" s="179"/>
      <c r="MNX281" s="179"/>
      <c r="MNY281" s="179"/>
      <c r="MNZ281" s="179"/>
      <c r="MOA281" s="179"/>
      <c r="MOB281" s="179"/>
      <c r="MOC281" s="179"/>
      <c r="MOD281" s="179"/>
      <c r="MOE281" s="179"/>
      <c r="MOF281" s="179"/>
      <c r="MOG281" s="179"/>
      <c r="MOH281" s="179"/>
      <c r="MOI281" s="179"/>
      <c r="MOJ281" s="179"/>
      <c r="MOK281" s="179"/>
      <c r="MOL281" s="179"/>
      <c r="MOM281" s="179"/>
      <c r="MON281" s="179"/>
      <c r="MOO281" s="179"/>
      <c r="MOP281" s="179"/>
      <c r="MOQ281" s="179"/>
      <c r="MOR281" s="179"/>
      <c r="MOS281" s="179"/>
      <c r="MOT281" s="179"/>
      <c r="MOU281" s="179"/>
      <c r="MOV281" s="179"/>
      <c r="MOW281" s="179"/>
      <c r="MOX281" s="179"/>
      <c r="MOY281" s="179"/>
      <c r="MOZ281" s="179"/>
      <c r="MPA281" s="179"/>
      <c r="MPB281" s="179"/>
      <c r="MPC281" s="179"/>
      <c r="MPD281" s="179"/>
      <c r="MPE281" s="179"/>
      <c r="MPF281" s="179"/>
      <c r="MPG281" s="179"/>
      <c r="MPH281" s="179"/>
      <c r="MPI281" s="179"/>
      <c r="MPJ281" s="179"/>
      <c r="MPK281" s="179"/>
      <c r="MPL281" s="179"/>
      <c r="MPM281" s="179"/>
      <c r="MPN281" s="179"/>
      <c r="MPO281" s="179"/>
      <c r="MPP281" s="179"/>
      <c r="MPQ281" s="179"/>
      <c r="MPR281" s="179"/>
      <c r="MPS281" s="179"/>
      <c r="MPT281" s="179"/>
      <c r="MPU281" s="179"/>
      <c r="MPV281" s="179"/>
      <c r="MPW281" s="179"/>
      <c r="MPX281" s="179"/>
      <c r="MPY281" s="179"/>
      <c r="MPZ281" s="179"/>
      <c r="MQA281" s="179"/>
      <c r="MQB281" s="179"/>
      <c r="MQC281" s="179"/>
      <c r="MQD281" s="179"/>
      <c r="MQE281" s="179"/>
      <c r="MQF281" s="179"/>
      <c r="MQG281" s="179"/>
      <c r="MQH281" s="179"/>
      <c r="MQI281" s="179"/>
      <c r="MQJ281" s="179"/>
      <c r="MQK281" s="179"/>
      <c r="MQL281" s="179"/>
      <c r="MQM281" s="179"/>
      <c r="MQN281" s="179"/>
      <c r="MQO281" s="179"/>
      <c r="MQP281" s="179"/>
      <c r="MQQ281" s="179"/>
      <c r="MQR281" s="179"/>
      <c r="MQS281" s="179"/>
      <c r="MQT281" s="179"/>
      <c r="MQU281" s="179"/>
      <c r="MQV281" s="179"/>
      <c r="MQW281" s="179"/>
      <c r="MQX281" s="179"/>
      <c r="MQY281" s="179"/>
      <c r="MQZ281" s="179"/>
      <c r="MRA281" s="179"/>
      <c r="MRB281" s="179"/>
      <c r="MRC281" s="179"/>
      <c r="MRD281" s="179"/>
      <c r="MRE281" s="179"/>
      <c r="MRF281" s="179"/>
      <c r="MRG281" s="179"/>
      <c r="MRH281" s="179"/>
      <c r="MRI281" s="179"/>
      <c r="MRJ281" s="179"/>
      <c r="MRK281" s="179"/>
      <c r="MRL281" s="179"/>
      <c r="MRM281" s="179"/>
      <c r="MRN281" s="179"/>
      <c r="MRO281" s="179"/>
      <c r="MRP281" s="179"/>
      <c r="MRQ281" s="179"/>
      <c r="MRR281" s="179"/>
      <c r="MRS281" s="179"/>
      <c r="MRT281" s="179"/>
      <c r="MRU281" s="179"/>
      <c r="MRV281" s="179"/>
      <c r="MRW281" s="179"/>
      <c r="MRX281" s="179"/>
      <c r="MRY281" s="179"/>
      <c r="MRZ281" s="179"/>
      <c r="MSA281" s="179"/>
      <c r="MSB281" s="179"/>
      <c r="MSC281" s="179"/>
      <c r="MSD281" s="179"/>
      <c r="MSE281" s="179"/>
      <c r="MSF281" s="179"/>
      <c r="MSG281" s="179"/>
      <c r="MSH281" s="179"/>
      <c r="MSI281" s="179"/>
      <c r="MSJ281" s="179"/>
      <c r="MSK281" s="179"/>
      <c r="MSL281" s="179"/>
      <c r="MSM281" s="179"/>
      <c r="MSN281" s="179"/>
      <c r="MSO281" s="179"/>
      <c r="MSP281" s="179"/>
      <c r="MSQ281" s="179"/>
      <c r="MSR281" s="179"/>
      <c r="MSS281" s="179"/>
      <c r="MST281" s="179"/>
      <c r="MSU281" s="179"/>
      <c r="MSV281" s="179"/>
      <c r="MSW281" s="179"/>
      <c r="MSX281" s="179"/>
      <c r="MSY281" s="179"/>
      <c r="MSZ281" s="179"/>
      <c r="MTA281" s="179"/>
      <c r="MTB281" s="179"/>
      <c r="MTC281" s="179"/>
      <c r="MTD281" s="179"/>
      <c r="MTE281" s="179"/>
      <c r="MTF281" s="179"/>
      <c r="MTG281" s="179"/>
      <c r="MTH281" s="179"/>
      <c r="MTI281" s="179"/>
      <c r="MTJ281" s="179"/>
      <c r="MTK281" s="179"/>
      <c r="MTL281" s="179"/>
      <c r="MTM281" s="179"/>
      <c r="MTN281" s="179"/>
      <c r="MTO281" s="179"/>
      <c r="MTP281" s="179"/>
      <c r="MTQ281" s="179"/>
      <c r="MTR281" s="179"/>
      <c r="MTS281" s="179"/>
      <c r="MTT281" s="179"/>
      <c r="MTU281" s="179"/>
      <c r="MTV281" s="179"/>
      <c r="MTW281" s="179"/>
      <c r="MTX281" s="179"/>
      <c r="MTY281" s="179"/>
      <c r="MTZ281" s="179"/>
      <c r="MUA281" s="179"/>
      <c r="MUB281" s="179"/>
      <c r="MUC281" s="179"/>
      <c r="MUD281" s="179"/>
      <c r="MUE281" s="179"/>
      <c r="MUF281" s="179"/>
      <c r="MUG281" s="179"/>
      <c r="MUH281" s="179"/>
      <c r="MUI281" s="179"/>
      <c r="MUJ281" s="179"/>
      <c r="MUK281" s="179"/>
      <c r="MUL281" s="179"/>
      <c r="MUM281" s="179"/>
      <c r="MUN281" s="179"/>
      <c r="MUO281" s="179"/>
      <c r="MUP281" s="179"/>
      <c r="MUQ281" s="179"/>
      <c r="MUR281" s="179"/>
      <c r="MUS281" s="179"/>
      <c r="MUT281" s="179"/>
      <c r="MUU281" s="179"/>
      <c r="MUV281" s="179"/>
      <c r="MUW281" s="179"/>
      <c r="MUX281" s="179"/>
      <c r="MUY281" s="179"/>
      <c r="MUZ281" s="179"/>
      <c r="MVA281" s="179"/>
      <c r="MVB281" s="179"/>
      <c r="MVC281" s="179"/>
      <c r="MVD281" s="179"/>
      <c r="MVE281" s="179"/>
      <c r="MVF281" s="179"/>
      <c r="MVG281" s="179"/>
      <c r="MVH281" s="179"/>
      <c r="MVI281" s="179"/>
      <c r="MVJ281" s="179"/>
      <c r="MVK281" s="179"/>
      <c r="MVL281" s="179"/>
      <c r="MVM281" s="179"/>
      <c r="MVN281" s="179"/>
      <c r="MVO281" s="179"/>
      <c r="MVP281" s="179"/>
      <c r="MVQ281" s="179"/>
      <c r="MVR281" s="179"/>
      <c r="MVS281" s="179"/>
      <c r="MVT281" s="179"/>
      <c r="MVU281" s="179"/>
      <c r="MVV281" s="179"/>
      <c r="MVW281" s="179"/>
      <c r="MVX281" s="179"/>
      <c r="MVY281" s="179"/>
      <c r="MVZ281" s="179"/>
      <c r="MWA281" s="179"/>
      <c r="MWB281" s="179"/>
      <c r="MWC281" s="179"/>
      <c r="MWD281" s="179"/>
      <c r="MWE281" s="179"/>
      <c r="MWF281" s="179"/>
      <c r="MWG281" s="179"/>
      <c r="MWH281" s="179"/>
      <c r="MWI281" s="179"/>
      <c r="MWJ281" s="179"/>
      <c r="MWK281" s="179"/>
      <c r="MWL281" s="179"/>
      <c r="MWM281" s="179"/>
      <c r="MWN281" s="179"/>
      <c r="MWO281" s="179"/>
      <c r="MWP281" s="179"/>
      <c r="MWQ281" s="179"/>
      <c r="MWR281" s="179"/>
      <c r="MWS281" s="179"/>
      <c r="MWT281" s="179"/>
      <c r="MWU281" s="179"/>
      <c r="MWV281" s="179"/>
      <c r="MWW281" s="179"/>
      <c r="MWX281" s="179"/>
      <c r="MWY281" s="179"/>
      <c r="MWZ281" s="179"/>
      <c r="MXA281" s="179"/>
      <c r="MXB281" s="179"/>
      <c r="MXC281" s="179"/>
      <c r="MXD281" s="179"/>
      <c r="MXE281" s="179"/>
      <c r="MXF281" s="179"/>
      <c r="MXG281" s="179"/>
      <c r="MXH281" s="179"/>
      <c r="MXI281" s="179"/>
      <c r="MXJ281" s="179"/>
      <c r="MXK281" s="179"/>
      <c r="MXL281" s="179"/>
      <c r="MXM281" s="179"/>
      <c r="MXN281" s="179"/>
      <c r="MXO281" s="179"/>
      <c r="MXP281" s="179"/>
      <c r="MXQ281" s="179"/>
      <c r="MXR281" s="179"/>
      <c r="MXS281" s="179"/>
      <c r="MXT281" s="179"/>
      <c r="MXU281" s="179"/>
      <c r="MXV281" s="179"/>
      <c r="MXW281" s="179"/>
      <c r="MXX281" s="179"/>
      <c r="MXY281" s="179"/>
      <c r="MXZ281" s="179"/>
      <c r="MYA281" s="179"/>
      <c r="MYB281" s="179"/>
      <c r="MYC281" s="179"/>
      <c r="MYD281" s="179"/>
      <c r="MYE281" s="179"/>
      <c r="MYF281" s="179"/>
      <c r="MYG281" s="179"/>
      <c r="MYH281" s="179"/>
      <c r="MYI281" s="179"/>
      <c r="MYJ281" s="179"/>
      <c r="MYK281" s="179"/>
      <c r="MYL281" s="179"/>
      <c r="MYM281" s="179"/>
      <c r="MYN281" s="179"/>
      <c r="MYO281" s="179"/>
      <c r="MYP281" s="179"/>
      <c r="MYQ281" s="179"/>
      <c r="MYR281" s="179"/>
      <c r="MYS281" s="179"/>
      <c r="MYT281" s="179"/>
      <c r="MYU281" s="179"/>
      <c r="MYV281" s="179"/>
      <c r="MYW281" s="179"/>
      <c r="MYX281" s="179"/>
      <c r="MYY281" s="179"/>
      <c r="MYZ281" s="179"/>
      <c r="MZA281" s="179"/>
      <c r="MZB281" s="179"/>
      <c r="MZC281" s="179"/>
      <c r="MZD281" s="179"/>
      <c r="MZE281" s="179"/>
      <c r="MZF281" s="179"/>
      <c r="MZG281" s="179"/>
      <c r="MZH281" s="179"/>
      <c r="MZI281" s="179"/>
      <c r="MZJ281" s="179"/>
      <c r="MZK281" s="179"/>
      <c r="MZL281" s="179"/>
      <c r="MZM281" s="179"/>
      <c r="MZN281" s="179"/>
      <c r="MZO281" s="179"/>
      <c r="MZP281" s="179"/>
      <c r="MZQ281" s="179"/>
      <c r="MZR281" s="179"/>
      <c r="MZS281" s="179"/>
      <c r="MZT281" s="179"/>
      <c r="MZU281" s="179"/>
      <c r="MZV281" s="179"/>
      <c r="MZW281" s="179"/>
      <c r="MZX281" s="179"/>
      <c r="MZY281" s="179"/>
      <c r="MZZ281" s="179"/>
      <c r="NAA281" s="179"/>
      <c r="NAB281" s="179"/>
      <c r="NAC281" s="179"/>
      <c r="NAD281" s="179"/>
      <c r="NAE281" s="179"/>
      <c r="NAF281" s="179"/>
      <c r="NAG281" s="179"/>
      <c r="NAH281" s="179"/>
      <c r="NAI281" s="179"/>
      <c r="NAJ281" s="179"/>
      <c r="NAK281" s="179"/>
      <c r="NAL281" s="179"/>
      <c r="NAM281" s="179"/>
      <c r="NAN281" s="179"/>
      <c r="NAO281" s="179"/>
      <c r="NAP281" s="179"/>
      <c r="NAQ281" s="179"/>
      <c r="NAR281" s="179"/>
      <c r="NAS281" s="179"/>
      <c r="NAT281" s="179"/>
      <c r="NAU281" s="179"/>
      <c r="NAV281" s="179"/>
      <c r="NAW281" s="179"/>
      <c r="NAX281" s="179"/>
      <c r="NAY281" s="179"/>
      <c r="NAZ281" s="179"/>
      <c r="NBA281" s="179"/>
      <c r="NBB281" s="179"/>
      <c r="NBC281" s="179"/>
      <c r="NBD281" s="179"/>
      <c r="NBE281" s="179"/>
      <c r="NBF281" s="179"/>
      <c r="NBG281" s="179"/>
      <c r="NBH281" s="179"/>
      <c r="NBI281" s="179"/>
      <c r="NBJ281" s="179"/>
      <c r="NBK281" s="179"/>
      <c r="NBL281" s="179"/>
      <c r="NBM281" s="179"/>
      <c r="NBN281" s="179"/>
      <c r="NBO281" s="179"/>
      <c r="NBP281" s="179"/>
      <c r="NBQ281" s="179"/>
      <c r="NBR281" s="179"/>
      <c r="NBS281" s="179"/>
      <c r="NBT281" s="179"/>
      <c r="NBU281" s="179"/>
      <c r="NBV281" s="179"/>
      <c r="NBW281" s="179"/>
      <c r="NBX281" s="179"/>
      <c r="NBY281" s="179"/>
      <c r="NBZ281" s="179"/>
      <c r="NCA281" s="179"/>
      <c r="NCB281" s="179"/>
      <c r="NCC281" s="179"/>
      <c r="NCD281" s="179"/>
      <c r="NCE281" s="179"/>
      <c r="NCF281" s="179"/>
      <c r="NCG281" s="179"/>
      <c r="NCH281" s="179"/>
      <c r="NCI281" s="179"/>
      <c r="NCJ281" s="179"/>
      <c r="NCK281" s="179"/>
      <c r="NCL281" s="179"/>
      <c r="NCM281" s="179"/>
      <c r="NCN281" s="179"/>
      <c r="NCO281" s="179"/>
      <c r="NCP281" s="179"/>
      <c r="NCQ281" s="179"/>
      <c r="NCR281" s="179"/>
      <c r="NCS281" s="179"/>
      <c r="NCT281" s="179"/>
      <c r="NCU281" s="179"/>
      <c r="NCV281" s="179"/>
      <c r="NCW281" s="179"/>
      <c r="NCX281" s="179"/>
      <c r="NCY281" s="179"/>
      <c r="NCZ281" s="179"/>
      <c r="NDA281" s="179"/>
      <c r="NDB281" s="179"/>
      <c r="NDC281" s="179"/>
      <c r="NDD281" s="179"/>
      <c r="NDE281" s="179"/>
      <c r="NDF281" s="179"/>
      <c r="NDG281" s="179"/>
      <c r="NDH281" s="179"/>
      <c r="NDI281" s="179"/>
      <c r="NDJ281" s="179"/>
      <c r="NDK281" s="179"/>
      <c r="NDL281" s="179"/>
      <c r="NDM281" s="179"/>
      <c r="NDN281" s="179"/>
      <c r="NDO281" s="179"/>
      <c r="NDP281" s="179"/>
      <c r="NDQ281" s="179"/>
      <c r="NDR281" s="179"/>
      <c r="NDS281" s="179"/>
      <c r="NDT281" s="179"/>
      <c r="NDU281" s="179"/>
      <c r="NDV281" s="179"/>
      <c r="NDW281" s="179"/>
      <c r="NDX281" s="179"/>
      <c r="NDY281" s="179"/>
      <c r="NDZ281" s="179"/>
      <c r="NEA281" s="179"/>
      <c r="NEB281" s="179"/>
      <c r="NEC281" s="179"/>
      <c r="NED281" s="179"/>
      <c r="NEE281" s="179"/>
      <c r="NEF281" s="179"/>
      <c r="NEG281" s="179"/>
      <c r="NEH281" s="179"/>
      <c r="NEI281" s="179"/>
      <c r="NEJ281" s="179"/>
      <c r="NEK281" s="179"/>
      <c r="NEL281" s="179"/>
      <c r="NEM281" s="179"/>
      <c r="NEN281" s="179"/>
      <c r="NEO281" s="179"/>
      <c r="NEP281" s="179"/>
      <c r="NEQ281" s="179"/>
      <c r="NER281" s="179"/>
      <c r="NES281" s="179"/>
      <c r="NET281" s="179"/>
      <c r="NEU281" s="179"/>
      <c r="NEV281" s="179"/>
      <c r="NEW281" s="179"/>
      <c r="NEX281" s="179"/>
      <c r="NEY281" s="179"/>
      <c r="NEZ281" s="179"/>
      <c r="NFA281" s="179"/>
      <c r="NFB281" s="179"/>
      <c r="NFC281" s="179"/>
      <c r="NFD281" s="179"/>
      <c r="NFE281" s="179"/>
      <c r="NFF281" s="179"/>
      <c r="NFG281" s="179"/>
      <c r="NFH281" s="179"/>
      <c r="NFI281" s="179"/>
      <c r="NFJ281" s="179"/>
      <c r="NFK281" s="179"/>
      <c r="NFL281" s="179"/>
      <c r="NFM281" s="179"/>
      <c r="NFN281" s="179"/>
      <c r="NFO281" s="179"/>
      <c r="NFP281" s="179"/>
      <c r="NFQ281" s="179"/>
      <c r="NFR281" s="179"/>
      <c r="NFS281" s="179"/>
      <c r="NFT281" s="179"/>
      <c r="NFU281" s="179"/>
      <c r="NFV281" s="179"/>
      <c r="NFW281" s="179"/>
      <c r="NFX281" s="179"/>
      <c r="NFY281" s="179"/>
      <c r="NFZ281" s="179"/>
      <c r="NGA281" s="179"/>
      <c r="NGB281" s="179"/>
      <c r="NGC281" s="179"/>
      <c r="NGD281" s="179"/>
      <c r="NGE281" s="179"/>
      <c r="NGF281" s="179"/>
      <c r="NGG281" s="179"/>
      <c r="NGH281" s="179"/>
      <c r="NGI281" s="179"/>
      <c r="NGJ281" s="179"/>
      <c r="NGK281" s="179"/>
      <c r="NGL281" s="179"/>
      <c r="NGM281" s="179"/>
      <c r="NGN281" s="179"/>
      <c r="NGO281" s="179"/>
      <c r="NGP281" s="179"/>
      <c r="NGQ281" s="179"/>
      <c r="NGR281" s="179"/>
      <c r="NGS281" s="179"/>
      <c r="NGT281" s="179"/>
      <c r="NGU281" s="179"/>
      <c r="NGV281" s="179"/>
      <c r="NGW281" s="179"/>
      <c r="NGX281" s="179"/>
      <c r="NGY281" s="179"/>
      <c r="NGZ281" s="179"/>
      <c r="NHA281" s="179"/>
      <c r="NHB281" s="179"/>
      <c r="NHC281" s="179"/>
      <c r="NHD281" s="179"/>
      <c r="NHE281" s="179"/>
      <c r="NHF281" s="179"/>
      <c r="NHG281" s="179"/>
      <c r="NHH281" s="179"/>
      <c r="NHI281" s="179"/>
      <c r="NHJ281" s="179"/>
      <c r="NHK281" s="179"/>
      <c r="NHL281" s="179"/>
      <c r="NHM281" s="179"/>
      <c r="NHN281" s="179"/>
      <c r="NHO281" s="179"/>
      <c r="NHP281" s="179"/>
      <c r="NHQ281" s="179"/>
      <c r="NHR281" s="179"/>
      <c r="NHS281" s="179"/>
      <c r="NHT281" s="179"/>
      <c r="NHU281" s="179"/>
      <c r="NHV281" s="179"/>
      <c r="NHW281" s="179"/>
      <c r="NHX281" s="179"/>
      <c r="NHY281" s="179"/>
      <c r="NHZ281" s="179"/>
      <c r="NIA281" s="179"/>
      <c r="NIB281" s="179"/>
      <c r="NIC281" s="179"/>
      <c r="NID281" s="179"/>
      <c r="NIE281" s="179"/>
      <c r="NIF281" s="179"/>
      <c r="NIG281" s="179"/>
      <c r="NIH281" s="179"/>
      <c r="NII281" s="179"/>
      <c r="NIJ281" s="179"/>
      <c r="NIK281" s="179"/>
      <c r="NIL281" s="179"/>
      <c r="NIM281" s="179"/>
      <c r="NIN281" s="179"/>
      <c r="NIO281" s="179"/>
      <c r="NIP281" s="179"/>
      <c r="NIQ281" s="179"/>
      <c r="NIR281" s="179"/>
      <c r="NIS281" s="179"/>
      <c r="NIT281" s="179"/>
      <c r="NIU281" s="179"/>
      <c r="NIV281" s="179"/>
      <c r="NIW281" s="179"/>
      <c r="NIX281" s="179"/>
      <c r="NIY281" s="179"/>
      <c r="NIZ281" s="179"/>
      <c r="NJA281" s="179"/>
      <c r="NJB281" s="179"/>
      <c r="NJC281" s="179"/>
      <c r="NJD281" s="179"/>
      <c r="NJE281" s="179"/>
      <c r="NJF281" s="179"/>
      <c r="NJG281" s="179"/>
      <c r="NJH281" s="179"/>
      <c r="NJI281" s="179"/>
      <c r="NJJ281" s="179"/>
      <c r="NJK281" s="179"/>
      <c r="NJL281" s="179"/>
      <c r="NJM281" s="179"/>
      <c r="NJN281" s="179"/>
      <c r="NJO281" s="179"/>
      <c r="NJP281" s="179"/>
      <c r="NJQ281" s="179"/>
      <c r="NJR281" s="179"/>
      <c r="NJS281" s="179"/>
      <c r="NJT281" s="179"/>
      <c r="NJU281" s="179"/>
      <c r="NJV281" s="179"/>
      <c r="NJW281" s="179"/>
      <c r="NJX281" s="179"/>
      <c r="NJY281" s="179"/>
      <c r="NJZ281" s="179"/>
      <c r="NKA281" s="179"/>
      <c r="NKB281" s="179"/>
      <c r="NKC281" s="179"/>
      <c r="NKD281" s="179"/>
      <c r="NKE281" s="179"/>
      <c r="NKF281" s="179"/>
      <c r="NKG281" s="179"/>
      <c r="NKH281" s="179"/>
      <c r="NKI281" s="179"/>
      <c r="NKJ281" s="179"/>
      <c r="NKK281" s="179"/>
      <c r="NKL281" s="179"/>
      <c r="NKM281" s="179"/>
      <c r="NKN281" s="179"/>
      <c r="NKO281" s="179"/>
      <c r="NKP281" s="179"/>
      <c r="NKQ281" s="179"/>
      <c r="NKR281" s="179"/>
      <c r="NKS281" s="179"/>
      <c r="NKT281" s="179"/>
      <c r="NKU281" s="179"/>
      <c r="NKV281" s="179"/>
      <c r="NKW281" s="179"/>
      <c r="NKX281" s="179"/>
      <c r="NKY281" s="179"/>
      <c r="NKZ281" s="179"/>
      <c r="NLA281" s="179"/>
      <c r="NLB281" s="179"/>
      <c r="NLC281" s="179"/>
      <c r="NLD281" s="179"/>
      <c r="NLE281" s="179"/>
      <c r="NLF281" s="179"/>
      <c r="NLG281" s="179"/>
      <c r="NLH281" s="179"/>
      <c r="NLI281" s="179"/>
      <c r="NLJ281" s="179"/>
      <c r="NLK281" s="179"/>
      <c r="NLL281" s="179"/>
      <c r="NLM281" s="179"/>
      <c r="NLN281" s="179"/>
      <c r="NLO281" s="179"/>
      <c r="NLP281" s="179"/>
      <c r="NLQ281" s="179"/>
      <c r="NLR281" s="179"/>
      <c r="NLS281" s="179"/>
      <c r="NLT281" s="179"/>
      <c r="NLU281" s="179"/>
      <c r="NLV281" s="179"/>
      <c r="NLW281" s="179"/>
      <c r="NLX281" s="179"/>
      <c r="NLY281" s="179"/>
      <c r="NLZ281" s="179"/>
      <c r="NMA281" s="179"/>
      <c r="NMB281" s="179"/>
      <c r="NMC281" s="179"/>
      <c r="NMD281" s="179"/>
      <c r="NME281" s="179"/>
      <c r="NMF281" s="179"/>
      <c r="NMG281" s="179"/>
      <c r="NMH281" s="179"/>
      <c r="NMI281" s="179"/>
      <c r="NMJ281" s="179"/>
      <c r="NMK281" s="179"/>
      <c r="NML281" s="179"/>
      <c r="NMM281" s="179"/>
      <c r="NMN281" s="179"/>
      <c r="NMO281" s="179"/>
      <c r="NMP281" s="179"/>
      <c r="NMQ281" s="179"/>
      <c r="NMR281" s="179"/>
      <c r="NMS281" s="179"/>
      <c r="NMT281" s="179"/>
      <c r="NMU281" s="179"/>
      <c r="NMV281" s="179"/>
      <c r="NMW281" s="179"/>
      <c r="NMX281" s="179"/>
      <c r="NMY281" s="179"/>
      <c r="NMZ281" s="179"/>
      <c r="NNA281" s="179"/>
      <c r="NNB281" s="179"/>
      <c r="NNC281" s="179"/>
      <c r="NND281" s="179"/>
      <c r="NNE281" s="179"/>
      <c r="NNF281" s="179"/>
      <c r="NNG281" s="179"/>
      <c r="NNH281" s="179"/>
      <c r="NNI281" s="179"/>
      <c r="NNJ281" s="179"/>
      <c r="NNK281" s="179"/>
      <c r="NNL281" s="179"/>
      <c r="NNM281" s="179"/>
      <c r="NNN281" s="179"/>
      <c r="NNO281" s="179"/>
      <c r="NNP281" s="179"/>
      <c r="NNQ281" s="179"/>
      <c r="NNR281" s="179"/>
      <c r="NNS281" s="179"/>
      <c r="NNT281" s="179"/>
      <c r="NNU281" s="179"/>
      <c r="NNV281" s="179"/>
      <c r="NNW281" s="179"/>
      <c r="NNX281" s="179"/>
      <c r="NNY281" s="179"/>
      <c r="NNZ281" s="179"/>
      <c r="NOA281" s="179"/>
      <c r="NOB281" s="179"/>
      <c r="NOC281" s="179"/>
      <c r="NOD281" s="179"/>
      <c r="NOE281" s="179"/>
      <c r="NOF281" s="179"/>
      <c r="NOG281" s="179"/>
      <c r="NOH281" s="179"/>
      <c r="NOI281" s="179"/>
      <c r="NOJ281" s="179"/>
      <c r="NOK281" s="179"/>
      <c r="NOL281" s="179"/>
      <c r="NOM281" s="179"/>
      <c r="NON281" s="179"/>
      <c r="NOO281" s="179"/>
      <c r="NOP281" s="179"/>
      <c r="NOQ281" s="179"/>
      <c r="NOR281" s="179"/>
      <c r="NOS281" s="179"/>
      <c r="NOT281" s="179"/>
      <c r="NOU281" s="179"/>
      <c r="NOV281" s="179"/>
      <c r="NOW281" s="179"/>
      <c r="NOX281" s="179"/>
      <c r="NOY281" s="179"/>
      <c r="NOZ281" s="179"/>
      <c r="NPA281" s="179"/>
      <c r="NPB281" s="179"/>
      <c r="NPC281" s="179"/>
      <c r="NPD281" s="179"/>
      <c r="NPE281" s="179"/>
      <c r="NPF281" s="179"/>
      <c r="NPG281" s="179"/>
      <c r="NPH281" s="179"/>
      <c r="NPI281" s="179"/>
      <c r="NPJ281" s="179"/>
      <c r="NPK281" s="179"/>
      <c r="NPL281" s="179"/>
      <c r="NPM281" s="179"/>
      <c r="NPN281" s="179"/>
      <c r="NPO281" s="179"/>
      <c r="NPP281" s="179"/>
      <c r="NPQ281" s="179"/>
      <c r="NPR281" s="179"/>
      <c r="NPS281" s="179"/>
      <c r="NPT281" s="179"/>
      <c r="NPU281" s="179"/>
      <c r="NPV281" s="179"/>
      <c r="NPW281" s="179"/>
      <c r="NPX281" s="179"/>
      <c r="NPY281" s="179"/>
      <c r="NPZ281" s="179"/>
      <c r="NQA281" s="179"/>
      <c r="NQB281" s="179"/>
      <c r="NQC281" s="179"/>
      <c r="NQD281" s="179"/>
      <c r="NQE281" s="179"/>
      <c r="NQF281" s="179"/>
      <c r="NQG281" s="179"/>
      <c r="NQH281" s="179"/>
      <c r="NQI281" s="179"/>
      <c r="NQJ281" s="179"/>
      <c r="NQK281" s="179"/>
      <c r="NQL281" s="179"/>
      <c r="NQM281" s="179"/>
      <c r="NQN281" s="179"/>
      <c r="NQO281" s="179"/>
      <c r="NQP281" s="179"/>
      <c r="NQQ281" s="179"/>
      <c r="NQR281" s="179"/>
      <c r="NQS281" s="179"/>
      <c r="NQT281" s="179"/>
      <c r="NQU281" s="179"/>
      <c r="NQV281" s="179"/>
      <c r="NQW281" s="179"/>
      <c r="NQX281" s="179"/>
      <c r="NQY281" s="179"/>
      <c r="NQZ281" s="179"/>
      <c r="NRA281" s="179"/>
      <c r="NRB281" s="179"/>
      <c r="NRC281" s="179"/>
      <c r="NRD281" s="179"/>
      <c r="NRE281" s="179"/>
      <c r="NRF281" s="179"/>
      <c r="NRG281" s="179"/>
      <c r="NRH281" s="179"/>
      <c r="NRI281" s="179"/>
      <c r="NRJ281" s="179"/>
      <c r="NRK281" s="179"/>
      <c r="NRL281" s="179"/>
      <c r="NRM281" s="179"/>
      <c r="NRN281" s="179"/>
      <c r="NRO281" s="179"/>
      <c r="NRP281" s="179"/>
      <c r="NRQ281" s="179"/>
      <c r="NRR281" s="179"/>
      <c r="NRS281" s="179"/>
      <c r="NRT281" s="179"/>
      <c r="NRU281" s="179"/>
      <c r="NRV281" s="179"/>
      <c r="NRW281" s="179"/>
      <c r="NRX281" s="179"/>
      <c r="NRY281" s="179"/>
      <c r="NRZ281" s="179"/>
      <c r="NSA281" s="179"/>
      <c r="NSB281" s="179"/>
      <c r="NSC281" s="179"/>
      <c r="NSD281" s="179"/>
      <c r="NSE281" s="179"/>
      <c r="NSF281" s="179"/>
      <c r="NSG281" s="179"/>
      <c r="NSH281" s="179"/>
      <c r="NSI281" s="179"/>
      <c r="NSJ281" s="179"/>
      <c r="NSK281" s="179"/>
      <c r="NSL281" s="179"/>
      <c r="NSM281" s="179"/>
      <c r="NSN281" s="179"/>
      <c r="NSO281" s="179"/>
      <c r="NSP281" s="179"/>
      <c r="NSQ281" s="179"/>
      <c r="NSR281" s="179"/>
      <c r="NSS281" s="179"/>
      <c r="NST281" s="179"/>
      <c r="NSU281" s="179"/>
      <c r="NSV281" s="179"/>
      <c r="NSW281" s="179"/>
      <c r="NSX281" s="179"/>
      <c r="NSY281" s="179"/>
      <c r="NSZ281" s="179"/>
      <c r="NTA281" s="179"/>
      <c r="NTB281" s="179"/>
      <c r="NTC281" s="179"/>
      <c r="NTD281" s="179"/>
      <c r="NTE281" s="179"/>
      <c r="NTF281" s="179"/>
      <c r="NTG281" s="179"/>
      <c r="NTH281" s="179"/>
      <c r="NTI281" s="179"/>
      <c r="NTJ281" s="179"/>
      <c r="NTK281" s="179"/>
      <c r="NTL281" s="179"/>
      <c r="NTM281" s="179"/>
      <c r="NTN281" s="179"/>
      <c r="NTO281" s="179"/>
      <c r="NTP281" s="179"/>
      <c r="NTQ281" s="179"/>
      <c r="NTR281" s="179"/>
      <c r="NTS281" s="179"/>
      <c r="NTT281" s="179"/>
      <c r="NTU281" s="179"/>
      <c r="NTV281" s="179"/>
      <c r="NTW281" s="179"/>
      <c r="NTX281" s="179"/>
      <c r="NTY281" s="179"/>
      <c r="NTZ281" s="179"/>
      <c r="NUA281" s="179"/>
      <c r="NUB281" s="179"/>
      <c r="NUC281" s="179"/>
      <c r="NUD281" s="179"/>
      <c r="NUE281" s="179"/>
      <c r="NUF281" s="179"/>
      <c r="NUG281" s="179"/>
      <c r="NUH281" s="179"/>
      <c r="NUI281" s="179"/>
      <c r="NUJ281" s="179"/>
      <c r="NUK281" s="179"/>
      <c r="NUL281" s="179"/>
      <c r="NUM281" s="179"/>
      <c r="NUN281" s="179"/>
      <c r="NUO281" s="179"/>
      <c r="NUP281" s="179"/>
      <c r="NUQ281" s="179"/>
      <c r="NUR281" s="179"/>
      <c r="NUS281" s="179"/>
      <c r="NUT281" s="179"/>
      <c r="NUU281" s="179"/>
      <c r="NUV281" s="179"/>
      <c r="NUW281" s="179"/>
      <c r="NUX281" s="179"/>
      <c r="NUY281" s="179"/>
      <c r="NUZ281" s="179"/>
      <c r="NVA281" s="179"/>
      <c r="NVB281" s="179"/>
      <c r="NVC281" s="179"/>
      <c r="NVD281" s="179"/>
      <c r="NVE281" s="179"/>
      <c r="NVF281" s="179"/>
      <c r="NVG281" s="179"/>
      <c r="NVH281" s="179"/>
      <c r="NVI281" s="179"/>
      <c r="NVJ281" s="179"/>
      <c r="NVK281" s="179"/>
      <c r="NVL281" s="179"/>
      <c r="NVM281" s="179"/>
      <c r="NVN281" s="179"/>
      <c r="NVO281" s="179"/>
      <c r="NVP281" s="179"/>
      <c r="NVQ281" s="179"/>
      <c r="NVR281" s="179"/>
      <c r="NVS281" s="179"/>
      <c r="NVT281" s="179"/>
      <c r="NVU281" s="179"/>
      <c r="NVV281" s="179"/>
      <c r="NVW281" s="179"/>
      <c r="NVX281" s="179"/>
      <c r="NVY281" s="179"/>
      <c r="NVZ281" s="179"/>
      <c r="NWA281" s="179"/>
      <c r="NWB281" s="179"/>
      <c r="NWC281" s="179"/>
      <c r="NWD281" s="179"/>
      <c r="NWE281" s="179"/>
      <c r="NWF281" s="179"/>
      <c r="NWG281" s="179"/>
      <c r="NWH281" s="179"/>
      <c r="NWI281" s="179"/>
      <c r="NWJ281" s="179"/>
      <c r="NWK281" s="179"/>
      <c r="NWL281" s="179"/>
      <c r="NWM281" s="179"/>
      <c r="NWN281" s="179"/>
      <c r="NWO281" s="179"/>
      <c r="NWP281" s="179"/>
      <c r="NWQ281" s="179"/>
      <c r="NWR281" s="179"/>
      <c r="NWS281" s="179"/>
      <c r="NWT281" s="179"/>
      <c r="NWU281" s="179"/>
      <c r="NWV281" s="179"/>
      <c r="NWW281" s="179"/>
      <c r="NWX281" s="179"/>
      <c r="NWY281" s="179"/>
      <c r="NWZ281" s="179"/>
      <c r="NXA281" s="179"/>
      <c r="NXB281" s="179"/>
      <c r="NXC281" s="179"/>
      <c r="NXD281" s="179"/>
      <c r="NXE281" s="179"/>
      <c r="NXF281" s="179"/>
      <c r="NXG281" s="179"/>
      <c r="NXH281" s="179"/>
      <c r="NXI281" s="179"/>
      <c r="NXJ281" s="179"/>
      <c r="NXK281" s="179"/>
      <c r="NXL281" s="179"/>
      <c r="NXM281" s="179"/>
      <c r="NXN281" s="179"/>
      <c r="NXO281" s="179"/>
      <c r="NXP281" s="179"/>
      <c r="NXQ281" s="179"/>
      <c r="NXR281" s="179"/>
      <c r="NXS281" s="179"/>
      <c r="NXT281" s="179"/>
      <c r="NXU281" s="179"/>
      <c r="NXV281" s="179"/>
      <c r="NXW281" s="179"/>
      <c r="NXX281" s="179"/>
      <c r="NXY281" s="179"/>
      <c r="NXZ281" s="179"/>
      <c r="NYA281" s="179"/>
      <c r="NYB281" s="179"/>
      <c r="NYC281" s="179"/>
      <c r="NYD281" s="179"/>
      <c r="NYE281" s="179"/>
      <c r="NYF281" s="179"/>
      <c r="NYG281" s="179"/>
      <c r="NYH281" s="179"/>
      <c r="NYI281" s="179"/>
      <c r="NYJ281" s="179"/>
      <c r="NYK281" s="179"/>
      <c r="NYL281" s="179"/>
      <c r="NYM281" s="179"/>
      <c r="NYN281" s="179"/>
      <c r="NYO281" s="179"/>
      <c r="NYP281" s="179"/>
      <c r="NYQ281" s="179"/>
      <c r="NYR281" s="179"/>
      <c r="NYS281" s="179"/>
      <c r="NYT281" s="179"/>
      <c r="NYU281" s="179"/>
      <c r="NYV281" s="179"/>
      <c r="NYW281" s="179"/>
      <c r="NYX281" s="179"/>
      <c r="NYY281" s="179"/>
      <c r="NYZ281" s="179"/>
      <c r="NZA281" s="179"/>
      <c r="NZB281" s="179"/>
      <c r="NZC281" s="179"/>
      <c r="NZD281" s="179"/>
      <c r="NZE281" s="179"/>
      <c r="NZF281" s="179"/>
      <c r="NZG281" s="179"/>
      <c r="NZH281" s="179"/>
      <c r="NZI281" s="179"/>
      <c r="NZJ281" s="179"/>
      <c r="NZK281" s="179"/>
      <c r="NZL281" s="179"/>
      <c r="NZM281" s="179"/>
      <c r="NZN281" s="179"/>
      <c r="NZO281" s="179"/>
      <c r="NZP281" s="179"/>
      <c r="NZQ281" s="179"/>
      <c r="NZR281" s="179"/>
      <c r="NZS281" s="179"/>
      <c r="NZT281" s="179"/>
      <c r="NZU281" s="179"/>
      <c r="NZV281" s="179"/>
      <c r="NZW281" s="179"/>
      <c r="NZX281" s="179"/>
      <c r="NZY281" s="179"/>
      <c r="NZZ281" s="179"/>
      <c r="OAA281" s="179"/>
      <c r="OAB281" s="179"/>
      <c r="OAC281" s="179"/>
      <c r="OAD281" s="179"/>
      <c r="OAE281" s="179"/>
      <c r="OAF281" s="179"/>
      <c r="OAG281" s="179"/>
      <c r="OAH281" s="179"/>
      <c r="OAI281" s="179"/>
      <c r="OAJ281" s="179"/>
      <c r="OAK281" s="179"/>
      <c r="OAL281" s="179"/>
      <c r="OAM281" s="179"/>
      <c r="OAN281" s="179"/>
      <c r="OAO281" s="179"/>
      <c r="OAP281" s="179"/>
      <c r="OAQ281" s="179"/>
      <c r="OAR281" s="179"/>
      <c r="OAS281" s="179"/>
      <c r="OAT281" s="179"/>
      <c r="OAU281" s="179"/>
      <c r="OAV281" s="179"/>
      <c r="OAW281" s="179"/>
      <c r="OAX281" s="179"/>
      <c r="OAY281" s="179"/>
      <c r="OAZ281" s="179"/>
      <c r="OBA281" s="179"/>
      <c r="OBB281" s="179"/>
      <c r="OBC281" s="179"/>
      <c r="OBD281" s="179"/>
      <c r="OBE281" s="179"/>
      <c r="OBF281" s="179"/>
      <c r="OBG281" s="179"/>
      <c r="OBH281" s="179"/>
      <c r="OBI281" s="179"/>
      <c r="OBJ281" s="179"/>
      <c r="OBK281" s="179"/>
      <c r="OBL281" s="179"/>
      <c r="OBM281" s="179"/>
      <c r="OBN281" s="179"/>
      <c r="OBO281" s="179"/>
      <c r="OBP281" s="179"/>
      <c r="OBQ281" s="179"/>
      <c r="OBR281" s="179"/>
      <c r="OBS281" s="179"/>
      <c r="OBT281" s="179"/>
      <c r="OBU281" s="179"/>
      <c r="OBV281" s="179"/>
      <c r="OBW281" s="179"/>
      <c r="OBX281" s="179"/>
      <c r="OBY281" s="179"/>
      <c r="OBZ281" s="179"/>
      <c r="OCA281" s="179"/>
      <c r="OCB281" s="179"/>
      <c r="OCC281" s="179"/>
      <c r="OCD281" s="179"/>
      <c r="OCE281" s="179"/>
      <c r="OCF281" s="179"/>
      <c r="OCG281" s="179"/>
      <c r="OCH281" s="179"/>
      <c r="OCI281" s="179"/>
      <c r="OCJ281" s="179"/>
      <c r="OCK281" s="179"/>
      <c r="OCL281" s="179"/>
      <c r="OCM281" s="179"/>
      <c r="OCN281" s="179"/>
      <c r="OCO281" s="179"/>
      <c r="OCP281" s="179"/>
      <c r="OCQ281" s="179"/>
      <c r="OCR281" s="179"/>
      <c r="OCS281" s="179"/>
      <c r="OCT281" s="179"/>
      <c r="OCU281" s="179"/>
      <c r="OCV281" s="179"/>
      <c r="OCW281" s="179"/>
      <c r="OCX281" s="179"/>
      <c r="OCY281" s="179"/>
      <c r="OCZ281" s="179"/>
      <c r="ODA281" s="179"/>
      <c r="ODB281" s="179"/>
      <c r="ODC281" s="179"/>
      <c r="ODD281" s="179"/>
      <c r="ODE281" s="179"/>
      <c r="ODF281" s="179"/>
      <c r="ODG281" s="179"/>
      <c r="ODH281" s="179"/>
      <c r="ODI281" s="179"/>
      <c r="ODJ281" s="179"/>
      <c r="ODK281" s="179"/>
      <c r="ODL281" s="179"/>
      <c r="ODM281" s="179"/>
      <c r="ODN281" s="179"/>
      <c r="ODO281" s="179"/>
      <c r="ODP281" s="179"/>
      <c r="ODQ281" s="179"/>
      <c r="ODR281" s="179"/>
      <c r="ODS281" s="179"/>
      <c r="ODT281" s="179"/>
      <c r="ODU281" s="179"/>
      <c r="ODV281" s="179"/>
      <c r="ODW281" s="179"/>
      <c r="ODX281" s="179"/>
      <c r="ODY281" s="179"/>
      <c r="ODZ281" s="179"/>
      <c r="OEA281" s="179"/>
      <c r="OEB281" s="179"/>
      <c r="OEC281" s="179"/>
      <c r="OED281" s="179"/>
      <c r="OEE281" s="179"/>
      <c r="OEF281" s="179"/>
      <c r="OEG281" s="179"/>
      <c r="OEH281" s="179"/>
      <c r="OEI281" s="179"/>
      <c r="OEJ281" s="179"/>
      <c r="OEK281" s="179"/>
      <c r="OEL281" s="179"/>
      <c r="OEM281" s="179"/>
      <c r="OEN281" s="179"/>
      <c r="OEO281" s="179"/>
      <c r="OEP281" s="179"/>
      <c r="OEQ281" s="179"/>
      <c r="OER281" s="179"/>
      <c r="OES281" s="179"/>
      <c r="OET281" s="179"/>
      <c r="OEU281" s="179"/>
      <c r="OEV281" s="179"/>
      <c r="OEW281" s="179"/>
      <c r="OEX281" s="179"/>
      <c r="OEY281" s="179"/>
      <c r="OEZ281" s="179"/>
      <c r="OFA281" s="179"/>
      <c r="OFB281" s="179"/>
      <c r="OFC281" s="179"/>
      <c r="OFD281" s="179"/>
      <c r="OFE281" s="179"/>
      <c r="OFF281" s="179"/>
      <c r="OFG281" s="179"/>
      <c r="OFH281" s="179"/>
      <c r="OFI281" s="179"/>
      <c r="OFJ281" s="179"/>
      <c r="OFK281" s="179"/>
      <c r="OFL281" s="179"/>
      <c r="OFM281" s="179"/>
      <c r="OFN281" s="179"/>
      <c r="OFO281" s="179"/>
      <c r="OFP281" s="179"/>
      <c r="OFQ281" s="179"/>
      <c r="OFR281" s="179"/>
      <c r="OFS281" s="179"/>
      <c r="OFT281" s="179"/>
      <c r="OFU281" s="179"/>
      <c r="OFV281" s="179"/>
      <c r="OFW281" s="179"/>
      <c r="OFX281" s="179"/>
      <c r="OFY281" s="179"/>
      <c r="OFZ281" s="179"/>
      <c r="OGA281" s="179"/>
      <c r="OGB281" s="179"/>
      <c r="OGC281" s="179"/>
      <c r="OGD281" s="179"/>
      <c r="OGE281" s="179"/>
      <c r="OGF281" s="179"/>
      <c r="OGG281" s="179"/>
      <c r="OGH281" s="179"/>
      <c r="OGI281" s="179"/>
      <c r="OGJ281" s="179"/>
      <c r="OGK281" s="179"/>
      <c r="OGL281" s="179"/>
      <c r="OGM281" s="179"/>
      <c r="OGN281" s="179"/>
      <c r="OGO281" s="179"/>
      <c r="OGP281" s="179"/>
      <c r="OGQ281" s="179"/>
      <c r="OGR281" s="179"/>
      <c r="OGS281" s="179"/>
      <c r="OGT281" s="179"/>
      <c r="OGU281" s="179"/>
      <c r="OGV281" s="179"/>
      <c r="OGW281" s="179"/>
      <c r="OGX281" s="179"/>
      <c r="OGY281" s="179"/>
      <c r="OGZ281" s="179"/>
      <c r="OHA281" s="179"/>
      <c r="OHB281" s="179"/>
      <c r="OHC281" s="179"/>
      <c r="OHD281" s="179"/>
      <c r="OHE281" s="179"/>
      <c r="OHF281" s="179"/>
      <c r="OHG281" s="179"/>
      <c r="OHH281" s="179"/>
      <c r="OHI281" s="179"/>
      <c r="OHJ281" s="179"/>
      <c r="OHK281" s="179"/>
      <c r="OHL281" s="179"/>
      <c r="OHM281" s="179"/>
      <c r="OHN281" s="179"/>
      <c r="OHO281" s="179"/>
      <c r="OHP281" s="179"/>
      <c r="OHQ281" s="179"/>
      <c r="OHR281" s="179"/>
      <c r="OHS281" s="179"/>
      <c r="OHT281" s="179"/>
      <c r="OHU281" s="179"/>
      <c r="OHV281" s="179"/>
      <c r="OHW281" s="179"/>
      <c r="OHX281" s="179"/>
      <c r="OHY281" s="179"/>
      <c r="OHZ281" s="179"/>
      <c r="OIA281" s="179"/>
      <c r="OIB281" s="179"/>
      <c r="OIC281" s="179"/>
      <c r="OID281" s="179"/>
      <c r="OIE281" s="179"/>
      <c r="OIF281" s="179"/>
      <c r="OIG281" s="179"/>
      <c r="OIH281" s="179"/>
      <c r="OII281" s="179"/>
      <c r="OIJ281" s="179"/>
      <c r="OIK281" s="179"/>
      <c r="OIL281" s="179"/>
      <c r="OIM281" s="179"/>
      <c r="OIN281" s="179"/>
      <c r="OIO281" s="179"/>
      <c r="OIP281" s="179"/>
      <c r="OIQ281" s="179"/>
      <c r="OIR281" s="179"/>
      <c r="OIS281" s="179"/>
      <c r="OIT281" s="179"/>
      <c r="OIU281" s="179"/>
      <c r="OIV281" s="179"/>
      <c r="OIW281" s="179"/>
      <c r="OIX281" s="179"/>
      <c r="OIY281" s="179"/>
      <c r="OIZ281" s="179"/>
      <c r="OJA281" s="179"/>
      <c r="OJB281" s="179"/>
      <c r="OJC281" s="179"/>
      <c r="OJD281" s="179"/>
      <c r="OJE281" s="179"/>
      <c r="OJF281" s="179"/>
      <c r="OJG281" s="179"/>
      <c r="OJH281" s="179"/>
      <c r="OJI281" s="179"/>
      <c r="OJJ281" s="179"/>
      <c r="OJK281" s="179"/>
      <c r="OJL281" s="179"/>
      <c r="OJM281" s="179"/>
      <c r="OJN281" s="179"/>
      <c r="OJO281" s="179"/>
      <c r="OJP281" s="179"/>
      <c r="OJQ281" s="179"/>
      <c r="OJR281" s="179"/>
      <c r="OJS281" s="179"/>
      <c r="OJT281" s="179"/>
      <c r="OJU281" s="179"/>
      <c r="OJV281" s="179"/>
      <c r="OJW281" s="179"/>
      <c r="OJX281" s="179"/>
      <c r="OJY281" s="179"/>
      <c r="OJZ281" s="179"/>
      <c r="OKA281" s="179"/>
      <c r="OKB281" s="179"/>
      <c r="OKC281" s="179"/>
      <c r="OKD281" s="179"/>
      <c r="OKE281" s="179"/>
      <c r="OKF281" s="179"/>
      <c r="OKG281" s="179"/>
      <c r="OKH281" s="179"/>
      <c r="OKI281" s="179"/>
      <c r="OKJ281" s="179"/>
      <c r="OKK281" s="179"/>
      <c r="OKL281" s="179"/>
      <c r="OKM281" s="179"/>
      <c r="OKN281" s="179"/>
      <c r="OKO281" s="179"/>
      <c r="OKP281" s="179"/>
      <c r="OKQ281" s="179"/>
      <c r="OKR281" s="179"/>
      <c r="OKS281" s="179"/>
      <c r="OKT281" s="179"/>
      <c r="OKU281" s="179"/>
      <c r="OKV281" s="179"/>
      <c r="OKW281" s="179"/>
      <c r="OKX281" s="179"/>
      <c r="OKY281" s="179"/>
      <c r="OKZ281" s="179"/>
      <c r="OLA281" s="179"/>
      <c r="OLB281" s="179"/>
      <c r="OLC281" s="179"/>
      <c r="OLD281" s="179"/>
      <c r="OLE281" s="179"/>
      <c r="OLF281" s="179"/>
      <c r="OLG281" s="179"/>
      <c r="OLH281" s="179"/>
      <c r="OLI281" s="179"/>
      <c r="OLJ281" s="179"/>
      <c r="OLK281" s="179"/>
      <c r="OLL281" s="179"/>
      <c r="OLM281" s="179"/>
      <c r="OLN281" s="179"/>
      <c r="OLO281" s="179"/>
      <c r="OLP281" s="179"/>
      <c r="OLQ281" s="179"/>
      <c r="OLR281" s="179"/>
      <c r="OLS281" s="179"/>
      <c r="OLT281" s="179"/>
      <c r="OLU281" s="179"/>
      <c r="OLV281" s="179"/>
      <c r="OLW281" s="179"/>
      <c r="OLX281" s="179"/>
      <c r="OLY281" s="179"/>
      <c r="OLZ281" s="179"/>
      <c r="OMA281" s="179"/>
      <c r="OMB281" s="179"/>
      <c r="OMC281" s="179"/>
      <c r="OMD281" s="179"/>
      <c r="OME281" s="179"/>
      <c r="OMF281" s="179"/>
      <c r="OMG281" s="179"/>
      <c r="OMH281" s="179"/>
      <c r="OMI281" s="179"/>
      <c r="OMJ281" s="179"/>
      <c r="OMK281" s="179"/>
      <c r="OML281" s="179"/>
      <c r="OMM281" s="179"/>
      <c r="OMN281" s="179"/>
      <c r="OMO281" s="179"/>
      <c r="OMP281" s="179"/>
      <c r="OMQ281" s="179"/>
      <c r="OMR281" s="179"/>
      <c r="OMS281" s="179"/>
      <c r="OMT281" s="179"/>
      <c r="OMU281" s="179"/>
      <c r="OMV281" s="179"/>
      <c r="OMW281" s="179"/>
      <c r="OMX281" s="179"/>
      <c r="OMY281" s="179"/>
      <c r="OMZ281" s="179"/>
      <c r="ONA281" s="179"/>
      <c r="ONB281" s="179"/>
      <c r="ONC281" s="179"/>
      <c r="OND281" s="179"/>
      <c r="ONE281" s="179"/>
      <c r="ONF281" s="179"/>
      <c r="ONG281" s="179"/>
      <c r="ONH281" s="179"/>
      <c r="ONI281" s="179"/>
      <c r="ONJ281" s="179"/>
      <c r="ONK281" s="179"/>
      <c r="ONL281" s="179"/>
      <c r="ONM281" s="179"/>
      <c r="ONN281" s="179"/>
      <c r="ONO281" s="179"/>
      <c r="ONP281" s="179"/>
      <c r="ONQ281" s="179"/>
      <c r="ONR281" s="179"/>
      <c r="ONS281" s="179"/>
      <c r="ONT281" s="179"/>
      <c r="ONU281" s="179"/>
      <c r="ONV281" s="179"/>
      <c r="ONW281" s="179"/>
      <c r="ONX281" s="179"/>
      <c r="ONY281" s="179"/>
      <c r="ONZ281" s="179"/>
      <c r="OOA281" s="179"/>
      <c r="OOB281" s="179"/>
      <c r="OOC281" s="179"/>
      <c r="OOD281" s="179"/>
      <c r="OOE281" s="179"/>
      <c r="OOF281" s="179"/>
      <c r="OOG281" s="179"/>
      <c r="OOH281" s="179"/>
      <c r="OOI281" s="179"/>
      <c r="OOJ281" s="179"/>
      <c r="OOK281" s="179"/>
      <c r="OOL281" s="179"/>
      <c r="OOM281" s="179"/>
      <c r="OON281" s="179"/>
      <c r="OOO281" s="179"/>
      <c r="OOP281" s="179"/>
      <c r="OOQ281" s="179"/>
      <c r="OOR281" s="179"/>
      <c r="OOS281" s="179"/>
      <c r="OOT281" s="179"/>
      <c r="OOU281" s="179"/>
      <c r="OOV281" s="179"/>
      <c r="OOW281" s="179"/>
      <c r="OOX281" s="179"/>
      <c r="OOY281" s="179"/>
      <c r="OOZ281" s="179"/>
      <c r="OPA281" s="179"/>
      <c r="OPB281" s="179"/>
      <c r="OPC281" s="179"/>
      <c r="OPD281" s="179"/>
      <c r="OPE281" s="179"/>
      <c r="OPF281" s="179"/>
      <c r="OPG281" s="179"/>
      <c r="OPH281" s="179"/>
      <c r="OPI281" s="179"/>
      <c r="OPJ281" s="179"/>
      <c r="OPK281" s="179"/>
      <c r="OPL281" s="179"/>
      <c r="OPM281" s="179"/>
      <c r="OPN281" s="179"/>
      <c r="OPO281" s="179"/>
      <c r="OPP281" s="179"/>
      <c r="OPQ281" s="179"/>
      <c r="OPR281" s="179"/>
      <c r="OPS281" s="179"/>
      <c r="OPT281" s="179"/>
      <c r="OPU281" s="179"/>
      <c r="OPV281" s="179"/>
      <c r="OPW281" s="179"/>
      <c r="OPX281" s="179"/>
      <c r="OPY281" s="179"/>
      <c r="OPZ281" s="179"/>
      <c r="OQA281" s="179"/>
      <c r="OQB281" s="179"/>
      <c r="OQC281" s="179"/>
      <c r="OQD281" s="179"/>
      <c r="OQE281" s="179"/>
      <c r="OQF281" s="179"/>
      <c r="OQG281" s="179"/>
      <c r="OQH281" s="179"/>
      <c r="OQI281" s="179"/>
      <c r="OQJ281" s="179"/>
      <c r="OQK281" s="179"/>
      <c r="OQL281" s="179"/>
      <c r="OQM281" s="179"/>
      <c r="OQN281" s="179"/>
      <c r="OQO281" s="179"/>
      <c r="OQP281" s="179"/>
      <c r="OQQ281" s="179"/>
      <c r="OQR281" s="179"/>
      <c r="OQS281" s="179"/>
      <c r="OQT281" s="179"/>
      <c r="OQU281" s="179"/>
      <c r="OQV281" s="179"/>
      <c r="OQW281" s="179"/>
      <c r="OQX281" s="179"/>
      <c r="OQY281" s="179"/>
      <c r="OQZ281" s="179"/>
      <c r="ORA281" s="179"/>
      <c r="ORB281" s="179"/>
      <c r="ORC281" s="179"/>
      <c r="ORD281" s="179"/>
      <c r="ORE281" s="179"/>
      <c r="ORF281" s="179"/>
      <c r="ORG281" s="179"/>
      <c r="ORH281" s="179"/>
      <c r="ORI281" s="179"/>
      <c r="ORJ281" s="179"/>
      <c r="ORK281" s="179"/>
      <c r="ORL281" s="179"/>
      <c r="ORM281" s="179"/>
      <c r="ORN281" s="179"/>
      <c r="ORO281" s="179"/>
      <c r="ORP281" s="179"/>
      <c r="ORQ281" s="179"/>
      <c r="ORR281" s="179"/>
      <c r="ORS281" s="179"/>
      <c r="ORT281" s="179"/>
      <c r="ORU281" s="179"/>
      <c r="ORV281" s="179"/>
      <c r="ORW281" s="179"/>
      <c r="ORX281" s="179"/>
      <c r="ORY281" s="179"/>
      <c r="ORZ281" s="179"/>
      <c r="OSA281" s="179"/>
      <c r="OSB281" s="179"/>
      <c r="OSC281" s="179"/>
      <c r="OSD281" s="179"/>
      <c r="OSE281" s="179"/>
      <c r="OSF281" s="179"/>
      <c r="OSG281" s="179"/>
      <c r="OSH281" s="179"/>
      <c r="OSI281" s="179"/>
      <c r="OSJ281" s="179"/>
      <c r="OSK281" s="179"/>
      <c r="OSL281" s="179"/>
      <c r="OSM281" s="179"/>
      <c r="OSN281" s="179"/>
      <c r="OSO281" s="179"/>
      <c r="OSP281" s="179"/>
      <c r="OSQ281" s="179"/>
      <c r="OSR281" s="179"/>
      <c r="OSS281" s="179"/>
      <c r="OST281" s="179"/>
      <c r="OSU281" s="179"/>
      <c r="OSV281" s="179"/>
      <c r="OSW281" s="179"/>
      <c r="OSX281" s="179"/>
      <c r="OSY281" s="179"/>
      <c r="OSZ281" s="179"/>
      <c r="OTA281" s="179"/>
      <c r="OTB281" s="179"/>
      <c r="OTC281" s="179"/>
      <c r="OTD281" s="179"/>
      <c r="OTE281" s="179"/>
      <c r="OTF281" s="179"/>
      <c r="OTG281" s="179"/>
      <c r="OTH281" s="179"/>
      <c r="OTI281" s="179"/>
      <c r="OTJ281" s="179"/>
      <c r="OTK281" s="179"/>
      <c r="OTL281" s="179"/>
      <c r="OTM281" s="179"/>
      <c r="OTN281" s="179"/>
      <c r="OTO281" s="179"/>
      <c r="OTP281" s="179"/>
      <c r="OTQ281" s="179"/>
      <c r="OTR281" s="179"/>
      <c r="OTS281" s="179"/>
      <c r="OTT281" s="179"/>
      <c r="OTU281" s="179"/>
      <c r="OTV281" s="179"/>
      <c r="OTW281" s="179"/>
      <c r="OTX281" s="179"/>
      <c r="OTY281" s="179"/>
      <c r="OTZ281" s="179"/>
      <c r="OUA281" s="179"/>
      <c r="OUB281" s="179"/>
      <c r="OUC281" s="179"/>
      <c r="OUD281" s="179"/>
      <c r="OUE281" s="179"/>
      <c r="OUF281" s="179"/>
      <c r="OUG281" s="179"/>
      <c r="OUH281" s="179"/>
      <c r="OUI281" s="179"/>
      <c r="OUJ281" s="179"/>
      <c r="OUK281" s="179"/>
      <c r="OUL281" s="179"/>
      <c r="OUM281" s="179"/>
      <c r="OUN281" s="179"/>
      <c r="OUO281" s="179"/>
      <c r="OUP281" s="179"/>
      <c r="OUQ281" s="179"/>
      <c r="OUR281" s="179"/>
      <c r="OUS281" s="179"/>
      <c r="OUT281" s="179"/>
      <c r="OUU281" s="179"/>
      <c r="OUV281" s="179"/>
      <c r="OUW281" s="179"/>
      <c r="OUX281" s="179"/>
      <c r="OUY281" s="179"/>
      <c r="OUZ281" s="179"/>
      <c r="OVA281" s="179"/>
      <c r="OVB281" s="179"/>
      <c r="OVC281" s="179"/>
      <c r="OVD281" s="179"/>
      <c r="OVE281" s="179"/>
      <c r="OVF281" s="179"/>
      <c r="OVG281" s="179"/>
      <c r="OVH281" s="179"/>
      <c r="OVI281" s="179"/>
      <c r="OVJ281" s="179"/>
      <c r="OVK281" s="179"/>
      <c r="OVL281" s="179"/>
      <c r="OVM281" s="179"/>
      <c r="OVN281" s="179"/>
      <c r="OVO281" s="179"/>
      <c r="OVP281" s="179"/>
      <c r="OVQ281" s="179"/>
      <c r="OVR281" s="179"/>
      <c r="OVS281" s="179"/>
      <c r="OVT281" s="179"/>
      <c r="OVU281" s="179"/>
      <c r="OVV281" s="179"/>
      <c r="OVW281" s="179"/>
      <c r="OVX281" s="179"/>
      <c r="OVY281" s="179"/>
      <c r="OVZ281" s="179"/>
      <c r="OWA281" s="179"/>
      <c r="OWB281" s="179"/>
      <c r="OWC281" s="179"/>
      <c r="OWD281" s="179"/>
      <c r="OWE281" s="179"/>
      <c r="OWF281" s="179"/>
      <c r="OWG281" s="179"/>
      <c r="OWH281" s="179"/>
      <c r="OWI281" s="179"/>
      <c r="OWJ281" s="179"/>
      <c r="OWK281" s="179"/>
      <c r="OWL281" s="179"/>
      <c r="OWM281" s="179"/>
      <c r="OWN281" s="179"/>
      <c r="OWO281" s="179"/>
      <c r="OWP281" s="179"/>
      <c r="OWQ281" s="179"/>
      <c r="OWR281" s="179"/>
      <c r="OWS281" s="179"/>
      <c r="OWT281" s="179"/>
      <c r="OWU281" s="179"/>
      <c r="OWV281" s="179"/>
      <c r="OWW281" s="179"/>
      <c r="OWX281" s="179"/>
      <c r="OWY281" s="179"/>
      <c r="OWZ281" s="179"/>
      <c r="OXA281" s="179"/>
      <c r="OXB281" s="179"/>
      <c r="OXC281" s="179"/>
      <c r="OXD281" s="179"/>
      <c r="OXE281" s="179"/>
      <c r="OXF281" s="179"/>
      <c r="OXG281" s="179"/>
      <c r="OXH281" s="179"/>
      <c r="OXI281" s="179"/>
      <c r="OXJ281" s="179"/>
      <c r="OXK281" s="179"/>
      <c r="OXL281" s="179"/>
      <c r="OXM281" s="179"/>
      <c r="OXN281" s="179"/>
      <c r="OXO281" s="179"/>
      <c r="OXP281" s="179"/>
      <c r="OXQ281" s="179"/>
      <c r="OXR281" s="179"/>
      <c r="OXS281" s="179"/>
      <c r="OXT281" s="179"/>
      <c r="OXU281" s="179"/>
      <c r="OXV281" s="179"/>
      <c r="OXW281" s="179"/>
      <c r="OXX281" s="179"/>
      <c r="OXY281" s="179"/>
      <c r="OXZ281" s="179"/>
      <c r="OYA281" s="179"/>
      <c r="OYB281" s="179"/>
      <c r="OYC281" s="179"/>
      <c r="OYD281" s="179"/>
      <c r="OYE281" s="179"/>
      <c r="OYF281" s="179"/>
      <c r="OYG281" s="179"/>
      <c r="OYH281" s="179"/>
      <c r="OYI281" s="179"/>
      <c r="OYJ281" s="179"/>
      <c r="OYK281" s="179"/>
      <c r="OYL281" s="179"/>
      <c r="OYM281" s="179"/>
      <c r="OYN281" s="179"/>
      <c r="OYO281" s="179"/>
      <c r="OYP281" s="179"/>
      <c r="OYQ281" s="179"/>
      <c r="OYR281" s="179"/>
      <c r="OYS281" s="179"/>
      <c r="OYT281" s="179"/>
      <c r="OYU281" s="179"/>
      <c r="OYV281" s="179"/>
      <c r="OYW281" s="179"/>
      <c r="OYX281" s="179"/>
      <c r="OYY281" s="179"/>
      <c r="OYZ281" s="179"/>
      <c r="OZA281" s="179"/>
      <c r="OZB281" s="179"/>
      <c r="OZC281" s="179"/>
      <c r="OZD281" s="179"/>
      <c r="OZE281" s="179"/>
      <c r="OZF281" s="179"/>
      <c r="OZG281" s="179"/>
      <c r="OZH281" s="179"/>
      <c r="OZI281" s="179"/>
      <c r="OZJ281" s="179"/>
      <c r="OZK281" s="179"/>
      <c r="OZL281" s="179"/>
      <c r="OZM281" s="179"/>
      <c r="OZN281" s="179"/>
      <c r="OZO281" s="179"/>
      <c r="OZP281" s="179"/>
      <c r="OZQ281" s="179"/>
      <c r="OZR281" s="179"/>
      <c r="OZS281" s="179"/>
      <c r="OZT281" s="179"/>
      <c r="OZU281" s="179"/>
      <c r="OZV281" s="179"/>
      <c r="OZW281" s="179"/>
      <c r="OZX281" s="179"/>
      <c r="OZY281" s="179"/>
      <c r="OZZ281" s="179"/>
      <c r="PAA281" s="179"/>
      <c r="PAB281" s="179"/>
      <c r="PAC281" s="179"/>
      <c r="PAD281" s="179"/>
      <c r="PAE281" s="179"/>
      <c r="PAF281" s="179"/>
      <c r="PAG281" s="179"/>
      <c r="PAH281" s="179"/>
      <c r="PAI281" s="179"/>
      <c r="PAJ281" s="179"/>
      <c r="PAK281" s="179"/>
      <c r="PAL281" s="179"/>
      <c r="PAM281" s="179"/>
      <c r="PAN281" s="179"/>
      <c r="PAO281" s="179"/>
      <c r="PAP281" s="179"/>
      <c r="PAQ281" s="179"/>
      <c r="PAR281" s="179"/>
      <c r="PAS281" s="179"/>
      <c r="PAT281" s="179"/>
      <c r="PAU281" s="179"/>
      <c r="PAV281" s="179"/>
      <c r="PAW281" s="179"/>
      <c r="PAX281" s="179"/>
      <c r="PAY281" s="179"/>
      <c r="PAZ281" s="179"/>
      <c r="PBA281" s="179"/>
      <c r="PBB281" s="179"/>
      <c r="PBC281" s="179"/>
      <c r="PBD281" s="179"/>
      <c r="PBE281" s="179"/>
      <c r="PBF281" s="179"/>
      <c r="PBG281" s="179"/>
      <c r="PBH281" s="179"/>
      <c r="PBI281" s="179"/>
      <c r="PBJ281" s="179"/>
      <c r="PBK281" s="179"/>
      <c r="PBL281" s="179"/>
      <c r="PBM281" s="179"/>
      <c r="PBN281" s="179"/>
      <c r="PBO281" s="179"/>
      <c r="PBP281" s="179"/>
      <c r="PBQ281" s="179"/>
      <c r="PBR281" s="179"/>
      <c r="PBS281" s="179"/>
      <c r="PBT281" s="179"/>
      <c r="PBU281" s="179"/>
      <c r="PBV281" s="179"/>
      <c r="PBW281" s="179"/>
      <c r="PBX281" s="179"/>
      <c r="PBY281" s="179"/>
      <c r="PBZ281" s="179"/>
      <c r="PCA281" s="179"/>
      <c r="PCB281" s="179"/>
      <c r="PCC281" s="179"/>
      <c r="PCD281" s="179"/>
      <c r="PCE281" s="179"/>
      <c r="PCF281" s="179"/>
      <c r="PCG281" s="179"/>
      <c r="PCH281" s="179"/>
      <c r="PCI281" s="179"/>
      <c r="PCJ281" s="179"/>
      <c r="PCK281" s="179"/>
      <c r="PCL281" s="179"/>
      <c r="PCM281" s="179"/>
      <c r="PCN281" s="179"/>
      <c r="PCO281" s="179"/>
      <c r="PCP281" s="179"/>
      <c r="PCQ281" s="179"/>
      <c r="PCR281" s="179"/>
      <c r="PCS281" s="179"/>
      <c r="PCT281" s="179"/>
      <c r="PCU281" s="179"/>
      <c r="PCV281" s="179"/>
      <c r="PCW281" s="179"/>
      <c r="PCX281" s="179"/>
      <c r="PCY281" s="179"/>
      <c r="PCZ281" s="179"/>
      <c r="PDA281" s="179"/>
      <c r="PDB281" s="179"/>
      <c r="PDC281" s="179"/>
      <c r="PDD281" s="179"/>
      <c r="PDE281" s="179"/>
      <c r="PDF281" s="179"/>
      <c r="PDG281" s="179"/>
      <c r="PDH281" s="179"/>
      <c r="PDI281" s="179"/>
      <c r="PDJ281" s="179"/>
      <c r="PDK281" s="179"/>
      <c r="PDL281" s="179"/>
      <c r="PDM281" s="179"/>
      <c r="PDN281" s="179"/>
      <c r="PDO281" s="179"/>
      <c r="PDP281" s="179"/>
      <c r="PDQ281" s="179"/>
      <c r="PDR281" s="179"/>
      <c r="PDS281" s="179"/>
      <c r="PDT281" s="179"/>
      <c r="PDU281" s="179"/>
      <c r="PDV281" s="179"/>
      <c r="PDW281" s="179"/>
      <c r="PDX281" s="179"/>
      <c r="PDY281" s="179"/>
      <c r="PDZ281" s="179"/>
      <c r="PEA281" s="179"/>
      <c r="PEB281" s="179"/>
      <c r="PEC281" s="179"/>
      <c r="PED281" s="179"/>
      <c r="PEE281" s="179"/>
      <c r="PEF281" s="179"/>
      <c r="PEG281" s="179"/>
      <c r="PEH281" s="179"/>
      <c r="PEI281" s="179"/>
      <c r="PEJ281" s="179"/>
      <c r="PEK281" s="179"/>
      <c r="PEL281" s="179"/>
      <c r="PEM281" s="179"/>
      <c r="PEN281" s="179"/>
      <c r="PEO281" s="179"/>
      <c r="PEP281" s="179"/>
      <c r="PEQ281" s="179"/>
      <c r="PER281" s="179"/>
      <c r="PES281" s="179"/>
      <c r="PET281" s="179"/>
      <c r="PEU281" s="179"/>
      <c r="PEV281" s="179"/>
      <c r="PEW281" s="179"/>
      <c r="PEX281" s="179"/>
      <c r="PEY281" s="179"/>
      <c r="PEZ281" s="179"/>
      <c r="PFA281" s="179"/>
      <c r="PFB281" s="179"/>
      <c r="PFC281" s="179"/>
      <c r="PFD281" s="179"/>
      <c r="PFE281" s="179"/>
      <c r="PFF281" s="179"/>
      <c r="PFG281" s="179"/>
      <c r="PFH281" s="179"/>
      <c r="PFI281" s="179"/>
      <c r="PFJ281" s="179"/>
      <c r="PFK281" s="179"/>
      <c r="PFL281" s="179"/>
      <c r="PFM281" s="179"/>
      <c r="PFN281" s="179"/>
      <c r="PFO281" s="179"/>
      <c r="PFP281" s="179"/>
      <c r="PFQ281" s="179"/>
      <c r="PFR281" s="179"/>
      <c r="PFS281" s="179"/>
      <c r="PFT281" s="179"/>
      <c r="PFU281" s="179"/>
      <c r="PFV281" s="179"/>
      <c r="PFW281" s="179"/>
      <c r="PFX281" s="179"/>
      <c r="PFY281" s="179"/>
      <c r="PFZ281" s="179"/>
      <c r="PGA281" s="179"/>
      <c r="PGB281" s="179"/>
      <c r="PGC281" s="179"/>
      <c r="PGD281" s="179"/>
      <c r="PGE281" s="179"/>
      <c r="PGF281" s="179"/>
      <c r="PGG281" s="179"/>
      <c r="PGH281" s="179"/>
      <c r="PGI281" s="179"/>
      <c r="PGJ281" s="179"/>
      <c r="PGK281" s="179"/>
      <c r="PGL281" s="179"/>
      <c r="PGM281" s="179"/>
      <c r="PGN281" s="179"/>
      <c r="PGO281" s="179"/>
      <c r="PGP281" s="179"/>
      <c r="PGQ281" s="179"/>
      <c r="PGR281" s="179"/>
      <c r="PGS281" s="179"/>
      <c r="PGT281" s="179"/>
      <c r="PGU281" s="179"/>
      <c r="PGV281" s="179"/>
      <c r="PGW281" s="179"/>
      <c r="PGX281" s="179"/>
      <c r="PGY281" s="179"/>
      <c r="PGZ281" s="179"/>
      <c r="PHA281" s="179"/>
      <c r="PHB281" s="179"/>
      <c r="PHC281" s="179"/>
      <c r="PHD281" s="179"/>
      <c r="PHE281" s="179"/>
      <c r="PHF281" s="179"/>
      <c r="PHG281" s="179"/>
      <c r="PHH281" s="179"/>
      <c r="PHI281" s="179"/>
      <c r="PHJ281" s="179"/>
      <c r="PHK281" s="179"/>
      <c r="PHL281" s="179"/>
      <c r="PHM281" s="179"/>
      <c r="PHN281" s="179"/>
      <c r="PHO281" s="179"/>
      <c r="PHP281" s="179"/>
      <c r="PHQ281" s="179"/>
      <c r="PHR281" s="179"/>
      <c r="PHS281" s="179"/>
      <c r="PHT281" s="179"/>
      <c r="PHU281" s="179"/>
      <c r="PHV281" s="179"/>
      <c r="PHW281" s="179"/>
      <c r="PHX281" s="179"/>
      <c r="PHY281" s="179"/>
      <c r="PHZ281" s="179"/>
      <c r="PIA281" s="179"/>
      <c r="PIB281" s="179"/>
      <c r="PIC281" s="179"/>
      <c r="PID281" s="179"/>
      <c r="PIE281" s="179"/>
      <c r="PIF281" s="179"/>
      <c r="PIG281" s="179"/>
      <c r="PIH281" s="179"/>
      <c r="PII281" s="179"/>
      <c r="PIJ281" s="179"/>
      <c r="PIK281" s="179"/>
      <c r="PIL281" s="179"/>
      <c r="PIM281" s="179"/>
      <c r="PIN281" s="179"/>
      <c r="PIO281" s="179"/>
      <c r="PIP281" s="179"/>
      <c r="PIQ281" s="179"/>
      <c r="PIR281" s="179"/>
      <c r="PIS281" s="179"/>
      <c r="PIT281" s="179"/>
      <c r="PIU281" s="179"/>
      <c r="PIV281" s="179"/>
      <c r="PIW281" s="179"/>
      <c r="PIX281" s="179"/>
      <c r="PIY281" s="179"/>
      <c r="PIZ281" s="179"/>
      <c r="PJA281" s="179"/>
      <c r="PJB281" s="179"/>
      <c r="PJC281" s="179"/>
      <c r="PJD281" s="179"/>
      <c r="PJE281" s="179"/>
      <c r="PJF281" s="179"/>
      <c r="PJG281" s="179"/>
      <c r="PJH281" s="179"/>
      <c r="PJI281" s="179"/>
      <c r="PJJ281" s="179"/>
      <c r="PJK281" s="179"/>
      <c r="PJL281" s="179"/>
      <c r="PJM281" s="179"/>
      <c r="PJN281" s="179"/>
      <c r="PJO281" s="179"/>
      <c r="PJP281" s="179"/>
      <c r="PJQ281" s="179"/>
      <c r="PJR281" s="179"/>
      <c r="PJS281" s="179"/>
      <c r="PJT281" s="179"/>
      <c r="PJU281" s="179"/>
      <c r="PJV281" s="179"/>
      <c r="PJW281" s="179"/>
      <c r="PJX281" s="179"/>
      <c r="PJY281" s="179"/>
      <c r="PJZ281" s="179"/>
      <c r="PKA281" s="179"/>
      <c r="PKB281" s="179"/>
      <c r="PKC281" s="179"/>
      <c r="PKD281" s="179"/>
      <c r="PKE281" s="179"/>
      <c r="PKF281" s="179"/>
      <c r="PKG281" s="179"/>
      <c r="PKH281" s="179"/>
      <c r="PKI281" s="179"/>
      <c r="PKJ281" s="179"/>
      <c r="PKK281" s="179"/>
      <c r="PKL281" s="179"/>
      <c r="PKM281" s="179"/>
      <c r="PKN281" s="179"/>
      <c r="PKO281" s="179"/>
      <c r="PKP281" s="179"/>
      <c r="PKQ281" s="179"/>
      <c r="PKR281" s="179"/>
      <c r="PKS281" s="179"/>
      <c r="PKT281" s="179"/>
      <c r="PKU281" s="179"/>
      <c r="PKV281" s="179"/>
      <c r="PKW281" s="179"/>
      <c r="PKX281" s="179"/>
      <c r="PKY281" s="179"/>
      <c r="PKZ281" s="179"/>
      <c r="PLA281" s="179"/>
      <c r="PLB281" s="179"/>
      <c r="PLC281" s="179"/>
      <c r="PLD281" s="179"/>
      <c r="PLE281" s="179"/>
      <c r="PLF281" s="179"/>
      <c r="PLG281" s="179"/>
      <c r="PLH281" s="179"/>
      <c r="PLI281" s="179"/>
      <c r="PLJ281" s="179"/>
      <c r="PLK281" s="179"/>
      <c r="PLL281" s="179"/>
      <c r="PLM281" s="179"/>
      <c r="PLN281" s="179"/>
      <c r="PLO281" s="179"/>
      <c r="PLP281" s="179"/>
      <c r="PLQ281" s="179"/>
      <c r="PLR281" s="179"/>
      <c r="PLS281" s="179"/>
      <c r="PLT281" s="179"/>
      <c r="PLU281" s="179"/>
      <c r="PLV281" s="179"/>
      <c r="PLW281" s="179"/>
      <c r="PLX281" s="179"/>
      <c r="PLY281" s="179"/>
      <c r="PLZ281" s="179"/>
      <c r="PMA281" s="179"/>
      <c r="PMB281" s="179"/>
      <c r="PMC281" s="179"/>
      <c r="PMD281" s="179"/>
      <c r="PME281" s="179"/>
      <c r="PMF281" s="179"/>
      <c r="PMG281" s="179"/>
      <c r="PMH281" s="179"/>
      <c r="PMI281" s="179"/>
      <c r="PMJ281" s="179"/>
      <c r="PMK281" s="179"/>
      <c r="PML281" s="179"/>
      <c r="PMM281" s="179"/>
      <c r="PMN281" s="179"/>
      <c r="PMO281" s="179"/>
      <c r="PMP281" s="179"/>
      <c r="PMQ281" s="179"/>
      <c r="PMR281" s="179"/>
      <c r="PMS281" s="179"/>
      <c r="PMT281" s="179"/>
      <c r="PMU281" s="179"/>
      <c r="PMV281" s="179"/>
      <c r="PMW281" s="179"/>
      <c r="PMX281" s="179"/>
      <c r="PMY281" s="179"/>
      <c r="PMZ281" s="179"/>
      <c r="PNA281" s="179"/>
      <c r="PNB281" s="179"/>
      <c r="PNC281" s="179"/>
      <c r="PND281" s="179"/>
      <c r="PNE281" s="179"/>
      <c r="PNF281" s="179"/>
      <c r="PNG281" s="179"/>
      <c r="PNH281" s="179"/>
      <c r="PNI281" s="179"/>
      <c r="PNJ281" s="179"/>
      <c r="PNK281" s="179"/>
      <c r="PNL281" s="179"/>
      <c r="PNM281" s="179"/>
      <c r="PNN281" s="179"/>
      <c r="PNO281" s="179"/>
      <c r="PNP281" s="179"/>
      <c r="PNQ281" s="179"/>
      <c r="PNR281" s="179"/>
      <c r="PNS281" s="179"/>
      <c r="PNT281" s="179"/>
      <c r="PNU281" s="179"/>
      <c r="PNV281" s="179"/>
      <c r="PNW281" s="179"/>
      <c r="PNX281" s="179"/>
      <c r="PNY281" s="179"/>
      <c r="PNZ281" s="179"/>
      <c r="POA281" s="179"/>
      <c r="POB281" s="179"/>
      <c r="POC281" s="179"/>
      <c r="POD281" s="179"/>
      <c r="POE281" s="179"/>
      <c r="POF281" s="179"/>
      <c r="POG281" s="179"/>
      <c r="POH281" s="179"/>
      <c r="POI281" s="179"/>
      <c r="POJ281" s="179"/>
      <c r="POK281" s="179"/>
      <c r="POL281" s="179"/>
      <c r="POM281" s="179"/>
      <c r="PON281" s="179"/>
      <c r="POO281" s="179"/>
      <c r="POP281" s="179"/>
      <c r="POQ281" s="179"/>
      <c r="POR281" s="179"/>
      <c r="POS281" s="179"/>
      <c r="POT281" s="179"/>
      <c r="POU281" s="179"/>
      <c r="POV281" s="179"/>
      <c r="POW281" s="179"/>
      <c r="POX281" s="179"/>
      <c r="POY281" s="179"/>
      <c r="POZ281" s="179"/>
      <c r="PPA281" s="179"/>
      <c r="PPB281" s="179"/>
      <c r="PPC281" s="179"/>
      <c r="PPD281" s="179"/>
      <c r="PPE281" s="179"/>
      <c r="PPF281" s="179"/>
      <c r="PPG281" s="179"/>
      <c r="PPH281" s="179"/>
      <c r="PPI281" s="179"/>
      <c r="PPJ281" s="179"/>
      <c r="PPK281" s="179"/>
      <c r="PPL281" s="179"/>
      <c r="PPM281" s="179"/>
      <c r="PPN281" s="179"/>
      <c r="PPO281" s="179"/>
      <c r="PPP281" s="179"/>
      <c r="PPQ281" s="179"/>
      <c r="PPR281" s="179"/>
      <c r="PPS281" s="179"/>
      <c r="PPT281" s="179"/>
      <c r="PPU281" s="179"/>
      <c r="PPV281" s="179"/>
      <c r="PPW281" s="179"/>
      <c r="PPX281" s="179"/>
      <c r="PPY281" s="179"/>
      <c r="PPZ281" s="179"/>
      <c r="PQA281" s="179"/>
      <c r="PQB281" s="179"/>
      <c r="PQC281" s="179"/>
      <c r="PQD281" s="179"/>
      <c r="PQE281" s="179"/>
      <c r="PQF281" s="179"/>
      <c r="PQG281" s="179"/>
      <c r="PQH281" s="179"/>
      <c r="PQI281" s="179"/>
      <c r="PQJ281" s="179"/>
      <c r="PQK281" s="179"/>
      <c r="PQL281" s="179"/>
      <c r="PQM281" s="179"/>
      <c r="PQN281" s="179"/>
      <c r="PQO281" s="179"/>
      <c r="PQP281" s="179"/>
      <c r="PQQ281" s="179"/>
      <c r="PQR281" s="179"/>
      <c r="PQS281" s="179"/>
      <c r="PQT281" s="179"/>
      <c r="PQU281" s="179"/>
      <c r="PQV281" s="179"/>
      <c r="PQW281" s="179"/>
      <c r="PQX281" s="179"/>
      <c r="PQY281" s="179"/>
      <c r="PQZ281" s="179"/>
      <c r="PRA281" s="179"/>
      <c r="PRB281" s="179"/>
      <c r="PRC281" s="179"/>
      <c r="PRD281" s="179"/>
      <c r="PRE281" s="179"/>
      <c r="PRF281" s="179"/>
      <c r="PRG281" s="179"/>
      <c r="PRH281" s="179"/>
      <c r="PRI281" s="179"/>
      <c r="PRJ281" s="179"/>
      <c r="PRK281" s="179"/>
      <c r="PRL281" s="179"/>
      <c r="PRM281" s="179"/>
      <c r="PRN281" s="179"/>
      <c r="PRO281" s="179"/>
      <c r="PRP281" s="179"/>
      <c r="PRQ281" s="179"/>
      <c r="PRR281" s="179"/>
      <c r="PRS281" s="179"/>
      <c r="PRT281" s="179"/>
      <c r="PRU281" s="179"/>
      <c r="PRV281" s="179"/>
      <c r="PRW281" s="179"/>
      <c r="PRX281" s="179"/>
      <c r="PRY281" s="179"/>
      <c r="PRZ281" s="179"/>
      <c r="PSA281" s="179"/>
      <c r="PSB281" s="179"/>
      <c r="PSC281" s="179"/>
      <c r="PSD281" s="179"/>
      <c r="PSE281" s="179"/>
      <c r="PSF281" s="179"/>
      <c r="PSG281" s="179"/>
      <c r="PSH281" s="179"/>
      <c r="PSI281" s="179"/>
      <c r="PSJ281" s="179"/>
      <c r="PSK281" s="179"/>
      <c r="PSL281" s="179"/>
      <c r="PSM281" s="179"/>
      <c r="PSN281" s="179"/>
      <c r="PSO281" s="179"/>
      <c r="PSP281" s="179"/>
      <c r="PSQ281" s="179"/>
      <c r="PSR281" s="179"/>
      <c r="PSS281" s="179"/>
      <c r="PST281" s="179"/>
      <c r="PSU281" s="179"/>
      <c r="PSV281" s="179"/>
      <c r="PSW281" s="179"/>
      <c r="PSX281" s="179"/>
      <c r="PSY281" s="179"/>
      <c r="PSZ281" s="179"/>
      <c r="PTA281" s="179"/>
      <c r="PTB281" s="179"/>
      <c r="PTC281" s="179"/>
      <c r="PTD281" s="179"/>
      <c r="PTE281" s="179"/>
      <c r="PTF281" s="179"/>
      <c r="PTG281" s="179"/>
      <c r="PTH281" s="179"/>
      <c r="PTI281" s="179"/>
      <c r="PTJ281" s="179"/>
      <c r="PTK281" s="179"/>
      <c r="PTL281" s="179"/>
      <c r="PTM281" s="179"/>
      <c r="PTN281" s="179"/>
      <c r="PTO281" s="179"/>
      <c r="PTP281" s="179"/>
      <c r="PTQ281" s="179"/>
      <c r="PTR281" s="179"/>
      <c r="PTS281" s="179"/>
      <c r="PTT281" s="179"/>
      <c r="PTU281" s="179"/>
      <c r="PTV281" s="179"/>
      <c r="PTW281" s="179"/>
      <c r="PTX281" s="179"/>
      <c r="PTY281" s="179"/>
      <c r="PTZ281" s="179"/>
      <c r="PUA281" s="179"/>
      <c r="PUB281" s="179"/>
      <c r="PUC281" s="179"/>
      <c r="PUD281" s="179"/>
      <c r="PUE281" s="179"/>
      <c r="PUF281" s="179"/>
      <c r="PUG281" s="179"/>
      <c r="PUH281" s="179"/>
      <c r="PUI281" s="179"/>
      <c r="PUJ281" s="179"/>
      <c r="PUK281" s="179"/>
      <c r="PUL281" s="179"/>
      <c r="PUM281" s="179"/>
      <c r="PUN281" s="179"/>
      <c r="PUO281" s="179"/>
      <c r="PUP281" s="179"/>
      <c r="PUQ281" s="179"/>
      <c r="PUR281" s="179"/>
      <c r="PUS281" s="179"/>
      <c r="PUT281" s="179"/>
      <c r="PUU281" s="179"/>
      <c r="PUV281" s="179"/>
      <c r="PUW281" s="179"/>
      <c r="PUX281" s="179"/>
      <c r="PUY281" s="179"/>
      <c r="PUZ281" s="179"/>
      <c r="PVA281" s="179"/>
      <c r="PVB281" s="179"/>
      <c r="PVC281" s="179"/>
      <c r="PVD281" s="179"/>
      <c r="PVE281" s="179"/>
      <c r="PVF281" s="179"/>
      <c r="PVG281" s="179"/>
      <c r="PVH281" s="179"/>
      <c r="PVI281" s="179"/>
      <c r="PVJ281" s="179"/>
      <c r="PVK281" s="179"/>
      <c r="PVL281" s="179"/>
      <c r="PVM281" s="179"/>
      <c r="PVN281" s="179"/>
      <c r="PVO281" s="179"/>
      <c r="PVP281" s="179"/>
      <c r="PVQ281" s="179"/>
      <c r="PVR281" s="179"/>
      <c r="PVS281" s="179"/>
      <c r="PVT281" s="179"/>
      <c r="PVU281" s="179"/>
      <c r="PVV281" s="179"/>
      <c r="PVW281" s="179"/>
      <c r="PVX281" s="179"/>
      <c r="PVY281" s="179"/>
      <c r="PVZ281" s="179"/>
      <c r="PWA281" s="179"/>
      <c r="PWB281" s="179"/>
      <c r="PWC281" s="179"/>
      <c r="PWD281" s="179"/>
      <c r="PWE281" s="179"/>
      <c r="PWF281" s="179"/>
      <c r="PWG281" s="179"/>
      <c r="PWH281" s="179"/>
      <c r="PWI281" s="179"/>
      <c r="PWJ281" s="179"/>
      <c r="PWK281" s="179"/>
      <c r="PWL281" s="179"/>
      <c r="PWM281" s="179"/>
      <c r="PWN281" s="179"/>
      <c r="PWO281" s="179"/>
      <c r="PWP281" s="179"/>
      <c r="PWQ281" s="179"/>
      <c r="PWR281" s="179"/>
      <c r="PWS281" s="179"/>
      <c r="PWT281" s="179"/>
      <c r="PWU281" s="179"/>
      <c r="PWV281" s="179"/>
      <c r="PWW281" s="179"/>
      <c r="PWX281" s="179"/>
      <c r="PWY281" s="179"/>
      <c r="PWZ281" s="179"/>
      <c r="PXA281" s="179"/>
      <c r="PXB281" s="179"/>
      <c r="PXC281" s="179"/>
      <c r="PXD281" s="179"/>
      <c r="PXE281" s="179"/>
      <c r="PXF281" s="179"/>
      <c r="PXG281" s="179"/>
      <c r="PXH281" s="179"/>
      <c r="PXI281" s="179"/>
      <c r="PXJ281" s="179"/>
      <c r="PXK281" s="179"/>
      <c r="PXL281" s="179"/>
      <c r="PXM281" s="179"/>
      <c r="PXN281" s="179"/>
      <c r="PXO281" s="179"/>
      <c r="PXP281" s="179"/>
      <c r="PXQ281" s="179"/>
      <c r="PXR281" s="179"/>
      <c r="PXS281" s="179"/>
      <c r="PXT281" s="179"/>
      <c r="PXU281" s="179"/>
      <c r="PXV281" s="179"/>
      <c r="PXW281" s="179"/>
      <c r="PXX281" s="179"/>
      <c r="PXY281" s="179"/>
      <c r="PXZ281" s="179"/>
      <c r="PYA281" s="179"/>
      <c r="PYB281" s="179"/>
      <c r="PYC281" s="179"/>
      <c r="PYD281" s="179"/>
      <c r="PYE281" s="179"/>
      <c r="PYF281" s="179"/>
      <c r="PYG281" s="179"/>
      <c r="PYH281" s="179"/>
      <c r="PYI281" s="179"/>
      <c r="PYJ281" s="179"/>
      <c r="PYK281" s="179"/>
      <c r="PYL281" s="179"/>
      <c r="PYM281" s="179"/>
      <c r="PYN281" s="179"/>
      <c r="PYO281" s="179"/>
      <c r="PYP281" s="179"/>
      <c r="PYQ281" s="179"/>
      <c r="PYR281" s="179"/>
      <c r="PYS281" s="179"/>
      <c r="PYT281" s="179"/>
      <c r="PYU281" s="179"/>
      <c r="PYV281" s="179"/>
      <c r="PYW281" s="179"/>
      <c r="PYX281" s="179"/>
      <c r="PYY281" s="179"/>
      <c r="PYZ281" s="179"/>
      <c r="PZA281" s="179"/>
      <c r="PZB281" s="179"/>
      <c r="PZC281" s="179"/>
      <c r="PZD281" s="179"/>
      <c r="PZE281" s="179"/>
      <c r="PZF281" s="179"/>
      <c r="PZG281" s="179"/>
      <c r="PZH281" s="179"/>
      <c r="PZI281" s="179"/>
      <c r="PZJ281" s="179"/>
      <c r="PZK281" s="179"/>
      <c r="PZL281" s="179"/>
      <c r="PZM281" s="179"/>
      <c r="PZN281" s="179"/>
      <c r="PZO281" s="179"/>
      <c r="PZP281" s="179"/>
      <c r="PZQ281" s="179"/>
      <c r="PZR281" s="179"/>
      <c r="PZS281" s="179"/>
      <c r="PZT281" s="179"/>
      <c r="PZU281" s="179"/>
      <c r="PZV281" s="179"/>
      <c r="PZW281" s="179"/>
      <c r="PZX281" s="179"/>
      <c r="PZY281" s="179"/>
      <c r="PZZ281" s="179"/>
      <c r="QAA281" s="179"/>
      <c r="QAB281" s="179"/>
      <c r="QAC281" s="179"/>
      <c r="QAD281" s="179"/>
      <c r="QAE281" s="179"/>
      <c r="QAF281" s="179"/>
      <c r="QAG281" s="179"/>
      <c r="QAH281" s="179"/>
      <c r="QAI281" s="179"/>
      <c r="QAJ281" s="179"/>
      <c r="QAK281" s="179"/>
      <c r="QAL281" s="179"/>
      <c r="QAM281" s="179"/>
      <c r="QAN281" s="179"/>
      <c r="QAO281" s="179"/>
      <c r="QAP281" s="179"/>
      <c r="QAQ281" s="179"/>
      <c r="QAR281" s="179"/>
      <c r="QAS281" s="179"/>
      <c r="QAT281" s="179"/>
      <c r="QAU281" s="179"/>
      <c r="QAV281" s="179"/>
      <c r="QAW281" s="179"/>
      <c r="QAX281" s="179"/>
      <c r="QAY281" s="179"/>
      <c r="QAZ281" s="179"/>
      <c r="QBA281" s="179"/>
      <c r="QBB281" s="179"/>
      <c r="QBC281" s="179"/>
      <c r="QBD281" s="179"/>
      <c r="QBE281" s="179"/>
      <c r="QBF281" s="179"/>
      <c r="QBG281" s="179"/>
      <c r="QBH281" s="179"/>
      <c r="QBI281" s="179"/>
      <c r="QBJ281" s="179"/>
      <c r="QBK281" s="179"/>
      <c r="QBL281" s="179"/>
      <c r="QBM281" s="179"/>
      <c r="QBN281" s="179"/>
      <c r="QBO281" s="179"/>
      <c r="QBP281" s="179"/>
      <c r="QBQ281" s="179"/>
      <c r="QBR281" s="179"/>
      <c r="QBS281" s="179"/>
      <c r="QBT281" s="179"/>
      <c r="QBU281" s="179"/>
      <c r="QBV281" s="179"/>
      <c r="QBW281" s="179"/>
      <c r="QBX281" s="179"/>
      <c r="QBY281" s="179"/>
      <c r="QBZ281" s="179"/>
      <c r="QCA281" s="179"/>
      <c r="QCB281" s="179"/>
      <c r="QCC281" s="179"/>
      <c r="QCD281" s="179"/>
      <c r="QCE281" s="179"/>
      <c r="QCF281" s="179"/>
      <c r="QCG281" s="179"/>
      <c r="QCH281" s="179"/>
      <c r="QCI281" s="179"/>
      <c r="QCJ281" s="179"/>
      <c r="QCK281" s="179"/>
      <c r="QCL281" s="179"/>
      <c r="QCM281" s="179"/>
      <c r="QCN281" s="179"/>
      <c r="QCO281" s="179"/>
      <c r="QCP281" s="179"/>
      <c r="QCQ281" s="179"/>
      <c r="QCR281" s="179"/>
      <c r="QCS281" s="179"/>
      <c r="QCT281" s="179"/>
      <c r="QCU281" s="179"/>
      <c r="QCV281" s="179"/>
      <c r="QCW281" s="179"/>
      <c r="QCX281" s="179"/>
      <c r="QCY281" s="179"/>
      <c r="QCZ281" s="179"/>
      <c r="QDA281" s="179"/>
      <c r="QDB281" s="179"/>
      <c r="QDC281" s="179"/>
      <c r="QDD281" s="179"/>
      <c r="QDE281" s="179"/>
      <c r="QDF281" s="179"/>
      <c r="QDG281" s="179"/>
      <c r="QDH281" s="179"/>
      <c r="QDI281" s="179"/>
      <c r="QDJ281" s="179"/>
      <c r="QDK281" s="179"/>
      <c r="QDL281" s="179"/>
      <c r="QDM281" s="179"/>
      <c r="QDN281" s="179"/>
      <c r="QDO281" s="179"/>
      <c r="QDP281" s="179"/>
      <c r="QDQ281" s="179"/>
      <c r="QDR281" s="179"/>
      <c r="QDS281" s="179"/>
      <c r="QDT281" s="179"/>
      <c r="QDU281" s="179"/>
      <c r="QDV281" s="179"/>
      <c r="QDW281" s="179"/>
      <c r="QDX281" s="179"/>
      <c r="QDY281" s="179"/>
      <c r="QDZ281" s="179"/>
      <c r="QEA281" s="179"/>
      <c r="QEB281" s="179"/>
      <c r="QEC281" s="179"/>
      <c r="QED281" s="179"/>
      <c r="QEE281" s="179"/>
      <c r="QEF281" s="179"/>
      <c r="QEG281" s="179"/>
      <c r="QEH281" s="179"/>
      <c r="QEI281" s="179"/>
      <c r="QEJ281" s="179"/>
      <c r="QEK281" s="179"/>
      <c r="QEL281" s="179"/>
      <c r="QEM281" s="179"/>
      <c r="QEN281" s="179"/>
      <c r="QEO281" s="179"/>
      <c r="QEP281" s="179"/>
      <c r="QEQ281" s="179"/>
      <c r="QER281" s="179"/>
      <c r="QES281" s="179"/>
      <c r="QET281" s="179"/>
      <c r="QEU281" s="179"/>
      <c r="QEV281" s="179"/>
      <c r="QEW281" s="179"/>
      <c r="QEX281" s="179"/>
      <c r="QEY281" s="179"/>
      <c r="QEZ281" s="179"/>
      <c r="QFA281" s="179"/>
      <c r="QFB281" s="179"/>
      <c r="QFC281" s="179"/>
      <c r="QFD281" s="179"/>
      <c r="QFE281" s="179"/>
      <c r="QFF281" s="179"/>
      <c r="QFG281" s="179"/>
      <c r="QFH281" s="179"/>
      <c r="QFI281" s="179"/>
      <c r="QFJ281" s="179"/>
      <c r="QFK281" s="179"/>
      <c r="QFL281" s="179"/>
      <c r="QFM281" s="179"/>
      <c r="QFN281" s="179"/>
      <c r="QFO281" s="179"/>
      <c r="QFP281" s="179"/>
      <c r="QFQ281" s="179"/>
      <c r="QFR281" s="179"/>
      <c r="QFS281" s="179"/>
      <c r="QFT281" s="179"/>
      <c r="QFU281" s="179"/>
      <c r="QFV281" s="179"/>
      <c r="QFW281" s="179"/>
      <c r="QFX281" s="179"/>
      <c r="QFY281" s="179"/>
      <c r="QFZ281" s="179"/>
      <c r="QGA281" s="179"/>
      <c r="QGB281" s="179"/>
      <c r="QGC281" s="179"/>
      <c r="QGD281" s="179"/>
      <c r="QGE281" s="179"/>
      <c r="QGF281" s="179"/>
      <c r="QGG281" s="179"/>
      <c r="QGH281" s="179"/>
      <c r="QGI281" s="179"/>
      <c r="QGJ281" s="179"/>
      <c r="QGK281" s="179"/>
      <c r="QGL281" s="179"/>
      <c r="QGM281" s="179"/>
      <c r="QGN281" s="179"/>
      <c r="QGO281" s="179"/>
      <c r="QGP281" s="179"/>
      <c r="QGQ281" s="179"/>
      <c r="QGR281" s="179"/>
      <c r="QGS281" s="179"/>
      <c r="QGT281" s="179"/>
      <c r="QGU281" s="179"/>
      <c r="QGV281" s="179"/>
      <c r="QGW281" s="179"/>
      <c r="QGX281" s="179"/>
      <c r="QGY281" s="179"/>
      <c r="QGZ281" s="179"/>
      <c r="QHA281" s="179"/>
      <c r="QHB281" s="179"/>
      <c r="QHC281" s="179"/>
      <c r="QHD281" s="179"/>
      <c r="QHE281" s="179"/>
      <c r="QHF281" s="179"/>
      <c r="QHG281" s="179"/>
      <c r="QHH281" s="179"/>
      <c r="QHI281" s="179"/>
      <c r="QHJ281" s="179"/>
      <c r="QHK281" s="179"/>
      <c r="QHL281" s="179"/>
      <c r="QHM281" s="179"/>
      <c r="QHN281" s="179"/>
      <c r="QHO281" s="179"/>
      <c r="QHP281" s="179"/>
      <c r="QHQ281" s="179"/>
      <c r="QHR281" s="179"/>
      <c r="QHS281" s="179"/>
      <c r="QHT281" s="179"/>
      <c r="QHU281" s="179"/>
      <c r="QHV281" s="179"/>
      <c r="QHW281" s="179"/>
      <c r="QHX281" s="179"/>
      <c r="QHY281" s="179"/>
      <c r="QHZ281" s="179"/>
      <c r="QIA281" s="179"/>
      <c r="QIB281" s="179"/>
      <c r="QIC281" s="179"/>
      <c r="QID281" s="179"/>
      <c r="QIE281" s="179"/>
      <c r="QIF281" s="179"/>
      <c r="QIG281" s="179"/>
      <c r="QIH281" s="179"/>
      <c r="QII281" s="179"/>
      <c r="QIJ281" s="179"/>
      <c r="QIK281" s="179"/>
      <c r="QIL281" s="179"/>
      <c r="QIM281" s="179"/>
      <c r="QIN281" s="179"/>
      <c r="QIO281" s="179"/>
      <c r="QIP281" s="179"/>
      <c r="QIQ281" s="179"/>
      <c r="QIR281" s="179"/>
      <c r="QIS281" s="179"/>
      <c r="QIT281" s="179"/>
      <c r="QIU281" s="179"/>
      <c r="QIV281" s="179"/>
      <c r="QIW281" s="179"/>
      <c r="QIX281" s="179"/>
      <c r="QIY281" s="179"/>
      <c r="QIZ281" s="179"/>
      <c r="QJA281" s="179"/>
      <c r="QJB281" s="179"/>
      <c r="QJC281" s="179"/>
      <c r="QJD281" s="179"/>
      <c r="QJE281" s="179"/>
      <c r="QJF281" s="179"/>
      <c r="QJG281" s="179"/>
      <c r="QJH281" s="179"/>
      <c r="QJI281" s="179"/>
      <c r="QJJ281" s="179"/>
      <c r="QJK281" s="179"/>
      <c r="QJL281" s="179"/>
      <c r="QJM281" s="179"/>
      <c r="QJN281" s="179"/>
      <c r="QJO281" s="179"/>
      <c r="QJP281" s="179"/>
      <c r="QJQ281" s="179"/>
      <c r="QJR281" s="179"/>
      <c r="QJS281" s="179"/>
      <c r="QJT281" s="179"/>
      <c r="QJU281" s="179"/>
      <c r="QJV281" s="179"/>
      <c r="QJW281" s="179"/>
      <c r="QJX281" s="179"/>
      <c r="QJY281" s="179"/>
      <c r="QJZ281" s="179"/>
      <c r="QKA281" s="179"/>
      <c r="QKB281" s="179"/>
      <c r="QKC281" s="179"/>
      <c r="QKD281" s="179"/>
      <c r="QKE281" s="179"/>
      <c r="QKF281" s="179"/>
      <c r="QKG281" s="179"/>
      <c r="QKH281" s="179"/>
      <c r="QKI281" s="179"/>
      <c r="QKJ281" s="179"/>
      <c r="QKK281" s="179"/>
      <c r="QKL281" s="179"/>
      <c r="QKM281" s="179"/>
      <c r="QKN281" s="179"/>
      <c r="QKO281" s="179"/>
      <c r="QKP281" s="179"/>
      <c r="QKQ281" s="179"/>
      <c r="QKR281" s="179"/>
      <c r="QKS281" s="179"/>
      <c r="QKT281" s="179"/>
      <c r="QKU281" s="179"/>
      <c r="QKV281" s="179"/>
      <c r="QKW281" s="179"/>
      <c r="QKX281" s="179"/>
      <c r="QKY281" s="179"/>
      <c r="QKZ281" s="179"/>
      <c r="QLA281" s="179"/>
      <c r="QLB281" s="179"/>
      <c r="QLC281" s="179"/>
      <c r="QLD281" s="179"/>
      <c r="QLE281" s="179"/>
      <c r="QLF281" s="179"/>
      <c r="QLG281" s="179"/>
      <c r="QLH281" s="179"/>
      <c r="QLI281" s="179"/>
      <c r="QLJ281" s="179"/>
      <c r="QLK281" s="179"/>
      <c r="QLL281" s="179"/>
      <c r="QLM281" s="179"/>
      <c r="QLN281" s="179"/>
      <c r="QLO281" s="179"/>
      <c r="QLP281" s="179"/>
      <c r="QLQ281" s="179"/>
      <c r="QLR281" s="179"/>
      <c r="QLS281" s="179"/>
      <c r="QLT281" s="179"/>
      <c r="QLU281" s="179"/>
      <c r="QLV281" s="179"/>
      <c r="QLW281" s="179"/>
      <c r="QLX281" s="179"/>
      <c r="QLY281" s="179"/>
      <c r="QLZ281" s="179"/>
      <c r="QMA281" s="179"/>
      <c r="QMB281" s="179"/>
      <c r="QMC281" s="179"/>
      <c r="QMD281" s="179"/>
      <c r="QME281" s="179"/>
      <c r="QMF281" s="179"/>
      <c r="QMG281" s="179"/>
      <c r="QMH281" s="179"/>
      <c r="QMI281" s="179"/>
      <c r="QMJ281" s="179"/>
      <c r="QMK281" s="179"/>
      <c r="QML281" s="179"/>
      <c r="QMM281" s="179"/>
      <c r="QMN281" s="179"/>
      <c r="QMO281" s="179"/>
      <c r="QMP281" s="179"/>
      <c r="QMQ281" s="179"/>
      <c r="QMR281" s="179"/>
      <c r="QMS281" s="179"/>
      <c r="QMT281" s="179"/>
      <c r="QMU281" s="179"/>
      <c r="QMV281" s="179"/>
      <c r="QMW281" s="179"/>
      <c r="QMX281" s="179"/>
      <c r="QMY281" s="179"/>
      <c r="QMZ281" s="179"/>
      <c r="QNA281" s="179"/>
      <c r="QNB281" s="179"/>
      <c r="QNC281" s="179"/>
      <c r="QND281" s="179"/>
      <c r="QNE281" s="179"/>
      <c r="QNF281" s="179"/>
      <c r="QNG281" s="179"/>
      <c r="QNH281" s="179"/>
      <c r="QNI281" s="179"/>
      <c r="QNJ281" s="179"/>
      <c r="QNK281" s="179"/>
      <c r="QNL281" s="179"/>
      <c r="QNM281" s="179"/>
      <c r="QNN281" s="179"/>
      <c r="QNO281" s="179"/>
      <c r="QNP281" s="179"/>
      <c r="QNQ281" s="179"/>
      <c r="QNR281" s="179"/>
      <c r="QNS281" s="179"/>
      <c r="QNT281" s="179"/>
      <c r="QNU281" s="179"/>
      <c r="QNV281" s="179"/>
      <c r="QNW281" s="179"/>
      <c r="QNX281" s="179"/>
      <c r="QNY281" s="179"/>
      <c r="QNZ281" s="179"/>
      <c r="QOA281" s="179"/>
      <c r="QOB281" s="179"/>
      <c r="QOC281" s="179"/>
      <c r="QOD281" s="179"/>
      <c r="QOE281" s="179"/>
      <c r="QOF281" s="179"/>
      <c r="QOG281" s="179"/>
      <c r="QOH281" s="179"/>
      <c r="QOI281" s="179"/>
      <c r="QOJ281" s="179"/>
      <c r="QOK281" s="179"/>
      <c r="QOL281" s="179"/>
      <c r="QOM281" s="179"/>
      <c r="QON281" s="179"/>
      <c r="QOO281" s="179"/>
      <c r="QOP281" s="179"/>
      <c r="QOQ281" s="179"/>
      <c r="QOR281" s="179"/>
      <c r="QOS281" s="179"/>
      <c r="QOT281" s="179"/>
      <c r="QOU281" s="179"/>
      <c r="QOV281" s="179"/>
      <c r="QOW281" s="179"/>
      <c r="QOX281" s="179"/>
      <c r="QOY281" s="179"/>
      <c r="QOZ281" s="179"/>
      <c r="QPA281" s="179"/>
      <c r="QPB281" s="179"/>
      <c r="QPC281" s="179"/>
      <c r="QPD281" s="179"/>
      <c r="QPE281" s="179"/>
      <c r="QPF281" s="179"/>
      <c r="QPG281" s="179"/>
      <c r="QPH281" s="179"/>
      <c r="QPI281" s="179"/>
      <c r="QPJ281" s="179"/>
      <c r="QPK281" s="179"/>
      <c r="QPL281" s="179"/>
      <c r="QPM281" s="179"/>
      <c r="QPN281" s="179"/>
      <c r="QPO281" s="179"/>
      <c r="QPP281" s="179"/>
      <c r="QPQ281" s="179"/>
      <c r="QPR281" s="179"/>
      <c r="QPS281" s="179"/>
      <c r="QPT281" s="179"/>
      <c r="QPU281" s="179"/>
      <c r="QPV281" s="179"/>
      <c r="QPW281" s="179"/>
      <c r="QPX281" s="179"/>
      <c r="QPY281" s="179"/>
      <c r="QPZ281" s="179"/>
      <c r="QQA281" s="179"/>
      <c r="QQB281" s="179"/>
      <c r="QQC281" s="179"/>
      <c r="QQD281" s="179"/>
      <c r="QQE281" s="179"/>
      <c r="QQF281" s="179"/>
      <c r="QQG281" s="179"/>
      <c r="QQH281" s="179"/>
      <c r="QQI281" s="179"/>
      <c r="QQJ281" s="179"/>
      <c r="QQK281" s="179"/>
      <c r="QQL281" s="179"/>
      <c r="QQM281" s="179"/>
      <c r="QQN281" s="179"/>
      <c r="QQO281" s="179"/>
      <c r="QQP281" s="179"/>
      <c r="QQQ281" s="179"/>
      <c r="QQR281" s="179"/>
      <c r="QQS281" s="179"/>
      <c r="QQT281" s="179"/>
      <c r="QQU281" s="179"/>
      <c r="QQV281" s="179"/>
      <c r="QQW281" s="179"/>
      <c r="QQX281" s="179"/>
      <c r="QQY281" s="179"/>
      <c r="QQZ281" s="179"/>
      <c r="QRA281" s="179"/>
      <c r="QRB281" s="179"/>
      <c r="QRC281" s="179"/>
      <c r="QRD281" s="179"/>
      <c r="QRE281" s="179"/>
      <c r="QRF281" s="179"/>
      <c r="QRG281" s="179"/>
      <c r="QRH281" s="179"/>
      <c r="QRI281" s="179"/>
      <c r="QRJ281" s="179"/>
      <c r="QRK281" s="179"/>
      <c r="QRL281" s="179"/>
      <c r="QRM281" s="179"/>
      <c r="QRN281" s="179"/>
      <c r="QRO281" s="179"/>
      <c r="QRP281" s="179"/>
      <c r="QRQ281" s="179"/>
      <c r="QRR281" s="179"/>
      <c r="QRS281" s="179"/>
      <c r="QRT281" s="179"/>
      <c r="QRU281" s="179"/>
      <c r="QRV281" s="179"/>
      <c r="QRW281" s="179"/>
      <c r="QRX281" s="179"/>
      <c r="QRY281" s="179"/>
      <c r="QRZ281" s="179"/>
      <c r="QSA281" s="179"/>
      <c r="QSB281" s="179"/>
      <c r="QSC281" s="179"/>
      <c r="QSD281" s="179"/>
      <c r="QSE281" s="179"/>
      <c r="QSF281" s="179"/>
      <c r="QSG281" s="179"/>
      <c r="QSH281" s="179"/>
      <c r="QSI281" s="179"/>
      <c r="QSJ281" s="179"/>
      <c r="QSK281" s="179"/>
      <c r="QSL281" s="179"/>
      <c r="QSM281" s="179"/>
      <c r="QSN281" s="179"/>
      <c r="QSO281" s="179"/>
      <c r="QSP281" s="179"/>
      <c r="QSQ281" s="179"/>
      <c r="QSR281" s="179"/>
      <c r="QSS281" s="179"/>
      <c r="QST281" s="179"/>
      <c r="QSU281" s="179"/>
      <c r="QSV281" s="179"/>
      <c r="QSW281" s="179"/>
      <c r="QSX281" s="179"/>
      <c r="QSY281" s="179"/>
      <c r="QSZ281" s="179"/>
      <c r="QTA281" s="179"/>
      <c r="QTB281" s="179"/>
      <c r="QTC281" s="179"/>
      <c r="QTD281" s="179"/>
      <c r="QTE281" s="179"/>
      <c r="QTF281" s="179"/>
      <c r="QTG281" s="179"/>
      <c r="QTH281" s="179"/>
      <c r="QTI281" s="179"/>
      <c r="QTJ281" s="179"/>
      <c r="QTK281" s="179"/>
      <c r="QTL281" s="179"/>
      <c r="QTM281" s="179"/>
      <c r="QTN281" s="179"/>
      <c r="QTO281" s="179"/>
      <c r="QTP281" s="179"/>
      <c r="QTQ281" s="179"/>
      <c r="QTR281" s="179"/>
      <c r="QTS281" s="179"/>
      <c r="QTT281" s="179"/>
      <c r="QTU281" s="179"/>
      <c r="QTV281" s="179"/>
      <c r="QTW281" s="179"/>
      <c r="QTX281" s="179"/>
      <c r="QTY281" s="179"/>
      <c r="QTZ281" s="179"/>
      <c r="QUA281" s="179"/>
      <c r="QUB281" s="179"/>
      <c r="QUC281" s="179"/>
      <c r="QUD281" s="179"/>
      <c r="QUE281" s="179"/>
      <c r="QUF281" s="179"/>
      <c r="QUG281" s="179"/>
      <c r="QUH281" s="179"/>
      <c r="QUI281" s="179"/>
      <c r="QUJ281" s="179"/>
      <c r="QUK281" s="179"/>
      <c r="QUL281" s="179"/>
      <c r="QUM281" s="179"/>
      <c r="QUN281" s="179"/>
      <c r="QUO281" s="179"/>
      <c r="QUP281" s="179"/>
      <c r="QUQ281" s="179"/>
      <c r="QUR281" s="179"/>
      <c r="QUS281" s="179"/>
      <c r="QUT281" s="179"/>
      <c r="QUU281" s="179"/>
      <c r="QUV281" s="179"/>
      <c r="QUW281" s="179"/>
      <c r="QUX281" s="179"/>
      <c r="QUY281" s="179"/>
      <c r="QUZ281" s="179"/>
      <c r="QVA281" s="179"/>
      <c r="QVB281" s="179"/>
      <c r="QVC281" s="179"/>
      <c r="QVD281" s="179"/>
      <c r="QVE281" s="179"/>
      <c r="QVF281" s="179"/>
      <c r="QVG281" s="179"/>
      <c r="QVH281" s="179"/>
      <c r="QVI281" s="179"/>
      <c r="QVJ281" s="179"/>
      <c r="QVK281" s="179"/>
      <c r="QVL281" s="179"/>
      <c r="QVM281" s="179"/>
      <c r="QVN281" s="179"/>
      <c r="QVO281" s="179"/>
      <c r="QVP281" s="179"/>
      <c r="QVQ281" s="179"/>
      <c r="QVR281" s="179"/>
      <c r="QVS281" s="179"/>
      <c r="QVT281" s="179"/>
      <c r="QVU281" s="179"/>
      <c r="QVV281" s="179"/>
      <c r="QVW281" s="179"/>
      <c r="QVX281" s="179"/>
      <c r="QVY281" s="179"/>
      <c r="QVZ281" s="179"/>
      <c r="QWA281" s="179"/>
      <c r="QWB281" s="179"/>
      <c r="QWC281" s="179"/>
      <c r="QWD281" s="179"/>
      <c r="QWE281" s="179"/>
      <c r="QWF281" s="179"/>
      <c r="QWG281" s="179"/>
      <c r="QWH281" s="179"/>
      <c r="QWI281" s="179"/>
      <c r="QWJ281" s="179"/>
      <c r="QWK281" s="179"/>
      <c r="QWL281" s="179"/>
      <c r="QWM281" s="179"/>
      <c r="QWN281" s="179"/>
      <c r="QWO281" s="179"/>
      <c r="QWP281" s="179"/>
      <c r="QWQ281" s="179"/>
      <c r="QWR281" s="179"/>
      <c r="QWS281" s="179"/>
      <c r="QWT281" s="179"/>
      <c r="QWU281" s="179"/>
      <c r="QWV281" s="179"/>
      <c r="QWW281" s="179"/>
      <c r="QWX281" s="179"/>
      <c r="QWY281" s="179"/>
      <c r="QWZ281" s="179"/>
      <c r="QXA281" s="179"/>
      <c r="QXB281" s="179"/>
      <c r="QXC281" s="179"/>
      <c r="QXD281" s="179"/>
      <c r="QXE281" s="179"/>
      <c r="QXF281" s="179"/>
      <c r="QXG281" s="179"/>
      <c r="QXH281" s="179"/>
      <c r="QXI281" s="179"/>
      <c r="QXJ281" s="179"/>
      <c r="QXK281" s="179"/>
      <c r="QXL281" s="179"/>
      <c r="QXM281" s="179"/>
      <c r="QXN281" s="179"/>
      <c r="QXO281" s="179"/>
      <c r="QXP281" s="179"/>
      <c r="QXQ281" s="179"/>
      <c r="QXR281" s="179"/>
      <c r="QXS281" s="179"/>
      <c r="QXT281" s="179"/>
      <c r="QXU281" s="179"/>
      <c r="QXV281" s="179"/>
      <c r="QXW281" s="179"/>
      <c r="QXX281" s="179"/>
      <c r="QXY281" s="179"/>
      <c r="QXZ281" s="179"/>
      <c r="QYA281" s="179"/>
      <c r="QYB281" s="179"/>
      <c r="QYC281" s="179"/>
      <c r="QYD281" s="179"/>
      <c r="QYE281" s="179"/>
      <c r="QYF281" s="179"/>
      <c r="QYG281" s="179"/>
      <c r="QYH281" s="179"/>
      <c r="QYI281" s="179"/>
      <c r="QYJ281" s="179"/>
      <c r="QYK281" s="179"/>
      <c r="QYL281" s="179"/>
      <c r="QYM281" s="179"/>
      <c r="QYN281" s="179"/>
      <c r="QYO281" s="179"/>
      <c r="QYP281" s="179"/>
      <c r="QYQ281" s="179"/>
      <c r="QYR281" s="179"/>
      <c r="QYS281" s="179"/>
      <c r="QYT281" s="179"/>
      <c r="QYU281" s="179"/>
      <c r="QYV281" s="179"/>
      <c r="QYW281" s="179"/>
      <c r="QYX281" s="179"/>
      <c r="QYY281" s="179"/>
      <c r="QYZ281" s="179"/>
      <c r="QZA281" s="179"/>
      <c r="QZB281" s="179"/>
      <c r="QZC281" s="179"/>
      <c r="QZD281" s="179"/>
      <c r="QZE281" s="179"/>
      <c r="QZF281" s="179"/>
      <c r="QZG281" s="179"/>
      <c r="QZH281" s="179"/>
      <c r="QZI281" s="179"/>
      <c r="QZJ281" s="179"/>
      <c r="QZK281" s="179"/>
      <c r="QZL281" s="179"/>
      <c r="QZM281" s="179"/>
      <c r="QZN281" s="179"/>
      <c r="QZO281" s="179"/>
      <c r="QZP281" s="179"/>
      <c r="QZQ281" s="179"/>
      <c r="QZR281" s="179"/>
      <c r="QZS281" s="179"/>
      <c r="QZT281" s="179"/>
      <c r="QZU281" s="179"/>
      <c r="QZV281" s="179"/>
      <c r="QZW281" s="179"/>
      <c r="QZX281" s="179"/>
      <c r="QZY281" s="179"/>
      <c r="QZZ281" s="179"/>
      <c r="RAA281" s="179"/>
      <c r="RAB281" s="179"/>
      <c r="RAC281" s="179"/>
      <c r="RAD281" s="179"/>
      <c r="RAE281" s="179"/>
      <c r="RAF281" s="179"/>
      <c r="RAG281" s="179"/>
      <c r="RAH281" s="179"/>
      <c r="RAI281" s="179"/>
      <c r="RAJ281" s="179"/>
      <c r="RAK281" s="179"/>
      <c r="RAL281" s="179"/>
      <c r="RAM281" s="179"/>
      <c r="RAN281" s="179"/>
      <c r="RAO281" s="179"/>
      <c r="RAP281" s="179"/>
      <c r="RAQ281" s="179"/>
      <c r="RAR281" s="179"/>
      <c r="RAS281" s="179"/>
      <c r="RAT281" s="179"/>
      <c r="RAU281" s="179"/>
      <c r="RAV281" s="179"/>
      <c r="RAW281" s="179"/>
      <c r="RAX281" s="179"/>
      <c r="RAY281" s="179"/>
      <c r="RAZ281" s="179"/>
      <c r="RBA281" s="179"/>
      <c r="RBB281" s="179"/>
      <c r="RBC281" s="179"/>
      <c r="RBD281" s="179"/>
      <c r="RBE281" s="179"/>
      <c r="RBF281" s="179"/>
      <c r="RBG281" s="179"/>
      <c r="RBH281" s="179"/>
      <c r="RBI281" s="179"/>
      <c r="RBJ281" s="179"/>
      <c r="RBK281" s="179"/>
      <c r="RBL281" s="179"/>
      <c r="RBM281" s="179"/>
      <c r="RBN281" s="179"/>
      <c r="RBO281" s="179"/>
      <c r="RBP281" s="179"/>
      <c r="RBQ281" s="179"/>
      <c r="RBR281" s="179"/>
      <c r="RBS281" s="179"/>
      <c r="RBT281" s="179"/>
      <c r="RBU281" s="179"/>
      <c r="RBV281" s="179"/>
      <c r="RBW281" s="179"/>
      <c r="RBX281" s="179"/>
      <c r="RBY281" s="179"/>
      <c r="RBZ281" s="179"/>
      <c r="RCA281" s="179"/>
      <c r="RCB281" s="179"/>
      <c r="RCC281" s="179"/>
      <c r="RCD281" s="179"/>
      <c r="RCE281" s="179"/>
      <c r="RCF281" s="179"/>
      <c r="RCG281" s="179"/>
      <c r="RCH281" s="179"/>
      <c r="RCI281" s="179"/>
      <c r="RCJ281" s="179"/>
      <c r="RCK281" s="179"/>
      <c r="RCL281" s="179"/>
      <c r="RCM281" s="179"/>
      <c r="RCN281" s="179"/>
      <c r="RCO281" s="179"/>
      <c r="RCP281" s="179"/>
      <c r="RCQ281" s="179"/>
      <c r="RCR281" s="179"/>
      <c r="RCS281" s="179"/>
      <c r="RCT281" s="179"/>
      <c r="RCU281" s="179"/>
      <c r="RCV281" s="179"/>
      <c r="RCW281" s="179"/>
      <c r="RCX281" s="179"/>
      <c r="RCY281" s="179"/>
      <c r="RCZ281" s="179"/>
      <c r="RDA281" s="179"/>
      <c r="RDB281" s="179"/>
      <c r="RDC281" s="179"/>
      <c r="RDD281" s="179"/>
      <c r="RDE281" s="179"/>
      <c r="RDF281" s="179"/>
      <c r="RDG281" s="179"/>
      <c r="RDH281" s="179"/>
      <c r="RDI281" s="179"/>
      <c r="RDJ281" s="179"/>
      <c r="RDK281" s="179"/>
      <c r="RDL281" s="179"/>
      <c r="RDM281" s="179"/>
      <c r="RDN281" s="179"/>
      <c r="RDO281" s="179"/>
      <c r="RDP281" s="179"/>
      <c r="RDQ281" s="179"/>
      <c r="RDR281" s="179"/>
      <c r="RDS281" s="179"/>
      <c r="RDT281" s="179"/>
      <c r="RDU281" s="179"/>
      <c r="RDV281" s="179"/>
      <c r="RDW281" s="179"/>
      <c r="RDX281" s="179"/>
      <c r="RDY281" s="179"/>
      <c r="RDZ281" s="179"/>
      <c r="REA281" s="179"/>
      <c r="REB281" s="179"/>
      <c r="REC281" s="179"/>
      <c r="RED281" s="179"/>
      <c r="REE281" s="179"/>
      <c r="REF281" s="179"/>
      <c r="REG281" s="179"/>
      <c r="REH281" s="179"/>
      <c r="REI281" s="179"/>
      <c r="REJ281" s="179"/>
      <c r="REK281" s="179"/>
      <c r="REL281" s="179"/>
      <c r="REM281" s="179"/>
      <c r="REN281" s="179"/>
      <c r="REO281" s="179"/>
      <c r="REP281" s="179"/>
      <c r="REQ281" s="179"/>
      <c r="RER281" s="179"/>
      <c r="RES281" s="179"/>
      <c r="RET281" s="179"/>
      <c r="REU281" s="179"/>
      <c r="REV281" s="179"/>
      <c r="REW281" s="179"/>
      <c r="REX281" s="179"/>
      <c r="REY281" s="179"/>
      <c r="REZ281" s="179"/>
      <c r="RFA281" s="179"/>
      <c r="RFB281" s="179"/>
      <c r="RFC281" s="179"/>
      <c r="RFD281" s="179"/>
      <c r="RFE281" s="179"/>
      <c r="RFF281" s="179"/>
      <c r="RFG281" s="179"/>
      <c r="RFH281" s="179"/>
      <c r="RFI281" s="179"/>
      <c r="RFJ281" s="179"/>
      <c r="RFK281" s="179"/>
      <c r="RFL281" s="179"/>
      <c r="RFM281" s="179"/>
      <c r="RFN281" s="179"/>
      <c r="RFO281" s="179"/>
      <c r="RFP281" s="179"/>
      <c r="RFQ281" s="179"/>
      <c r="RFR281" s="179"/>
      <c r="RFS281" s="179"/>
      <c r="RFT281" s="179"/>
      <c r="RFU281" s="179"/>
      <c r="RFV281" s="179"/>
      <c r="RFW281" s="179"/>
      <c r="RFX281" s="179"/>
      <c r="RFY281" s="179"/>
      <c r="RFZ281" s="179"/>
      <c r="RGA281" s="179"/>
      <c r="RGB281" s="179"/>
      <c r="RGC281" s="179"/>
      <c r="RGD281" s="179"/>
      <c r="RGE281" s="179"/>
      <c r="RGF281" s="179"/>
      <c r="RGG281" s="179"/>
      <c r="RGH281" s="179"/>
      <c r="RGI281" s="179"/>
      <c r="RGJ281" s="179"/>
      <c r="RGK281" s="179"/>
      <c r="RGL281" s="179"/>
      <c r="RGM281" s="179"/>
      <c r="RGN281" s="179"/>
      <c r="RGO281" s="179"/>
      <c r="RGP281" s="179"/>
      <c r="RGQ281" s="179"/>
      <c r="RGR281" s="179"/>
      <c r="RGS281" s="179"/>
      <c r="RGT281" s="179"/>
      <c r="RGU281" s="179"/>
      <c r="RGV281" s="179"/>
      <c r="RGW281" s="179"/>
      <c r="RGX281" s="179"/>
      <c r="RGY281" s="179"/>
      <c r="RGZ281" s="179"/>
      <c r="RHA281" s="179"/>
      <c r="RHB281" s="179"/>
      <c r="RHC281" s="179"/>
      <c r="RHD281" s="179"/>
      <c r="RHE281" s="179"/>
      <c r="RHF281" s="179"/>
      <c r="RHG281" s="179"/>
      <c r="RHH281" s="179"/>
      <c r="RHI281" s="179"/>
      <c r="RHJ281" s="179"/>
      <c r="RHK281" s="179"/>
      <c r="RHL281" s="179"/>
      <c r="RHM281" s="179"/>
      <c r="RHN281" s="179"/>
      <c r="RHO281" s="179"/>
      <c r="RHP281" s="179"/>
      <c r="RHQ281" s="179"/>
      <c r="RHR281" s="179"/>
      <c r="RHS281" s="179"/>
      <c r="RHT281" s="179"/>
      <c r="RHU281" s="179"/>
      <c r="RHV281" s="179"/>
      <c r="RHW281" s="179"/>
      <c r="RHX281" s="179"/>
      <c r="RHY281" s="179"/>
      <c r="RHZ281" s="179"/>
      <c r="RIA281" s="179"/>
      <c r="RIB281" s="179"/>
      <c r="RIC281" s="179"/>
      <c r="RID281" s="179"/>
      <c r="RIE281" s="179"/>
      <c r="RIF281" s="179"/>
      <c r="RIG281" s="179"/>
      <c r="RIH281" s="179"/>
      <c r="RII281" s="179"/>
      <c r="RIJ281" s="179"/>
      <c r="RIK281" s="179"/>
      <c r="RIL281" s="179"/>
      <c r="RIM281" s="179"/>
      <c r="RIN281" s="179"/>
      <c r="RIO281" s="179"/>
      <c r="RIP281" s="179"/>
      <c r="RIQ281" s="179"/>
      <c r="RIR281" s="179"/>
      <c r="RIS281" s="179"/>
      <c r="RIT281" s="179"/>
      <c r="RIU281" s="179"/>
      <c r="RIV281" s="179"/>
      <c r="RIW281" s="179"/>
      <c r="RIX281" s="179"/>
      <c r="RIY281" s="179"/>
      <c r="RIZ281" s="179"/>
      <c r="RJA281" s="179"/>
      <c r="RJB281" s="179"/>
      <c r="RJC281" s="179"/>
      <c r="RJD281" s="179"/>
      <c r="RJE281" s="179"/>
      <c r="RJF281" s="179"/>
      <c r="RJG281" s="179"/>
      <c r="RJH281" s="179"/>
      <c r="RJI281" s="179"/>
      <c r="RJJ281" s="179"/>
      <c r="RJK281" s="179"/>
      <c r="RJL281" s="179"/>
      <c r="RJM281" s="179"/>
      <c r="RJN281" s="179"/>
      <c r="RJO281" s="179"/>
      <c r="RJP281" s="179"/>
      <c r="RJQ281" s="179"/>
      <c r="RJR281" s="179"/>
      <c r="RJS281" s="179"/>
      <c r="RJT281" s="179"/>
      <c r="RJU281" s="179"/>
      <c r="RJV281" s="179"/>
      <c r="RJW281" s="179"/>
      <c r="RJX281" s="179"/>
      <c r="RJY281" s="179"/>
      <c r="RJZ281" s="179"/>
      <c r="RKA281" s="179"/>
      <c r="RKB281" s="179"/>
      <c r="RKC281" s="179"/>
      <c r="RKD281" s="179"/>
      <c r="RKE281" s="179"/>
      <c r="RKF281" s="179"/>
      <c r="RKG281" s="179"/>
      <c r="RKH281" s="179"/>
      <c r="RKI281" s="179"/>
      <c r="RKJ281" s="179"/>
      <c r="RKK281" s="179"/>
      <c r="RKL281" s="179"/>
      <c r="RKM281" s="179"/>
      <c r="RKN281" s="179"/>
      <c r="RKO281" s="179"/>
      <c r="RKP281" s="179"/>
      <c r="RKQ281" s="179"/>
      <c r="RKR281" s="179"/>
      <c r="RKS281" s="179"/>
      <c r="RKT281" s="179"/>
      <c r="RKU281" s="179"/>
      <c r="RKV281" s="179"/>
      <c r="RKW281" s="179"/>
      <c r="RKX281" s="179"/>
      <c r="RKY281" s="179"/>
      <c r="RKZ281" s="179"/>
      <c r="RLA281" s="179"/>
      <c r="RLB281" s="179"/>
      <c r="RLC281" s="179"/>
      <c r="RLD281" s="179"/>
      <c r="RLE281" s="179"/>
      <c r="RLF281" s="179"/>
      <c r="RLG281" s="179"/>
      <c r="RLH281" s="179"/>
      <c r="RLI281" s="179"/>
      <c r="RLJ281" s="179"/>
      <c r="RLK281" s="179"/>
      <c r="RLL281" s="179"/>
      <c r="RLM281" s="179"/>
      <c r="RLN281" s="179"/>
      <c r="RLO281" s="179"/>
      <c r="RLP281" s="179"/>
      <c r="RLQ281" s="179"/>
      <c r="RLR281" s="179"/>
      <c r="RLS281" s="179"/>
      <c r="RLT281" s="179"/>
      <c r="RLU281" s="179"/>
      <c r="RLV281" s="179"/>
      <c r="RLW281" s="179"/>
      <c r="RLX281" s="179"/>
      <c r="RLY281" s="179"/>
      <c r="RLZ281" s="179"/>
      <c r="RMA281" s="179"/>
      <c r="RMB281" s="179"/>
      <c r="RMC281" s="179"/>
      <c r="RMD281" s="179"/>
      <c r="RME281" s="179"/>
      <c r="RMF281" s="179"/>
      <c r="RMG281" s="179"/>
      <c r="RMH281" s="179"/>
      <c r="RMI281" s="179"/>
      <c r="RMJ281" s="179"/>
      <c r="RMK281" s="179"/>
      <c r="RML281" s="179"/>
      <c r="RMM281" s="179"/>
      <c r="RMN281" s="179"/>
      <c r="RMO281" s="179"/>
      <c r="RMP281" s="179"/>
      <c r="RMQ281" s="179"/>
      <c r="RMR281" s="179"/>
      <c r="RMS281" s="179"/>
      <c r="RMT281" s="179"/>
      <c r="RMU281" s="179"/>
      <c r="RMV281" s="179"/>
      <c r="RMW281" s="179"/>
      <c r="RMX281" s="179"/>
      <c r="RMY281" s="179"/>
      <c r="RMZ281" s="179"/>
      <c r="RNA281" s="179"/>
      <c r="RNB281" s="179"/>
      <c r="RNC281" s="179"/>
      <c r="RND281" s="179"/>
      <c r="RNE281" s="179"/>
      <c r="RNF281" s="179"/>
      <c r="RNG281" s="179"/>
      <c r="RNH281" s="179"/>
      <c r="RNI281" s="179"/>
      <c r="RNJ281" s="179"/>
      <c r="RNK281" s="179"/>
      <c r="RNL281" s="179"/>
      <c r="RNM281" s="179"/>
      <c r="RNN281" s="179"/>
      <c r="RNO281" s="179"/>
      <c r="RNP281" s="179"/>
      <c r="RNQ281" s="179"/>
      <c r="RNR281" s="179"/>
      <c r="RNS281" s="179"/>
      <c r="RNT281" s="179"/>
      <c r="RNU281" s="179"/>
      <c r="RNV281" s="179"/>
      <c r="RNW281" s="179"/>
      <c r="RNX281" s="179"/>
      <c r="RNY281" s="179"/>
      <c r="RNZ281" s="179"/>
      <c r="ROA281" s="179"/>
      <c r="ROB281" s="179"/>
      <c r="ROC281" s="179"/>
      <c r="ROD281" s="179"/>
      <c r="ROE281" s="179"/>
      <c r="ROF281" s="179"/>
      <c r="ROG281" s="179"/>
      <c r="ROH281" s="179"/>
      <c r="ROI281" s="179"/>
      <c r="ROJ281" s="179"/>
      <c r="ROK281" s="179"/>
      <c r="ROL281" s="179"/>
      <c r="ROM281" s="179"/>
      <c r="RON281" s="179"/>
      <c r="ROO281" s="179"/>
      <c r="ROP281" s="179"/>
      <c r="ROQ281" s="179"/>
      <c r="ROR281" s="179"/>
      <c r="ROS281" s="179"/>
      <c r="ROT281" s="179"/>
      <c r="ROU281" s="179"/>
      <c r="ROV281" s="179"/>
      <c r="ROW281" s="179"/>
      <c r="ROX281" s="179"/>
      <c r="ROY281" s="179"/>
      <c r="ROZ281" s="179"/>
      <c r="RPA281" s="179"/>
      <c r="RPB281" s="179"/>
      <c r="RPC281" s="179"/>
      <c r="RPD281" s="179"/>
      <c r="RPE281" s="179"/>
      <c r="RPF281" s="179"/>
      <c r="RPG281" s="179"/>
      <c r="RPH281" s="179"/>
      <c r="RPI281" s="179"/>
      <c r="RPJ281" s="179"/>
      <c r="RPK281" s="179"/>
      <c r="RPL281" s="179"/>
      <c r="RPM281" s="179"/>
      <c r="RPN281" s="179"/>
      <c r="RPO281" s="179"/>
      <c r="RPP281" s="179"/>
      <c r="RPQ281" s="179"/>
      <c r="RPR281" s="179"/>
      <c r="RPS281" s="179"/>
      <c r="RPT281" s="179"/>
      <c r="RPU281" s="179"/>
      <c r="RPV281" s="179"/>
      <c r="RPW281" s="179"/>
      <c r="RPX281" s="179"/>
      <c r="RPY281" s="179"/>
      <c r="RPZ281" s="179"/>
      <c r="RQA281" s="179"/>
      <c r="RQB281" s="179"/>
      <c r="RQC281" s="179"/>
      <c r="RQD281" s="179"/>
      <c r="RQE281" s="179"/>
      <c r="RQF281" s="179"/>
      <c r="RQG281" s="179"/>
      <c r="RQH281" s="179"/>
      <c r="RQI281" s="179"/>
      <c r="RQJ281" s="179"/>
      <c r="RQK281" s="179"/>
      <c r="RQL281" s="179"/>
      <c r="RQM281" s="179"/>
      <c r="RQN281" s="179"/>
      <c r="RQO281" s="179"/>
      <c r="RQP281" s="179"/>
      <c r="RQQ281" s="179"/>
      <c r="RQR281" s="179"/>
      <c r="RQS281" s="179"/>
      <c r="RQT281" s="179"/>
      <c r="RQU281" s="179"/>
      <c r="RQV281" s="179"/>
      <c r="RQW281" s="179"/>
      <c r="RQX281" s="179"/>
      <c r="RQY281" s="179"/>
      <c r="RQZ281" s="179"/>
      <c r="RRA281" s="179"/>
      <c r="RRB281" s="179"/>
      <c r="RRC281" s="179"/>
      <c r="RRD281" s="179"/>
      <c r="RRE281" s="179"/>
      <c r="RRF281" s="179"/>
      <c r="RRG281" s="179"/>
      <c r="RRH281" s="179"/>
      <c r="RRI281" s="179"/>
      <c r="RRJ281" s="179"/>
      <c r="RRK281" s="179"/>
      <c r="RRL281" s="179"/>
      <c r="RRM281" s="179"/>
      <c r="RRN281" s="179"/>
      <c r="RRO281" s="179"/>
      <c r="RRP281" s="179"/>
      <c r="RRQ281" s="179"/>
      <c r="RRR281" s="179"/>
      <c r="RRS281" s="179"/>
      <c r="RRT281" s="179"/>
      <c r="RRU281" s="179"/>
      <c r="RRV281" s="179"/>
      <c r="RRW281" s="179"/>
      <c r="RRX281" s="179"/>
      <c r="RRY281" s="179"/>
      <c r="RRZ281" s="179"/>
      <c r="RSA281" s="179"/>
      <c r="RSB281" s="179"/>
      <c r="RSC281" s="179"/>
      <c r="RSD281" s="179"/>
      <c r="RSE281" s="179"/>
      <c r="RSF281" s="179"/>
      <c r="RSG281" s="179"/>
      <c r="RSH281" s="179"/>
      <c r="RSI281" s="179"/>
      <c r="RSJ281" s="179"/>
      <c r="RSK281" s="179"/>
      <c r="RSL281" s="179"/>
      <c r="RSM281" s="179"/>
      <c r="RSN281" s="179"/>
      <c r="RSO281" s="179"/>
      <c r="RSP281" s="179"/>
      <c r="RSQ281" s="179"/>
      <c r="RSR281" s="179"/>
      <c r="RSS281" s="179"/>
      <c r="RST281" s="179"/>
      <c r="RSU281" s="179"/>
      <c r="RSV281" s="179"/>
      <c r="RSW281" s="179"/>
      <c r="RSX281" s="179"/>
      <c r="RSY281" s="179"/>
      <c r="RSZ281" s="179"/>
      <c r="RTA281" s="179"/>
      <c r="RTB281" s="179"/>
      <c r="RTC281" s="179"/>
      <c r="RTD281" s="179"/>
      <c r="RTE281" s="179"/>
      <c r="RTF281" s="179"/>
      <c r="RTG281" s="179"/>
      <c r="RTH281" s="179"/>
      <c r="RTI281" s="179"/>
      <c r="RTJ281" s="179"/>
      <c r="RTK281" s="179"/>
      <c r="RTL281" s="179"/>
      <c r="RTM281" s="179"/>
      <c r="RTN281" s="179"/>
      <c r="RTO281" s="179"/>
      <c r="RTP281" s="179"/>
      <c r="RTQ281" s="179"/>
      <c r="RTR281" s="179"/>
      <c r="RTS281" s="179"/>
      <c r="RTT281" s="179"/>
      <c r="RTU281" s="179"/>
      <c r="RTV281" s="179"/>
      <c r="RTW281" s="179"/>
      <c r="RTX281" s="179"/>
      <c r="RTY281" s="179"/>
      <c r="RTZ281" s="179"/>
      <c r="RUA281" s="179"/>
      <c r="RUB281" s="179"/>
      <c r="RUC281" s="179"/>
      <c r="RUD281" s="179"/>
      <c r="RUE281" s="179"/>
      <c r="RUF281" s="179"/>
      <c r="RUG281" s="179"/>
      <c r="RUH281" s="179"/>
      <c r="RUI281" s="179"/>
      <c r="RUJ281" s="179"/>
      <c r="RUK281" s="179"/>
      <c r="RUL281" s="179"/>
      <c r="RUM281" s="179"/>
      <c r="RUN281" s="179"/>
      <c r="RUO281" s="179"/>
      <c r="RUP281" s="179"/>
      <c r="RUQ281" s="179"/>
      <c r="RUR281" s="179"/>
      <c r="RUS281" s="179"/>
      <c r="RUT281" s="179"/>
      <c r="RUU281" s="179"/>
      <c r="RUV281" s="179"/>
      <c r="RUW281" s="179"/>
      <c r="RUX281" s="179"/>
      <c r="RUY281" s="179"/>
      <c r="RUZ281" s="179"/>
      <c r="RVA281" s="179"/>
      <c r="RVB281" s="179"/>
      <c r="RVC281" s="179"/>
      <c r="RVD281" s="179"/>
      <c r="RVE281" s="179"/>
      <c r="RVF281" s="179"/>
      <c r="RVG281" s="179"/>
      <c r="RVH281" s="179"/>
      <c r="RVI281" s="179"/>
      <c r="RVJ281" s="179"/>
      <c r="RVK281" s="179"/>
      <c r="RVL281" s="179"/>
      <c r="RVM281" s="179"/>
      <c r="RVN281" s="179"/>
      <c r="RVO281" s="179"/>
      <c r="RVP281" s="179"/>
      <c r="RVQ281" s="179"/>
      <c r="RVR281" s="179"/>
      <c r="RVS281" s="179"/>
      <c r="RVT281" s="179"/>
      <c r="RVU281" s="179"/>
      <c r="RVV281" s="179"/>
      <c r="RVW281" s="179"/>
      <c r="RVX281" s="179"/>
      <c r="RVY281" s="179"/>
      <c r="RVZ281" s="179"/>
      <c r="RWA281" s="179"/>
      <c r="RWB281" s="179"/>
      <c r="RWC281" s="179"/>
      <c r="RWD281" s="179"/>
      <c r="RWE281" s="179"/>
      <c r="RWF281" s="179"/>
      <c r="RWG281" s="179"/>
      <c r="RWH281" s="179"/>
      <c r="RWI281" s="179"/>
      <c r="RWJ281" s="179"/>
      <c r="RWK281" s="179"/>
      <c r="RWL281" s="179"/>
      <c r="RWM281" s="179"/>
      <c r="RWN281" s="179"/>
      <c r="RWO281" s="179"/>
      <c r="RWP281" s="179"/>
      <c r="RWQ281" s="179"/>
      <c r="RWR281" s="179"/>
      <c r="RWS281" s="179"/>
      <c r="RWT281" s="179"/>
      <c r="RWU281" s="179"/>
      <c r="RWV281" s="179"/>
      <c r="RWW281" s="179"/>
      <c r="RWX281" s="179"/>
      <c r="RWY281" s="179"/>
      <c r="RWZ281" s="179"/>
      <c r="RXA281" s="179"/>
      <c r="RXB281" s="179"/>
      <c r="RXC281" s="179"/>
      <c r="RXD281" s="179"/>
      <c r="RXE281" s="179"/>
      <c r="RXF281" s="179"/>
      <c r="RXG281" s="179"/>
      <c r="RXH281" s="179"/>
      <c r="RXI281" s="179"/>
      <c r="RXJ281" s="179"/>
      <c r="RXK281" s="179"/>
      <c r="RXL281" s="179"/>
      <c r="RXM281" s="179"/>
      <c r="RXN281" s="179"/>
      <c r="RXO281" s="179"/>
      <c r="RXP281" s="179"/>
      <c r="RXQ281" s="179"/>
      <c r="RXR281" s="179"/>
      <c r="RXS281" s="179"/>
      <c r="RXT281" s="179"/>
      <c r="RXU281" s="179"/>
      <c r="RXV281" s="179"/>
      <c r="RXW281" s="179"/>
      <c r="RXX281" s="179"/>
      <c r="RXY281" s="179"/>
      <c r="RXZ281" s="179"/>
      <c r="RYA281" s="179"/>
      <c r="RYB281" s="179"/>
      <c r="RYC281" s="179"/>
      <c r="RYD281" s="179"/>
      <c r="RYE281" s="179"/>
      <c r="RYF281" s="179"/>
      <c r="RYG281" s="179"/>
      <c r="RYH281" s="179"/>
      <c r="RYI281" s="179"/>
      <c r="RYJ281" s="179"/>
      <c r="RYK281" s="179"/>
      <c r="RYL281" s="179"/>
      <c r="RYM281" s="179"/>
      <c r="RYN281" s="179"/>
      <c r="RYO281" s="179"/>
      <c r="RYP281" s="179"/>
      <c r="RYQ281" s="179"/>
      <c r="RYR281" s="179"/>
      <c r="RYS281" s="179"/>
      <c r="RYT281" s="179"/>
      <c r="RYU281" s="179"/>
      <c r="RYV281" s="179"/>
      <c r="RYW281" s="179"/>
      <c r="RYX281" s="179"/>
      <c r="RYY281" s="179"/>
      <c r="RYZ281" s="179"/>
      <c r="RZA281" s="179"/>
      <c r="RZB281" s="179"/>
      <c r="RZC281" s="179"/>
      <c r="RZD281" s="179"/>
      <c r="RZE281" s="179"/>
      <c r="RZF281" s="179"/>
      <c r="RZG281" s="179"/>
      <c r="RZH281" s="179"/>
      <c r="RZI281" s="179"/>
      <c r="RZJ281" s="179"/>
      <c r="RZK281" s="179"/>
      <c r="RZL281" s="179"/>
      <c r="RZM281" s="179"/>
      <c r="RZN281" s="179"/>
      <c r="RZO281" s="179"/>
      <c r="RZP281" s="179"/>
      <c r="RZQ281" s="179"/>
      <c r="RZR281" s="179"/>
      <c r="RZS281" s="179"/>
      <c r="RZT281" s="179"/>
      <c r="RZU281" s="179"/>
      <c r="RZV281" s="179"/>
      <c r="RZW281" s="179"/>
      <c r="RZX281" s="179"/>
      <c r="RZY281" s="179"/>
      <c r="RZZ281" s="179"/>
      <c r="SAA281" s="179"/>
      <c r="SAB281" s="179"/>
      <c r="SAC281" s="179"/>
      <c r="SAD281" s="179"/>
      <c r="SAE281" s="179"/>
      <c r="SAF281" s="179"/>
      <c r="SAG281" s="179"/>
      <c r="SAH281" s="179"/>
      <c r="SAI281" s="179"/>
      <c r="SAJ281" s="179"/>
      <c r="SAK281" s="179"/>
      <c r="SAL281" s="179"/>
      <c r="SAM281" s="179"/>
      <c r="SAN281" s="179"/>
      <c r="SAO281" s="179"/>
      <c r="SAP281" s="179"/>
      <c r="SAQ281" s="179"/>
      <c r="SAR281" s="179"/>
      <c r="SAS281" s="179"/>
      <c r="SAT281" s="179"/>
      <c r="SAU281" s="179"/>
      <c r="SAV281" s="179"/>
      <c r="SAW281" s="179"/>
      <c r="SAX281" s="179"/>
      <c r="SAY281" s="179"/>
      <c r="SAZ281" s="179"/>
      <c r="SBA281" s="179"/>
      <c r="SBB281" s="179"/>
      <c r="SBC281" s="179"/>
      <c r="SBD281" s="179"/>
      <c r="SBE281" s="179"/>
      <c r="SBF281" s="179"/>
      <c r="SBG281" s="179"/>
      <c r="SBH281" s="179"/>
      <c r="SBI281" s="179"/>
      <c r="SBJ281" s="179"/>
      <c r="SBK281" s="179"/>
      <c r="SBL281" s="179"/>
      <c r="SBM281" s="179"/>
      <c r="SBN281" s="179"/>
      <c r="SBO281" s="179"/>
      <c r="SBP281" s="179"/>
      <c r="SBQ281" s="179"/>
      <c r="SBR281" s="179"/>
      <c r="SBS281" s="179"/>
      <c r="SBT281" s="179"/>
      <c r="SBU281" s="179"/>
      <c r="SBV281" s="179"/>
      <c r="SBW281" s="179"/>
      <c r="SBX281" s="179"/>
      <c r="SBY281" s="179"/>
      <c r="SBZ281" s="179"/>
      <c r="SCA281" s="179"/>
      <c r="SCB281" s="179"/>
      <c r="SCC281" s="179"/>
      <c r="SCD281" s="179"/>
      <c r="SCE281" s="179"/>
      <c r="SCF281" s="179"/>
      <c r="SCG281" s="179"/>
      <c r="SCH281" s="179"/>
      <c r="SCI281" s="179"/>
      <c r="SCJ281" s="179"/>
      <c r="SCK281" s="179"/>
      <c r="SCL281" s="179"/>
      <c r="SCM281" s="179"/>
      <c r="SCN281" s="179"/>
      <c r="SCO281" s="179"/>
      <c r="SCP281" s="179"/>
      <c r="SCQ281" s="179"/>
      <c r="SCR281" s="179"/>
      <c r="SCS281" s="179"/>
      <c r="SCT281" s="179"/>
      <c r="SCU281" s="179"/>
      <c r="SCV281" s="179"/>
      <c r="SCW281" s="179"/>
      <c r="SCX281" s="179"/>
      <c r="SCY281" s="179"/>
      <c r="SCZ281" s="179"/>
      <c r="SDA281" s="179"/>
      <c r="SDB281" s="179"/>
      <c r="SDC281" s="179"/>
      <c r="SDD281" s="179"/>
      <c r="SDE281" s="179"/>
      <c r="SDF281" s="179"/>
      <c r="SDG281" s="179"/>
      <c r="SDH281" s="179"/>
      <c r="SDI281" s="179"/>
      <c r="SDJ281" s="179"/>
      <c r="SDK281" s="179"/>
      <c r="SDL281" s="179"/>
      <c r="SDM281" s="179"/>
      <c r="SDN281" s="179"/>
      <c r="SDO281" s="179"/>
      <c r="SDP281" s="179"/>
      <c r="SDQ281" s="179"/>
      <c r="SDR281" s="179"/>
      <c r="SDS281" s="179"/>
      <c r="SDT281" s="179"/>
      <c r="SDU281" s="179"/>
      <c r="SDV281" s="179"/>
      <c r="SDW281" s="179"/>
      <c r="SDX281" s="179"/>
      <c r="SDY281" s="179"/>
      <c r="SDZ281" s="179"/>
      <c r="SEA281" s="179"/>
      <c r="SEB281" s="179"/>
      <c r="SEC281" s="179"/>
      <c r="SED281" s="179"/>
      <c r="SEE281" s="179"/>
      <c r="SEF281" s="179"/>
      <c r="SEG281" s="179"/>
      <c r="SEH281" s="179"/>
      <c r="SEI281" s="179"/>
      <c r="SEJ281" s="179"/>
      <c r="SEK281" s="179"/>
      <c r="SEL281" s="179"/>
      <c r="SEM281" s="179"/>
      <c r="SEN281" s="179"/>
      <c r="SEO281" s="179"/>
      <c r="SEP281" s="179"/>
      <c r="SEQ281" s="179"/>
      <c r="SER281" s="179"/>
      <c r="SES281" s="179"/>
      <c r="SET281" s="179"/>
      <c r="SEU281" s="179"/>
      <c r="SEV281" s="179"/>
      <c r="SEW281" s="179"/>
      <c r="SEX281" s="179"/>
      <c r="SEY281" s="179"/>
      <c r="SEZ281" s="179"/>
      <c r="SFA281" s="179"/>
      <c r="SFB281" s="179"/>
      <c r="SFC281" s="179"/>
      <c r="SFD281" s="179"/>
      <c r="SFE281" s="179"/>
      <c r="SFF281" s="179"/>
      <c r="SFG281" s="179"/>
      <c r="SFH281" s="179"/>
      <c r="SFI281" s="179"/>
      <c r="SFJ281" s="179"/>
      <c r="SFK281" s="179"/>
      <c r="SFL281" s="179"/>
      <c r="SFM281" s="179"/>
      <c r="SFN281" s="179"/>
      <c r="SFO281" s="179"/>
      <c r="SFP281" s="179"/>
      <c r="SFQ281" s="179"/>
      <c r="SFR281" s="179"/>
      <c r="SFS281" s="179"/>
      <c r="SFT281" s="179"/>
      <c r="SFU281" s="179"/>
      <c r="SFV281" s="179"/>
      <c r="SFW281" s="179"/>
      <c r="SFX281" s="179"/>
      <c r="SFY281" s="179"/>
      <c r="SFZ281" s="179"/>
      <c r="SGA281" s="179"/>
      <c r="SGB281" s="179"/>
      <c r="SGC281" s="179"/>
      <c r="SGD281" s="179"/>
      <c r="SGE281" s="179"/>
      <c r="SGF281" s="179"/>
      <c r="SGG281" s="179"/>
      <c r="SGH281" s="179"/>
      <c r="SGI281" s="179"/>
      <c r="SGJ281" s="179"/>
      <c r="SGK281" s="179"/>
      <c r="SGL281" s="179"/>
      <c r="SGM281" s="179"/>
      <c r="SGN281" s="179"/>
      <c r="SGO281" s="179"/>
      <c r="SGP281" s="179"/>
      <c r="SGQ281" s="179"/>
      <c r="SGR281" s="179"/>
      <c r="SGS281" s="179"/>
      <c r="SGT281" s="179"/>
      <c r="SGU281" s="179"/>
      <c r="SGV281" s="179"/>
      <c r="SGW281" s="179"/>
      <c r="SGX281" s="179"/>
      <c r="SGY281" s="179"/>
      <c r="SGZ281" s="179"/>
      <c r="SHA281" s="179"/>
      <c r="SHB281" s="179"/>
      <c r="SHC281" s="179"/>
      <c r="SHD281" s="179"/>
      <c r="SHE281" s="179"/>
      <c r="SHF281" s="179"/>
      <c r="SHG281" s="179"/>
      <c r="SHH281" s="179"/>
      <c r="SHI281" s="179"/>
      <c r="SHJ281" s="179"/>
      <c r="SHK281" s="179"/>
      <c r="SHL281" s="179"/>
      <c r="SHM281" s="179"/>
      <c r="SHN281" s="179"/>
      <c r="SHO281" s="179"/>
      <c r="SHP281" s="179"/>
      <c r="SHQ281" s="179"/>
      <c r="SHR281" s="179"/>
      <c r="SHS281" s="179"/>
      <c r="SHT281" s="179"/>
      <c r="SHU281" s="179"/>
      <c r="SHV281" s="179"/>
      <c r="SHW281" s="179"/>
      <c r="SHX281" s="179"/>
      <c r="SHY281" s="179"/>
      <c r="SHZ281" s="179"/>
      <c r="SIA281" s="179"/>
      <c r="SIB281" s="179"/>
      <c r="SIC281" s="179"/>
      <c r="SID281" s="179"/>
      <c r="SIE281" s="179"/>
      <c r="SIF281" s="179"/>
      <c r="SIG281" s="179"/>
      <c r="SIH281" s="179"/>
      <c r="SII281" s="179"/>
      <c r="SIJ281" s="179"/>
      <c r="SIK281" s="179"/>
      <c r="SIL281" s="179"/>
      <c r="SIM281" s="179"/>
      <c r="SIN281" s="179"/>
      <c r="SIO281" s="179"/>
      <c r="SIP281" s="179"/>
      <c r="SIQ281" s="179"/>
      <c r="SIR281" s="179"/>
      <c r="SIS281" s="179"/>
      <c r="SIT281" s="179"/>
      <c r="SIU281" s="179"/>
      <c r="SIV281" s="179"/>
      <c r="SIW281" s="179"/>
      <c r="SIX281" s="179"/>
      <c r="SIY281" s="179"/>
      <c r="SIZ281" s="179"/>
      <c r="SJA281" s="179"/>
      <c r="SJB281" s="179"/>
      <c r="SJC281" s="179"/>
      <c r="SJD281" s="179"/>
      <c r="SJE281" s="179"/>
      <c r="SJF281" s="179"/>
      <c r="SJG281" s="179"/>
      <c r="SJH281" s="179"/>
      <c r="SJI281" s="179"/>
      <c r="SJJ281" s="179"/>
      <c r="SJK281" s="179"/>
      <c r="SJL281" s="179"/>
      <c r="SJM281" s="179"/>
      <c r="SJN281" s="179"/>
      <c r="SJO281" s="179"/>
      <c r="SJP281" s="179"/>
      <c r="SJQ281" s="179"/>
      <c r="SJR281" s="179"/>
      <c r="SJS281" s="179"/>
      <c r="SJT281" s="179"/>
      <c r="SJU281" s="179"/>
      <c r="SJV281" s="179"/>
      <c r="SJW281" s="179"/>
      <c r="SJX281" s="179"/>
      <c r="SJY281" s="179"/>
      <c r="SJZ281" s="179"/>
      <c r="SKA281" s="179"/>
      <c r="SKB281" s="179"/>
      <c r="SKC281" s="179"/>
      <c r="SKD281" s="179"/>
      <c r="SKE281" s="179"/>
      <c r="SKF281" s="179"/>
      <c r="SKG281" s="179"/>
      <c r="SKH281" s="179"/>
      <c r="SKI281" s="179"/>
      <c r="SKJ281" s="179"/>
      <c r="SKK281" s="179"/>
      <c r="SKL281" s="179"/>
      <c r="SKM281" s="179"/>
      <c r="SKN281" s="179"/>
      <c r="SKO281" s="179"/>
      <c r="SKP281" s="179"/>
      <c r="SKQ281" s="179"/>
      <c r="SKR281" s="179"/>
      <c r="SKS281" s="179"/>
      <c r="SKT281" s="179"/>
      <c r="SKU281" s="179"/>
      <c r="SKV281" s="179"/>
      <c r="SKW281" s="179"/>
      <c r="SKX281" s="179"/>
      <c r="SKY281" s="179"/>
      <c r="SKZ281" s="179"/>
      <c r="SLA281" s="179"/>
      <c r="SLB281" s="179"/>
      <c r="SLC281" s="179"/>
      <c r="SLD281" s="179"/>
      <c r="SLE281" s="179"/>
      <c r="SLF281" s="179"/>
      <c r="SLG281" s="179"/>
      <c r="SLH281" s="179"/>
      <c r="SLI281" s="179"/>
      <c r="SLJ281" s="179"/>
      <c r="SLK281" s="179"/>
      <c r="SLL281" s="179"/>
      <c r="SLM281" s="179"/>
      <c r="SLN281" s="179"/>
      <c r="SLO281" s="179"/>
      <c r="SLP281" s="179"/>
      <c r="SLQ281" s="179"/>
      <c r="SLR281" s="179"/>
      <c r="SLS281" s="179"/>
      <c r="SLT281" s="179"/>
      <c r="SLU281" s="179"/>
      <c r="SLV281" s="179"/>
      <c r="SLW281" s="179"/>
      <c r="SLX281" s="179"/>
      <c r="SLY281" s="179"/>
      <c r="SLZ281" s="179"/>
      <c r="SMA281" s="179"/>
      <c r="SMB281" s="179"/>
      <c r="SMC281" s="179"/>
      <c r="SMD281" s="179"/>
      <c r="SME281" s="179"/>
      <c r="SMF281" s="179"/>
      <c r="SMG281" s="179"/>
      <c r="SMH281" s="179"/>
      <c r="SMI281" s="179"/>
      <c r="SMJ281" s="179"/>
      <c r="SMK281" s="179"/>
      <c r="SML281" s="179"/>
      <c r="SMM281" s="179"/>
      <c r="SMN281" s="179"/>
      <c r="SMO281" s="179"/>
      <c r="SMP281" s="179"/>
      <c r="SMQ281" s="179"/>
      <c r="SMR281" s="179"/>
      <c r="SMS281" s="179"/>
      <c r="SMT281" s="179"/>
      <c r="SMU281" s="179"/>
      <c r="SMV281" s="179"/>
      <c r="SMW281" s="179"/>
      <c r="SMX281" s="179"/>
      <c r="SMY281" s="179"/>
      <c r="SMZ281" s="179"/>
      <c r="SNA281" s="179"/>
      <c r="SNB281" s="179"/>
      <c r="SNC281" s="179"/>
      <c r="SND281" s="179"/>
      <c r="SNE281" s="179"/>
      <c r="SNF281" s="179"/>
      <c r="SNG281" s="179"/>
      <c r="SNH281" s="179"/>
      <c r="SNI281" s="179"/>
      <c r="SNJ281" s="179"/>
      <c r="SNK281" s="179"/>
      <c r="SNL281" s="179"/>
      <c r="SNM281" s="179"/>
      <c r="SNN281" s="179"/>
      <c r="SNO281" s="179"/>
      <c r="SNP281" s="179"/>
      <c r="SNQ281" s="179"/>
      <c r="SNR281" s="179"/>
      <c r="SNS281" s="179"/>
      <c r="SNT281" s="179"/>
      <c r="SNU281" s="179"/>
      <c r="SNV281" s="179"/>
      <c r="SNW281" s="179"/>
      <c r="SNX281" s="179"/>
      <c r="SNY281" s="179"/>
      <c r="SNZ281" s="179"/>
      <c r="SOA281" s="179"/>
      <c r="SOB281" s="179"/>
      <c r="SOC281" s="179"/>
      <c r="SOD281" s="179"/>
      <c r="SOE281" s="179"/>
      <c r="SOF281" s="179"/>
      <c r="SOG281" s="179"/>
      <c r="SOH281" s="179"/>
      <c r="SOI281" s="179"/>
      <c r="SOJ281" s="179"/>
      <c r="SOK281" s="179"/>
      <c r="SOL281" s="179"/>
      <c r="SOM281" s="179"/>
      <c r="SON281" s="179"/>
      <c r="SOO281" s="179"/>
      <c r="SOP281" s="179"/>
      <c r="SOQ281" s="179"/>
      <c r="SOR281" s="179"/>
      <c r="SOS281" s="179"/>
      <c r="SOT281" s="179"/>
      <c r="SOU281" s="179"/>
      <c r="SOV281" s="179"/>
      <c r="SOW281" s="179"/>
      <c r="SOX281" s="179"/>
      <c r="SOY281" s="179"/>
      <c r="SOZ281" s="179"/>
      <c r="SPA281" s="179"/>
      <c r="SPB281" s="179"/>
      <c r="SPC281" s="179"/>
      <c r="SPD281" s="179"/>
      <c r="SPE281" s="179"/>
      <c r="SPF281" s="179"/>
      <c r="SPG281" s="179"/>
      <c r="SPH281" s="179"/>
      <c r="SPI281" s="179"/>
      <c r="SPJ281" s="179"/>
      <c r="SPK281" s="179"/>
      <c r="SPL281" s="179"/>
      <c r="SPM281" s="179"/>
      <c r="SPN281" s="179"/>
      <c r="SPO281" s="179"/>
      <c r="SPP281" s="179"/>
      <c r="SPQ281" s="179"/>
      <c r="SPR281" s="179"/>
      <c r="SPS281" s="179"/>
      <c r="SPT281" s="179"/>
      <c r="SPU281" s="179"/>
      <c r="SPV281" s="179"/>
      <c r="SPW281" s="179"/>
      <c r="SPX281" s="179"/>
      <c r="SPY281" s="179"/>
      <c r="SPZ281" s="179"/>
      <c r="SQA281" s="179"/>
      <c r="SQB281" s="179"/>
      <c r="SQC281" s="179"/>
      <c r="SQD281" s="179"/>
      <c r="SQE281" s="179"/>
      <c r="SQF281" s="179"/>
      <c r="SQG281" s="179"/>
      <c r="SQH281" s="179"/>
      <c r="SQI281" s="179"/>
      <c r="SQJ281" s="179"/>
      <c r="SQK281" s="179"/>
      <c r="SQL281" s="179"/>
      <c r="SQM281" s="179"/>
      <c r="SQN281" s="179"/>
      <c r="SQO281" s="179"/>
      <c r="SQP281" s="179"/>
      <c r="SQQ281" s="179"/>
      <c r="SQR281" s="179"/>
      <c r="SQS281" s="179"/>
      <c r="SQT281" s="179"/>
      <c r="SQU281" s="179"/>
      <c r="SQV281" s="179"/>
      <c r="SQW281" s="179"/>
      <c r="SQX281" s="179"/>
      <c r="SQY281" s="179"/>
      <c r="SQZ281" s="179"/>
      <c r="SRA281" s="179"/>
      <c r="SRB281" s="179"/>
      <c r="SRC281" s="179"/>
      <c r="SRD281" s="179"/>
      <c r="SRE281" s="179"/>
      <c r="SRF281" s="179"/>
      <c r="SRG281" s="179"/>
      <c r="SRH281" s="179"/>
      <c r="SRI281" s="179"/>
      <c r="SRJ281" s="179"/>
      <c r="SRK281" s="179"/>
      <c r="SRL281" s="179"/>
      <c r="SRM281" s="179"/>
      <c r="SRN281" s="179"/>
      <c r="SRO281" s="179"/>
      <c r="SRP281" s="179"/>
      <c r="SRQ281" s="179"/>
      <c r="SRR281" s="179"/>
      <c r="SRS281" s="179"/>
      <c r="SRT281" s="179"/>
      <c r="SRU281" s="179"/>
      <c r="SRV281" s="179"/>
      <c r="SRW281" s="179"/>
      <c r="SRX281" s="179"/>
      <c r="SRY281" s="179"/>
      <c r="SRZ281" s="179"/>
      <c r="SSA281" s="179"/>
      <c r="SSB281" s="179"/>
      <c r="SSC281" s="179"/>
      <c r="SSD281" s="179"/>
      <c r="SSE281" s="179"/>
      <c r="SSF281" s="179"/>
      <c r="SSG281" s="179"/>
      <c r="SSH281" s="179"/>
      <c r="SSI281" s="179"/>
      <c r="SSJ281" s="179"/>
      <c r="SSK281" s="179"/>
      <c r="SSL281" s="179"/>
      <c r="SSM281" s="179"/>
      <c r="SSN281" s="179"/>
      <c r="SSO281" s="179"/>
      <c r="SSP281" s="179"/>
      <c r="SSQ281" s="179"/>
      <c r="SSR281" s="179"/>
      <c r="SSS281" s="179"/>
      <c r="SST281" s="179"/>
      <c r="SSU281" s="179"/>
      <c r="SSV281" s="179"/>
      <c r="SSW281" s="179"/>
      <c r="SSX281" s="179"/>
      <c r="SSY281" s="179"/>
      <c r="SSZ281" s="179"/>
      <c r="STA281" s="179"/>
      <c r="STB281" s="179"/>
      <c r="STC281" s="179"/>
      <c r="STD281" s="179"/>
      <c r="STE281" s="179"/>
      <c r="STF281" s="179"/>
      <c r="STG281" s="179"/>
      <c r="STH281" s="179"/>
      <c r="STI281" s="179"/>
      <c r="STJ281" s="179"/>
      <c r="STK281" s="179"/>
      <c r="STL281" s="179"/>
      <c r="STM281" s="179"/>
      <c r="STN281" s="179"/>
      <c r="STO281" s="179"/>
      <c r="STP281" s="179"/>
      <c r="STQ281" s="179"/>
      <c r="STR281" s="179"/>
      <c r="STS281" s="179"/>
      <c r="STT281" s="179"/>
      <c r="STU281" s="179"/>
      <c r="STV281" s="179"/>
      <c r="STW281" s="179"/>
      <c r="STX281" s="179"/>
      <c r="STY281" s="179"/>
      <c r="STZ281" s="179"/>
      <c r="SUA281" s="179"/>
      <c r="SUB281" s="179"/>
      <c r="SUC281" s="179"/>
      <c r="SUD281" s="179"/>
      <c r="SUE281" s="179"/>
      <c r="SUF281" s="179"/>
      <c r="SUG281" s="179"/>
      <c r="SUH281" s="179"/>
      <c r="SUI281" s="179"/>
      <c r="SUJ281" s="179"/>
      <c r="SUK281" s="179"/>
      <c r="SUL281" s="179"/>
      <c r="SUM281" s="179"/>
      <c r="SUN281" s="179"/>
      <c r="SUO281" s="179"/>
      <c r="SUP281" s="179"/>
      <c r="SUQ281" s="179"/>
      <c r="SUR281" s="179"/>
      <c r="SUS281" s="179"/>
      <c r="SUT281" s="179"/>
      <c r="SUU281" s="179"/>
      <c r="SUV281" s="179"/>
      <c r="SUW281" s="179"/>
      <c r="SUX281" s="179"/>
      <c r="SUY281" s="179"/>
      <c r="SUZ281" s="179"/>
      <c r="SVA281" s="179"/>
      <c r="SVB281" s="179"/>
      <c r="SVC281" s="179"/>
      <c r="SVD281" s="179"/>
      <c r="SVE281" s="179"/>
      <c r="SVF281" s="179"/>
      <c r="SVG281" s="179"/>
      <c r="SVH281" s="179"/>
      <c r="SVI281" s="179"/>
      <c r="SVJ281" s="179"/>
      <c r="SVK281" s="179"/>
      <c r="SVL281" s="179"/>
      <c r="SVM281" s="179"/>
      <c r="SVN281" s="179"/>
      <c r="SVO281" s="179"/>
      <c r="SVP281" s="179"/>
      <c r="SVQ281" s="179"/>
      <c r="SVR281" s="179"/>
      <c r="SVS281" s="179"/>
      <c r="SVT281" s="179"/>
      <c r="SVU281" s="179"/>
      <c r="SVV281" s="179"/>
      <c r="SVW281" s="179"/>
      <c r="SVX281" s="179"/>
      <c r="SVY281" s="179"/>
      <c r="SVZ281" s="179"/>
      <c r="SWA281" s="179"/>
      <c r="SWB281" s="179"/>
      <c r="SWC281" s="179"/>
      <c r="SWD281" s="179"/>
      <c r="SWE281" s="179"/>
      <c r="SWF281" s="179"/>
      <c r="SWG281" s="179"/>
      <c r="SWH281" s="179"/>
      <c r="SWI281" s="179"/>
      <c r="SWJ281" s="179"/>
      <c r="SWK281" s="179"/>
      <c r="SWL281" s="179"/>
      <c r="SWM281" s="179"/>
      <c r="SWN281" s="179"/>
      <c r="SWO281" s="179"/>
      <c r="SWP281" s="179"/>
      <c r="SWQ281" s="179"/>
      <c r="SWR281" s="179"/>
      <c r="SWS281" s="179"/>
      <c r="SWT281" s="179"/>
      <c r="SWU281" s="179"/>
      <c r="SWV281" s="179"/>
      <c r="SWW281" s="179"/>
      <c r="SWX281" s="179"/>
      <c r="SWY281" s="179"/>
      <c r="SWZ281" s="179"/>
      <c r="SXA281" s="179"/>
      <c r="SXB281" s="179"/>
      <c r="SXC281" s="179"/>
      <c r="SXD281" s="179"/>
      <c r="SXE281" s="179"/>
      <c r="SXF281" s="179"/>
      <c r="SXG281" s="179"/>
      <c r="SXH281" s="179"/>
      <c r="SXI281" s="179"/>
      <c r="SXJ281" s="179"/>
      <c r="SXK281" s="179"/>
      <c r="SXL281" s="179"/>
      <c r="SXM281" s="179"/>
      <c r="SXN281" s="179"/>
      <c r="SXO281" s="179"/>
      <c r="SXP281" s="179"/>
      <c r="SXQ281" s="179"/>
      <c r="SXR281" s="179"/>
      <c r="SXS281" s="179"/>
      <c r="SXT281" s="179"/>
      <c r="SXU281" s="179"/>
      <c r="SXV281" s="179"/>
      <c r="SXW281" s="179"/>
      <c r="SXX281" s="179"/>
      <c r="SXY281" s="179"/>
      <c r="SXZ281" s="179"/>
      <c r="SYA281" s="179"/>
      <c r="SYB281" s="179"/>
      <c r="SYC281" s="179"/>
      <c r="SYD281" s="179"/>
      <c r="SYE281" s="179"/>
      <c r="SYF281" s="179"/>
      <c r="SYG281" s="179"/>
      <c r="SYH281" s="179"/>
      <c r="SYI281" s="179"/>
      <c r="SYJ281" s="179"/>
      <c r="SYK281" s="179"/>
      <c r="SYL281" s="179"/>
      <c r="SYM281" s="179"/>
      <c r="SYN281" s="179"/>
      <c r="SYO281" s="179"/>
      <c r="SYP281" s="179"/>
      <c r="SYQ281" s="179"/>
      <c r="SYR281" s="179"/>
      <c r="SYS281" s="179"/>
      <c r="SYT281" s="179"/>
      <c r="SYU281" s="179"/>
      <c r="SYV281" s="179"/>
      <c r="SYW281" s="179"/>
      <c r="SYX281" s="179"/>
      <c r="SYY281" s="179"/>
      <c r="SYZ281" s="179"/>
      <c r="SZA281" s="179"/>
      <c r="SZB281" s="179"/>
      <c r="SZC281" s="179"/>
      <c r="SZD281" s="179"/>
      <c r="SZE281" s="179"/>
      <c r="SZF281" s="179"/>
      <c r="SZG281" s="179"/>
      <c r="SZH281" s="179"/>
      <c r="SZI281" s="179"/>
      <c r="SZJ281" s="179"/>
      <c r="SZK281" s="179"/>
      <c r="SZL281" s="179"/>
      <c r="SZM281" s="179"/>
      <c r="SZN281" s="179"/>
      <c r="SZO281" s="179"/>
      <c r="SZP281" s="179"/>
      <c r="SZQ281" s="179"/>
      <c r="SZR281" s="179"/>
      <c r="SZS281" s="179"/>
      <c r="SZT281" s="179"/>
      <c r="SZU281" s="179"/>
      <c r="SZV281" s="179"/>
      <c r="SZW281" s="179"/>
      <c r="SZX281" s="179"/>
      <c r="SZY281" s="179"/>
      <c r="SZZ281" s="179"/>
      <c r="TAA281" s="179"/>
      <c r="TAB281" s="179"/>
      <c r="TAC281" s="179"/>
      <c r="TAD281" s="179"/>
      <c r="TAE281" s="179"/>
      <c r="TAF281" s="179"/>
      <c r="TAG281" s="179"/>
      <c r="TAH281" s="179"/>
      <c r="TAI281" s="179"/>
      <c r="TAJ281" s="179"/>
      <c r="TAK281" s="179"/>
      <c r="TAL281" s="179"/>
      <c r="TAM281" s="179"/>
      <c r="TAN281" s="179"/>
      <c r="TAO281" s="179"/>
      <c r="TAP281" s="179"/>
      <c r="TAQ281" s="179"/>
      <c r="TAR281" s="179"/>
      <c r="TAS281" s="179"/>
      <c r="TAT281" s="179"/>
      <c r="TAU281" s="179"/>
      <c r="TAV281" s="179"/>
      <c r="TAW281" s="179"/>
      <c r="TAX281" s="179"/>
      <c r="TAY281" s="179"/>
      <c r="TAZ281" s="179"/>
      <c r="TBA281" s="179"/>
      <c r="TBB281" s="179"/>
      <c r="TBC281" s="179"/>
      <c r="TBD281" s="179"/>
      <c r="TBE281" s="179"/>
      <c r="TBF281" s="179"/>
      <c r="TBG281" s="179"/>
      <c r="TBH281" s="179"/>
      <c r="TBI281" s="179"/>
      <c r="TBJ281" s="179"/>
      <c r="TBK281" s="179"/>
      <c r="TBL281" s="179"/>
      <c r="TBM281" s="179"/>
      <c r="TBN281" s="179"/>
      <c r="TBO281" s="179"/>
      <c r="TBP281" s="179"/>
      <c r="TBQ281" s="179"/>
      <c r="TBR281" s="179"/>
      <c r="TBS281" s="179"/>
      <c r="TBT281" s="179"/>
      <c r="TBU281" s="179"/>
      <c r="TBV281" s="179"/>
      <c r="TBW281" s="179"/>
      <c r="TBX281" s="179"/>
      <c r="TBY281" s="179"/>
      <c r="TBZ281" s="179"/>
      <c r="TCA281" s="179"/>
      <c r="TCB281" s="179"/>
      <c r="TCC281" s="179"/>
      <c r="TCD281" s="179"/>
      <c r="TCE281" s="179"/>
      <c r="TCF281" s="179"/>
      <c r="TCG281" s="179"/>
      <c r="TCH281" s="179"/>
      <c r="TCI281" s="179"/>
      <c r="TCJ281" s="179"/>
      <c r="TCK281" s="179"/>
      <c r="TCL281" s="179"/>
      <c r="TCM281" s="179"/>
      <c r="TCN281" s="179"/>
      <c r="TCO281" s="179"/>
      <c r="TCP281" s="179"/>
      <c r="TCQ281" s="179"/>
      <c r="TCR281" s="179"/>
      <c r="TCS281" s="179"/>
      <c r="TCT281" s="179"/>
      <c r="TCU281" s="179"/>
      <c r="TCV281" s="179"/>
      <c r="TCW281" s="179"/>
      <c r="TCX281" s="179"/>
      <c r="TCY281" s="179"/>
      <c r="TCZ281" s="179"/>
      <c r="TDA281" s="179"/>
      <c r="TDB281" s="179"/>
      <c r="TDC281" s="179"/>
      <c r="TDD281" s="179"/>
      <c r="TDE281" s="179"/>
      <c r="TDF281" s="179"/>
      <c r="TDG281" s="179"/>
      <c r="TDH281" s="179"/>
      <c r="TDI281" s="179"/>
      <c r="TDJ281" s="179"/>
      <c r="TDK281" s="179"/>
      <c r="TDL281" s="179"/>
      <c r="TDM281" s="179"/>
      <c r="TDN281" s="179"/>
      <c r="TDO281" s="179"/>
      <c r="TDP281" s="179"/>
      <c r="TDQ281" s="179"/>
      <c r="TDR281" s="179"/>
      <c r="TDS281" s="179"/>
      <c r="TDT281" s="179"/>
      <c r="TDU281" s="179"/>
      <c r="TDV281" s="179"/>
      <c r="TDW281" s="179"/>
      <c r="TDX281" s="179"/>
      <c r="TDY281" s="179"/>
      <c r="TDZ281" s="179"/>
      <c r="TEA281" s="179"/>
      <c r="TEB281" s="179"/>
      <c r="TEC281" s="179"/>
      <c r="TED281" s="179"/>
      <c r="TEE281" s="179"/>
      <c r="TEF281" s="179"/>
      <c r="TEG281" s="179"/>
      <c r="TEH281" s="179"/>
      <c r="TEI281" s="179"/>
      <c r="TEJ281" s="179"/>
      <c r="TEK281" s="179"/>
      <c r="TEL281" s="179"/>
      <c r="TEM281" s="179"/>
      <c r="TEN281" s="179"/>
      <c r="TEO281" s="179"/>
      <c r="TEP281" s="179"/>
      <c r="TEQ281" s="179"/>
      <c r="TER281" s="179"/>
      <c r="TES281" s="179"/>
      <c r="TET281" s="179"/>
      <c r="TEU281" s="179"/>
      <c r="TEV281" s="179"/>
      <c r="TEW281" s="179"/>
      <c r="TEX281" s="179"/>
      <c r="TEY281" s="179"/>
      <c r="TEZ281" s="179"/>
      <c r="TFA281" s="179"/>
      <c r="TFB281" s="179"/>
      <c r="TFC281" s="179"/>
      <c r="TFD281" s="179"/>
      <c r="TFE281" s="179"/>
      <c r="TFF281" s="179"/>
      <c r="TFG281" s="179"/>
      <c r="TFH281" s="179"/>
      <c r="TFI281" s="179"/>
      <c r="TFJ281" s="179"/>
      <c r="TFK281" s="179"/>
      <c r="TFL281" s="179"/>
      <c r="TFM281" s="179"/>
      <c r="TFN281" s="179"/>
      <c r="TFO281" s="179"/>
      <c r="TFP281" s="179"/>
      <c r="TFQ281" s="179"/>
      <c r="TFR281" s="179"/>
      <c r="TFS281" s="179"/>
      <c r="TFT281" s="179"/>
      <c r="TFU281" s="179"/>
      <c r="TFV281" s="179"/>
      <c r="TFW281" s="179"/>
      <c r="TFX281" s="179"/>
      <c r="TFY281" s="179"/>
      <c r="TFZ281" s="179"/>
      <c r="TGA281" s="179"/>
      <c r="TGB281" s="179"/>
      <c r="TGC281" s="179"/>
      <c r="TGD281" s="179"/>
      <c r="TGE281" s="179"/>
      <c r="TGF281" s="179"/>
      <c r="TGG281" s="179"/>
      <c r="TGH281" s="179"/>
      <c r="TGI281" s="179"/>
      <c r="TGJ281" s="179"/>
      <c r="TGK281" s="179"/>
      <c r="TGL281" s="179"/>
      <c r="TGM281" s="179"/>
      <c r="TGN281" s="179"/>
      <c r="TGO281" s="179"/>
      <c r="TGP281" s="179"/>
      <c r="TGQ281" s="179"/>
      <c r="TGR281" s="179"/>
      <c r="TGS281" s="179"/>
      <c r="TGT281" s="179"/>
      <c r="TGU281" s="179"/>
      <c r="TGV281" s="179"/>
      <c r="TGW281" s="179"/>
      <c r="TGX281" s="179"/>
      <c r="TGY281" s="179"/>
      <c r="TGZ281" s="179"/>
      <c r="THA281" s="179"/>
      <c r="THB281" s="179"/>
      <c r="THC281" s="179"/>
      <c r="THD281" s="179"/>
      <c r="THE281" s="179"/>
      <c r="THF281" s="179"/>
      <c r="THG281" s="179"/>
      <c r="THH281" s="179"/>
      <c r="THI281" s="179"/>
      <c r="THJ281" s="179"/>
      <c r="THK281" s="179"/>
      <c r="THL281" s="179"/>
      <c r="THM281" s="179"/>
      <c r="THN281" s="179"/>
      <c r="THO281" s="179"/>
      <c r="THP281" s="179"/>
      <c r="THQ281" s="179"/>
      <c r="THR281" s="179"/>
      <c r="THS281" s="179"/>
      <c r="THT281" s="179"/>
      <c r="THU281" s="179"/>
      <c r="THV281" s="179"/>
      <c r="THW281" s="179"/>
      <c r="THX281" s="179"/>
      <c r="THY281" s="179"/>
      <c r="THZ281" s="179"/>
      <c r="TIA281" s="179"/>
      <c r="TIB281" s="179"/>
      <c r="TIC281" s="179"/>
      <c r="TID281" s="179"/>
      <c r="TIE281" s="179"/>
      <c r="TIF281" s="179"/>
      <c r="TIG281" s="179"/>
      <c r="TIH281" s="179"/>
      <c r="TII281" s="179"/>
      <c r="TIJ281" s="179"/>
      <c r="TIK281" s="179"/>
      <c r="TIL281" s="179"/>
      <c r="TIM281" s="179"/>
      <c r="TIN281" s="179"/>
      <c r="TIO281" s="179"/>
      <c r="TIP281" s="179"/>
      <c r="TIQ281" s="179"/>
      <c r="TIR281" s="179"/>
      <c r="TIS281" s="179"/>
      <c r="TIT281" s="179"/>
      <c r="TIU281" s="179"/>
      <c r="TIV281" s="179"/>
      <c r="TIW281" s="179"/>
      <c r="TIX281" s="179"/>
      <c r="TIY281" s="179"/>
      <c r="TIZ281" s="179"/>
      <c r="TJA281" s="179"/>
      <c r="TJB281" s="179"/>
      <c r="TJC281" s="179"/>
      <c r="TJD281" s="179"/>
      <c r="TJE281" s="179"/>
      <c r="TJF281" s="179"/>
      <c r="TJG281" s="179"/>
      <c r="TJH281" s="179"/>
      <c r="TJI281" s="179"/>
      <c r="TJJ281" s="179"/>
      <c r="TJK281" s="179"/>
      <c r="TJL281" s="179"/>
      <c r="TJM281" s="179"/>
      <c r="TJN281" s="179"/>
      <c r="TJO281" s="179"/>
      <c r="TJP281" s="179"/>
      <c r="TJQ281" s="179"/>
      <c r="TJR281" s="179"/>
      <c r="TJS281" s="179"/>
      <c r="TJT281" s="179"/>
      <c r="TJU281" s="179"/>
      <c r="TJV281" s="179"/>
      <c r="TJW281" s="179"/>
      <c r="TJX281" s="179"/>
      <c r="TJY281" s="179"/>
      <c r="TJZ281" s="179"/>
      <c r="TKA281" s="179"/>
      <c r="TKB281" s="179"/>
      <c r="TKC281" s="179"/>
      <c r="TKD281" s="179"/>
      <c r="TKE281" s="179"/>
      <c r="TKF281" s="179"/>
      <c r="TKG281" s="179"/>
      <c r="TKH281" s="179"/>
      <c r="TKI281" s="179"/>
      <c r="TKJ281" s="179"/>
      <c r="TKK281" s="179"/>
      <c r="TKL281" s="179"/>
      <c r="TKM281" s="179"/>
      <c r="TKN281" s="179"/>
      <c r="TKO281" s="179"/>
      <c r="TKP281" s="179"/>
      <c r="TKQ281" s="179"/>
      <c r="TKR281" s="179"/>
      <c r="TKS281" s="179"/>
      <c r="TKT281" s="179"/>
      <c r="TKU281" s="179"/>
      <c r="TKV281" s="179"/>
      <c r="TKW281" s="179"/>
      <c r="TKX281" s="179"/>
      <c r="TKY281" s="179"/>
      <c r="TKZ281" s="179"/>
      <c r="TLA281" s="179"/>
      <c r="TLB281" s="179"/>
      <c r="TLC281" s="179"/>
      <c r="TLD281" s="179"/>
      <c r="TLE281" s="179"/>
      <c r="TLF281" s="179"/>
      <c r="TLG281" s="179"/>
      <c r="TLH281" s="179"/>
      <c r="TLI281" s="179"/>
      <c r="TLJ281" s="179"/>
      <c r="TLK281" s="179"/>
      <c r="TLL281" s="179"/>
      <c r="TLM281" s="179"/>
      <c r="TLN281" s="179"/>
      <c r="TLO281" s="179"/>
      <c r="TLP281" s="179"/>
      <c r="TLQ281" s="179"/>
      <c r="TLR281" s="179"/>
      <c r="TLS281" s="179"/>
      <c r="TLT281" s="179"/>
      <c r="TLU281" s="179"/>
      <c r="TLV281" s="179"/>
      <c r="TLW281" s="179"/>
      <c r="TLX281" s="179"/>
      <c r="TLY281" s="179"/>
      <c r="TLZ281" s="179"/>
      <c r="TMA281" s="179"/>
      <c r="TMB281" s="179"/>
      <c r="TMC281" s="179"/>
      <c r="TMD281" s="179"/>
      <c r="TME281" s="179"/>
      <c r="TMF281" s="179"/>
      <c r="TMG281" s="179"/>
      <c r="TMH281" s="179"/>
      <c r="TMI281" s="179"/>
      <c r="TMJ281" s="179"/>
      <c r="TMK281" s="179"/>
      <c r="TML281" s="179"/>
      <c r="TMM281" s="179"/>
      <c r="TMN281" s="179"/>
      <c r="TMO281" s="179"/>
      <c r="TMP281" s="179"/>
      <c r="TMQ281" s="179"/>
      <c r="TMR281" s="179"/>
      <c r="TMS281" s="179"/>
      <c r="TMT281" s="179"/>
      <c r="TMU281" s="179"/>
      <c r="TMV281" s="179"/>
      <c r="TMW281" s="179"/>
      <c r="TMX281" s="179"/>
      <c r="TMY281" s="179"/>
      <c r="TMZ281" s="179"/>
      <c r="TNA281" s="179"/>
      <c r="TNB281" s="179"/>
      <c r="TNC281" s="179"/>
      <c r="TND281" s="179"/>
      <c r="TNE281" s="179"/>
      <c r="TNF281" s="179"/>
      <c r="TNG281" s="179"/>
      <c r="TNH281" s="179"/>
      <c r="TNI281" s="179"/>
      <c r="TNJ281" s="179"/>
      <c r="TNK281" s="179"/>
      <c r="TNL281" s="179"/>
      <c r="TNM281" s="179"/>
      <c r="TNN281" s="179"/>
      <c r="TNO281" s="179"/>
      <c r="TNP281" s="179"/>
      <c r="TNQ281" s="179"/>
      <c r="TNR281" s="179"/>
      <c r="TNS281" s="179"/>
      <c r="TNT281" s="179"/>
      <c r="TNU281" s="179"/>
      <c r="TNV281" s="179"/>
      <c r="TNW281" s="179"/>
      <c r="TNX281" s="179"/>
      <c r="TNY281" s="179"/>
      <c r="TNZ281" s="179"/>
      <c r="TOA281" s="179"/>
      <c r="TOB281" s="179"/>
      <c r="TOC281" s="179"/>
      <c r="TOD281" s="179"/>
      <c r="TOE281" s="179"/>
      <c r="TOF281" s="179"/>
      <c r="TOG281" s="179"/>
      <c r="TOH281" s="179"/>
      <c r="TOI281" s="179"/>
      <c r="TOJ281" s="179"/>
      <c r="TOK281" s="179"/>
      <c r="TOL281" s="179"/>
      <c r="TOM281" s="179"/>
      <c r="TON281" s="179"/>
      <c r="TOO281" s="179"/>
      <c r="TOP281" s="179"/>
      <c r="TOQ281" s="179"/>
      <c r="TOR281" s="179"/>
      <c r="TOS281" s="179"/>
      <c r="TOT281" s="179"/>
      <c r="TOU281" s="179"/>
      <c r="TOV281" s="179"/>
      <c r="TOW281" s="179"/>
      <c r="TOX281" s="179"/>
      <c r="TOY281" s="179"/>
      <c r="TOZ281" s="179"/>
      <c r="TPA281" s="179"/>
      <c r="TPB281" s="179"/>
      <c r="TPC281" s="179"/>
      <c r="TPD281" s="179"/>
      <c r="TPE281" s="179"/>
      <c r="TPF281" s="179"/>
      <c r="TPG281" s="179"/>
      <c r="TPH281" s="179"/>
      <c r="TPI281" s="179"/>
      <c r="TPJ281" s="179"/>
      <c r="TPK281" s="179"/>
      <c r="TPL281" s="179"/>
      <c r="TPM281" s="179"/>
      <c r="TPN281" s="179"/>
      <c r="TPO281" s="179"/>
      <c r="TPP281" s="179"/>
      <c r="TPQ281" s="179"/>
      <c r="TPR281" s="179"/>
      <c r="TPS281" s="179"/>
      <c r="TPT281" s="179"/>
      <c r="TPU281" s="179"/>
      <c r="TPV281" s="179"/>
      <c r="TPW281" s="179"/>
      <c r="TPX281" s="179"/>
      <c r="TPY281" s="179"/>
      <c r="TPZ281" s="179"/>
      <c r="TQA281" s="179"/>
      <c r="TQB281" s="179"/>
      <c r="TQC281" s="179"/>
      <c r="TQD281" s="179"/>
      <c r="TQE281" s="179"/>
      <c r="TQF281" s="179"/>
      <c r="TQG281" s="179"/>
      <c r="TQH281" s="179"/>
      <c r="TQI281" s="179"/>
      <c r="TQJ281" s="179"/>
      <c r="TQK281" s="179"/>
      <c r="TQL281" s="179"/>
      <c r="TQM281" s="179"/>
      <c r="TQN281" s="179"/>
      <c r="TQO281" s="179"/>
      <c r="TQP281" s="179"/>
      <c r="TQQ281" s="179"/>
      <c r="TQR281" s="179"/>
      <c r="TQS281" s="179"/>
      <c r="TQT281" s="179"/>
      <c r="TQU281" s="179"/>
      <c r="TQV281" s="179"/>
      <c r="TQW281" s="179"/>
      <c r="TQX281" s="179"/>
      <c r="TQY281" s="179"/>
      <c r="TQZ281" s="179"/>
      <c r="TRA281" s="179"/>
      <c r="TRB281" s="179"/>
      <c r="TRC281" s="179"/>
      <c r="TRD281" s="179"/>
      <c r="TRE281" s="179"/>
      <c r="TRF281" s="179"/>
      <c r="TRG281" s="179"/>
      <c r="TRH281" s="179"/>
      <c r="TRI281" s="179"/>
      <c r="TRJ281" s="179"/>
      <c r="TRK281" s="179"/>
      <c r="TRL281" s="179"/>
      <c r="TRM281" s="179"/>
      <c r="TRN281" s="179"/>
      <c r="TRO281" s="179"/>
      <c r="TRP281" s="179"/>
      <c r="TRQ281" s="179"/>
      <c r="TRR281" s="179"/>
      <c r="TRS281" s="179"/>
      <c r="TRT281" s="179"/>
      <c r="TRU281" s="179"/>
      <c r="TRV281" s="179"/>
      <c r="TRW281" s="179"/>
      <c r="TRX281" s="179"/>
      <c r="TRY281" s="179"/>
      <c r="TRZ281" s="179"/>
      <c r="TSA281" s="179"/>
      <c r="TSB281" s="179"/>
      <c r="TSC281" s="179"/>
      <c r="TSD281" s="179"/>
      <c r="TSE281" s="179"/>
      <c r="TSF281" s="179"/>
      <c r="TSG281" s="179"/>
      <c r="TSH281" s="179"/>
      <c r="TSI281" s="179"/>
      <c r="TSJ281" s="179"/>
      <c r="TSK281" s="179"/>
      <c r="TSL281" s="179"/>
      <c r="TSM281" s="179"/>
      <c r="TSN281" s="179"/>
      <c r="TSO281" s="179"/>
      <c r="TSP281" s="179"/>
      <c r="TSQ281" s="179"/>
      <c r="TSR281" s="179"/>
      <c r="TSS281" s="179"/>
      <c r="TST281" s="179"/>
      <c r="TSU281" s="179"/>
      <c r="TSV281" s="179"/>
      <c r="TSW281" s="179"/>
      <c r="TSX281" s="179"/>
      <c r="TSY281" s="179"/>
      <c r="TSZ281" s="179"/>
      <c r="TTA281" s="179"/>
      <c r="TTB281" s="179"/>
      <c r="TTC281" s="179"/>
      <c r="TTD281" s="179"/>
      <c r="TTE281" s="179"/>
      <c r="TTF281" s="179"/>
      <c r="TTG281" s="179"/>
      <c r="TTH281" s="179"/>
      <c r="TTI281" s="179"/>
      <c r="TTJ281" s="179"/>
      <c r="TTK281" s="179"/>
      <c r="TTL281" s="179"/>
      <c r="TTM281" s="179"/>
      <c r="TTN281" s="179"/>
      <c r="TTO281" s="179"/>
      <c r="TTP281" s="179"/>
      <c r="TTQ281" s="179"/>
      <c r="TTR281" s="179"/>
      <c r="TTS281" s="179"/>
      <c r="TTT281" s="179"/>
      <c r="TTU281" s="179"/>
      <c r="TTV281" s="179"/>
      <c r="TTW281" s="179"/>
      <c r="TTX281" s="179"/>
      <c r="TTY281" s="179"/>
      <c r="TTZ281" s="179"/>
      <c r="TUA281" s="179"/>
      <c r="TUB281" s="179"/>
      <c r="TUC281" s="179"/>
      <c r="TUD281" s="179"/>
      <c r="TUE281" s="179"/>
      <c r="TUF281" s="179"/>
      <c r="TUG281" s="179"/>
      <c r="TUH281" s="179"/>
      <c r="TUI281" s="179"/>
      <c r="TUJ281" s="179"/>
      <c r="TUK281" s="179"/>
      <c r="TUL281" s="179"/>
      <c r="TUM281" s="179"/>
      <c r="TUN281" s="179"/>
      <c r="TUO281" s="179"/>
      <c r="TUP281" s="179"/>
      <c r="TUQ281" s="179"/>
      <c r="TUR281" s="179"/>
      <c r="TUS281" s="179"/>
      <c r="TUT281" s="179"/>
      <c r="TUU281" s="179"/>
      <c r="TUV281" s="179"/>
      <c r="TUW281" s="179"/>
      <c r="TUX281" s="179"/>
      <c r="TUY281" s="179"/>
      <c r="TUZ281" s="179"/>
      <c r="TVA281" s="179"/>
      <c r="TVB281" s="179"/>
      <c r="TVC281" s="179"/>
      <c r="TVD281" s="179"/>
      <c r="TVE281" s="179"/>
      <c r="TVF281" s="179"/>
      <c r="TVG281" s="179"/>
      <c r="TVH281" s="179"/>
      <c r="TVI281" s="179"/>
      <c r="TVJ281" s="179"/>
      <c r="TVK281" s="179"/>
      <c r="TVL281" s="179"/>
      <c r="TVM281" s="179"/>
      <c r="TVN281" s="179"/>
      <c r="TVO281" s="179"/>
      <c r="TVP281" s="179"/>
      <c r="TVQ281" s="179"/>
      <c r="TVR281" s="179"/>
      <c r="TVS281" s="179"/>
      <c r="TVT281" s="179"/>
      <c r="TVU281" s="179"/>
      <c r="TVV281" s="179"/>
      <c r="TVW281" s="179"/>
      <c r="TVX281" s="179"/>
      <c r="TVY281" s="179"/>
      <c r="TVZ281" s="179"/>
      <c r="TWA281" s="179"/>
      <c r="TWB281" s="179"/>
      <c r="TWC281" s="179"/>
      <c r="TWD281" s="179"/>
      <c r="TWE281" s="179"/>
      <c r="TWF281" s="179"/>
      <c r="TWG281" s="179"/>
      <c r="TWH281" s="179"/>
      <c r="TWI281" s="179"/>
      <c r="TWJ281" s="179"/>
      <c r="TWK281" s="179"/>
      <c r="TWL281" s="179"/>
      <c r="TWM281" s="179"/>
      <c r="TWN281" s="179"/>
      <c r="TWO281" s="179"/>
      <c r="TWP281" s="179"/>
      <c r="TWQ281" s="179"/>
      <c r="TWR281" s="179"/>
      <c r="TWS281" s="179"/>
      <c r="TWT281" s="179"/>
      <c r="TWU281" s="179"/>
      <c r="TWV281" s="179"/>
      <c r="TWW281" s="179"/>
      <c r="TWX281" s="179"/>
      <c r="TWY281" s="179"/>
      <c r="TWZ281" s="179"/>
      <c r="TXA281" s="179"/>
      <c r="TXB281" s="179"/>
      <c r="TXC281" s="179"/>
      <c r="TXD281" s="179"/>
      <c r="TXE281" s="179"/>
      <c r="TXF281" s="179"/>
      <c r="TXG281" s="179"/>
      <c r="TXH281" s="179"/>
      <c r="TXI281" s="179"/>
      <c r="TXJ281" s="179"/>
      <c r="TXK281" s="179"/>
      <c r="TXL281" s="179"/>
      <c r="TXM281" s="179"/>
      <c r="TXN281" s="179"/>
      <c r="TXO281" s="179"/>
      <c r="TXP281" s="179"/>
      <c r="TXQ281" s="179"/>
      <c r="TXR281" s="179"/>
      <c r="TXS281" s="179"/>
      <c r="TXT281" s="179"/>
      <c r="TXU281" s="179"/>
      <c r="TXV281" s="179"/>
      <c r="TXW281" s="179"/>
      <c r="TXX281" s="179"/>
      <c r="TXY281" s="179"/>
      <c r="TXZ281" s="179"/>
      <c r="TYA281" s="179"/>
      <c r="TYB281" s="179"/>
      <c r="TYC281" s="179"/>
      <c r="TYD281" s="179"/>
      <c r="TYE281" s="179"/>
      <c r="TYF281" s="179"/>
      <c r="TYG281" s="179"/>
      <c r="TYH281" s="179"/>
      <c r="TYI281" s="179"/>
      <c r="TYJ281" s="179"/>
      <c r="TYK281" s="179"/>
      <c r="TYL281" s="179"/>
      <c r="TYM281" s="179"/>
      <c r="TYN281" s="179"/>
      <c r="TYO281" s="179"/>
      <c r="TYP281" s="179"/>
      <c r="TYQ281" s="179"/>
      <c r="TYR281" s="179"/>
      <c r="TYS281" s="179"/>
      <c r="TYT281" s="179"/>
      <c r="TYU281" s="179"/>
      <c r="TYV281" s="179"/>
      <c r="TYW281" s="179"/>
      <c r="TYX281" s="179"/>
      <c r="TYY281" s="179"/>
      <c r="TYZ281" s="179"/>
      <c r="TZA281" s="179"/>
      <c r="TZB281" s="179"/>
      <c r="TZC281" s="179"/>
      <c r="TZD281" s="179"/>
      <c r="TZE281" s="179"/>
      <c r="TZF281" s="179"/>
      <c r="TZG281" s="179"/>
      <c r="TZH281" s="179"/>
      <c r="TZI281" s="179"/>
      <c r="TZJ281" s="179"/>
      <c r="TZK281" s="179"/>
      <c r="TZL281" s="179"/>
      <c r="TZM281" s="179"/>
      <c r="TZN281" s="179"/>
      <c r="TZO281" s="179"/>
      <c r="TZP281" s="179"/>
      <c r="TZQ281" s="179"/>
      <c r="TZR281" s="179"/>
      <c r="TZS281" s="179"/>
      <c r="TZT281" s="179"/>
      <c r="TZU281" s="179"/>
      <c r="TZV281" s="179"/>
      <c r="TZW281" s="179"/>
      <c r="TZX281" s="179"/>
      <c r="TZY281" s="179"/>
      <c r="TZZ281" s="179"/>
      <c r="UAA281" s="179"/>
      <c r="UAB281" s="179"/>
      <c r="UAC281" s="179"/>
      <c r="UAD281" s="179"/>
      <c r="UAE281" s="179"/>
      <c r="UAF281" s="179"/>
      <c r="UAG281" s="179"/>
      <c r="UAH281" s="179"/>
      <c r="UAI281" s="179"/>
      <c r="UAJ281" s="179"/>
      <c r="UAK281" s="179"/>
      <c r="UAL281" s="179"/>
      <c r="UAM281" s="179"/>
      <c r="UAN281" s="179"/>
      <c r="UAO281" s="179"/>
      <c r="UAP281" s="179"/>
      <c r="UAQ281" s="179"/>
      <c r="UAR281" s="179"/>
      <c r="UAS281" s="179"/>
      <c r="UAT281" s="179"/>
      <c r="UAU281" s="179"/>
      <c r="UAV281" s="179"/>
      <c r="UAW281" s="179"/>
      <c r="UAX281" s="179"/>
      <c r="UAY281" s="179"/>
      <c r="UAZ281" s="179"/>
      <c r="UBA281" s="179"/>
      <c r="UBB281" s="179"/>
      <c r="UBC281" s="179"/>
      <c r="UBD281" s="179"/>
      <c r="UBE281" s="179"/>
      <c r="UBF281" s="179"/>
      <c r="UBG281" s="179"/>
      <c r="UBH281" s="179"/>
      <c r="UBI281" s="179"/>
      <c r="UBJ281" s="179"/>
      <c r="UBK281" s="179"/>
      <c r="UBL281" s="179"/>
      <c r="UBM281" s="179"/>
      <c r="UBN281" s="179"/>
      <c r="UBO281" s="179"/>
      <c r="UBP281" s="179"/>
      <c r="UBQ281" s="179"/>
      <c r="UBR281" s="179"/>
      <c r="UBS281" s="179"/>
      <c r="UBT281" s="179"/>
      <c r="UBU281" s="179"/>
      <c r="UBV281" s="179"/>
      <c r="UBW281" s="179"/>
      <c r="UBX281" s="179"/>
      <c r="UBY281" s="179"/>
      <c r="UBZ281" s="179"/>
      <c r="UCA281" s="179"/>
      <c r="UCB281" s="179"/>
      <c r="UCC281" s="179"/>
      <c r="UCD281" s="179"/>
      <c r="UCE281" s="179"/>
      <c r="UCF281" s="179"/>
      <c r="UCG281" s="179"/>
      <c r="UCH281" s="179"/>
      <c r="UCI281" s="179"/>
      <c r="UCJ281" s="179"/>
      <c r="UCK281" s="179"/>
      <c r="UCL281" s="179"/>
      <c r="UCM281" s="179"/>
      <c r="UCN281" s="179"/>
      <c r="UCO281" s="179"/>
      <c r="UCP281" s="179"/>
      <c r="UCQ281" s="179"/>
      <c r="UCR281" s="179"/>
      <c r="UCS281" s="179"/>
      <c r="UCT281" s="179"/>
      <c r="UCU281" s="179"/>
      <c r="UCV281" s="179"/>
      <c r="UCW281" s="179"/>
      <c r="UCX281" s="179"/>
      <c r="UCY281" s="179"/>
      <c r="UCZ281" s="179"/>
      <c r="UDA281" s="179"/>
      <c r="UDB281" s="179"/>
      <c r="UDC281" s="179"/>
      <c r="UDD281" s="179"/>
      <c r="UDE281" s="179"/>
      <c r="UDF281" s="179"/>
      <c r="UDG281" s="179"/>
      <c r="UDH281" s="179"/>
      <c r="UDI281" s="179"/>
      <c r="UDJ281" s="179"/>
      <c r="UDK281" s="179"/>
      <c r="UDL281" s="179"/>
      <c r="UDM281" s="179"/>
      <c r="UDN281" s="179"/>
      <c r="UDO281" s="179"/>
      <c r="UDP281" s="179"/>
      <c r="UDQ281" s="179"/>
      <c r="UDR281" s="179"/>
      <c r="UDS281" s="179"/>
      <c r="UDT281" s="179"/>
      <c r="UDU281" s="179"/>
      <c r="UDV281" s="179"/>
      <c r="UDW281" s="179"/>
      <c r="UDX281" s="179"/>
      <c r="UDY281" s="179"/>
      <c r="UDZ281" s="179"/>
      <c r="UEA281" s="179"/>
      <c r="UEB281" s="179"/>
      <c r="UEC281" s="179"/>
      <c r="UED281" s="179"/>
      <c r="UEE281" s="179"/>
      <c r="UEF281" s="179"/>
      <c r="UEG281" s="179"/>
      <c r="UEH281" s="179"/>
      <c r="UEI281" s="179"/>
      <c r="UEJ281" s="179"/>
      <c r="UEK281" s="179"/>
      <c r="UEL281" s="179"/>
      <c r="UEM281" s="179"/>
      <c r="UEN281" s="179"/>
      <c r="UEO281" s="179"/>
      <c r="UEP281" s="179"/>
      <c r="UEQ281" s="179"/>
      <c r="UER281" s="179"/>
      <c r="UES281" s="179"/>
      <c r="UET281" s="179"/>
      <c r="UEU281" s="179"/>
      <c r="UEV281" s="179"/>
      <c r="UEW281" s="179"/>
      <c r="UEX281" s="179"/>
      <c r="UEY281" s="179"/>
      <c r="UEZ281" s="179"/>
      <c r="UFA281" s="179"/>
      <c r="UFB281" s="179"/>
      <c r="UFC281" s="179"/>
      <c r="UFD281" s="179"/>
      <c r="UFE281" s="179"/>
      <c r="UFF281" s="179"/>
      <c r="UFG281" s="179"/>
      <c r="UFH281" s="179"/>
      <c r="UFI281" s="179"/>
      <c r="UFJ281" s="179"/>
      <c r="UFK281" s="179"/>
      <c r="UFL281" s="179"/>
      <c r="UFM281" s="179"/>
      <c r="UFN281" s="179"/>
      <c r="UFO281" s="179"/>
      <c r="UFP281" s="179"/>
      <c r="UFQ281" s="179"/>
      <c r="UFR281" s="179"/>
      <c r="UFS281" s="179"/>
      <c r="UFT281" s="179"/>
      <c r="UFU281" s="179"/>
      <c r="UFV281" s="179"/>
      <c r="UFW281" s="179"/>
      <c r="UFX281" s="179"/>
      <c r="UFY281" s="179"/>
      <c r="UFZ281" s="179"/>
      <c r="UGA281" s="179"/>
      <c r="UGB281" s="179"/>
      <c r="UGC281" s="179"/>
      <c r="UGD281" s="179"/>
      <c r="UGE281" s="179"/>
      <c r="UGF281" s="179"/>
      <c r="UGG281" s="179"/>
      <c r="UGH281" s="179"/>
      <c r="UGI281" s="179"/>
      <c r="UGJ281" s="179"/>
      <c r="UGK281" s="179"/>
      <c r="UGL281" s="179"/>
      <c r="UGM281" s="179"/>
      <c r="UGN281" s="179"/>
      <c r="UGO281" s="179"/>
      <c r="UGP281" s="179"/>
      <c r="UGQ281" s="179"/>
      <c r="UGR281" s="179"/>
      <c r="UGS281" s="179"/>
      <c r="UGT281" s="179"/>
      <c r="UGU281" s="179"/>
      <c r="UGV281" s="179"/>
      <c r="UGW281" s="179"/>
      <c r="UGX281" s="179"/>
      <c r="UGY281" s="179"/>
      <c r="UGZ281" s="179"/>
      <c r="UHA281" s="179"/>
      <c r="UHB281" s="179"/>
      <c r="UHC281" s="179"/>
      <c r="UHD281" s="179"/>
      <c r="UHE281" s="179"/>
      <c r="UHF281" s="179"/>
      <c r="UHG281" s="179"/>
      <c r="UHH281" s="179"/>
      <c r="UHI281" s="179"/>
      <c r="UHJ281" s="179"/>
      <c r="UHK281" s="179"/>
      <c r="UHL281" s="179"/>
      <c r="UHM281" s="179"/>
      <c r="UHN281" s="179"/>
      <c r="UHO281" s="179"/>
      <c r="UHP281" s="179"/>
      <c r="UHQ281" s="179"/>
      <c r="UHR281" s="179"/>
      <c r="UHS281" s="179"/>
      <c r="UHT281" s="179"/>
      <c r="UHU281" s="179"/>
      <c r="UHV281" s="179"/>
      <c r="UHW281" s="179"/>
      <c r="UHX281" s="179"/>
      <c r="UHY281" s="179"/>
      <c r="UHZ281" s="179"/>
      <c r="UIA281" s="179"/>
      <c r="UIB281" s="179"/>
      <c r="UIC281" s="179"/>
      <c r="UID281" s="179"/>
      <c r="UIE281" s="179"/>
      <c r="UIF281" s="179"/>
      <c r="UIG281" s="179"/>
      <c r="UIH281" s="179"/>
      <c r="UII281" s="179"/>
      <c r="UIJ281" s="179"/>
      <c r="UIK281" s="179"/>
      <c r="UIL281" s="179"/>
      <c r="UIM281" s="179"/>
      <c r="UIN281" s="179"/>
      <c r="UIO281" s="179"/>
      <c r="UIP281" s="179"/>
      <c r="UIQ281" s="179"/>
      <c r="UIR281" s="179"/>
      <c r="UIS281" s="179"/>
      <c r="UIT281" s="179"/>
      <c r="UIU281" s="179"/>
      <c r="UIV281" s="179"/>
      <c r="UIW281" s="179"/>
      <c r="UIX281" s="179"/>
      <c r="UIY281" s="179"/>
      <c r="UIZ281" s="179"/>
      <c r="UJA281" s="179"/>
      <c r="UJB281" s="179"/>
      <c r="UJC281" s="179"/>
      <c r="UJD281" s="179"/>
      <c r="UJE281" s="179"/>
      <c r="UJF281" s="179"/>
      <c r="UJG281" s="179"/>
      <c r="UJH281" s="179"/>
      <c r="UJI281" s="179"/>
      <c r="UJJ281" s="179"/>
      <c r="UJK281" s="179"/>
      <c r="UJL281" s="179"/>
      <c r="UJM281" s="179"/>
      <c r="UJN281" s="179"/>
      <c r="UJO281" s="179"/>
      <c r="UJP281" s="179"/>
      <c r="UJQ281" s="179"/>
      <c r="UJR281" s="179"/>
      <c r="UJS281" s="179"/>
      <c r="UJT281" s="179"/>
      <c r="UJU281" s="179"/>
      <c r="UJV281" s="179"/>
      <c r="UJW281" s="179"/>
      <c r="UJX281" s="179"/>
      <c r="UJY281" s="179"/>
      <c r="UJZ281" s="179"/>
      <c r="UKA281" s="179"/>
      <c r="UKB281" s="179"/>
      <c r="UKC281" s="179"/>
      <c r="UKD281" s="179"/>
      <c r="UKE281" s="179"/>
      <c r="UKF281" s="179"/>
      <c r="UKG281" s="179"/>
      <c r="UKH281" s="179"/>
      <c r="UKI281" s="179"/>
      <c r="UKJ281" s="179"/>
      <c r="UKK281" s="179"/>
      <c r="UKL281" s="179"/>
      <c r="UKM281" s="179"/>
      <c r="UKN281" s="179"/>
      <c r="UKO281" s="179"/>
      <c r="UKP281" s="179"/>
      <c r="UKQ281" s="179"/>
      <c r="UKR281" s="179"/>
      <c r="UKS281" s="179"/>
      <c r="UKT281" s="179"/>
      <c r="UKU281" s="179"/>
      <c r="UKV281" s="179"/>
      <c r="UKW281" s="179"/>
      <c r="UKX281" s="179"/>
      <c r="UKY281" s="179"/>
      <c r="UKZ281" s="179"/>
      <c r="ULA281" s="179"/>
      <c r="ULB281" s="179"/>
      <c r="ULC281" s="179"/>
      <c r="ULD281" s="179"/>
      <c r="ULE281" s="179"/>
      <c r="ULF281" s="179"/>
      <c r="ULG281" s="179"/>
      <c r="ULH281" s="179"/>
      <c r="ULI281" s="179"/>
      <c r="ULJ281" s="179"/>
      <c r="ULK281" s="179"/>
      <c r="ULL281" s="179"/>
      <c r="ULM281" s="179"/>
      <c r="ULN281" s="179"/>
      <c r="ULO281" s="179"/>
      <c r="ULP281" s="179"/>
      <c r="ULQ281" s="179"/>
      <c r="ULR281" s="179"/>
      <c r="ULS281" s="179"/>
      <c r="ULT281" s="179"/>
      <c r="ULU281" s="179"/>
      <c r="ULV281" s="179"/>
      <c r="ULW281" s="179"/>
      <c r="ULX281" s="179"/>
      <c r="ULY281" s="179"/>
      <c r="ULZ281" s="179"/>
      <c r="UMA281" s="179"/>
      <c r="UMB281" s="179"/>
      <c r="UMC281" s="179"/>
      <c r="UMD281" s="179"/>
      <c r="UME281" s="179"/>
      <c r="UMF281" s="179"/>
      <c r="UMG281" s="179"/>
      <c r="UMH281" s="179"/>
      <c r="UMI281" s="179"/>
      <c r="UMJ281" s="179"/>
      <c r="UMK281" s="179"/>
      <c r="UML281" s="179"/>
      <c r="UMM281" s="179"/>
      <c r="UMN281" s="179"/>
      <c r="UMO281" s="179"/>
      <c r="UMP281" s="179"/>
      <c r="UMQ281" s="179"/>
      <c r="UMR281" s="179"/>
      <c r="UMS281" s="179"/>
      <c r="UMT281" s="179"/>
      <c r="UMU281" s="179"/>
      <c r="UMV281" s="179"/>
      <c r="UMW281" s="179"/>
      <c r="UMX281" s="179"/>
      <c r="UMY281" s="179"/>
      <c r="UMZ281" s="179"/>
      <c r="UNA281" s="179"/>
      <c r="UNB281" s="179"/>
      <c r="UNC281" s="179"/>
      <c r="UND281" s="179"/>
      <c r="UNE281" s="179"/>
      <c r="UNF281" s="179"/>
      <c r="UNG281" s="179"/>
      <c r="UNH281" s="179"/>
      <c r="UNI281" s="179"/>
      <c r="UNJ281" s="179"/>
      <c r="UNK281" s="179"/>
      <c r="UNL281" s="179"/>
      <c r="UNM281" s="179"/>
      <c r="UNN281" s="179"/>
      <c r="UNO281" s="179"/>
      <c r="UNP281" s="179"/>
      <c r="UNQ281" s="179"/>
      <c r="UNR281" s="179"/>
      <c r="UNS281" s="179"/>
      <c r="UNT281" s="179"/>
      <c r="UNU281" s="179"/>
      <c r="UNV281" s="179"/>
      <c r="UNW281" s="179"/>
      <c r="UNX281" s="179"/>
      <c r="UNY281" s="179"/>
      <c r="UNZ281" s="179"/>
      <c r="UOA281" s="179"/>
      <c r="UOB281" s="179"/>
      <c r="UOC281" s="179"/>
      <c r="UOD281" s="179"/>
      <c r="UOE281" s="179"/>
      <c r="UOF281" s="179"/>
      <c r="UOG281" s="179"/>
      <c r="UOH281" s="179"/>
      <c r="UOI281" s="179"/>
      <c r="UOJ281" s="179"/>
      <c r="UOK281" s="179"/>
      <c r="UOL281" s="179"/>
      <c r="UOM281" s="179"/>
      <c r="UON281" s="179"/>
      <c r="UOO281" s="179"/>
      <c r="UOP281" s="179"/>
      <c r="UOQ281" s="179"/>
      <c r="UOR281" s="179"/>
      <c r="UOS281" s="179"/>
      <c r="UOT281" s="179"/>
      <c r="UOU281" s="179"/>
      <c r="UOV281" s="179"/>
      <c r="UOW281" s="179"/>
      <c r="UOX281" s="179"/>
      <c r="UOY281" s="179"/>
      <c r="UOZ281" s="179"/>
      <c r="UPA281" s="179"/>
      <c r="UPB281" s="179"/>
      <c r="UPC281" s="179"/>
      <c r="UPD281" s="179"/>
      <c r="UPE281" s="179"/>
      <c r="UPF281" s="179"/>
      <c r="UPG281" s="179"/>
      <c r="UPH281" s="179"/>
      <c r="UPI281" s="179"/>
      <c r="UPJ281" s="179"/>
      <c r="UPK281" s="179"/>
      <c r="UPL281" s="179"/>
      <c r="UPM281" s="179"/>
      <c r="UPN281" s="179"/>
      <c r="UPO281" s="179"/>
      <c r="UPP281" s="179"/>
      <c r="UPQ281" s="179"/>
      <c r="UPR281" s="179"/>
      <c r="UPS281" s="179"/>
      <c r="UPT281" s="179"/>
      <c r="UPU281" s="179"/>
      <c r="UPV281" s="179"/>
      <c r="UPW281" s="179"/>
      <c r="UPX281" s="179"/>
      <c r="UPY281" s="179"/>
      <c r="UPZ281" s="179"/>
      <c r="UQA281" s="179"/>
      <c r="UQB281" s="179"/>
      <c r="UQC281" s="179"/>
      <c r="UQD281" s="179"/>
      <c r="UQE281" s="179"/>
      <c r="UQF281" s="179"/>
      <c r="UQG281" s="179"/>
      <c r="UQH281" s="179"/>
      <c r="UQI281" s="179"/>
      <c r="UQJ281" s="179"/>
      <c r="UQK281" s="179"/>
      <c r="UQL281" s="179"/>
      <c r="UQM281" s="179"/>
      <c r="UQN281" s="179"/>
      <c r="UQO281" s="179"/>
      <c r="UQP281" s="179"/>
      <c r="UQQ281" s="179"/>
      <c r="UQR281" s="179"/>
      <c r="UQS281" s="179"/>
      <c r="UQT281" s="179"/>
      <c r="UQU281" s="179"/>
      <c r="UQV281" s="179"/>
      <c r="UQW281" s="179"/>
      <c r="UQX281" s="179"/>
      <c r="UQY281" s="179"/>
      <c r="UQZ281" s="179"/>
      <c r="URA281" s="179"/>
      <c r="URB281" s="179"/>
      <c r="URC281" s="179"/>
      <c r="URD281" s="179"/>
      <c r="URE281" s="179"/>
      <c r="URF281" s="179"/>
      <c r="URG281" s="179"/>
      <c r="URH281" s="179"/>
      <c r="URI281" s="179"/>
      <c r="URJ281" s="179"/>
      <c r="URK281" s="179"/>
      <c r="URL281" s="179"/>
      <c r="URM281" s="179"/>
      <c r="URN281" s="179"/>
      <c r="URO281" s="179"/>
      <c r="URP281" s="179"/>
      <c r="URQ281" s="179"/>
      <c r="URR281" s="179"/>
      <c r="URS281" s="179"/>
      <c r="URT281" s="179"/>
      <c r="URU281" s="179"/>
      <c r="URV281" s="179"/>
      <c r="URW281" s="179"/>
      <c r="URX281" s="179"/>
      <c r="URY281" s="179"/>
      <c r="URZ281" s="179"/>
      <c r="USA281" s="179"/>
      <c r="USB281" s="179"/>
      <c r="USC281" s="179"/>
      <c r="USD281" s="179"/>
      <c r="USE281" s="179"/>
      <c r="USF281" s="179"/>
      <c r="USG281" s="179"/>
      <c r="USH281" s="179"/>
      <c r="USI281" s="179"/>
      <c r="USJ281" s="179"/>
      <c r="USK281" s="179"/>
      <c r="USL281" s="179"/>
      <c r="USM281" s="179"/>
      <c r="USN281" s="179"/>
      <c r="USO281" s="179"/>
      <c r="USP281" s="179"/>
      <c r="USQ281" s="179"/>
      <c r="USR281" s="179"/>
      <c r="USS281" s="179"/>
      <c r="UST281" s="179"/>
      <c r="USU281" s="179"/>
      <c r="USV281" s="179"/>
      <c r="USW281" s="179"/>
      <c r="USX281" s="179"/>
      <c r="USY281" s="179"/>
      <c r="USZ281" s="179"/>
      <c r="UTA281" s="179"/>
      <c r="UTB281" s="179"/>
      <c r="UTC281" s="179"/>
      <c r="UTD281" s="179"/>
      <c r="UTE281" s="179"/>
      <c r="UTF281" s="179"/>
      <c r="UTG281" s="179"/>
      <c r="UTH281" s="179"/>
      <c r="UTI281" s="179"/>
      <c r="UTJ281" s="179"/>
      <c r="UTK281" s="179"/>
      <c r="UTL281" s="179"/>
      <c r="UTM281" s="179"/>
      <c r="UTN281" s="179"/>
      <c r="UTO281" s="179"/>
      <c r="UTP281" s="179"/>
      <c r="UTQ281" s="179"/>
      <c r="UTR281" s="179"/>
      <c r="UTS281" s="179"/>
      <c r="UTT281" s="179"/>
      <c r="UTU281" s="179"/>
      <c r="UTV281" s="179"/>
      <c r="UTW281" s="179"/>
      <c r="UTX281" s="179"/>
      <c r="UTY281" s="179"/>
      <c r="UTZ281" s="179"/>
      <c r="UUA281" s="179"/>
      <c r="UUB281" s="179"/>
      <c r="UUC281" s="179"/>
      <c r="UUD281" s="179"/>
      <c r="UUE281" s="179"/>
      <c r="UUF281" s="179"/>
      <c r="UUG281" s="179"/>
      <c r="UUH281" s="179"/>
      <c r="UUI281" s="179"/>
      <c r="UUJ281" s="179"/>
      <c r="UUK281" s="179"/>
      <c r="UUL281" s="179"/>
      <c r="UUM281" s="179"/>
      <c r="UUN281" s="179"/>
      <c r="UUO281" s="179"/>
      <c r="UUP281" s="179"/>
      <c r="UUQ281" s="179"/>
      <c r="UUR281" s="179"/>
      <c r="UUS281" s="179"/>
      <c r="UUT281" s="179"/>
      <c r="UUU281" s="179"/>
      <c r="UUV281" s="179"/>
      <c r="UUW281" s="179"/>
      <c r="UUX281" s="179"/>
      <c r="UUY281" s="179"/>
      <c r="UUZ281" s="179"/>
      <c r="UVA281" s="179"/>
      <c r="UVB281" s="179"/>
      <c r="UVC281" s="179"/>
      <c r="UVD281" s="179"/>
      <c r="UVE281" s="179"/>
      <c r="UVF281" s="179"/>
      <c r="UVG281" s="179"/>
      <c r="UVH281" s="179"/>
      <c r="UVI281" s="179"/>
      <c r="UVJ281" s="179"/>
      <c r="UVK281" s="179"/>
      <c r="UVL281" s="179"/>
      <c r="UVM281" s="179"/>
      <c r="UVN281" s="179"/>
      <c r="UVO281" s="179"/>
      <c r="UVP281" s="179"/>
      <c r="UVQ281" s="179"/>
      <c r="UVR281" s="179"/>
      <c r="UVS281" s="179"/>
      <c r="UVT281" s="179"/>
      <c r="UVU281" s="179"/>
      <c r="UVV281" s="179"/>
      <c r="UVW281" s="179"/>
      <c r="UVX281" s="179"/>
      <c r="UVY281" s="179"/>
      <c r="UVZ281" s="179"/>
      <c r="UWA281" s="179"/>
      <c r="UWB281" s="179"/>
      <c r="UWC281" s="179"/>
      <c r="UWD281" s="179"/>
      <c r="UWE281" s="179"/>
      <c r="UWF281" s="179"/>
      <c r="UWG281" s="179"/>
      <c r="UWH281" s="179"/>
      <c r="UWI281" s="179"/>
      <c r="UWJ281" s="179"/>
      <c r="UWK281" s="179"/>
      <c r="UWL281" s="179"/>
      <c r="UWM281" s="179"/>
      <c r="UWN281" s="179"/>
      <c r="UWO281" s="179"/>
      <c r="UWP281" s="179"/>
      <c r="UWQ281" s="179"/>
      <c r="UWR281" s="179"/>
      <c r="UWS281" s="179"/>
      <c r="UWT281" s="179"/>
      <c r="UWU281" s="179"/>
      <c r="UWV281" s="179"/>
      <c r="UWW281" s="179"/>
      <c r="UWX281" s="179"/>
      <c r="UWY281" s="179"/>
      <c r="UWZ281" s="179"/>
      <c r="UXA281" s="179"/>
      <c r="UXB281" s="179"/>
      <c r="UXC281" s="179"/>
      <c r="UXD281" s="179"/>
      <c r="UXE281" s="179"/>
      <c r="UXF281" s="179"/>
      <c r="UXG281" s="179"/>
      <c r="UXH281" s="179"/>
      <c r="UXI281" s="179"/>
      <c r="UXJ281" s="179"/>
      <c r="UXK281" s="179"/>
      <c r="UXL281" s="179"/>
      <c r="UXM281" s="179"/>
      <c r="UXN281" s="179"/>
      <c r="UXO281" s="179"/>
      <c r="UXP281" s="179"/>
      <c r="UXQ281" s="179"/>
      <c r="UXR281" s="179"/>
      <c r="UXS281" s="179"/>
      <c r="UXT281" s="179"/>
      <c r="UXU281" s="179"/>
      <c r="UXV281" s="179"/>
      <c r="UXW281" s="179"/>
      <c r="UXX281" s="179"/>
      <c r="UXY281" s="179"/>
      <c r="UXZ281" s="179"/>
      <c r="UYA281" s="179"/>
      <c r="UYB281" s="179"/>
      <c r="UYC281" s="179"/>
      <c r="UYD281" s="179"/>
      <c r="UYE281" s="179"/>
      <c r="UYF281" s="179"/>
      <c r="UYG281" s="179"/>
      <c r="UYH281" s="179"/>
      <c r="UYI281" s="179"/>
      <c r="UYJ281" s="179"/>
      <c r="UYK281" s="179"/>
      <c r="UYL281" s="179"/>
      <c r="UYM281" s="179"/>
      <c r="UYN281" s="179"/>
      <c r="UYO281" s="179"/>
      <c r="UYP281" s="179"/>
      <c r="UYQ281" s="179"/>
      <c r="UYR281" s="179"/>
      <c r="UYS281" s="179"/>
      <c r="UYT281" s="179"/>
      <c r="UYU281" s="179"/>
      <c r="UYV281" s="179"/>
      <c r="UYW281" s="179"/>
      <c r="UYX281" s="179"/>
      <c r="UYY281" s="179"/>
      <c r="UYZ281" s="179"/>
      <c r="UZA281" s="179"/>
      <c r="UZB281" s="179"/>
      <c r="UZC281" s="179"/>
      <c r="UZD281" s="179"/>
      <c r="UZE281" s="179"/>
      <c r="UZF281" s="179"/>
      <c r="UZG281" s="179"/>
      <c r="UZH281" s="179"/>
      <c r="UZI281" s="179"/>
      <c r="UZJ281" s="179"/>
      <c r="UZK281" s="179"/>
      <c r="UZL281" s="179"/>
      <c r="UZM281" s="179"/>
      <c r="UZN281" s="179"/>
      <c r="UZO281" s="179"/>
      <c r="UZP281" s="179"/>
      <c r="UZQ281" s="179"/>
      <c r="UZR281" s="179"/>
      <c r="UZS281" s="179"/>
      <c r="UZT281" s="179"/>
      <c r="UZU281" s="179"/>
      <c r="UZV281" s="179"/>
      <c r="UZW281" s="179"/>
      <c r="UZX281" s="179"/>
      <c r="UZY281" s="179"/>
      <c r="UZZ281" s="179"/>
      <c r="VAA281" s="179"/>
      <c r="VAB281" s="179"/>
      <c r="VAC281" s="179"/>
      <c r="VAD281" s="179"/>
      <c r="VAE281" s="179"/>
      <c r="VAF281" s="179"/>
      <c r="VAG281" s="179"/>
      <c r="VAH281" s="179"/>
      <c r="VAI281" s="179"/>
      <c r="VAJ281" s="179"/>
      <c r="VAK281" s="179"/>
      <c r="VAL281" s="179"/>
      <c r="VAM281" s="179"/>
      <c r="VAN281" s="179"/>
      <c r="VAO281" s="179"/>
      <c r="VAP281" s="179"/>
      <c r="VAQ281" s="179"/>
      <c r="VAR281" s="179"/>
      <c r="VAS281" s="179"/>
      <c r="VAT281" s="179"/>
      <c r="VAU281" s="179"/>
      <c r="VAV281" s="179"/>
      <c r="VAW281" s="179"/>
      <c r="VAX281" s="179"/>
      <c r="VAY281" s="179"/>
      <c r="VAZ281" s="179"/>
      <c r="VBA281" s="179"/>
      <c r="VBB281" s="179"/>
      <c r="VBC281" s="179"/>
      <c r="VBD281" s="179"/>
      <c r="VBE281" s="179"/>
      <c r="VBF281" s="179"/>
      <c r="VBG281" s="179"/>
      <c r="VBH281" s="179"/>
      <c r="VBI281" s="179"/>
      <c r="VBJ281" s="179"/>
      <c r="VBK281" s="179"/>
      <c r="VBL281" s="179"/>
      <c r="VBM281" s="179"/>
      <c r="VBN281" s="179"/>
      <c r="VBO281" s="179"/>
      <c r="VBP281" s="179"/>
      <c r="VBQ281" s="179"/>
      <c r="VBR281" s="179"/>
      <c r="VBS281" s="179"/>
      <c r="VBT281" s="179"/>
      <c r="VBU281" s="179"/>
      <c r="VBV281" s="179"/>
      <c r="VBW281" s="179"/>
      <c r="VBX281" s="179"/>
      <c r="VBY281" s="179"/>
      <c r="VBZ281" s="179"/>
      <c r="VCA281" s="179"/>
      <c r="VCB281" s="179"/>
      <c r="VCC281" s="179"/>
      <c r="VCD281" s="179"/>
      <c r="VCE281" s="179"/>
      <c r="VCF281" s="179"/>
      <c r="VCG281" s="179"/>
      <c r="VCH281" s="179"/>
      <c r="VCI281" s="179"/>
      <c r="VCJ281" s="179"/>
      <c r="VCK281" s="179"/>
      <c r="VCL281" s="179"/>
      <c r="VCM281" s="179"/>
      <c r="VCN281" s="179"/>
      <c r="VCO281" s="179"/>
      <c r="VCP281" s="179"/>
      <c r="VCQ281" s="179"/>
      <c r="VCR281" s="179"/>
      <c r="VCS281" s="179"/>
      <c r="VCT281" s="179"/>
      <c r="VCU281" s="179"/>
      <c r="VCV281" s="179"/>
      <c r="VCW281" s="179"/>
      <c r="VCX281" s="179"/>
      <c r="VCY281" s="179"/>
      <c r="VCZ281" s="179"/>
      <c r="VDA281" s="179"/>
      <c r="VDB281" s="179"/>
      <c r="VDC281" s="179"/>
      <c r="VDD281" s="179"/>
      <c r="VDE281" s="179"/>
      <c r="VDF281" s="179"/>
      <c r="VDG281" s="179"/>
      <c r="VDH281" s="179"/>
      <c r="VDI281" s="179"/>
      <c r="VDJ281" s="179"/>
      <c r="VDK281" s="179"/>
      <c r="VDL281" s="179"/>
      <c r="VDM281" s="179"/>
      <c r="VDN281" s="179"/>
      <c r="VDO281" s="179"/>
      <c r="VDP281" s="179"/>
      <c r="VDQ281" s="179"/>
      <c r="VDR281" s="179"/>
      <c r="VDS281" s="179"/>
      <c r="VDT281" s="179"/>
      <c r="VDU281" s="179"/>
      <c r="VDV281" s="179"/>
      <c r="VDW281" s="179"/>
      <c r="VDX281" s="179"/>
      <c r="VDY281" s="179"/>
      <c r="VDZ281" s="179"/>
      <c r="VEA281" s="179"/>
      <c r="VEB281" s="179"/>
      <c r="VEC281" s="179"/>
      <c r="VED281" s="179"/>
      <c r="VEE281" s="179"/>
      <c r="VEF281" s="179"/>
      <c r="VEG281" s="179"/>
      <c r="VEH281" s="179"/>
      <c r="VEI281" s="179"/>
      <c r="VEJ281" s="179"/>
      <c r="VEK281" s="179"/>
      <c r="VEL281" s="179"/>
      <c r="VEM281" s="179"/>
      <c r="VEN281" s="179"/>
      <c r="VEO281" s="179"/>
      <c r="VEP281" s="179"/>
      <c r="VEQ281" s="179"/>
      <c r="VER281" s="179"/>
      <c r="VES281" s="179"/>
      <c r="VET281" s="179"/>
      <c r="VEU281" s="179"/>
      <c r="VEV281" s="179"/>
      <c r="VEW281" s="179"/>
      <c r="VEX281" s="179"/>
      <c r="VEY281" s="179"/>
      <c r="VEZ281" s="179"/>
      <c r="VFA281" s="179"/>
      <c r="VFB281" s="179"/>
      <c r="VFC281" s="179"/>
      <c r="VFD281" s="179"/>
      <c r="VFE281" s="179"/>
      <c r="VFF281" s="179"/>
      <c r="VFG281" s="179"/>
      <c r="VFH281" s="179"/>
      <c r="VFI281" s="179"/>
      <c r="VFJ281" s="179"/>
      <c r="VFK281" s="179"/>
      <c r="VFL281" s="179"/>
      <c r="VFM281" s="179"/>
      <c r="VFN281" s="179"/>
      <c r="VFO281" s="179"/>
      <c r="VFP281" s="179"/>
      <c r="VFQ281" s="179"/>
      <c r="VFR281" s="179"/>
      <c r="VFS281" s="179"/>
      <c r="VFT281" s="179"/>
      <c r="VFU281" s="179"/>
      <c r="VFV281" s="179"/>
      <c r="VFW281" s="179"/>
      <c r="VFX281" s="179"/>
      <c r="VFY281" s="179"/>
      <c r="VFZ281" s="179"/>
      <c r="VGA281" s="179"/>
      <c r="VGB281" s="179"/>
      <c r="VGC281" s="179"/>
      <c r="VGD281" s="179"/>
      <c r="VGE281" s="179"/>
      <c r="VGF281" s="179"/>
      <c r="VGG281" s="179"/>
      <c r="VGH281" s="179"/>
      <c r="VGI281" s="179"/>
      <c r="VGJ281" s="179"/>
      <c r="VGK281" s="179"/>
      <c r="VGL281" s="179"/>
      <c r="VGM281" s="179"/>
      <c r="VGN281" s="179"/>
      <c r="VGO281" s="179"/>
      <c r="VGP281" s="179"/>
      <c r="VGQ281" s="179"/>
      <c r="VGR281" s="179"/>
      <c r="VGS281" s="179"/>
      <c r="VGT281" s="179"/>
      <c r="VGU281" s="179"/>
      <c r="VGV281" s="179"/>
      <c r="VGW281" s="179"/>
      <c r="VGX281" s="179"/>
      <c r="VGY281" s="179"/>
      <c r="VGZ281" s="179"/>
      <c r="VHA281" s="179"/>
      <c r="VHB281" s="179"/>
      <c r="VHC281" s="179"/>
      <c r="VHD281" s="179"/>
      <c r="VHE281" s="179"/>
      <c r="VHF281" s="179"/>
      <c r="VHG281" s="179"/>
      <c r="VHH281" s="179"/>
      <c r="VHI281" s="179"/>
      <c r="VHJ281" s="179"/>
      <c r="VHK281" s="179"/>
      <c r="VHL281" s="179"/>
      <c r="VHM281" s="179"/>
      <c r="VHN281" s="179"/>
      <c r="VHO281" s="179"/>
      <c r="VHP281" s="179"/>
      <c r="VHQ281" s="179"/>
      <c r="VHR281" s="179"/>
      <c r="VHS281" s="179"/>
      <c r="VHT281" s="179"/>
      <c r="VHU281" s="179"/>
      <c r="VHV281" s="179"/>
      <c r="VHW281" s="179"/>
      <c r="VHX281" s="179"/>
      <c r="VHY281" s="179"/>
      <c r="VHZ281" s="179"/>
      <c r="VIA281" s="179"/>
      <c r="VIB281" s="179"/>
      <c r="VIC281" s="179"/>
      <c r="VID281" s="179"/>
      <c r="VIE281" s="179"/>
      <c r="VIF281" s="179"/>
      <c r="VIG281" s="179"/>
      <c r="VIH281" s="179"/>
      <c r="VII281" s="179"/>
      <c r="VIJ281" s="179"/>
      <c r="VIK281" s="179"/>
      <c r="VIL281" s="179"/>
      <c r="VIM281" s="179"/>
      <c r="VIN281" s="179"/>
      <c r="VIO281" s="179"/>
      <c r="VIP281" s="179"/>
      <c r="VIQ281" s="179"/>
      <c r="VIR281" s="179"/>
      <c r="VIS281" s="179"/>
      <c r="VIT281" s="179"/>
      <c r="VIU281" s="179"/>
      <c r="VIV281" s="179"/>
      <c r="VIW281" s="179"/>
      <c r="VIX281" s="179"/>
      <c r="VIY281" s="179"/>
      <c r="VIZ281" s="179"/>
      <c r="VJA281" s="179"/>
      <c r="VJB281" s="179"/>
      <c r="VJC281" s="179"/>
      <c r="VJD281" s="179"/>
      <c r="VJE281" s="179"/>
      <c r="VJF281" s="179"/>
      <c r="VJG281" s="179"/>
      <c r="VJH281" s="179"/>
      <c r="VJI281" s="179"/>
      <c r="VJJ281" s="179"/>
      <c r="VJK281" s="179"/>
      <c r="VJL281" s="179"/>
      <c r="VJM281" s="179"/>
      <c r="VJN281" s="179"/>
      <c r="VJO281" s="179"/>
      <c r="VJP281" s="179"/>
      <c r="VJQ281" s="179"/>
      <c r="VJR281" s="179"/>
      <c r="VJS281" s="179"/>
      <c r="VJT281" s="179"/>
      <c r="VJU281" s="179"/>
      <c r="VJV281" s="179"/>
      <c r="VJW281" s="179"/>
      <c r="VJX281" s="179"/>
      <c r="VJY281" s="179"/>
      <c r="VJZ281" s="179"/>
      <c r="VKA281" s="179"/>
      <c r="VKB281" s="179"/>
      <c r="VKC281" s="179"/>
      <c r="VKD281" s="179"/>
      <c r="VKE281" s="179"/>
      <c r="VKF281" s="179"/>
      <c r="VKG281" s="179"/>
      <c r="VKH281" s="179"/>
      <c r="VKI281" s="179"/>
      <c r="VKJ281" s="179"/>
      <c r="VKK281" s="179"/>
      <c r="VKL281" s="179"/>
      <c r="VKM281" s="179"/>
      <c r="VKN281" s="179"/>
      <c r="VKO281" s="179"/>
      <c r="VKP281" s="179"/>
      <c r="VKQ281" s="179"/>
      <c r="VKR281" s="179"/>
      <c r="VKS281" s="179"/>
      <c r="VKT281" s="179"/>
      <c r="VKU281" s="179"/>
      <c r="VKV281" s="179"/>
      <c r="VKW281" s="179"/>
      <c r="VKX281" s="179"/>
      <c r="VKY281" s="179"/>
      <c r="VKZ281" s="179"/>
      <c r="VLA281" s="179"/>
      <c r="VLB281" s="179"/>
      <c r="VLC281" s="179"/>
      <c r="VLD281" s="179"/>
      <c r="VLE281" s="179"/>
      <c r="VLF281" s="179"/>
      <c r="VLG281" s="179"/>
      <c r="VLH281" s="179"/>
      <c r="VLI281" s="179"/>
      <c r="VLJ281" s="179"/>
      <c r="VLK281" s="179"/>
      <c r="VLL281" s="179"/>
      <c r="VLM281" s="179"/>
      <c r="VLN281" s="179"/>
      <c r="VLO281" s="179"/>
      <c r="VLP281" s="179"/>
      <c r="VLQ281" s="179"/>
      <c r="VLR281" s="179"/>
      <c r="VLS281" s="179"/>
      <c r="VLT281" s="179"/>
      <c r="VLU281" s="179"/>
      <c r="VLV281" s="179"/>
      <c r="VLW281" s="179"/>
      <c r="VLX281" s="179"/>
      <c r="VLY281" s="179"/>
      <c r="VLZ281" s="179"/>
      <c r="VMA281" s="179"/>
      <c r="VMB281" s="179"/>
      <c r="VMC281" s="179"/>
      <c r="VMD281" s="179"/>
      <c r="VME281" s="179"/>
      <c r="VMF281" s="179"/>
      <c r="VMG281" s="179"/>
      <c r="VMH281" s="179"/>
      <c r="VMI281" s="179"/>
      <c r="VMJ281" s="179"/>
      <c r="VMK281" s="179"/>
      <c r="VML281" s="179"/>
      <c r="VMM281" s="179"/>
      <c r="VMN281" s="179"/>
      <c r="VMO281" s="179"/>
      <c r="VMP281" s="179"/>
      <c r="VMQ281" s="179"/>
      <c r="VMR281" s="179"/>
      <c r="VMS281" s="179"/>
      <c r="VMT281" s="179"/>
      <c r="VMU281" s="179"/>
      <c r="VMV281" s="179"/>
      <c r="VMW281" s="179"/>
      <c r="VMX281" s="179"/>
      <c r="VMY281" s="179"/>
      <c r="VMZ281" s="179"/>
      <c r="VNA281" s="179"/>
      <c r="VNB281" s="179"/>
      <c r="VNC281" s="179"/>
      <c r="VND281" s="179"/>
      <c r="VNE281" s="179"/>
      <c r="VNF281" s="179"/>
      <c r="VNG281" s="179"/>
      <c r="VNH281" s="179"/>
      <c r="VNI281" s="179"/>
      <c r="VNJ281" s="179"/>
      <c r="VNK281" s="179"/>
      <c r="VNL281" s="179"/>
      <c r="VNM281" s="179"/>
      <c r="VNN281" s="179"/>
      <c r="VNO281" s="179"/>
      <c r="VNP281" s="179"/>
      <c r="VNQ281" s="179"/>
      <c r="VNR281" s="179"/>
      <c r="VNS281" s="179"/>
      <c r="VNT281" s="179"/>
      <c r="VNU281" s="179"/>
      <c r="VNV281" s="179"/>
      <c r="VNW281" s="179"/>
      <c r="VNX281" s="179"/>
      <c r="VNY281" s="179"/>
      <c r="VNZ281" s="179"/>
      <c r="VOA281" s="179"/>
      <c r="VOB281" s="179"/>
      <c r="VOC281" s="179"/>
      <c r="VOD281" s="179"/>
      <c r="VOE281" s="179"/>
      <c r="VOF281" s="179"/>
      <c r="VOG281" s="179"/>
      <c r="VOH281" s="179"/>
      <c r="VOI281" s="179"/>
      <c r="VOJ281" s="179"/>
      <c r="VOK281" s="179"/>
      <c r="VOL281" s="179"/>
      <c r="VOM281" s="179"/>
      <c r="VON281" s="179"/>
      <c r="VOO281" s="179"/>
      <c r="VOP281" s="179"/>
      <c r="VOQ281" s="179"/>
      <c r="VOR281" s="179"/>
      <c r="VOS281" s="179"/>
      <c r="VOT281" s="179"/>
      <c r="VOU281" s="179"/>
      <c r="VOV281" s="179"/>
      <c r="VOW281" s="179"/>
      <c r="VOX281" s="179"/>
      <c r="VOY281" s="179"/>
      <c r="VOZ281" s="179"/>
      <c r="VPA281" s="179"/>
      <c r="VPB281" s="179"/>
      <c r="VPC281" s="179"/>
      <c r="VPD281" s="179"/>
      <c r="VPE281" s="179"/>
      <c r="VPF281" s="179"/>
      <c r="VPG281" s="179"/>
      <c r="VPH281" s="179"/>
      <c r="VPI281" s="179"/>
      <c r="VPJ281" s="179"/>
      <c r="VPK281" s="179"/>
      <c r="VPL281" s="179"/>
      <c r="VPM281" s="179"/>
      <c r="VPN281" s="179"/>
      <c r="VPO281" s="179"/>
      <c r="VPP281" s="179"/>
      <c r="VPQ281" s="179"/>
      <c r="VPR281" s="179"/>
      <c r="VPS281" s="179"/>
      <c r="VPT281" s="179"/>
      <c r="VPU281" s="179"/>
      <c r="VPV281" s="179"/>
      <c r="VPW281" s="179"/>
      <c r="VPX281" s="179"/>
      <c r="VPY281" s="179"/>
      <c r="VPZ281" s="179"/>
      <c r="VQA281" s="179"/>
      <c r="VQB281" s="179"/>
      <c r="VQC281" s="179"/>
      <c r="VQD281" s="179"/>
      <c r="VQE281" s="179"/>
      <c r="VQF281" s="179"/>
      <c r="VQG281" s="179"/>
      <c r="VQH281" s="179"/>
      <c r="VQI281" s="179"/>
      <c r="VQJ281" s="179"/>
      <c r="VQK281" s="179"/>
      <c r="VQL281" s="179"/>
      <c r="VQM281" s="179"/>
      <c r="VQN281" s="179"/>
      <c r="VQO281" s="179"/>
      <c r="VQP281" s="179"/>
      <c r="VQQ281" s="179"/>
      <c r="VQR281" s="179"/>
      <c r="VQS281" s="179"/>
      <c r="VQT281" s="179"/>
      <c r="VQU281" s="179"/>
      <c r="VQV281" s="179"/>
      <c r="VQW281" s="179"/>
      <c r="VQX281" s="179"/>
      <c r="VQY281" s="179"/>
      <c r="VQZ281" s="179"/>
      <c r="VRA281" s="179"/>
      <c r="VRB281" s="179"/>
      <c r="VRC281" s="179"/>
      <c r="VRD281" s="179"/>
      <c r="VRE281" s="179"/>
      <c r="VRF281" s="179"/>
      <c r="VRG281" s="179"/>
      <c r="VRH281" s="179"/>
      <c r="VRI281" s="179"/>
      <c r="VRJ281" s="179"/>
      <c r="VRK281" s="179"/>
      <c r="VRL281" s="179"/>
      <c r="VRM281" s="179"/>
      <c r="VRN281" s="179"/>
      <c r="VRO281" s="179"/>
      <c r="VRP281" s="179"/>
      <c r="VRQ281" s="179"/>
      <c r="VRR281" s="179"/>
      <c r="VRS281" s="179"/>
      <c r="VRT281" s="179"/>
      <c r="VRU281" s="179"/>
      <c r="VRV281" s="179"/>
      <c r="VRW281" s="179"/>
      <c r="VRX281" s="179"/>
      <c r="VRY281" s="179"/>
      <c r="VRZ281" s="179"/>
      <c r="VSA281" s="179"/>
      <c r="VSB281" s="179"/>
      <c r="VSC281" s="179"/>
      <c r="VSD281" s="179"/>
      <c r="VSE281" s="179"/>
      <c r="VSF281" s="179"/>
      <c r="VSG281" s="179"/>
      <c r="VSH281" s="179"/>
      <c r="VSI281" s="179"/>
      <c r="VSJ281" s="179"/>
      <c r="VSK281" s="179"/>
      <c r="VSL281" s="179"/>
      <c r="VSM281" s="179"/>
      <c r="VSN281" s="179"/>
      <c r="VSO281" s="179"/>
      <c r="VSP281" s="179"/>
      <c r="VSQ281" s="179"/>
      <c r="VSR281" s="179"/>
      <c r="VSS281" s="179"/>
      <c r="VST281" s="179"/>
      <c r="VSU281" s="179"/>
      <c r="VSV281" s="179"/>
      <c r="VSW281" s="179"/>
      <c r="VSX281" s="179"/>
      <c r="VSY281" s="179"/>
      <c r="VSZ281" s="179"/>
      <c r="VTA281" s="179"/>
      <c r="VTB281" s="179"/>
      <c r="VTC281" s="179"/>
      <c r="VTD281" s="179"/>
      <c r="VTE281" s="179"/>
      <c r="VTF281" s="179"/>
      <c r="VTG281" s="179"/>
      <c r="VTH281" s="179"/>
      <c r="VTI281" s="179"/>
      <c r="VTJ281" s="179"/>
      <c r="VTK281" s="179"/>
      <c r="VTL281" s="179"/>
      <c r="VTM281" s="179"/>
      <c r="VTN281" s="179"/>
      <c r="VTO281" s="179"/>
      <c r="VTP281" s="179"/>
      <c r="VTQ281" s="179"/>
      <c r="VTR281" s="179"/>
      <c r="VTS281" s="179"/>
      <c r="VTT281" s="179"/>
      <c r="VTU281" s="179"/>
      <c r="VTV281" s="179"/>
      <c r="VTW281" s="179"/>
      <c r="VTX281" s="179"/>
      <c r="VTY281" s="179"/>
      <c r="VTZ281" s="179"/>
      <c r="VUA281" s="179"/>
      <c r="VUB281" s="179"/>
      <c r="VUC281" s="179"/>
      <c r="VUD281" s="179"/>
      <c r="VUE281" s="179"/>
      <c r="VUF281" s="179"/>
      <c r="VUG281" s="179"/>
      <c r="VUH281" s="179"/>
      <c r="VUI281" s="179"/>
      <c r="VUJ281" s="179"/>
      <c r="VUK281" s="179"/>
      <c r="VUL281" s="179"/>
      <c r="VUM281" s="179"/>
      <c r="VUN281" s="179"/>
      <c r="VUO281" s="179"/>
      <c r="VUP281" s="179"/>
      <c r="VUQ281" s="179"/>
      <c r="VUR281" s="179"/>
      <c r="VUS281" s="179"/>
      <c r="VUT281" s="179"/>
      <c r="VUU281" s="179"/>
      <c r="VUV281" s="179"/>
      <c r="VUW281" s="179"/>
      <c r="VUX281" s="179"/>
      <c r="VUY281" s="179"/>
      <c r="VUZ281" s="179"/>
      <c r="VVA281" s="179"/>
      <c r="VVB281" s="179"/>
      <c r="VVC281" s="179"/>
      <c r="VVD281" s="179"/>
      <c r="VVE281" s="179"/>
      <c r="VVF281" s="179"/>
      <c r="VVG281" s="179"/>
      <c r="VVH281" s="179"/>
      <c r="VVI281" s="179"/>
      <c r="VVJ281" s="179"/>
      <c r="VVK281" s="179"/>
      <c r="VVL281" s="179"/>
      <c r="VVM281" s="179"/>
      <c r="VVN281" s="179"/>
      <c r="VVO281" s="179"/>
      <c r="VVP281" s="179"/>
      <c r="VVQ281" s="179"/>
      <c r="VVR281" s="179"/>
      <c r="VVS281" s="179"/>
      <c r="VVT281" s="179"/>
      <c r="VVU281" s="179"/>
      <c r="VVV281" s="179"/>
      <c r="VVW281" s="179"/>
      <c r="VVX281" s="179"/>
      <c r="VVY281" s="179"/>
      <c r="VVZ281" s="179"/>
      <c r="VWA281" s="179"/>
      <c r="VWB281" s="179"/>
      <c r="VWC281" s="179"/>
      <c r="VWD281" s="179"/>
      <c r="VWE281" s="179"/>
      <c r="VWF281" s="179"/>
      <c r="VWG281" s="179"/>
      <c r="VWH281" s="179"/>
      <c r="VWI281" s="179"/>
      <c r="VWJ281" s="179"/>
      <c r="VWK281" s="179"/>
      <c r="VWL281" s="179"/>
      <c r="VWM281" s="179"/>
      <c r="VWN281" s="179"/>
      <c r="VWO281" s="179"/>
      <c r="VWP281" s="179"/>
      <c r="VWQ281" s="179"/>
      <c r="VWR281" s="179"/>
      <c r="VWS281" s="179"/>
      <c r="VWT281" s="179"/>
      <c r="VWU281" s="179"/>
      <c r="VWV281" s="179"/>
      <c r="VWW281" s="179"/>
      <c r="VWX281" s="179"/>
      <c r="VWY281" s="179"/>
      <c r="VWZ281" s="179"/>
      <c r="VXA281" s="179"/>
      <c r="VXB281" s="179"/>
      <c r="VXC281" s="179"/>
      <c r="VXD281" s="179"/>
      <c r="VXE281" s="179"/>
      <c r="VXF281" s="179"/>
      <c r="VXG281" s="179"/>
      <c r="VXH281" s="179"/>
      <c r="VXI281" s="179"/>
      <c r="VXJ281" s="179"/>
      <c r="VXK281" s="179"/>
      <c r="VXL281" s="179"/>
      <c r="VXM281" s="179"/>
      <c r="VXN281" s="179"/>
      <c r="VXO281" s="179"/>
      <c r="VXP281" s="179"/>
      <c r="VXQ281" s="179"/>
      <c r="VXR281" s="179"/>
      <c r="VXS281" s="179"/>
      <c r="VXT281" s="179"/>
      <c r="VXU281" s="179"/>
      <c r="VXV281" s="179"/>
      <c r="VXW281" s="179"/>
      <c r="VXX281" s="179"/>
      <c r="VXY281" s="179"/>
      <c r="VXZ281" s="179"/>
      <c r="VYA281" s="179"/>
      <c r="VYB281" s="179"/>
      <c r="VYC281" s="179"/>
      <c r="VYD281" s="179"/>
      <c r="VYE281" s="179"/>
      <c r="VYF281" s="179"/>
      <c r="VYG281" s="179"/>
      <c r="VYH281" s="179"/>
      <c r="VYI281" s="179"/>
      <c r="VYJ281" s="179"/>
      <c r="VYK281" s="179"/>
      <c r="VYL281" s="179"/>
      <c r="VYM281" s="179"/>
      <c r="VYN281" s="179"/>
      <c r="VYO281" s="179"/>
      <c r="VYP281" s="179"/>
      <c r="VYQ281" s="179"/>
      <c r="VYR281" s="179"/>
      <c r="VYS281" s="179"/>
      <c r="VYT281" s="179"/>
      <c r="VYU281" s="179"/>
      <c r="VYV281" s="179"/>
      <c r="VYW281" s="179"/>
      <c r="VYX281" s="179"/>
      <c r="VYY281" s="179"/>
      <c r="VYZ281" s="179"/>
      <c r="VZA281" s="179"/>
      <c r="VZB281" s="179"/>
      <c r="VZC281" s="179"/>
      <c r="VZD281" s="179"/>
      <c r="VZE281" s="179"/>
      <c r="VZF281" s="179"/>
      <c r="VZG281" s="179"/>
      <c r="VZH281" s="179"/>
      <c r="VZI281" s="179"/>
      <c r="VZJ281" s="179"/>
      <c r="VZK281" s="179"/>
      <c r="VZL281" s="179"/>
      <c r="VZM281" s="179"/>
      <c r="VZN281" s="179"/>
      <c r="VZO281" s="179"/>
      <c r="VZP281" s="179"/>
      <c r="VZQ281" s="179"/>
      <c r="VZR281" s="179"/>
      <c r="VZS281" s="179"/>
      <c r="VZT281" s="179"/>
      <c r="VZU281" s="179"/>
      <c r="VZV281" s="179"/>
      <c r="VZW281" s="179"/>
      <c r="VZX281" s="179"/>
      <c r="VZY281" s="179"/>
      <c r="VZZ281" s="179"/>
      <c r="WAA281" s="179"/>
      <c r="WAB281" s="179"/>
      <c r="WAC281" s="179"/>
      <c r="WAD281" s="179"/>
      <c r="WAE281" s="179"/>
      <c r="WAF281" s="179"/>
      <c r="WAG281" s="179"/>
      <c r="WAH281" s="179"/>
      <c r="WAI281" s="179"/>
      <c r="WAJ281" s="179"/>
      <c r="WAK281" s="179"/>
      <c r="WAL281" s="179"/>
      <c r="WAM281" s="179"/>
      <c r="WAN281" s="179"/>
      <c r="WAO281" s="179"/>
      <c r="WAP281" s="179"/>
      <c r="WAQ281" s="179"/>
      <c r="WAR281" s="179"/>
      <c r="WAS281" s="179"/>
      <c r="WAT281" s="179"/>
      <c r="WAU281" s="179"/>
      <c r="WAV281" s="179"/>
      <c r="WAW281" s="179"/>
      <c r="WAX281" s="179"/>
      <c r="WAY281" s="179"/>
      <c r="WAZ281" s="179"/>
      <c r="WBA281" s="179"/>
      <c r="WBB281" s="179"/>
      <c r="WBC281" s="179"/>
      <c r="WBD281" s="179"/>
      <c r="WBE281" s="179"/>
      <c r="WBF281" s="179"/>
      <c r="WBG281" s="179"/>
      <c r="WBH281" s="179"/>
      <c r="WBI281" s="179"/>
      <c r="WBJ281" s="179"/>
      <c r="WBK281" s="179"/>
      <c r="WBL281" s="179"/>
      <c r="WBM281" s="179"/>
      <c r="WBN281" s="179"/>
      <c r="WBO281" s="179"/>
      <c r="WBP281" s="179"/>
      <c r="WBQ281" s="179"/>
      <c r="WBR281" s="179"/>
      <c r="WBS281" s="179"/>
      <c r="WBT281" s="179"/>
      <c r="WBU281" s="179"/>
      <c r="WBV281" s="179"/>
      <c r="WBW281" s="179"/>
      <c r="WBX281" s="179"/>
      <c r="WBY281" s="179"/>
      <c r="WBZ281" s="179"/>
      <c r="WCA281" s="179"/>
      <c r="WCB281" s="179"/>
      <c r="WCC281" s="179"/>
      <c r="WCD281" s="179"/>
      <c r="WCE281" s="179"/>
      <c r="WCF281" s="179"/>
      <c r="WCG281" s="179"/>
      <c r="WCH281" s="179"/>
      <c r="WCI281" s="179"/>
      <c r="WCJ281" s="179"/>
      <c r="WCK281" s="179"/>
      <c r="WCL281" s="179"/>
      <c r="WCM281" s="179"/>
      <c r="WCN281" s="179"/>
      <c r="WCO281" s="179"/>
      <c r="WCP281" s="179"/>
      <c r="WCQ281" s="179"/>
      <c r="WCR281" s="179"/>
      <c r="WCS281" s="179"/>
      <c r="WCT281" s="179"/>
      <c r="WCU281" s="179"/>
      <c r="WCV281" s="179"/>
      <c r="WCW281" s="179"/>
      <c r="WCX281" s="179"/>
      <c r="WCY281" s="179"/>
      <c r="WCZ281" s="179"/>
      <c r="WDA281" s="179"/>
      <c r="WDB281" s="179"/>
      <c r="WDC281" s="179"/>
      <c r="WDD281" s="179"/>
      <c r="WDE281" s="179"/>
      <c r="WDF281" s="179"/>
      <c r="WDG281" s="179"/>
      <c r="WDH281" s="179"/>
      <c r="WDI281" s="179"/>
      <c r="WDJ281" s="179"/>
      <c r="WDK281" s="179"/>
      <c r="WDL281" s="179"/>
      <c r="WDM281" s="179"/>
      <c r="WDN281" s="179"/>
      <c r="WDO281" s="179"/>
      <c r="WDP281" s="179"/>
      <c r="WDQ281" s="179"/>
      <c r="WDR281" s="179"/>
      <c r="WDS281" s="179"/>
      <c r="WDT281" s="179"/>
      <c r="WDU281" s="179"/>
      <c r="WDV281" s="179"/>
      <c r="WDW281" s="179"/>
      <c r="WDX281" s="179"/>
      <c r="WDY281" s="179"/>
      <c r="WDZ281" s="179"/>
      <c r="WEA281" s="179"/>
      <c r="WEB281" s="179"/>
      <c r="WEC281" s="179"/>
      <c r="WED281" s="179"/>
      <c r="WEE281" s="179"/>
      <c r="WEF281" s="179"/>
      <c r="WEG281" s="179"/>
      <c r="WEH281" s="179"/>
      <c r="WEI281" s="179"/>
      <c r="WEJ281" s="179"/>
      <c r="WEK281" s="179"/>
      <c r="WEL281" s="179"/>
      <c r="WEM281" s="179"/>
      <c r="WEN281" s="179"/>
      <c r="WEO281" s="179"/>
      <c r="WEP281" s="179"/>
      <c r="WEQ281" s="179"/>
      <c r="WER281" s="179"/>
      <c r="WES281" s="179"/>
      <c r="WET281" s="179"/>
      <c r="WEU281" s="179"/>
      <c r="WEV281" s="179"/>
      <c r="WEW281" s="179"/>
      <c r="WEX281" s="179"/>
      <c r="WEY281" s="179"/>
      <c r="WEZ281" s="179"/>
      <c r="WFA281" s="179"/>
      <c r="WFB281" s="179"/>
      <c r="WFC281" s="179"/>
      <c r="WFD281" s="179"/>
      <c r="WFE281" s="179"/>
      <c r="WFF281" s="179"/>
      <c r="WFG281" s="179"/>
      <c r="WFH281" s="179"/>
      <c r="WFI281" s="179"/>
      <c r="WFJ281" s="179"/>
      <c r="WFK281" s="179"/>
      <c r="WFL281" s="179"/>
      <c r="WFM281" s="179"/>
      <c r="WFN281" s="179"/>
      <c r="WFO281" s="179"/>
      <c r="WFP281" s="179"/>
      <c r="WFQ281" s="179"/>
      <c r="WFR281" s="179"/>
      <c r="WFS281" s="179"/>
      <c r="WFT281" s="179"/>
      <c r="WFU281" s="179"/>
      <c r="WFV281" s="179"/>
      <c r="WFW281" s="179"/>
      <c r="WFX281" s="179"/>
      <c r="WFY281" s="179"/>
      <c r="WFZ281" s="179"/>
      <c r="WGA281" s="179"/>
      <c r="WGB281" s="179"/>
      <c r="WGC281" s="179"/>
      <c r="WGD281" s="179"/>
      <c r="WGE281" s="179"/>
      <c r="WGF281" s="179"/>
      <c r="WGG281" s="179"/>
      <c r="WGH281" s="179"/>
      <c r="WGI281" s="179"/>
      <c r="WGJ281" s="179"/>
      <c r="WGK281" s="179"/>
      <c r="WGL281" s="179"/>
      <c r="WGM281" s="179"/>
      <c r="WGN281" s="179"/>
      <c r="WGO281" s="179"/>
      <c r="WGP281" s="179"/>
      <c r="WGQ281" s="179"/>
      <c r="WGR281" s="179"/>
      <c r="WGS281" s="179"/>
      <c r="WGT281" s="179"/>
      <c r="WGU281" s="179"/>
      <c r="WGV281" s="179"/>
      <c r="WGW281" s="179"/>
      <c r="WGX281" s="179"/>
      <c r="WGY281" s="179"/>
      <c r="WGZ281" s="179"/>
      <c r="WHA281" s="179"/>
      <c r="WHB281" s="179"/>
      <c r="WHC281" s="179"/>
      <c r="WHD281" s="179"/>
      <c r="WHE281" s="179"/>
      <c r="WHF281" s="179"/>
      <c r="WHG281" s="179"/>
      <c r="WHH281" s="179"/>
      <c r="WHI281" s="179"/>
      <c r="WHJ281" s="179"/>
      <c r="WHK281" s="179"/>
      <c r="WHL281" s="179"/>
      <c r="WHM281" s="179"/>
      <c r="WHN281" s="179"/>
      <c r="WHO281" s="179"/>
      <c r="WHP281" s="179"/>
      <c r="WHQ281" s="179"/>
      <c r="WHR281" s="179"/>
      <c r="WHS281" s="179"/>
      <c r="WHT281" s="179"/>
      <c r="WHU281" s="179"/>
      <c r="WHV281" s="179"/>
      <c r="WHW281" s="179"/>
      <c r="WHX281" s="179"/>
      <c r="WHY281" s="179"/>
      <c r="WHZ281" s="179"/>
      <c r="WIA281" s="179"/>
      <c r="WIB281" s="179"/>
      <c r="WIC281" s="179"/>
      <c r="WID281" s="179"/>
      <c r="WIE281" s="179"/>
      <c r="WIF281" s="179"/>
      <c r="WIG281" s="179"/>
      <c r="WIH281" s="179"/>
      <c r="WII281" s="179"/>
      <c r="WIJ281" s="179"/>
      <c r="WIK281" s="179"/>
      <c r="WIL281" s="179"/>
      <c r="WIM281" s="179"/>
      <c r="WIN281" s="179"/>
      <c r="WIO281" s="179"/>
      <c r="WIP281" s="179"/>
      <c r="WIQ281" s="179"/>
      <c r="WIR281" s="179"/>
      <c r="WIS281" s="179"/>
      <c r="WIT281" s="179"/>
      <c r="WIU281" s="179"/>
      <c r="WIV281" s="179"/>
      <c r="WIW281" s="179"/>
      <c r="WIX281" s="179"/>
      <c r="WIY281" s="179"/>
      <c r="WIZ281" s="179"/>
      <c r="WJA281" s="179"/>
      <c r="WJB281" s="179"/>
      <c r="WJC281" s="179"/>
      <c r="WJD281" s="179"/>
      <c r="WJE281" s="179"/>
      <c r="WJF281" s="179"/>
      <c r="WJG281" s="179"/>
      <c r="WJH281" s="179"/>
      <c r="WJI281" s="179"/>
      <c r="WJJ281" s="179"/>
      <c r="WJK281" s="179"/>
      <c r="WJL281" s="179"/>
      <c r="WJM281" s="179"/>
      <c r="WJN281" s="179"/>
      <c r="WJO281" s="179"/>
      <c r="WJP281" s="179"/>
      <c r="WJQ281" s="179"/>
      <c r="WJR281" s="179"/>
      <c r="WJS281" s="179"/>
      <c r="WJT281" s="179"/>
      <c r="WJU281" s="179"/>
      <c r="WJV281" s="179"/>
      <c r="WJW281" s="179"/>
      <c r="WJX281" s="179"/>
      <c r="WJY281" s="179"/>
      <c r="WJZ281" s="179"/>
      <c r="WKA281" s="179"/>
      <c r="WKB281" s="179"/>
      <c r="WKC281" s="179"/>
      <c r="WKD281" s="179"/>
      <c r="WKE281" s="179"/>
      <c r="WKF281" s="179"/>
      <c r="WKG281" s="179"/>
      <c r="WKH281" s="179"/>
      <c r="WKI281" s="179"/>
      <c r="WKJ281" s="179"/>
      <c r="WKK281" s="179"/>
      <c r="WKL281" s="179"/>
      <c r="WKM281" s="179"/>
      <c r="WKN281" s="179"/>
      <c r="WKO281" s="179"/>
      <c r="WKP281" s="179"/>
      <c r="WKQ281" s="179"/>
      <c r="WKR281" s="179"/>
      <c r="WKS281" s="179"/>
      <c r="WKT281" s="179"/>
      <c r="WKU281" s="179"/>
      <c r="WKV281" s="179"/>
      <c r="WKW281" s="179"/>
      <c r="WKX281" s="179"/>
      <c r="WKY281" s="179"/>
      <c r="WKZ281" s="179"/>
      <c r="WLA281" s="179"/>
      <c r="WLB281" s="179"/>
      <c r="WLC281" s="179"/>
      <c r="WLD281" s="179"/>
      <c r="WLE281" s="179"/>
      <c r="WLF281" s="179"/>
      <c r="WLG281" s="179"/>
      <c r="WLH281" s="179"/>
      <c r="WLI281" s="179"/>
      <c r="WLJ281" s="179"/>
      <c r="WLK281" s="179"/>
      <c r="WLL281" s="179"/>
      <c r="WLM281" s="179"/>
      <c r="WLN281" s="179"/>
      <c r="WLO281" s="179"/>
      <c r="WLP281" s="179"/>
      <c r="WLQ281" s="179"/>
      <c r="WLR281" s="179"/>
      <c r="WLS281" s="179"/>
      <c r="WLT281" s="179"/>
      <c r="WLU281" s="179"/>
      <c r="WLV281" s="179"/>
      <c r="WLW281" s="179"/>
      <c r="WLX281" s="179"/>
      <c r="WLY281" s="179"/>
      <c r="WLZ281" s="179"/>
      <c r="WMA281" s="179"/>
      <c r="WMB281" s="179"/>
      <c r="WMC281" s="179"/>
      <c r="WMD281" s="179"/>
      <c r="WME281" s="179"/>
      <c r="WMF281" s="179"/>
      <c r="WMG281" s="179"/>
      <c r="WMH281" s="179"/>
      <c r="WMI281" s="179"/>
      <c r="WMJ281" s="179"/>
      <c r="WMK281" s="179"/>
      <c r="WML281" s="179"/>
      <c r="WMM281" s="179"/>
      <c r="WMN281" s="179"/>
      <c r="WMO281" s="179"/>
      <c r="WMP281" s="179"/>
      <c r="WMQ281" s="179"/>
      <c r="WMR281" s="179"/>
      <c r="WMS281" s="179"/>
      <c r="WMT281" s="179"/>
      <c r="WMU281" s="179"/>
      <c r="WMV281" s="179"/>
      <c r="WMW281" s="179"/>
      <c r="WMX281" s="179"/>
      <c r="WMY281" s="179"/>
      <c r="WMZ281" s="179"/>
      <c r="WNA281" s="179"/>
      <c r="WNB281" s="179"/>
      <c r="WNC281" s="179"/>
      <c r="WND281" s="179"/>
      <c r="WNE281" s="179"/>
      <c r="WNF281" s="179"/>
      <c r="WNG281" s="179"/>
      <c r="WNH281" s="179"/>
      <c r="WNI281" s="179"/>
      <c r="WNJ281" s="179"/>
      <c r="WNK281" s="179"/>
      <c r="WNL281" s="179"/>
      <c r="WNM281" s="179"/>
      <c r="WNN281" s="179"/>
      <c r="WNO281" s="179"/>
      <c r="WNP281" s="179"/>
      <c r="WNQ281" s="179"/>
      <c r="WNR281" s="179"/>
      <c r="WNS281" s="179"/>
      <c r="WNT281" s="179"/>
      <c r="WNU281" s="179"/>
      <c r="WNV281" s="179"/>
      <c r="WNW281" s="179"/>
      <c r="WNX281" s="179"/>
      <c r="WNY281" s="179"/>
      <c r="WNZ281" s="179"/>
      <c r="WOA281" s="179"/>
      <c r="WOB281" s="179"/>
      <c r="WOC281" s="179"/>
      <c r="WOD281" s="179"/>
      <c r="WOE281" s="179"/>
      <c r="WOF281" s="179"/>
      <c r="WOG281" s="179"/>
      <c r="WOH281" s="179"/>
      <c r="WOI281" s="179"/>
      <c r="WOJ281" s="179"/>
      <c r="WOK281" s="179"/>
      <c r="WOL281" s="179"/>
      <c r="WOM281" s="179"/>
      <c r="WON281" s="179"/>
      <c r="WOO281" s="179"/>
      <c r="WOP281" s="179"/>
      <c r="WOQ281" s="179"/>
      <c r="WOR281" s="179"/>
      <c r="WOS281" s="179"/>
      <c r="WOT281" s="179"/>
      <c r="WOU281" s="179"/>
      <c r="WOV281" s="179"/>
      <c r="WOW281" s="179"/>
      <c r="WOX281" s="179"/>
      <c r="WOY281" s="179"/>
      <c r="WOZ281" s="179"/>
      <c r="WPA281" s="179"/>
      <c r="WPB281" s="179"/>
      <c r="WPC281" s="179"/>
      <c r="WPD281" s="179"/>
      <c r="WPE281" s="179"/>
      <c r="WPF281" s="179"/>
      <c r="WPG281" s="179"/>
      <c r="WPH281" s="179"/>
      <c r="WPI281" s="179"/>
      <c r="WPJ281" s="179"/>
      <c r="WPK281" s="179"/>
      <c r="WPL281" s="179"/>
      <c r="WPM281" s="179"/>
      <c r="WPN281" s="179"/>
      <c r="WPO281" s="179"/>
      <c r="WPP281" s="179"/>
      <c r="WPQ281" s="179"/>
      <c r="WPR281" s="179"/>
      <c r="WPS281" s="179"/>
      <c r="WPT281" s="179"/>
      <c r="WPU281" s="179"/>
      <c r="WPV281" s="179"/>
      <c r="WPW281" s="179"/>
      <c r="WPX281" s="179"/>
      <c r="WPY281" s="179"/>
      <c r="WPZ281" s="179"/>
      <c r="WQA281" s="179"/>
      <c r="WQB281" s="179"/>
      <c r="WQC281" s="179"/>
      <c r="WQD281" s="179"/>
      <c r="WQE281" s="179"/>
      <c r="WQF281" s="179"/>
      <c r="WQG281" s="179"/>
      <c r="WQH281" s="179"/>
      <c r="WQI281" s="179"/>
      <c r="WQJ281" s="179"/>
      <c r="WQK281" s="179"/>
      <c r="WQL281" s="179"/>
      <c r="WQM281" s="179"/>
      <c r="WQN281" s="179"/>
      <c r="WQO281" s="179"/>
      <c r="WQP281" s="179"/>
      <c r="WQQ281" s="179"/>
      <c r="WQR281" s="179"/>
      <c r="WQS281" s="179"/>
      <c r="WQT281" s="179"/>
      <c r="WQU281" s="179"/>
      <c r="WQV281" s="179"/>
      <c r="WQW281" s="179"/>
      <c r="WQX281" s="179"/>
      <c r="WQY281" s="179"/>
      <c r="WQZ281" s="179"/>
      <c r="WRA281" s="179"/>
      <c r="WRB281" s="179"/>
      <c r="WRC281" s="179"/>
      <c r="WRD281" s="179"/>
      <c r="WRE281" s="179"/>
      <c r="WRF281" s="179"/>
      <c r="WRG281" s="179"/>
      <c r="WRH281" s="179"/>
      <c r="WRI281" s="179"/>
      <c r="WRJ281" s="179"/>
      <c r="WRK281" s="179"/>
      <c r="WRL281" s="179"/>
      <c r="WRM281" s="179"/>
      <c r="WRN281" s="179"/>
      <c r="WRO281" s="179"/>
      <c r="WRP281" s="179"/>
      <c r="WRQ281" s="179"/>
      <c r="WRR281" s="179"/>
      <c r="WRS281" s="179"/>
      <c r="WRT281" s="179"/>
      <c r="WRU281" s="179"/>
      <c r="WRV281" s="179"/>
      <c r="WRW281" s="179"/>
      <c r="WRX281" s="179"/>
      <c r="WRY281" s="179"/>
      <c r="WRZ281" s="179"/>
      <c r="WSA281" s="179"/>
      <c r="WSB281" s="179"/>
      <c r="WSC281" s="179"/>
      <c r="WSD281" s="179"/>
      <c r="WSE281" s="179"/>
      <c r="WSF281" s="179"/>
      <c r="WSG281" s="179"/>
      <c r="WSH281" s="179"/>
      <c r="WSI281" s="179"/>
      <c r="WSJ281" s="179"/>
      <c r="WSK281" s="179"/>
      <c r="WSL281" s="179"/>
      <c r="WSM281" s="179"/>
      <c r="WSN281" s="179"/>
      <c r="WSO281" s="179"/>
      <c r="WSP281" s="179"/>
      <c r="WSQ281" s="179"/>
      <c r="WSR281" s="179"/>
      <c r="WSS281" s="179"/>
      <c r="WST281" s="179"/>
      <c r="WSU281" s="179"/>
      <c r="WSV281" s="179"/>
      <c r="WSW281" s="179"/>
      <c r="WSX281" s="179"/>
      <c r="WSY281" s="179"/>
      <c r="WSZ281" s="179"/>
      <c r="WTA281" s="179"/>
      <c r="WTB281" s="179"/>
      <c r="WTC281" s="179"/>
      <c r="WTD281" s="179"/>
      <c r="WTE281" s="179"/>
      <c r="WTF281" s="179"/>
      <c r="WTG281" s="179"/>
      <c r="WTH281" s="179"/>
      <c r="WTI281" s="179"/>
      <c r="WTJ281" s="179"/>
      <c r="WTK281" s="179"/>
      <c r="WTL281" s="179"/>
      <c r="WTM281" s="179"/>
      <c r="WTN281" s="179"/>
      <c r="WTO281" s="179"/>
      <c r="WTP281" s="179"/>
      <c r="WTQ281" s="179"/>
      <c r="WTR281" s="179"/>
      <c r="WTS281" s="179"/>
      <c r="WTT281" s="179"/>
      <c r="WTU281" s="179"/>
      <c r="WTV281" s="179"/>
      <c r="WTW281" s="179"/>
      <c r="WTX281" s="179"/>
      <c r="WTY281" s="179"/>
      <c r="WTZ281" s="179"/>
      <c r="WUA281" s="179"/>
      <c r="WUB281" s="179"/>
      <c r="WUC281" s="179"/>
      <c r="WUD281" s="179"/>
      <c r="WUE281" s="179"/>
      <c r="WUF281" s="179"/>
      <c r="WUG281" s="179"/>
      <c r="WUH281" s="179"/>
      <c r="WUI281" s="179"/>
      <c r="WUJ281" s="179"/>
      <c r="WUK281" s="179"/>
      <c r="WUL281" s="179"/>
      <c r="WUM281" s="179"/>
      <c r="WUN281" s="179"/>
      <c r="WUO281" s="179"/>
      <c r="WUP281" s="179"/>
      <c r="WUQ281" s="179"/>
      <c r="WUR281" s="179"/>
      <c r="WUS281" s="179"/>
      <c r="WUT281" s="179"/>
      <c r="WUU281" s="179"/>
      <c r="WUV281" s="179"/>
      <c r="WUW281" s="179"/>
      <c r="WUX281" s="179"/>
      <c r="WUY281" s="179"/>
      <c r="WUZ281" s="179"/>
      <c r="WVA281" s="179"/>
      <c r="WVB281" s="179"/>
      <c r="WVC281" s="179"/>
      <c r="WVD281" s="179"/>
      <c r="WVE281" s="179"/>
      <c r="WVF281" s="179"/>
      <c r="WVG281" s="179"/>
      <c r="WVH281" s="179"/>
      <c r="WVI281" s="179"/>
      <c r="WVJ281" s="179"/>
      <c r="WVK281" s="179"/>
      <c r="WVL281" s="179"/>
      <c r="WVM281" s="179"/>
    </row>
    <row r="282" spans="1:16133" x14ac:dyDescent="0.35">
      <c r="A282" s="209">
        <v>275</v>
      </c>
      <c r="B282" s="32" t="s">
        <v>292</v>
      </c>
      <c r="C282" s="32" t="s">
        <v>39</v>
      </c>
      <c r="D282" s="190">
        <v>0</v>
      </c>
      <c r="E282" s="190">
        <v>0</v>
      </c>
      <c r="F282" s="190">
        <v>0</v>
      </c>
      <c r="G282" s="190">
        <v>0.73450095199999998</v>
      </c>
      <c r="H282" s="190">
        <v>0</v>
      </c>
      <c r="I282" s="190">
        <v>0</v>
      </c>
      <c r="J282" s="190">
        <v>0</v>
      </c>
      <c r="K282" s="190">
        <v>0</v>
      </c>
      <c r="L282" s="190">
        <v>0</v>
      </c>
      <c r="M282" s="191">
        <v>0.73450095199999998</v>
      </c>
    </row>
    <row r="283" spans="1:16133" x14ac:dyDescent="0.35">
      <c r="A283" s="210">
        <v>276</v>
      </c>
      <c r="B283" s="36" t="s">
        <v>293</v>
      </c>
      <c r="C283" s="36" t="s">
        <v>41</v>
      </c>
      <c r="D283" s="207">
        <v>0</v>
      </c>
      <c r="E283" s="207">
        <v>0</v>
      </c>
      <c r="F283" s="207">
        <v>0</v>
      </c>
      <c r="G283" s="207">
        <v>43.451422835999999</v>
      </c>
      <c r="H283" s="207">
        <v>0</v>
      </c>
      <c r="I283" s="207">
        <v>0</v>
      </c>
      <c r="J283" s="207">
        <v>0</v>
      </c>
      <c r="K283" s="207">
        <v>0</v>
      </c>
      <c r="L283" s="207">
        <v>0</v>
      </c>
      <c r="M283" s="208">
        <v>43.451422835999999</v>
      </c>
    </row>
    <row r="284" spans="1:16133" x14ac:dyDescent="0.35">
      <c r="A284" s="209">
        <v>277</v>
      </c>
      <c r="B284" s="32" t="s">
        <v>294</v>
      </c>
      <c r="C284" s="32" t="s">
        <v>41</v>
      </c>
      <c r="D284" s="190">
        <v>0</v>
      </c>
      <c r="E284" s="190">
        <v>0</v>
      </c>
      <c r="F284" s="190">
        <v>0</v>
      </c>
      <c r="G284" s="190">
        <v>0.2469491</v>
      </c>
      <c r="H284" s="190">
        <v>0</v>
      </c>
      <c r="I284" s="190">
        <v>0</v>
      </c>
      <c r="J284" s="190">
        <v>0</v>
      </c>
      <c r="K284" s="190">
        <v>0</v>
      </c>
      <c r="L284" s="190">
        <v>0</v>
      </c>
      <c r="M284" s="191">
        <v>0.2469491</v>
      </c>
    </row>
    <row r="285" spans="1:16133" x14ac:dyDescent="0.35">
      <c r="A285" s="210">
        <v>278</v>
      </c>
      <c r="B285" s="36" t="s">
        <v>295</v>
      </c>
      <c r="C285" s="36" t="s">
        <v>40</v>
      </c>
      <c r="D285" s="207">
        <v>0</v>
      </c>
      <c r="E285" s="207">
        <v>0</v>
      </c>
      <c r="F285" s="207">
        <v>0</v>
      </c>
      <c r="G285" s="207">
        <v>8.7548798449999996</v>
      </c>
      <c r="H285" s="207">
        <v>0</v>
      </c>
      <c r="I285" s="207">
        <v>0</v>
      </c>
      <c r="J285" s="207">
        <v>0</v>
      </c>
      <c r="K285" s="207">
        <v>0</v>
      </c>
      <c r="L285" s="207">
        <v>0</v>
      </c>
      <c r="M285" s="208">
        <v>8.7548798449999996</v>
      </c>
    </row>
    <row r="286" spans="1:16133" x14ac:dyDescent="0.35">
      <c r="A286" s="209">
        <v>279</v>
      </c>
      <c r="B286" s="32" t="s">
        <v>296</v>
      </c>
      <c r="C286" s="32" t="s">
        <v>44</v>
      </c>
      <c r="D286" s="190">
        <v>0</v>
      </c>
      <c r="E286" s="190">
        <v>0</v>
      </c>
      <c r="F286" s="190">
        <v>0</v>
      </c>
      <c r="G286" s="190">
        <v>21.266944908999999</v>
      </c>
      <c r="H286" s="190">
        <v>0</v>
      </c>
      <c r="I286" s="190">
        <v>0</v>
      </c>
      <c r="J286" s="190">
        <v>0</v>
      </c>
      <c r="K286" s="190">
        <v>0</v>
      </c>
      <c r="L286" s="190">
        <v>0</v>
      </c>
      <c r="M286" s="191">
        <v>21.266944908999999</v>
      </c>
    </row>
    <row r="287" spans="1:16133" x14ac:dyDescent="0.35">
      <c r="A287" s="210">
        <v>280</v>
      </c>
      <c r="B287" s="36" t="s">
        <v>297</v>
      </c>
      <c r="C287" s="36" t="s">
        <v>38</v>
      </c>
      <c r="D287" s="207">
        <v>0.2486218</v>
      </c>
      <c r="E287" s="207">
        <v>0</v>
      </c>
      <c r="F287" s="207">
        <v>0</v>
      </c>
      <c r="G287" s="207">
        <v>683.88548035899998</v>
      </c>
      <c r="H287" s="207">
        <v>0</v>
      </c>
      <c r="I287" s="207">
        <v>0</v>
      </c>
      <c r="J287" s="207">
        <v>0</v>
      </c>
      <c r="K287" s="207">
        <v>0</v>
      </c>
      <c r="L287" s="207">
        <v>0</v>
      </c>
      <c r="M287" s="208">
        <v>684.13410215900001</v>
      </c>
    </row>
    <row r="288" spans="1:16133" x14ac:dyDescent="0.35">
      <c r="A288" s="209">
        <v>281</v>
      </c>
      <c r="B288" s="32" t="s">
        <v>298</v>
      </c>
      <c r="C288" s="32" t="s">
        <v>41</v>
      </c>
      <c r="D288" s="190">
        <v>0</v>
      </c>
      <c r="E288" s="190">
        <v>0</v>
      </c>
      <c r="F288" s="190">
        <v>0</v>
      </c>
      <c r="G288" s="190">
        <v>1.08238E-2</v>
      </c>
      <c r="H288" s="190">
        <v>0</v>
      </c>
      <c r="I288" s="190">
        <v>0</v>
      </c>
      <c r="J288" s="190">
        <v>0</v>
      </c>
      <c r="K288" s="190">
        <v>0</v>
      </c>
      <c r="L288" s="190">
        <v>0</v>
      </c>
      <c r="M288" s="191">
        <v>1.08238E-2</v>
      </c>
    </row>
    <row r="289" spans="1:13" x14ac:dyDescent="0.35">
      <c r="A289" s="210">
        <v>282</v>
      </c>
      <c r="B289" s="36" t="s">
        <v>299</v>
      </c>
      <c r="C289" s="36" t="s">
        <v>50</v>
      </c>
      <c r="D289" s="207">
        <v>14506.060126855</v>
      </c>
      <c r="E289" s="207">
        <v>0</v>
      </c>
      <c r="F289" s="207">
        <v>125.097082</v>
      </c>
      <c r="G289" s="207">
        <v>11343.348292903</v>
      </c>
      <c r="H289" s="207">
        <v>0</v>
      </c>
      <c r="I289" s="207">
        <v>0</v>
      </c>
      <c r="J289" s="207">
        <v>20.016406199999999</v>
      </c>
      <c r="K289" s="207">
        <v>9.2899890000000003</v>
      </c>
      <c r="L289" s="207">
        <v>0</v>
      </c>
      <c r="M289" s="208">
        <v>26003.811896957999</v>
      </c>
    </row>
    <row r="290" spans="1:13" x14ac:dyDescent="0.35">
      <c r="A290" s="209">
        <v>283</v>
      </c>
      <c r="B290" s="32" t="s">
        <v>300</v>
      </c>
      <c r="C290" s="32" t="s">
        <v>28</v>
      </c>
      <c r="D290" s="190">
        <v>0</v>
      </c>
      <c r="E290" s="190">
        <v>0</v>
      </c>
      <c r="F290" s="190">
        <v>0</v>
      </c>
      <c r="G290" s="190">
        <v>23.677444256000001</v>
      </c>
      <c r="H290" s="190">
        <v>0</v>
      </c>
      <c r="I290" s="190">
        <v>0</v>
      </c>
      <c r="J290" s="190">
        <v>0</v>
      </c>
      <c r="K290" s="190">
        <v>0</v>
      </c>
      <c r="L290" s="190">
        <v>0</v>
      </c>
      <c r="M290" s="191">
        <v>23.677444256000001</v>
      </c>
    </row>
    <row r="291" spans="1:13" x14ac:dyDescent="0.35">
      <c r="A291" s="210">
        <v>284</v>
      </c>
      <c r="B291" s="36" t="s">
        <v>301</v>
      </c>
      <c r="C291" s="36" t="s">
        <v>28</v>
      </c>
      <c r="D291" s="207">
        <v>0</v>
      </c>
      <c r="E291" s="207">
        <v>0</v>
      </c>
      <c r="F291" s="207">
        <v>0</v>
      </c>
      <c r="G291" s="207">
        <v>7.8828494449999997</v>
      </c>
      <c r="H291" s="207">
        <v>0</v>
      </c>
      <c r="I291" s="207">
        <v>0</v>
      </c>
      <c r="J291" s="207">
        <v>0</v>
      </c>
      <c r="K291" s="207">
        <v>0</v>
      </c>
      <c r="L291" s="207">
        <v>0</v>
      </c>
      <c r="M291" s="208">
        <v>7.8828494449999997</v>
      </c>
    </row>
    <row r="292" spans="1:13" x14ac:dyDescent="0.35">
      <c r="A292" s="209">
        <v>285</v>
      </c>
      <c r="B292" s="32" t="s">
        <v>302</v>
      </c>
      <c r="C292" s="32" t="s">
        <v>24</v>
      </c>
      <c r="D292" s="190">
        <v>0</v>
      </c>
      <c r="E292" s="190">
        <v>0</v>
      </c>
      <c r="F292" s="190">
        <v>0</v>
      </c>
      <c r="G292" s="190">
        <v>20.680865639</v>
      </c>
      <c r="H292" s="190">
        <v>0</v>
      </c>
      <c r="I292" s="190">
        <v>0</v>
      </c>
      <c r="J292" s="190">
        <v>0</v>
      </c>
      <c r="K292" s="190">
        <v>0</v>
      </c>
      <c r="L292" s="190">
        <v>0</v>
      </c>
      <c r="M292" s="191">
        <v>20.680865639</v>
      </c>
    </row>
    <row r="293" spans="1:13" x14ac:dyDescent="0.35">
      <c r="A293" s="210">
        <v>286</v>
      </c>
      <c r="B293" s="36" t="s">
        <v>303</v>
      </c>
      <c r="C293" s="36" t="s">
        <v>40</v>
      </c>
      <c r="D293" s="207">
        <v>0</v>
      </c>
      <c r="E293" s="207">
        <v>0</v>
      </c>
      <c r="F293" s="207">
        <v>0</v>
      </c>
      <c r="G293" s="207">
        <v>229.189850259</v>
      </c>
      <c r="H293" s="207">
        <v>0</v>
      </c>
      <c r="I293" s="207">
        <v>0</v>
      </c>
      <c r="J293" s="207">
        <v>0</v>
      </c>
      <c r="K293" s="207">
        <v>0</v>
      </c>
      <c r="L293" s="207">
        <v>0</v>
      </c>
      <c r="M293" s="208">
        <v>229.189850259</v>
      </c>
    </row>
    <row r="294" spans="1:13" x14ac:dyDescent="0.35">
      <c r="A294" s="209">
        <v>287</v>
      </c>
      <c r="B294" s="32" t="s">
        <v>304</v>
      </c>
      <c r="C294" s="32" t="s">
        <v>35</v>
      </c>
      <c r="D294" s="190">
        <v>0</v>
      </c>
      <c r="E294" s="190">
        <v>0</v>
      </c>
      <c r="F294" s="190">
        <v>0</v>
      </c>
      <c r="G294" s="190">
        <v>2.188081178</v>
      </c>
      <c r="H294" s="190">
        <v>0</v>
      </c>
      <c r="I294" s="190">
        <v>0</v>
      </c>
      <c r="J294" s="190">
        <v>0</v>
      </c>
      <c r="K294" s="190">
        <v>0</v>
      </c>
      <c r="L294" s="190">
        <v>0</v>
      </c>
      <c r="M294" s="191">
        <v>2.188081178</v>
      </c>
    </row>
    <row r="295" spans="1:13" x14ac:dyDescent="0.35">
      <c r="A295" s="210">
        <v>288</v>
      </c>
      <c r="B295" s="36" t="s">
        <v>305</v>
      </c>
      <c r="C295" s="36" t="s">
        <v>35</v>
      </c>
      <c r="D295" s="207">
        <v>5.8900000000000001E-2</v>
      </c>
      <c r="E295" s="207">
        <v>0</v>
      </c>
      <c r="F295" s="207">
        <v>0</v>
      </c>
      <c r="G295" s="207">
        <v>93.460092915999994</v>
      </c>
      <c r="H295" s="207">
        <v>0</v>
      </c>
      <c r="I295" s="207">
        <v>0</v>
      </c>
      <c r="J295" s="207">
        <v>0</v>
      </c>
      <c r="K295" s="207">
        <v>0</v>
      </c>
      <c r="L295" s="207">
        <v>0</v>
      </c>
      <c r="M295" s="208">
        <v>93.518992916000002</v>
      </c>
    </row>
    <row r="296" spans="1:13" x14ac:dyDescent="0.35">
      <c r="A296" s="209">
        <v>289</v>
      </c>
      <c r="B296" s="32" t="s">
        <v>306</v>
      </c>
      <c r="C296" s="32" t="s">
        <v>40</v>
      </c>
      <c r="D296" s="190">
        <v>6.3383800000000004E-2</v>
      </c>
      <c r="E296" s="190">
        <v>0</v>
      </c>
      <c r="F296" s="190">
        <v>0</v>
      </c>
      <c r="G296" s="190">
        <v>104.79998995</v>
      </c>
      <c r="H296" s="190">
        <v>0</v>
      </c>
      <c r="I296" s="190">
        <v>0</v>
      </c>
      <c r="J296" s="190">
        <v>0</v>
      </c>
      <c r="K296" s="190">
        <v>0</v>
      </c>
      <c r="L296" s="190">
        <v>0</v>
      </c>
      <c r="M296" s="191">
        <v>104.86337374999999</v>
      </c>
    </row>
    <row r="297" spans="1:13" x14ac:dyDescent="0.35">
      <c r="A297" s="210">
        <v>290</v>
      </c>
      <c r="B297" s="36" t="s">
        <v>307</v>
      </c>
      <c r="C297" s="36" t="s">
        <v>47</v>
      </c>
      <c r="D297" s="207">
        <v>0</v>
      </c>
      <c r="E297" s="207">
        <v>0</v>
      </c>
      <c r="F297" s="207">
        <v>0</v>
      </c>
      <c r="G297" s="207">
        <v>22.419551159000001</v>
      </c>
      <c r="H297" s="207">
        <v>0</v>
      </c>
      <c r="I297" s="207">
        <v>0</v>
      </c>
      <c r="J297" s="207">
        <v>0</v>
      </c>
      <c r="K297" s="207">
        <v>0</v>
      </c>
      <c r="L297" s="207">
        <v>0</v>
      </c>
      <c r="M297" s="208">
        <v>22.419551159000001</v>
      </c>
    </row>
    <row r="298" spans="1:13" x14ac:dyDescent="0.35">
      <c r="A298" s="209">
        <v>291</v>
      </c>
      <c r="B298" s="32" t="s">
        <v>308</v>
      </c>
      <c r="C298" s="32" t="s">
        <v>47</v>
      </c>
      <c r="D298" s="190">
        <v>0</v>
      </c>
      <c r="E298" s="190">
        <v>0</v>
      </c>
      <c r="F298" s="190">
        <v>0</v>
      </c>
      <c r="G298" s="190">
        <v>3.4179388720000001</v>
      </c>
      <c r="H298" s="190">
        <v>0</v>
      </c>
      <c r="I298" s="190">
        <v>0</v>
      </c>
      <c r="J298" s="190">
        <v>0</v>
      </c>
      <c r="K298" s="190">
        <v>0</v>
      </c>
      <c r="L298" s="190">
        <v>0</v>
      </c>
      <c r="M298" s="191">
        <v>3.4179388720000001</v>
      </c>
    </row>
    <row r="299" spans="1:13" x14ac:dyDescent="0.35">
      <c r="A299" s="210">
        <v>292</v>
      </c>
      <c r="B299" s="36" t="s">
        <v>309</v>
      </c>
      <c r="C299" s="36" t="s">
        <v>47</v>
      </c>
      <c r="D299" s="207">
        <v>0</v>
      </c>
      <c r="E299" s="207">
        <v>0</v>
      </c>
      <c r="F299" s="207">
        <v>0</v>
      </c>
      <c r="G299" s="207">
        <v>2.7878512</v>
      </c>
      <c r="H299" s="207">
        <v>0</v>
      </c>
      <c r="I299" s="207">
        <v>0</v>
      </c>
      <c r="J299" s="207">
        <v>0</v>
      </c>
      <c r="K299" s="207">
        <v>0</v>
      </c>
      <c r="L299" s="207">
        <v>0</v>
      </c>
      <c r="M299" s="208">
        <v>2.7878512</v>
      </c>
    </row>
    <row r="300" spans="1:13" x14ac:dyDescent="0.35">
      <c r="A300" s="209">
        <v>293</v>
      </c>
      <c r="B300" s="32" t="s">
        <v>310</v>
      </c>
      <c r="C300" s="32" t="s">
        <v>47</v>
      </c>
      <c r="D300" s="190">
        <v>0</v>
      </c>
      <c r="E300" s="190">
        <v>0</v>
      </c>
      <c r="F300" s="190">
        <v>0</v>
      </c>
      <c r="G300" s="190">
        <v>15.064413482999999</v>
      </c>
      <c r="H300" s="190">
        <v>0</v>
      </c>
      <c r="I300" s="190">
        <v>0</v>
      </c>
      <c r="J300" s="190">
        <v>0</v>
      </c>
      <c r="K300" s="190">
        <v>0</v>
      </c>
      <c r="L300" s="190">
        <v>0</v>
      </c>
      <c r="M300" s="191">
        <v>15.064413482999999</v>
      </c>
    </row>
    <row r="301" spans="1:13" x14ac:dyDescent="0.35">
      <c r="A301" s="210">
        <v>294</v>
      </c>
      <c r="B301" s="36" t="s">
        <v>311</v>
      </c>
      <c r="C301" s="36" t="s">
        <v>27</v>
      </c>
      <c r="D301" s="207">
        <v>0</v>
      </c>
      <c r="E301" s="207">
        <v>0</v>
      </c>
      <c r="F301" s="207">
        <v>0</v>
      </c>
      <c r="G301" s="211">
        <v>2.4569000000000001E-3</v>
      </c>
      <c r="H301" s="207">
        <v>0</v>
      </c>
      <c r="I301" s="207">
        <v>0</v>
      </c>
      <c r="J301" s="207">
        <v>0</v>
      </c>
      <c r="K301" s="207">
        <v>0</v>
      </c>
      <c r="L301" s="207">
        <v>0</v>
      </c>
      <c r="M301" s="258">
        <v>2.4569000000000001E-3</v>
      </c>
    </row>
    <row r="302" spans="1:13" x14ac:dyDescent="0.35">
      <c r="A302" s="209">
        <v>295</v>
      </c>
      <c r="B302" s="32" t="s">
        <v>624</v>
      </c>
      <c r="C302" s="32" t="s">
        <v>27</v>
      </c>
      <c r="D302" s="190">
        <v>6.9227681399999996</v>
      </c>
      <c r="E302" s="190">
        <v>0</v>
      </c>
      <c r="F302" s="190">
        <v>0</v>
      </c>
      <c r="G302" s="190">
        <v>357.70027979499997</v>
      </c>
      <c r="H302" s="190">
        <v>0</v>
      </c>
      <c r="I302" s="190">
        <v>0</v>
      </c>
      <c r="J302" s="190">
        <v>0</v>
      </c>
      <c r="K302" s="190">
        <v>0</v>
      </c>
      <c r="L302" s="190">
        <v>0</v>
      </c>
      <c r="M302" s="191">
        <v>364.62304793499999</v>
      </c>
    </row>
    <row r="303" spans="1:13" x14ac:dyDescent="0.35">
      <c r="A303" s="210">
        <v>296</v>
      </c>
      <c r="B303" s="36" t="s">
        <v>312</v>
      </c>
      <c r="C303" s="36" t="s">
        <v>45</v>
      </c>
      <c r="D303" s="207">
        <v>0</v>
      </c>
      <c r="E303" s="207">
        <v>0</v>
      </c>
      <c r="F303" s="207">
        <v>0</v>
      </c>
      <c r="G303" s="207">
        <v>4.3389943329999996</v>
      </c>
      <c r="H303" s="207">
        <v>0</v>
      </c>
      <c r="I303" s="207">
        <v>0</v>
      </c>
      <c r="J303" s="207">
        <v>0</v>
      </c>
      <c r="K303" s="207">
        <v>0</v>
      </c>
      <c r="L303" s="207">
        <v>0</v>
      </c>
      <c r="M303" s="208">
        <v>4.3389943329999996</v>
      </c>
    </row>
    <row r="304" spans="1:13" x14ac:dyDescent="0.35">
      <c r="A304" s="209">
        <v>297</v>
      </c>
      <c r="B304" s="32" t="s">
        <v>313</v>
      </c>
      <c r="C304" s="32" t="s">
        <v>45</v>
      </c>
      <c r="D304" s="190">
        <v>0</v>
      </c>
      <c r="E304" s="190">
        <v>0</v>
      </c>
      <c r="F304" s="190">
        <v>0</v>
      </c>
      <c r="G304" s="190">
        <v>8.6122315000000005E-2</v>
      </c>
      <c r="H304" s="190">
        <v>0</v>
      </c>
      <c r="I304" s="190">
        <v>0</v>
      </c>
      <c r="J304" s="190">
        <v>0</v>
      </c>
      <c r="K304" s="190">
        <v>0</v>
      </c>
      <c r="L304" s="190">
        <v>0</v>
      </c>
      <c r="M304" s="191">
        <v>8.6122315000000005E-2</v>
      </c>
    </row>
    <row r="305" spans="1:13" x14ac:dyDescent="0.35">
      <c r="A305" s="210">
        <v>298</v>
      </c>
      <c r="B305" s="36" t="s">
        <v>314</v>
      </c>
      <c r="C305" s="36" t="s">
        <v>49</v>
      </c>
      <c r="D305" s="207">
        <v>144.00657000000001</v>
      </c>
      <c r="E305" s="207">
        <v>0</v>
      </c>
      <c r="F305" s="207">
        <v>0</v>
      </c>
      <c r="G305" s="207">
        <v>85.797646736000004</v>
      </c>
      <c r="H305" s="207">
        <v>0</v>
      </c>
      <c r="I305" s="207">
        <v>0</v>
      </c>
      <c r="J305" s="207">
        <v>1.7453185</v>
      </c>
      <c r="K305" s="207">
        <v>220.9968562</v>
      </c>
      <c r="L305" s="207">
        <v>0</v>
      </c>
      <c r="M305" s="208">
        <v>452.54639143600002</v>
      </c>
    </row>
    <row r="306" spans="1:13" x14ac:dyDescent="0.35">
      <c r="A306" s="209">
        <v>299</v>
      </c>
      <c r="B306" s="32" t="s">
        <v>315</v>
      </c>
      <c r="C306" s="32" t="s">
        <v>24</v>
      </c>
      <c r="D306" s="190">
        <v>0</v>
      </c>
      <c r="E306" s="190">
        <v>0</v>
      </c>
      <c r="F306" s="190">
        <v>0</v>
      </c>
      <c r="G306" s="190">
        <v>14.075318750999999</v>
      </c>
      <c r="H306" s="190">
        <v>0</v>
      </c>
      <c r="I306" s="190">
        <v>0</v>
      </c>
      <c r="J306" s="190">
        <v>0</v>
      </c>
      <c r="K306" s="190">
        <v>0</v>
      </c>
      <c r="L306" s="190">
        <v>0</v>
      </c>
      <c r="M306" s="191">
        <v>14.075318750999999</v>
      </c>
    </row>
    <row r="307" spans="1:13" x14ac:dyDescent="0.35">
      <c r="A307" s="210">
        <v>300</v>
      </c>
      <c r="B307" s="36" t="s">
        <v>514</v>
      </c>
      <c r="C307" s="36" t="s">
        <v>21</v>
      </c>
      <c r="D307" s="207">
        <v>0</v>
      </c>
      <c r="E307" s="207">
        <v>0</v>
      </c>
      <c r="F307" s="207">
        <v>0</v>
      </c>
      <c r="G307" s="207">
        <v>11.858229064</v>
      </c>
      <c r="H307" s="207">
        <v>0</v>
      </c>
      <c r="I307" s="207">
        <v>0</v>
      </c>
      <c r="J307" s="207">
        <v>0</v>
      </c>
      <c r="K307" s="207">
        <v>0</v>
      </c>
      <c r="L307" s="207">
        <v>0</v>
      </c>
      <c r="M307" s="208">
        <v>11.858229064</v>
      </c>
    </row>
    <row r="308" spans="1:13" x14ac:dyDescent="0.35">
      <c r="A308" s="209">
        <v>301</v>
      </c>
      <c r="B308" s="32" t="s">
        <v>316</v>
      </c>
      <c r="C308" s="32" t="s">
        <v>46</v>
      </c>
      <c r="D308" s="190">
        <v>0</v>
      </c>
      <c r="E308" s="190">
        <v>0</v>
      </c>
      <c r="F308" s="190">
        <v>0</v>
      </c>
      <c r="G308" s="190">
        <v>4.5326863020000001</v>
      </c>
      <c r="H308" s="190">
        <v>0</v>
      </c>
      <c r="I308" s="190">
        <v>0</v>
      </c>
      <c r="J308" s="190">
        <v>0</v>
      </c>
      <c r="K308" s="190">
        <v>0</v>
      </c>
      <c r="L308" s="190">
        <v>0</v>
      </c>
      <c r="M308" s="191">
        <v>4.5326863020000001</v>
      </c>
    </row>
    <row r="309" spans="1:13" x14ac:dyDescent="0.35">
      <c r="A309" s="210">
        <v>302</v>
      </c>
      <c r="B309" s="36" t="s">
        <v>317</v>
      </c>
      <c r="C309" s="36" t="s">
        <v>46</v>
      </c>
      <c r="D309" s="207">
        <v>0</v>
      </c>
      <c r="E309" s="207">
        <v>0</v>
      </c>
      <c r="F309" s="207">
        <v>0</v>
      </c>
      <c r="G309" s="207">
        <v>3.7631499999999998E-2</v>
      </c>
      <c r="H309" s="207">
        <v>0</v>
      </c>
      <c r="I309" s="207">
        <v>0</v>
      </c>
      <c r="J309" s="207">
        <v>0</v>
      </c>
      <c r="K309" s="207">
        <v>0</v>
      </c>
      <c r="L309" s="207">
        <v>0</v>
      </c>
      <c r="M309" s="208">
        <v>3.7631499999999998E-2</v>
      </c>
    </row>
    <row r="310" spans="1:13" x14ac:dyDescent="0.35">
      <c r="A310" s="209">
        <v>303</v>
      </c>
      <c r="B310" s="32" t="s">
        <v>318</v>
      </c>
      <c r="C310" s="32" t="s">
        <v>30</v>
      </c>
      <c r="D310" s="190">
        <v>0</v>
      </c>
      <c r="E310" s="190">
        <v>0</v>
      </c>
      <c r="F310" s="190">
        <v>0</v>
      </c>
      <c r="G310" s="190">
        <v>2.3688313550000002</v>
      </c>
      <c r="H310" s="190">
        <v>0</v>
      </c>
      <c r="I310" s="190">
        <v>0</v>
      </c>
      <c r="J310" s="190">
        <v>0</v>
      </c>
      <c r="K310" s="190">
        <v>0</v>
      </c>
      <c r="L310" s="190">
        <v>0</v>
      </c>
      <c r="M310" s="191">
        <v>2.3688313550000002</v>
      </c>
    </row>
    <row r="311" spans="1:13" x14ac:dyDescent="0.35">
      <c r="A311" s="210">
        <v>304</v>
      </c>
      <c r="B311" s="36" t="s">
        <v>515</v>
      </c>
      <c r="C311" s="36" t="s">
        <v>49</v>
      </c>
      <c r="D311" s="207">
        <v>0</v>
      </c>
      <c r="E311" s="207">
        <v>0</v>
      </c>
      <c r="F311" s="207">
        <v>0</v>
      </c>
      <c r="G311" s="207">
        <v>9.9685779399999994</v>
      </c>
      <c r="H311" s="207">
        <v>0</v>
      </c>
      <c r="I311" s="207">
        <v>0</v>
      </c>
      <c r="J311" s="207">
        <v>0</v>
      </c>
      <c r="K311" s="207">
        <v>0</v>
      </c>
      <c r="L311" s="207">
        <v>0</v>
      </c>
      <c r="M311" s="208">
        <v>9.9685779399999994</v>
      </c>
    </row>
    <row r="312" spans="1:13" x14ac:dyDescent="0.35">
      <c r="A312" s="209">
        <v>305</v>
      </c>
      <c r="B312" s="32" t="s">
        <v>319</v>
      </c>
      <c r="C312" s="32" t="s">
        <v>49</v>
      </c>
      <c r="D312" s="190">
        <v>0</v>
      </c>
      <c r="E312" s="190">
        <v>0</v>
      </c>
      <c r="F312" s="190">
        <v>0</v>
      </c>
      <c r="G312" s="190">
        <v>265.38932751499999</v>
      </c>
      <c r="H312" s="190">
        <v>0</v>
      </c>
      <c r="I312" s="190">
        <v>0</v>
      </c>
      <c r="J312" s="190">
        <v>0</v>
      </c>
      <c r="K312" s="190">
        <v>0</v>
      </c>
      <c r="L312" s="190">
        <v>0</v>
      </c>
      <c r="M312" s="191">
        <v>265.38932751499999</v>
      </c>
    </row>
    <row r="313" spans="1:13" x14ac:dyDescent="0.35">
      <c r="A313" s="210">
        <v>306</v>
      </c>
      <c r="B313" s="36" t="s">
        <v>516</v>
      </c>
      <c r="C313" s="36" t="s">
        <v>49</v>
      </c>
      <c r="D313" s="207">
        <v>0</v>
      </c>
      <c r="E313" s="207">
        <v>0</v>
      </c>
      <c r="F313" s="207">
        <v>0</v>
      </c>
      <c r="G313" s="207">
        <v>9.5207700000000006E-2</v>
      </c>
      <c r="H313" s="207">
        <v>0</v>
      </c>
      <c r="I313" s="207">
        <v>0</v>
      </c>
      <c r="J313" s="207">
        <v>0</v>
      </c>
      <c r="K313" s="207">
        <v>0</v>
      </c>
      <c r="L313" s="207">
        <v>0</v>
      </c>
      <c r="M313" s="208">
        <v>9.5207700000000006E-2</v>
      </c>
    </row>
    <row r="314" spans="1:13" x14ac:dyDescent="0.35">
      <c r="A314" s="209">
        <v>307</v>
      </c>
      <c r="B314" s="32" t="s">
        <v>320</v>
      </c>
      <c r="C314" s="32" t="s">
        <v>40</v>
      </c>
      <c r="D314" s="190">
        <v>0.58028409999999997</v>
      </c>
      <c r="E314" s="190">
        <v>0</v>
      </c>
      <c r="F314" s="190">
        <v>0</v>
      </c>
      <c r="G314" s="190">
        <v>21.629153111000001</v>
      </c>
      <c r="H314" s="190">
        <v>0</v>
      </c>
      <c r="I314" s="190">
        <v>0</v>
      </c>
      <c r="J314" s="190">
        <v>0</v>
      </c>
      <c r="K314" s="190">
        <v>0</v>
      </c>
      <c r="L314" s="190">
        <v>0</v>
      </c>
      <c r="M314" s="191">
        <v>22.209437211000001</v>
      </c>
    </row>
    <row r="315" spans="1:13" x14ac:dyDescent="0.35">
      <c r="A315" s="210">
        <v>308</v>
      </c>
      <c r="B315" s="36" t="s">
        <v>321</v>
      </c>
      <c r="C315" s="36" t="s">
        <v>18</v>
      </c>
      <c r="D315" s="207">
        <v>0</v>
      </c>
      <c r="E315" s="207">
        <v>0</v>
      </c>
      <c r="F315" s="207">
        <v>0</v>
      </c>
      <c r="G315" s="207">
        <v>1.884783055</v>
      </c>
      <c r="H315" s="207">
        <v>0</v>
      </c>
      <c r="I315" s="207">
        <v>0</v>
      </c>
      <c r="J315" s="207">
        <v>0</v>
      </c>
      <c r="K315" s="207">
        <v>0</v>
      </c>
      <c r="L315" s="207">
        <v>0</v>
      </c>
      <c r="M315" s="208">
        <v>1.884783055</v>
      </c>
    </row>
    <row r="316" spans="1:13" x14ac:dyDescent="0.35">
      <c r="A316" s="209">
        <v>309</v>
      </c>
      <c r="B316" s="32" t="s">
        <v>322</v>
      </c>
      <c r="C316" s="32" t="s">
        <v>39</v>
      </c>
      <c r="D316" s="190">
        <v>0</v>
      </c>
      <c r="E316" s="190">
        <v>0</v>
      </c>
      <c r="F316" s="190">
        <v>0</v>
      </c>
      <c r="G316" s="190">
        <v>1.2121851910000001</v>
      </c>
      <c r="H316" s="190">
        <v>0</v>
      </c>
      <c r="I316" s="190">
        <v>0</v>
      </c>
      <c r="J316" s="190">
        <v>0</v>
      </c>
      <c r="K316" s="190">
        <v>0</v>
      </c>
      <c r="L316" s="190">
        <v>0</v>
      </c>
      <c r="M316" s="191">
        <v>1.2121851910000001</v>
      </c>
    </row>
    <row r="317" spans="1:13" x14ac:dyDescent="0.35">
      <c r="A317" s="210">
        <v>310</v>
      </c>
      <c r="B317" s="36" t="s">
        <v>323</v>
      </c>
      <c r="C317" s="36" t="s">
        <v>34</v>
      </c>
      <c r="D317" s="207">
        <v>0</v>
      </c>
      <c r="E317" s="207">
        <v>0</v>
      </c>
      <c r="F317" s="207">
        <v>0</v>
      </c>
      <c r="G317" s="207">
        <v>5.4990947439999998</v>
      </c>
      <c r="H317" s="207">
        <v>0</v>
      </c>
      <c r="I317" s="207">
        <v>0</v>
      </c>
      <c r="J317" s="207">
        <v>0</v>
      </c>
      <c r="K317" s="207">
        <v>0</v>
      </c>
      <c r="L317" s="207">
        <v>0</v>
      </c>
      <c r="M317" s="208">
        <v>5.4990947439999998</v>
      </c>
    </row>
    <row r="318" spans="1:13" x14ac:dyDescent="0.35">
      <c r="A318" s="209">
        <v>311</v>
      </c>
      <c r="B318" s="32" t="s">
        <v>324</v>
      </c>
      <c r="C318" s="32" t="s">
        <v>40</v>
      </c>
      <c r="D318" s="190">
        <v>0</v>
      </c>
      <c r="E318" s="190">
        <v>0</v>
      </c>
      <c r="F318" s="190">
        <v>0</v>
      </c>
      <c r="G318" s="190">
        <v>9.6179000000000001E-2</v>
      </c>
      <c r="H318" s="190">
        <v>0</v>
      </c>
      <c r="I318" s="190">
        <v>0</v>
      </c>
      <c r="J318" s="190">
        <v>0</v>
      </c>
      <c r="K318" s="190">
        <v>0</v>
      </c>
      <c r="L318" s="190">
        <v>0</v>
      </c>
      <c r="M318" s="191">
        <v>9.6179000000000001E-2</v>
      </c>
    </row>
    <row r="319" spans="1:13" x14ac:dyDescent="0.35">
      <c r="A319" s="210">
        <v>312</v>
      </c>
      <c r="B319" s="36" t="s">
        <v>325</v>
      </c>
      <c r="C319" s="36" t="s">
        <v>39</v>
      </c>
      <c r="D319" s="207">
        <v>0</v>
      </c>
      <c r="E319" s="207">
        <v>0</v>
      </c>
      <c r="F319" s="207">
        <v>0</v>
      </c>
      <c r="G319" s="207">
        <v>3.0363684850000001</v>
      </c>
      <c r="H319" s="207">
        <v>0</v>
      </c>
      <c r="I319" s="207">
        <v>0</v>
      </c>
      <c r="J319" s="207">
        <v>0</v>
      </c>
      <c r="K319" s="207">
        <v>0</v>
      </c>
      <c r="L319" s="207">
        <v>0</v>
      </c>
      <c r="M319" s="208">
        <v>3.0363684850000001</v>
      </c>
    </row>
    <row r="320" spans="1:13" x14ac:dyDescent="0.35">
      <c r="A320" s="209">
        <v>313</v>
      </c>
      <c r="B320" s="32" t="s">
        <v>326</v>
      </c>
      <c r="C320" s="32" t="s">
        <v>27</v>
      </c>
      <c r="D320" s="190">
        <v>0.2</v>
      </c>
      <c r="E320" s="190">
        <v>0</v>
      </c>
      <c r="F320" s="190">
        <v>0</v>
      </c>
      <c r="G320" s="190">
        <v>83.453739486000003</v>
      </c>
      <c r="H320" s="190">
        <v>0</v>
      </c>
      <c r="I320" s="190">
        <v>0</v>
      </c>
      <c r="J320" s="190">
        <v>0</v>
      </c>
      <c r="K320" s="190">
        <v>0</v>
      </c>
      <c r="L320" s="190">
        <v>0</v>
      </c>
      <c r="M320" s="191">
        <v>83.653739486000006</v>
      </c>
    </row>
    <row r="321" spans="1:13" x14ac:dyDescent="0.35">
      <c r="A321" s="210">
        <v>314</v>
      </c>
      <c r="B321" s="36" t="s">
        <v>327</v>
      </c>
      <c r="C321" s="36" t="s">
        <v>27</v>
      </c>
      <c r="D321" s="207">
        <v>0</v>
      </c>
      <c r="E321" s="207">
        <v>0</v>
      </c>
      <c r="F321" s="207">
        <v>0</v>
      </c>
      <c r="G321" s="207">
        <v>67.936164415999997</v>
      </c>
      <c r="H321" s="207">
        <v>0</v>
      </c>
      <c r="I321" s="207">
        <v>0</v>
      </c>
      <c r="J321" s="207">
        <v>0</v>
      </c>
      <c r="K321" s="207">
        <v>0</v>
      </c>
      <c r="L321" s="207">
        <v>0</v>
      </c>
      <c r="M321" s="208">
        <v>67.936164415999997</v>
      </c>
    </row>
    <row r="322" spans="1:13" x14ac:dyDescent="0.35">
      <c r="A322" s="209">
        <v>315</v>
      </c>
      <c r="B322" s="32" t="s">
        <v>328</v>
      </c>
      <c r="C322" s="32" t="s">
        <v>50</v>
      </c>
      <c r="D322" s="190">
        <v>0</v>
      </c>
      <c r="E322" s="190">
        <v>0</v>
      </c>
      <c r="F322" s="190">
        <v>0</v>
      </c>
      <c r="G322" s="190">
        <v>37.484640136000003</v>
      </c>
      <c r="H322" s="190">
        <v>0</v>
      </c>
      <c r="I322" s="190">
        <v>0</v>
      </c>
      <c r="J322" s="190">
        <v>0</v>
      </c>
      <c r="K322" s="190">
        <v>0</v>
      </c>
      <c r="L322" s="190">
        <v>0</v>
      </c>
      <c r="M322" s="191">
        <v>37.484640136000003</v>
      </c>
    </row>
    <row r="323" spans="1:13" x14ac:dyDescent="0.35">
      <c r="A323" s="210">
        <v>316</v>
      </c>
      <c r="B323" s="36" t="s">
        <v>329</v>
      </c>
      <c r="C323" s="36" t="s">
        <v>50</v>
      </c>
      <c r="D323" s="207">
        <v>0</v>
      </c>
      <c r="E323" s="207">
        <v>0</v>
      </c>
      <c r="F323" s="207">
        <v>0</v>
      </c>
      <c r="G323" s="207">
        <v>0.33622491999999998</v>
      </c>
      <c r="H323" s="207">
        <v>0</v>
      </c>
      <c r="I323" s="207">
        <v>0</v>
      </c>
      <c r="J323" s="207">
        <v>0</v>
      </c>
      <c r="K323" s="207">
        <v>0</v>
      </c>
      <c r="L323" s="207">
        <v>0</v>
      </c>
      <c r="M323" s="208">
        <v>0.33622491999999998</v>
      </c>
    </row>
    <row r="324" spans="1:13" x14ac:dyDescent="0.35">
      <c r="A324" s="209">
        <v>317</v>
      </c>
      <c r="B324" s="32" t="s">
        <v>330</v>
      </c>
      <c r="C324" s="32" t="s">
        <v>50</v>
      </c>
      <c r="D324" s="190">
        <v>0</v>
      </c>
      <c r="E324" s="190">
        <v>0</v>
      </c>
      <c r="F324" s="190">
        <v>0</v>
      </c>
      <c r="G324" s="190">
        <v>4.4593543789999996</v>
      </c>
      <c r="H324" s="190">
        <v>0</v>
      </c>
      <c r="I324" s="190">
        <v>0</v>
      </c>
      <c r="J324" s="190">
        <v>0</v>
      </c>
      <c r="K324" s="190">
        <v>0</v>
      </c>
      <c r="L324" s="190">
        <v>0</v>
      </c>
      <c r="M324" s="191">
        <v>4.4593543789999996</v>
      </c>
    </row>
    <row r="325" spans="1:13" x14ac:dyDescent="0.35">
      <c r="A325" s="210">
        <v>318</v>
      </c>
      <c r="B325" s="36" t="s">
        <v>331</v>
      </c>
      <c r="C325" s="36" t="s">
        <v>50</v>
      </c>
      <c r="D325" s="207">
        <v>0</v>
      </c>
      <c r="E325" s="207">
        <v>0</v>
      </c>
      <c r="F325" s="207">
        <v>0</v>
      </c>
      <c r="G325" s="207">
        <v>2.417181925</v>
      </c>
      <c r="H325" s="207">
        <v>0</v>
      </c>
      <c r="I325" s="207">
        <v>0</v>
      </c>
      <c r="J325" s="207">
        <v>0</v>
      </c>
      <c r="K325" s="207">
        <v>0</v>
      </c>
      <c r="L325" s="207">
        <v>0</v>
      </c>
      <c r="M325" s="208">
        <v>2.417181925</v>
      </c>
    </row>
    <row r="326" spans="1:13" x14ac:dyDescent="0.35">
      <c r="A326" s="209">
        <v>319</v>
      </c>
      <c r="B326" s="32" t="s">
        <v>332</v>
      </c>
      <c r="C326" s="32" t="s">
        <v>32</v>
      </c>
      <c r="D326" s="190">
        <v>0</v>
      </c>
      <c r="E326" s="190">
        <v>0</v>
      </c>
      <c r="F326" s="190">
        <v>0</v>
      </c>
      <c r="G326" s="190">
        <v>22.817324422999999</v>
      </c>
      <c r="H326" s="190">
        <v>0</v>
      </c>
      <c r="I326" s="190">
        <v>0</v>
      </c>
      <c r="J326" s="190">
        <v>0</v>
      </c>
      <c r="K326" s="190">
        <v>0</v>
      </c>
      <c r="L326" s="190">
        <v>0</v>
      </c>
      <c r="M326" s="191">
        <v>22.817324422999999</v>
      </c>
    </row>
    <row r="327" spans="1:13" x14ac:dyDescent="0.35">
      <c r="A327" s="210">
        <v>320</v>
      </c>
      <c r="B327" s="36" t="s">
        <v>333</v>
      </c>
      <c r="C327" s="36" t="s">
        <v>49</v>
      </c>
      <c r="D327" s="207">
        <v>0</v>
      </c>
      <c r="E327" s="207">
        <v>0</v>
      </c>
      <c r="F327" s="207">
        <v>0</v>
      </c>
      <c r="G327" s="207">
        <v>9.8106129830000004</v>
      </c>
      <c r="H327" s="207">
        <v>0</v>
      </c>
      <c r="I327" s="207">
        <v>0</v>
      </c>
      <c r="J327" s="207">
        <v>0</v>
      </c>
      <c r="K327" s="207">
        <v>0</v>
      </c>
      <c r="L327" s="207">
        <v>0</v>
      </c>
      <c r="M327" s="208">
        <v>9.8106129830000004</v>
      </c>
    </row>
    <row r="328" spans="1:13" x14ac:dyDescent="0.35">
      <c r="A328" s="209">
        <v>321</v>
      </c>
      <c r="B328" s="32" t="s">
        <v>334</v>
      </c>
      <c r="C328" s="32" t="s">
        <v>49</v>
      </c>
      <c r="D328" s="190">
        <v>0</v>
      </c>
      <c r="E328" s="190">
        <v>0</v>
      </c>
      <c r="F328" s="190">
        <v>0</v>
      </c>
      <c r="G328" s="190">
        <v>16.998179541999999</v>
      </c>
      <c r="H328" s="190">
        <v>0</v>
      </c>
      <c r="I328" s="190">
        <v>0</v>
      </c>
      <c r="J328" s="190">
        <v>0</v>
      </c>
      <c r="K328" s="190">
        <v>0</v>
      </c>
      <c r="L328" s="190">
        <v>0</v>
      </c>
      <c r="M328" s="191">
        <v>16.998179541999999</v>
      </c>
    </row>
    <row r="329" spans="1:13" x14ac:dyDescent="0.35">
      <c r="A329" s="210">
        <v>322</v>
      </c>
      <c r="B329" s="36" t="s">
        <v>335</v>
      </c>
      <c r="C329" s="36" t="s">
        <v>49</v>
      </c>
      <c r="D329" s="207">
        <v>0</v>
      </c>
      <c r="E329" s="207">
        <v>0</v>
      </c>
      <c r="F329" s="207">
        <v>0</v>
      </c>
      <c r="G329" s="207">
        <v>34.413742599999999</v>
      </c>
      <c r="H329" s="207">
        <v>0</v>
      </c>
      <c r="I329" s="207">
        <v>0</v>
      </c>
      <c r="J329" s="207">
        <v>0</v>
      </c>
      <c r="K329" s="207">
        <v>0</v>
      </c>
      <c r="L329" s="207">
        <v>0</v>
      </c>
      <c r="M329" s="208">
        <v>34.413742599999999</v>
      </c>
    </row>
    <row r="330" spans="1:13" x14ac:dyDescent="0.35">
      <c r="A330" s="209">
        <v>323</v>
      </c>
      <c r="B330" s="32" t="s">
        <v>336</v>
      </c>
      <c r="C330" s="32" t="s">
        <v>49</v>
      </c>
      <c r="D330" s="190">
        <v>0</v>
      </c>
      <c r="E330" s="190">
        <v>0</v>
      </c>
      <c r="F330" s="190">
        <v>0</v>
      </c>
      <c r="G330" s="190">
        <v>2.2060423830000002</v>
      </c>
      <c r="H330" s="190">
        <v>0</v>
      </c>
      <c r="I330" s="190">
        <v>0</v>
      </c>
      <c r="J330" s="190">
        <v>0</v>
      </c>
      <c r="K330" s="190">
        <v>0</v>
      </c>
      <c r="L330" s="190">
        <v>0</v>
      </c>
      <c r="M330" s="191">
        <v>2.2060423830000002</v>
      </c>
    </row>
    <row r="331" spans="1:13" x14ac:dyDescent="0.35">
      <c r="A331" s="210">
        <v>324</v>
      </c>
      <c r="B331" s="36" t="s">
        <v>337</v>
      </c>
      <c r="C331" s="36" t="s">
        <v>49</v>
      </c>
      <c r="D331" s="207">
        <v>0</v>
      </c>
      <c r="E331" s="207">
        <v>0</v>
      </c>
      <c r="F331" s="207">
        <v>0</v>
      </c>
      <c r="G331" s="207">
        <v>12.887301321000001</v>
      </c>
      <c r="H331" s="207">
        <v>0</v>
      </c>
      <c r="I331" s="207">
        <v>0</v>
      </c>
      <c r="J331" s="207">
        <v>0</v>
      </c>
      <c r="K331" s="207">
        <v>0</v>
      </c>
      <c r="L331" s="207">
        <v>0</v>
      </c>
      <c r="M331" s="208">
        <v>12.887301321000001</v>
      </c>
    </row>
    <row r="332" spans="1:13" x14ac:dyDescent="0.35">
      <c r="A332" s="209">
        <v>325</v>
      </c>
      <c r="B332" s="32" t="s">
        <v>338</v>
      </c>
      <c r="C332" s="32" t="s">
        <v>27</v>
      </c>
      <c r="D332" s="190">
        <v>0</v>
      </c>
      <c r="E332" s="190">
        <v>0</v>
      </c>
      <c r="F332" s="190">
        <v>0</v>
      </c>
      <c r="G332" s="190">
        <v>32.958349407</v>
      </c>
      <c r="H332" s="190">
        <v>0</v>
      </c>
      <c r="I332" s="190">
        <v>0</v>
      </c>
      <c r="J332" s="190">
        <v>0</v>
      </c>
      <c r="K332" s="190">
        <v>0</v>
      </c>
      <c r="L332" s="190">
        <v>0</v>
      </c>
      <c r="M332" s="191">
        <v>32.958349407</v>
      </c>
    </row>
    <row r="333" spans="1:13" x14ac:dyDescent="0.35">
      <c r="A333" s="210">
        <v>326</v>
      </c>
      <c r="B333" s="36" t="s">
        <v>339</v>
      </c>
      <c r="C333" s="36" t="s">
        <v>48</v>
      </c>
      <c r="D333" s="207">
        <v>54.310558520000001</v>
      </c>
      <c r="E333" s="207">
        <v>0</v>
      </c>
      <c r="F333" s="207">
        <v>0</v>
      </c>
      <c r="G333" s="207">
        <v>695.333530451</v>
      </c>
      <c r="H333" s="207">
        <v>0</v>
      </c>
      <c r="I333" s="207">
        <v>0</v>
      </c>
      <c r="J333" s="207">
        <v>0.61029999999999995</v>
      </c>
      <c r="K333" s="207">
        <v>74.512107825000001</v>
      </c>
      <c r="L333" s="207">
        <v>0</v>
      </c>
      <c r="M333" s="208">
        <v>824.76649679599996</v>
      </c>
    </row>
    <row r="334" spans="1:13" x14ac:dyDescent="0.35">
      <c r="A334" s="209">
        <v>327</v>
      </c>
      <c r="B334" s="32" t="s">
        <v>340</v>
      </c>
      <c r="C334" s="32" t="s">
        <v>50</v>
      </c>
      <c r="D334" s="190">
        <v>0</v>
      </c>
      <c r="E334" s="190">
        <v>0</v>
      </c>
      <c r="F334" s="190">
        <v>0</v>
      </c>
      <c r="G334" s="190">
        <v>2.5915205050000001</v>
      </c>
      <c r="H334" s="190">
        <v>0</v>
      </c>
      <c r="I334" s="190">
        <v>0</v>
      </c>
      <c r="J334" s="190">
        <v>0</v>
      </c>
      <c r="K334" s="190">
        <v>0</v>
      </c>
      <c r="L334" s="190">
        <v>0</v>
      </c>
      <c r="M334" s="191">
        <v>2.5915205050000001</v>
      </c>
    </row>
    <row r="335" spans="1:13" x14ac:dyDescent="0.35">
      <c r="A335" s="210">
        <v>328</v>
      </c>
      <c r="B335" s="36" t="s">
        <v>341</v>
      </c>
      <c r="C335" s="36" t="s">
        <v>50</v>
      </c>
      <c r="D335" s="207">
        <v>0</v>
      </c>
      <c r="E335" s="207">
        <v>0</v>
      </c>
      <c r="F335" s="207">
        <v>0</v>
      </c>
      <c r="G335" s="207">
        <v>1.8805974249999999</v>
      </c>
      <c r="H335" s="207">
        <v>0</v>
      </c>
      <c r="I335" s="207">
        <v>0</v>
      </c>
      <c r="J335" s="207">
        <v>0</v>
      </c>
      <c r="K335" s="207">
        <v>0</v>
      </c>
      <c r="L335" s="207">
        <v>0</v>
      </c>
      <c r="M335" s="208">
        <v>1.8805974249999999</v>
      </c>
    </row>
    <row r="336" spans="1:13" x14ac:dyDescent="0.35">
      <c r="A336" s="209">
        <v>329</v>
      </c>
      <c r="B336" s="32" t="s">
        <v>342</v>
      </c>
      <c r="C336" s="32" t="s">
        <v>48</v>
      </c>
      <c r="D336" s="190">
        <v>1.5447499999999999E-2</v>
      </c>
      <c r="E336" s="190">
        <v>0</v>
      </c>
      <c r="F336" s="190">
        <v>0</v>
      </c>
      <c r="G336" s="190">
        <v>11.713968101000001</v>
      </c>
      <c r="H336" s="190">
        <v>0</v>
      </c>
      <c r="I336" s="190">
        <v>0</v>
      </c>
      <c r="J336" s="190">
        <v>0</v>
      </c>
      <c r="K336" s="190">
        <v>0</v>
      </c>
      <c r="L336" s="190">
        <v>0</v>
      </c>
      <c r="M336" s="191">
        <v>11.729415600999999</v>
      </c>
    </row>
    <row r="337" spans="1:13" x14ac:dyDescent="0.35">
      <c r="A337" s="210">
        <v>330</v>
      </c>
      <c r="B337" s="36" t="s">
        <v>343</v>
      </c>
      <c r="C337" s="36" t="s">
        <v>48</v>
      </c>
      <c r="D337" s="207">
        <v>0</v>
      </c>
      <c r="E337" s="207">
        <v>0</v>
      </c>
      <c r="F337" s="207">
        <v>0</v>
      </c>
      <c r="G337" s="207">
        <v>8.1324040330000003</v>
      </c>
      <c r="H337" s="207">
        <v>0</v>
      </c>
      <c r="I337" s="207">
        <v>0</v>
      </c>
      <c r="J337" s="207">
        <v>0</v>
      </c>
      <c r="K337" s="207">
        <v>0</v>
      </c>
      <c r="L337" s="207">
        <v>0</v>
      </c>
      <c r="M337" s="208">
        <v>8.1324040330000003</v>
      </c>
    </row>
    <row r="338" spans="1:13" x14ac:dyDescent="0.35">
      <c r="A338" s="209">
        <v>331</v>
      </c>
      <c r="B338" s="32" t="s">
        <v>608</v>
      </c>
      <c r="C338" s="32" t="s">
        <v>50</v>
      </c>
      <c r="D338" s="190">
        <v>0</v>
      </c>
      <c r="E338" s="190">
        <v>0</v>
      </c>
      <c r="F338" s="190">
        <v>0</v>
      </c>
      <c r="G338" s="190">
        <v>63.481846332000003</v>
      </c>
      <c r="H338" s="190">
        <v>0</v>
      </c>
      <c r="I338" s="190">
        <v>0</v>
      </c>
      <c r="J338" s="190">
        <v>0</v>
      </c>
      <c r="K338" s="190">
        <v>0</v>
      </c>
      <c r="L338" s="190">
        <v>0</v>
      </c>
      <c r="M338" s="191">
        <v>63.481846332000003</v>
      </c>
    </row>
    <row r="339" spans="1:13" x14ac:dyDescent="0.35">
      <c r="A339" s="210">
        <v>332</v>
      </c>
      <c r="B339" s="36" t="s">
        <v>344</v>
      </c>
      <c r="C339" s="36" t="s">
        <v>49</v>
      </c>
      <c r="D339" s="207">
        <v>0</v>
      </c>
      <c r="E339" s="207">
        <v>0</v>
      </c>
      <c r="F339" s="207">
        <v>0</v>
      </c>
      <c r="G339" s="207">
        <v>10.499261751000001</v>
      </c>
      <c r="H339" s="207">
        <v>0</v>
      </c>
      <c r="I339" s="207">
        <v>0</v>
      </c>
      <c r="J339" s="207">
        <v>0</v>
      </c>
      <c r="K339" s="207">
        <v>0</v>
      </c>
      <c r="L339" s="207">
        <v>0</v>
      </c>
      <c r="M339" s="208">
        <v>10.499261751000001</v>
      </c>
    </row>
    <row r="340" spans="1:13" x14ac:dyDescent="0.35">
      <c r="A340" s="209">
        <v>333</v>
      </c>
      <c r="B340" s="32" t="s">
        <v>345</v>
      </c>
      <c r="C340" s="32" t="s">
        <v>50</v>
      </c>
      <c r="D340" s="190">
        <v>0</v>
      </c>
      <c r="E340" s="190">
        <v>0</v>
      </c>
      <c r="F340" s="190">
        <v>0</v>
      </c>
      <c r="G340" s="190">
        <v>1.4265906960000001</v>
      </c>
      <c r="H340" s="190">
        <v>0</v>
      </c>
      <c r="I340" s="190">
        <v>0</v>
      </c>
      <c r="J340" s="190">
        <v>0</v>
      </c>
      <c r="K340" s="190">
        <v>0</v>
      </c>
      <c r="L340" s="190">
        <v>0</v>
      </c>
      <c r="M340" s="191">
        <v>1.4265906960000001</v>
      </c>
    </row>
    <row r="341" spans="1:13" x14ac:dyDescent="0.35">
      <c r="A341" s="210">
        <v>334</v>
      </c>
      <c r="B341" s="36" t="s">
        <v>609</v>
      </c>
      <c r="C341" s="36" t="s">
        <v>30</v>
      </c>
      <c r="D341" s="207">
        <v>15.625</v>
      </c>
      <c r="E341" s="207">
        <v>0</v>
      </c>
      <c r="F341" s="207">
        <v>0</v>
      </c>
      <c r="G341" s="207">
        <v>127.628105233</v>
      </c>
      <c r="H341" s="207">
        <v>0</v>
      </c>
      <c r="I341" s="207">
        <v>0</v>
      </c>
      <c r="J341" s="207">
        <v>0</v>
      </c>
      <c r="K341" s="207">
        <v>0</v>
      </c>
      <c r="L341" s="207">
        <v>0</v>
      </c>
      <c r="M341" s="208">
        <v>143.25310523300001</v>
      </c>
    </row>
    <row r="342" spans="1:13" x14ac:dyDescent="0.35">
      <c r="A342" s="209">
        <v>335</v>
      </c>
      <c r="B342" s="32" t="s">
        <v>346</v>
      </c>
      <c r="C342" s="32" t="s">
        <v>49</v>
      </c>
      <c r="D342" s="190">
        <v>12.198025143000001</v>
      </c>
      <c r="E342" s="190">
        <v>105.334710691</v>
      </c>
      <c r="F342" s="190">
        <v>0</v>
      </c>
      <c r="G342" s="190">
        <v>3461.3572220460001</v>
      </c>
      <c r="H342" s="190">
        <v>0</v>
      </c>
      <c r="I342" s="190">
        <v>0</v>
      </c>
      <c r="J342" s="190">
        <v>9.1368000000000005E-2</v>
      </c>
      <c r="K342" s="190">
        <v>38.919310897000003</v>
      </c>
      <c r="L342" s="190">
        <v>0</v>
      </c>
      <c r="M342" s="191">
        <v>3617.9006367769998</v>
      </c>
    </row>
    <row r="343" spans="1:13" x14ac:dyDescent="0.35">
      <c r="A343" s="210">
        <v>336</v>
      </c>
      <c r="B343" s="36" t="s">
        <v>347</v>
      </c>
      <c r="C343" s="36" t="s">
        <v>44</v>
      </c>
      <c r="D343" s="207">
        <v>0</v>
      </c>
      <c r="E343" s="207">
        <v>0</v>
      </c>
      <c r="F343" s="207">
        <v>0</v>
      </c>
      <c r="G343" s="207">
        <v>21.761052630999998</v>
      </c>
      <c r="H343" s="207">
        <v>0</v>
      </c>
      <c r="I343" s="207">
        <v>0</v>
      </c>
      <c r="J343" s="207">
        <v>0</v>
      </c>
      <c r="K343" s="207">
        <v>0</v>
      </c>
      <c r="L343" s="207">
        <v>0</v>
      </c>
      <c r="M343" s="208">
        <v>21.761052630999998</v>
      </c>
    </row>
    <row r="344" spans="1:13" x14ac:dyDescent="0.35">
      <c r="A344" s="209">
        <v>337</v>
      </c>
      <c r="B344" s="32" t="s">
        <v>348</v>
      </c>
      <c r="C344" s="32" t="s">
        <v>45</v>
      </c>
      <c r="D344" s="190">
        <v>0</v>
      </c>
      <c r="E344" s="190">
        <v>0</v>
      </c>
      <c r="F344" s="190">
        <v>0</v>
      </c>
      <c r="G344" s="190">
        <v>365.24725427999999</v>
      </c>
      <c r="H344" s="190">
        <v>0</v>
      </c>
      <c r="I344" s="190">
        <v>0</v>
      </c>
      <c r="J344" s="190">
        <v>0</v>
      </c>
      <c r="K344" s="190">
        <v>0</v>
      </c>
      <c r="L344" s="190">
        <v>0</v>
      </c>
      <c r="M344" s="191">
        <v>365.24725427999999</v>
      </c>
    </row>
    <row r="345" spans="1:13" x14ac:dyDescent="0.35">
      <c r="A345" s="210">
        <v>338</v>
      </c>
      <c r="B345" s="36" t="s">
        <v>349</v>
      </c>
      <c r="C345" s="36" t="s">
        <v>27</v>
      </c>
      <c r="D345" s="207">
        <v>0</v>
      </c>
      <c r="E345" s="207">
        <v>0</v>
      </c>
      <c r="F345" s="207">
        <v>0</v>
      </c>
      <c r="G345" s="207">
        <v>59.631446142000001</v>
      </c>
      <c r="H345" s="207">
        <v>0</v>
      </c>
      <c r="I345" s="207">
        <v>0</v>
      </c>
      <c r="J345" s="207">
        <v>0</v>
      </c>
      <c r="K345" s="207">
        <v>0</v>
      </c>
      <c r="L345" s="207">
        <v>0</v>
      </c>
      <c r="M345" s="208">
        <v>59.631446142000001</v>
      </c>
    </row>
    <row r="346" spans="1:13" x14ac:dyDescent="0.35">
      <c r="A346" s="209">
        <v>339</v>
      </c>
      <c r="B346" s="32" t="s">
        <v>350</v>
      </c>
      <c r="C346" s="32" t="s">
        <v>20</v>
      </c>
      <c r="D346" s="190">
        <v>0</v>
      </c>
      <c r="E346" s="190">
        <v>0</v>
      </c>
      <c r="F346" s="190">
        <v>0</v>
      </c>
      <c r="G346" s="190">
        <v>42.922536117999996</v>
      </c>
      <c r="H346" s="190">
        <v>0</v>
      </c>
      <c r="I346" s="190">
        <v>0</v>
      </c>
      <c r="J346" s="190">
        <v>0</v>
      </c>
      <c r="K346" s="190">
        <v>0</v>
      </c>
      <c r="L346" s="190">
        <v>0</v>
      </c>
      <c r="M346" s="191">
        <v>42.922536117999996</v>
      </c>
    </row>
    <row r="347" spans="1:13" x14ac:dyDescent="0.35">
      <c r="A347" s="210">
        <v>340</v>
      </c>
      <c r="B347" s="36" t="s">
        <v>351</v>
      </c>
      <c r="C347" s="36" t="s">
        <v>25</v>
      </c>
      <c r="D347" s="207">
        <v>0</v>
      </c>
      <c r="E347" s="207">
        <v>0</v>
      </c>
      <c r="F347" s="207">
        <v>0</v>
      </c>
      <c r="G347" s="207">
        <v>0.88866423500000002</v>
      </c>
      <c r="H347" s="207">
        <v>0</v>
      </c>
      <c r="I347" s="207">
        <v>0</v>
      </c>
      <c r="J347" s="207">
        <v>0</v>
      </c>
      <c r="K347" s="207">
        <v>0</v>
      </c>
      <c r="L347" s="207">
        <v>0</v>
      </c>
      <c r="M347" s="208">
        <v>0.88866423500000002</v>
      </c>
    </row>
    <row r="348" spans="1:13" x14ac:dyDescent="0.35">
      <c r="A348" s="209">
        <v>341</v>
      </c>
      <c r="B348" s="32" t="s">
        <v>352</v>
      </c>
      <c r="C348" s="32" t="s">
        <v>44</v>
      </c>
      <c r="D348" s="190">
        <v>0</v>
      </c>
      <c r="E348" s="190">
        <v>0</v>
      </c>
      <c r="F348" s="190">
        <v>0</v>
      </c>
      <c r="G348" s="190">
        <v>16.247102432999998</v>
      </c>
      <c r="H348" s="190">
        <v>0</v>
      </c>
      <c r="I348" s="190">
        <v>0</v>
      </c>
      <c r="J348" s="190">
        <v>0</v>
      </c>
      <c r="K348" s="190">
        <v>0.99025905000000003</v>
      </c>
      <c r="L348" s="190">
        <v>0</v>
      </c>
      <c r="M348" s="191">
        <v>17.237361483000001</v>
      </c>
    </row>
    <row r="349" spans="1:13" x14ac:dyDescent="0.35">
      <c r="A349" s="210">
        <v>342</v>
      </c>
      <c r="B349" s="36" t="s">
        <v>353</v>
      </c>
      <c r="C349" s="36" t="s">
        <v>33</v>
      </c>
      <c r="D349" s="207">
        <v>2.46888627</v>
      </c>
      <c r="E349" s="207">
        <v>0</v>
      </c>
      <c r="F349" s="207">
        <v>0</v>
      </c>
      <c r="G349" s="207">
        <v>355.00223442599997</v>
      </c>
      <c r="H349" s="207">
        <v>0</v>
      </c>
      <c r="I349" s="207">
        <v>0</v>
      </c>
      <c r="J349" s="207">
        <v>0</v>
      </c>
      <c r="K349" s="207">
        <v>0</v>
      </c>
      <c r="L349" s="207">
        <v>0</v>
      </c>
      <c r="M349" s="208">
        <v>357.47112069600001</v>
      </c>
    </row>
    <row r="350" spans="1:13" x14ac:dyDescent="0.35">
      <c r="A350" s="209">
        <v>343</v>
      </c>
      <c r="B350" s="32" t="s">
        <v>354</v>
      </c>
      <c r="C350" s="32" t="s">
        <v>40</v>
      </c>
      <c r="D350" s="190">
        <v>0</v>
      </c>
      <c r="E350" s="190">
        <v>0</v>
      </c>
      <c r="F350" s="190">
        <v>0</v>
      </c>
      <c r="G350" s="190">
        <v>0.44502615499999998</v>
      </c>
      <c r="H350" s="190">
        <v>0</v>
      </c>
      <c r="I350" s="190">
        <v>0</v>
      </c>
      <c r="J350" s="190">
        <v>0</v>
      </c>
      <c r="K350" s="190">
        <v>0</v>
      </c>
      <c r="L350" s="190">
        <v>0</v>
      </c>
      <c r="M350" s="191">
        <v>0.44502615499999998</v>
      </c>
    </row>
    <row r="351" spans="1:13" x14ac:dyDescent="0.35">
      <c r="A351" s="210">
        <v>344</v>
      </c>
      <c r="B351" s="36" t="s">
        <v>355</v>
      </c>
      <c r="C351" s="36" t="s">
        <v>44</v>
      </c>
      <c r="D351" s="207">
        <v>0</v>
      </c>
      <c r="E351" s="207">
        <v>0</v>
      </c>
      <c r="F351" s="207">
        <v>0</v>
      </c>
      <c r="G351" s="207">
        <v>25.074493045000001</v>
      </c>
      <c r="H351" s="207">
        <v>0</v>
      </c>
      <c r="I351" s="207">
        <v>0</v>
      </c>
      <c r="J351" s="207">
        <v>0</v>
      </c>
      <c r="K351" s="207">
        <v>0</v>
      </c>
      <c r="L351" s="207">
        <v>0</v>
      </c>
      <c r="M351" s="208">
        <v>25.074493045000001</v>
      </c>
    </row>
    <row r="352" spans="1:13" x14ac:dyDescent="0.35">
      <c r="A352" s="209">
        <v>345</v>
      </c>
      <c r="B352" s="32" t="s">
        <v>356</v>
      </c>
      <c r="C352" s="32" t="s">
        <v>48</v>
      </c>
      <c r="D352" s="190">
        <v>0</v>
      </c>
      <c r="E352" s="190">
        <v>0</v>
      </c>
      <c r="F352" s="190">
        <v>0</v>
      </c>
      <c r="G352" s="190">
        <v>6.1091269300000004</v>
      </c>
      <c r="H352" s="190">
        <v>0</v>
      </c>
      <c r="I352" s="190">
        <v>0</v>
      </c>
      <c r="J352" s="190">
        <v>0</v>
      </c>
      <c r="K352" s="190">
        <v>0</v>
      </c>
      <c r="L352" s="190">
        <v>0</v>
      </c>
      <c r="M352" s="191">
        <v>6.1091269300000004</v>
      </c>
    </row>
    <row r="353" spans="1:13" x14ac:dyDescent="0.35">
      <c r="A353" s="210">
        <v>346</v>
      </c>
      <c r="B353" s="36" t="s">
        <v>357</v>
      </c>
      <c r="C353" s="36" t="s">
        <v>45</v>
      </c>
      <c r="D353" s="207">
        <v>0</v>
      </c>
      <c r="E353" s="207">
        <v>0</v>
      </c>
      <c r="F353" s="207">
        <v>0</v>
      </c>
      <c r="G353" s="207">
        <v>9.8083654189999994</v>
      </c>
      <c r="H353" s="207">
        <v>0</v>
      </c>
      <c r="I353" s="207">
        <v>0</v>
      </c>
      <c r="J353" s="207">
        <v>0</v>
      </c>
      <c r="K353" s="207">
        <v>0</v>
      </c>
      <c r="L353" s="207">
        <v>0</v>
      </c>
      <c r="M353" s="208">
        <v>9.8083654189999994</v>
      </c>
    </row>
    <row r="354" spans="1:13" x14ac:dyDescent="0.35">
      <c r="A354" s="209">
        <v>347</v>
      </c>
      <c r="B354" s="32" t="s">
        <v>358</v>
      </c>
      <c r="C354" s="32" t="s">
        <v>48</v>
      </c>
      <c r="D354" s="190">
        <v>0</v>
      </c>
      <c r="E354" s="190">
        <v>0</v>
      </c>
      <c r="F354" s="190">
        <v>0</v>
      </c>
      <c r="G354" s="190">
        <v>7.599610245</v>
      </c>
      <c r="H354" s="190">
        <v>0</v>
      </c>
      <c r="I354" s="190">
        <v>0</v>
      </c>
      <c r="J354" s="190">
        <v>0</v>
      </c>
      <c r="K354" s="190">
        <v>0</v>
      </c>
      <c r="L354" s="190">
        <v>0</v>
      </c>
      <c r="M354" s="191">
        <v>7.599610245</v>
      </c>
    </row>
    <row r="355" spans="1:13" x14ac:dyDescent="0.35">
      <c r="A355" s="210">
        <v>348</v>
      </c>
      <c r="B355" s="36" t="s">
        <v>359</v>
      </c>
      <c r="C355" s="36" t="s">
        <v>48</v>
      </c>
      <c r="D355" s="207">
        <v>0</v>
      </c>
      <c r="E355" s="207">
        <v>0</v>
      </c>
      <c r="F355" s="207">
        <v>0</v>
      </c>
      <c r="G355" s="207">
        <v>6.9987148000000001</v>
      </c>
      <c r="H355" s="207">
        <v>0</v>
      </c>
      <c r="I355" s="207">
        <v>0</v>
      </c>
      <c r="J355" s="207">
        <v>0</v>
      </c>
      <c r="K355" s="207">
        <v>0</v>
      </c>
      <c r="L355" s="207">
        <v>0</v>
      </c>
      <c r="M355" s="208">
        <v>6.9987148000000001</v>
      </c>
    </row>
    <row r="356" spans="1:13" x14ac:dyDescent="0.35">
      <c r="A356" s="209">
        <v>349</v>
      </c>
      <c r="B356" s="32" t="s">
        <v>695</v>
      </c>
      <c r="C356" s="32" t="s">
        <v>43</v>
      </c>
      <c r="D356" s="190">
        <v>0</v>
      </c>
      <c r="E356" s="190">
        <v>0</v>
      </c>
      <c r="F356" s="190">
        <v>0</v>
      </c>
      <c r="G356" s="190">
        <v>0.92950478000000003</v>
      </c>
      <c r="H356" s="190">
        <v>0</v>
      </c>
      <c r="I356" s="190">
        <v>0</v>
      </c>
      <c r="J356" s="190">
        <v>0</v>
      </c>
      <c r="K356" s="190">
        <v>0</v>
      </c>
      <c r="L356" s="190">
        <v>0</v>
      </c>
      <c r="M356" s="191">
        <v>0.92950478000000003</v>
      </c>
    </row>
    <row r="357" spans="1:13" x14ac:dyDescent="0.35">
      <c r="A357" s="210">
        <v>350</v>
      </c>
      <c r="B357" s="36" t="s">
        <v>360</v>
      </c>
      <c r="C357" s="36" t="s">
        <v>31</v>
      </c>
      <c r="D357" s="207">
        <v>0</v>
      </c>
      <c r="E357" s="207">
        <v>0</v>
      </c>
      <c r="F357" s="207">
        <v>0</v>
      </c>
      <c r="G357" s="207">
        <v>11.894594380999999</v>
      </c>
      <c r="H357" s="207">
        <v>0</v>
      </c>
      <c r="I357" s="207">
        <v>0</v>
      </c>
      <c r="J357" s="207">
        <v>0</v>
      </c>
      <c r="K357" s="207">
        <v>0</v>
      </c>
      <c r="L357" s="207">
        <v>0</v>
      </c>
      <c r="M357" s="208">
        <v>11.894594380999999</v>
      </c>
    </row>
    <row r="358" spans="1:13" x14ac:dyDescent="0.35">
      <c r="A358" s="209">
        <v>351</v>
      </c>
      <c r="B358" s="32" t="s">
        <v>361</v>
      </c>
      <c r="C358" s="32" t="s">
        <v>27</v>
      </c>
      <c r="D358" s="190">
        <v>0</v>
      </c>
      <c r="E358" s="190">
        <v>0</v>
      </c>
      <c r="F358" s="190">
        <v>0</v>
      </c>
      <c r="G358" s="190">
        <v>9.2352000000000007E-3</v>
      </c>
      <c r="H358" s="190">
        <v>0</v>
      </c>
      <c r="I358" s="190">
        <v>0</v>
      </c>
      <c r="J358" s="190">
        <v>0</v>
      </c>
      <c r="K358" s="190">
        <v>0</v>
      </c>
      <c r="L358" s="190">
        <v>0</v>
      </c>
      <c r="M358" s="191">
        <v>9.2352000000000007E-3</v>
      </c>
    </row>
    <row r="359" spans="1:13" x14ac:dyDescent="0.35">
      <c r="A359" s="210">
        <v>352</v>
      </c>
      <c r="B359" s="36" t="s">
        <v>623</v>
      </c>
      <c r="C359" s="36" t="s">
        <v>27</v>
      </c>
      <c r="D359" s="207">
        <v>97.766975500000001</v>
      </c>
      <c r="E359" s="207">
        <v>0</v>
      </c>
      <c r="F359" s="207">
        <v>0</v>
      </c>
      <c r="G359" s="207">
        <v>261.64906470900002</v>
      </c>
      <c r="H359" s="207">
        <v>0</v>
      </c>
      <c r="I359" s="207">
        <v>0</v>
      </c>
      <c r="J359" s="257">
        <v>8.7374999999999996E-5</v>
      </c>
      <c r="K359" s="207">
        <v>0</v>
      </c>
      <c r="L359" s="207">
        <v>0</v>
      </c>
      <c r="M359" s="208">
        <v>359.41612758399998</v>
      </c>
    </row>
    <row r="360" spans="1:13" x14ac:dyDescent="0.35">
      <c r="A360" s="209">
        <v>353</v>
      </c>
      <c r="B360" s="32" t="s">
        <v>362</v>
      </c>
      <c r="C360" s="32" t="s">
        <v>26</v>
      </c>
      <c r="D360" s="190">
        <v>5.3762734999999999</v>
      </c>
      <c r="E360" s="190">
        <v>0</v>
      </c>
      <c r="F360" s="190">
        <v>0</v>
      </c>
      <c r="G360" s="190">
        <v>549.43157593900003</v>
      </c>
      <c r="H360" s="190">
        <v>0</v>
      </c>
      <c r="I360" s="190">
        <v>0</v>
      </c>
      <c r="J360" s="190">
        <v>0</v>
      </c>
      <c r="K360" s="190">
        <v>0</v>
      </c>
      <c r="L360" s="190">
        <v>0</v>
      </c>
      <c r="M360" s="191">
        <v>554.80784943900005</v>
      </c>
    </row>
    <row r="361" spans="1:13" x14ac:dyDescent="0.35">
      <c r="A361" s="210">
        <v>354</v>
      </c>
      <c r="B361" s="36" t="s">
        <v>363</v>
      </c>
      <c r="C361" s="36" t="s">
        <v>48</v>
      </c>
      <c r="D361" s="207">
        <v>0</v>
      </c>
      <c r="E361" s="207">
        <v>0</v>
      </c>
      <c r="F361" s="207">
        <v>0</v>
      </c>
      <c r="G361" s="207">
        <v>22.997955297000001</v>
      </c>
      <c r="H361" s="207">
        <v>0</v>
      </c>
      <c r="I361" s="207">
        <v>0</v>
      </c>
      <c r="J361" s="207">
        <v>0</v>
      </c>
      <c r="K361" s="207">
        <v>0</v>
      </c>
      <c r="L361" s="207">
        <v>0</v>
      </c>
      <c r="M361" s="208">
        <v>22.997955297000001</v>
      </c>
    </row>
    <row r="362" spans="1:13" x14ac:dyDescent="0.35">
      <c r="A362" s="209">
        <v>355</v>
      </c>
      <c r="B362" s="32" t="s">
        <v>364</v>
      </c>
      <c r="C362" s="32" t="s">
        <v>41</v>
      </c>
      <c r="D362" s="190">
        <v>0</v>
      </c>
      <c r="E362" s="190">
        <v>0</v>
      </c>
      <c r="F362" s="190">
        <v>0</v>
      </c>
      <c r="G362" s="190">
        <v>8.1014895000000003E-2</v>
      </c>
      <c r="H362" s="190">
        <v>0</v>
      </c>
      <c r="I362" s="190">
        <v>0</v>
      </c>
      <c r="J362" s="190">
        <v>0</v>
      </c>
      <c r="K362" s="190">
        <v>0</v>
      </c>
      <c r="L362" s="190">
        <v>0</v>
      </c>
      <c r="M362" s="191">
        <v>8.1014895000000003E-2</v>
      </c>
    </row>
    <row r="363" spans="1:13" x14ac:dyDescent="0.35">
      <c r="A363" s="210">
        <v>356</v>
      </c>
      <c r="B363" s="36" t="s">
        <v>365</v>
      </c>
      <c r="C363" s="36" t="s">
        <v>40</v>
      </c>
      <c r="D363" s="207">
        <v>0</v>
      </c>
      <c r="E363" s="207">
        <v>0</v>
      </c>
      <c r="F363" s="207">
        <v>0</v>
      </c>
      <c r="G363" s="207">
        <v>0.25989908</v>
      </c>
      <c r="H363" s="207">
        <v>0</v>
      </c>
      <c r="I363" s="207">
        <v>0</v>
      </c>
      <c r="J363" s="207">
        <v>0</v>
      </c>
      <c r="K363" s="207">
        <v>0</v>
      </c>
      <c r="L363" s="207">
        <v>0</v>
      </c>
      <c r="M363" s="208">
        <v>0.25989908</v>
      </c>
    </row>
    <row r="364" spans="1:13" x14ac:dyDescent="0.35">
      <c r="A364" s="209">
        <v>357</v>
      </c>
      <c r="B364" s="32" t="s">
        <v>366</v>
      </c>
      <c r="C364" s="32" t="s">
        <v>26</v>
      </c>
      <c r="D364" s="190">
        <v>0</v>
      </c>
      <c r="E364" s="190">
        <v>0</v>
      </c>
      <c r="F364" s="190">
        <v>0</v>
      </c>
      <c r="G364" s="193">
        <v>1.8648E-3</v>
      </c>
      <c r="H364" s="190">
        <v>0</v>
      </c>
      <c r="I364" s="190">
        <v>0</v>
      </c>
      <c r="J364" s="190">
        <v>0</v>
      </c>
      <c r="K364" s="190">
        <v>0</v>
      </c>
      <c r="L364" s="190">
        <v>0</v>
      </c>
      <c r="M364" s="256">
        <v>1.8648E-3</v>
      </c>
    </row>
    <row r="365" spans="1:13" x14ac:dyDescent="0.35">
      <c r="A365" s="210">
        <v>358</v>
      </c>
      <c r="B365" s="36" t="s">
        <v>622</v>
      </c>
      <c r="C365" s="36" t="s">
        <v>26</v>
      </c>
      <c r="D365" s="211">
        <v>1.5311999999999999E-3</v>
      </c>
      <c r="E365" s="207">
        <v>0</v>
      </c>
      <c r="F365" s="207">
        <v>0</v>
      </c>
      <c r="G365" s="207">
        <v>587.63651864400003</v>
      </c>
      <c r="H365" s="207">
        <v>0</v>
      </c>
      <c r="I365" s="207">
        <v>0</v>
      </c>
      <c r="J365" s="207">
        <v>245.91218559999999</v>
      </c>
      <c r="K365" s="207">
        <v>0</v>
      </c>
      <c r="L365" s="207">
        <v>0</v>
      </c>
      <c r="M365" s="208">
        <v>833.55023544400001</v>
      </c>
    </row>
    <row r="366" spans="1:13" x14ac:dyDescent="0.35">
      <c r="A366" s="209">
        <v>359</v>
      </c>
      <c r="B366" s="32" t="s">
        <v>367</v>
      </c>
      <c r="C366" s="32" t="s">
        <v>42</v>
      </c>
      <c r="D366" s="190">
        <v>2.9342865499999999</v>
      </c>
      <c r="E366" s="190">
        <v>0</v>
      </c>
      <c r="F366" s="190">
        <v>0</v>
      </c>
      <c r="G366" s="190">
        <v>3141.269021094</v>
      </c>
      <c r="H366" s="190">
        <v>0</v>
      </c>
      <c r="I366" s="190">
        <v>0</v>
      </c>
      <c r="J366" s="192">
        <v>3.8759999999999999E-4</v>
      </c>
      <c r="K366" s="190">
        <v>0</v>
      </c>
      <c r="L366" s="190">
        <v>0</v>
      </c>
      <c r="M366" s="191">
        <v>3144.2036952439998</v>
      </c>
    </row>
    <row r="367" spans="1:13" x14ac:dyDescent="0.35">
      <c r="A367" s="210">
        <v>360</v>
      </c>
      <c r="B367" s="36" t="s">
        <v>368</v>
      </c>
      <c r="C367" s="36" t="s">
        <v>42</v>
      </c>
      <c r="D367" s="207">
        <v>0</v>
      </c>
      <c r="E367" s="207">
        <v>0</v>
      </c>
      <c r="F367" s="207">
        <v>0</v>
      </c>
      <c r="G367" s="207">
        <v>21.939193848999999</v>
      </c>
      <c r="H367" s="207">
        <v>0</v>
      </c>
      <c r="I367" s="207">
        <v>0</v>
      </c>
      <c r="J367" s="207">
        <v>0</v>
      </c>
      <c r="K367" s="207">
        <v>0</v>
      </c>
      <c r="L367" s="207">
        <v>0</v>
      </c>
      <c r="M367" s="208">
        <v>21.939193848999999</v>
      </c>
    </row>
    <row r="368" spans="1:13" x14ac:dyDescent="0.35">
      <c r="A368" s="209">
        <v>361</v>
      </c>
      <c r="B368" s="32" t="s">
        <v>369</v>
      </c>
      <c r="C368" s="32" t="s">
        <v>26</v>
      </c>
      <c r="D368" s="190">
        <v>4.9126394500000004</v>
      </c>
      <c r="E368" s="190">
        <v>0</v>
      </c>
      <c r="F368" s="190">
        <v>0</v>
      </c>
      <c r="G368" s="190">
        <v>109.688566704</v>
      </c>
      <c r="H368" s="190">
        <v>0</v>
      </c>
      <c r="I368" s="190">
        <v>0</v>
      </c>
      <c r="J368" s="190">
        <v>0</v>
      </c>
      <c r="K368" s="190">
        <v>0</v>
      </c>
      <c r="L368" s="190">
        <v>0</v>
      </c>
      <c r="M368" s="191">
        <v>114.601206154</v>
      </c>
    </row>
    <row r="369" spans="1:13" x14ac:dyDescent="0.35">
      <c r="A369" s="210">
        <v>362</v>
      </c>
      <c r="B369" s="36" t="s">
        <v>610</v>
      </c>
      <c r="C369" s="36" t="s">
        <v>50</v>
      </c>
      <c r="D369" s="207">
        <v>2.0346039999999999E-2</v>
      </c>
      <c r="E369" s="207">
        <v>0</v>
      </c>
      <c r="F369" s="207">
        <v>0</v>
      </c>
      <c r="G369" s="207">
        <v>293.58230816299999</v>
      </c>
      <c r="H369" s="207">
        <v>0</v>
      </c>
      <c r="I369" s="207">
        <v>0</v>
      </c>
      <c r="J369" s="207">
        <v>0</v>
      </c>
      <c r="K369" s="207">
        <v>0</v>
      </c>
      <c r="L369" s="207">
        <v>0</v>
      </c>
      <c r="M369" s="208">
        <v>293.60265420299999</v>
      </c>
    </row>
    <row r="370" spans="1:13" x14ac:dyDescent="0.35">
      <c r="A370" s="209">
        <v>363</v>
      </c>
      <c r="B370" s="32" t="s">
        <v>370</v>
      </c>
      <c r="C370" s="32" t="s">
        <v>31</v>
      </c>
      <c r="D370" s="190">
        <v>0</v>
      </c>
      <c r="E370" s="190">
        <v>0</v>
      </c>
      <c r="F370" s="190">
        <v>0</v>
      </c>
      <c r="G370" s="190">
        <v>13.100926105999999</v>
      </c>
      <c r="H370" s="190">
        <v>0</v>
      </c>
      <c r="I370" s="190">
        <v>0</v>
      </c>
      <c r="J370" s="190">
        <v>0</v>
      </c>
      <c r="K370" s="190">
        <v>0</v>
      </c>
      <c r="L370" s="190">
        <v>0</v>
      </c>
      <c r="M370" s="191">
        <v>13.100926105999999</v>
      </c>
    </row>
    <row r="371" spans="1:13" x14ac:dyDescent="0.35">
      <c r="A371" s="210">
        <v>364</v>
      </c>
      <c r="B371" s="36" t="s">
        <v>371</v>
      </c>
      <c r="C371" s="36" t="s">
        <v>49</v>
      </c>
      <c r="D371" s="207">
        <v>0</v>
      </c>
      <c r="E371" s="207">
        <v>0</v>
      </c>
      <c r="F371" s="207">
        <v>0</v>
      </c>
      <c r="G371" s="257">
        <v>3.1599999999999998E-4</v>
      </c>
      <c r="H371" s="207">
        <v>0</v>
      </c>
      <c r="I371" s="207">
        <v>0</v>
      </c>
      <c r="J371" s="207">
        <v>0</v>
      </c>
      <c r="K371" s="207">
        <v>0</v>
      </c>
      <c r="L371" s="207">
        <v>0</v>
      </c>
      <c r="M371" s="322">
        <v>3.1599999999999998E-4</v>
      </c>
    </row>
    <row r="372" spans="1:13" x14ac:dyDescent="0.35">
      <c r="A372" s="209">
        <v>365</v>
      </c>
      <c r="B372" s="32" t="s">
        <v>372</v>
      </c>
      <c r="C372" s="32" t="s">
        <v>35</v>
      </c>
      <c r="D372" s="190">
        <v>0</v>
      </c>
      <c r="E372" s="190">
        <v>0</v>
      </c>
      <c r="F372" s="190">
        <v>0</v>
      </c>
      <c r="G372" s="190">
        <v>8.5868716440000004</v>
      </c>
      <c r="H372" s="190">
        <v>0</v>
      </c>
      <c r="I372" s="190">
        <v>0</v>
      </c>
      <c r="J372" s="190">
        <v>0</v>
      </c>
      <c r="K372" s="190">
        <v>0</v>
      </c>
      <c r="L372" s="190">
        <v>0</v>
      </c>
      <c r="M372" s="191">
        <v>8.5868716440000004</v>
      </c>
    </row>
    <row r="373" spans="1:13" x14ac:dyDescent="0.35">
      <c r="A373" s="210">
        <v>366</v>
      </c>
      <c r="B373" s="36" t="s">
        <v>373</v>
      </c>
      <c r="C373" s="36" t="s">
        <v>35</v>
      </c>
      <c r="D373" s="207">
        <v>0</v>
      </c>
      <c r="E373" s="207">
        <v>0</v>
      </c>
      <c r="F373" s="207">
        <v>0</v>
      </c>
      <c r="G373" s="207">
        <v>0.101110545</v>
      </c>
      <c r="H373" s="207">
        <v>0</v>
      </c>
      <c r="I373" s="207">
        <v>0</v>
      </c>
      <c r="J373" s="207">
        <v>0</v>
      </c>
      <c r="K373" s="207">
        <v>0</v>
      </c>
      <c r="L373" s="207">
        <v>0</v>
      </c>
      <c r="M373" s="208">
        <v>0.101110545</v>
      </c>
    </row>
    <row r="374" spans="1:13" x14ac:dyDescent="0.35">
      <c r="A374" s="209">
        <v>367</v>
      </c>
      <c r="B374" s="32" t="s">
        <v>374</v>
      </c>
      <c r="C374" s="32" t="s">
        <v>48</v>
      </c>
      <c r="D374" s="190">
        <v>0</v>
      </c>
      <c r="E374" s="190">
        <v>0</v>
      </c>
      <c r="F374" s="190">
        <v>0</v>
      </c>
      <c r="G374" s="190">
        <v>9.9279142159999996</v>
      </c>
      <c r="H374" s="190">
        <v>0</v>
      </c>
      <c r="I374" s="190">
        <v>0</v>
      </c>
      <c r="J374" s="190">
        <v>0</v>
      </c>
      <c r="K374" s="190">
        <v>0</v>
      </c>
      <c r="L374" s="190">
        <v>0</v>
      </c>
      <c r="M374" s="191">
        <v>9.9279142159999996</v>
      </c>
    </row>
    <row r="375" spans="1:13" x14ac:dyDescent="0.35">
      <c r="A375" s="210">
        <v>368</v>
      </c>
      <c r="B375" s="36" t="s">
        <v>375</v>
      </c>
      <c r="C375" s="36" t="s">
        <v>18</v>
      </c>
      <c r="D375" s="207">
        <v>0</v>
      </c>
      <c r="E375" s="207">
        <v>0</v>
      </c>
      <c r="F375" s="207">
        <v>0</v>
      </c>
      <c r="G375" s="207">
        <v>20.417504650000001</v>
      </c>
      <c r="H375" s="207">
        <v>0</v>
      </c>
      <c r="I375" s="207">
        <v>0</v>
      </c>
      <c r="J375" s="207">
        <v>0</v>
      </c>
      <c r="K375" s="207">
        <v>0</v>
      </c>
      <c r="L375" s="207">
        <v>0</v>
      </c>
      <c r="M375" s="208">
        <v>20.417504650000001</v>
      </c>
    </row>
    <row r="376" spans="1:13" x14ac:dyDescent="0.35">
      <c r="A376" s="209">
        <v>369</v>
      </c>
      <c r="B376" s="32" t="s">
        <v>376</v>
      </c>
      <c r="C376" s="32" t="s">
        <v>18</v>
      </c>
      <c r="D376" s="190">
        <v>0</v>
      </c>
      <c r="E376" s="190">
        <v>0</v>
      </c>
      <c r="F376" s="190">
        <v>0</v>
      </c>
      <c r="G376" s="190">
        <v>2.3751669149999999</v>
      </c>
      <c r="H376" s="190">
        <v>0</v>
      </c>
      <c r="I376" s="190">
        <v>0</v>
      </c>
      <c r="J376" s="190">
        <v>0</v>
      </c>
      <c r="K376" s="190">
        <v>0</v>
      </c>
      <c r="L376" s="190">
        <v>0</v>
      </c>
      <c r="M376" s="191">
        <v>2.3751669149999999</v>
      </c>
    </row>
    <row r="377" spans="1:13" x14ac:dyDescent="0.35">
      <c r="A377" s="210">
        <v>370</v>
      </c>
      <c r="B377" s="36" t="s">
        <v>377</v>
      </c>
      <c r="C377" s="36" t="s">
        <v>44</v>
      </c>
      <c r="D377" s="207">
        <v>0</v>
      </c>
      <c r="E377" s="207">
        <v>0</v>
      </c>
      <c r="F377" s="207">
        <v>0</v>
      </c>
      <c r="G377" s="207">
        <v>14.553601211</v>
      </c>
      <c r="H377" s="207">
        <v>0</v>
      </c>
      <c r="I377" s="207">
        <v>0</v>
      </c>
      <c r="J377" s="207">
        <v>0</v>
      </c>
      <c r="K377" s="207">
        <v>0</v>
      </c>
      <c r="L377" s="207">
        <v>0</v>
      </c>
      <c r="M377" s="208">
        <v>14.553601211</v>
      </c>
    </row>
    <row r="378" spans="1:13" x14ac:dyDescent="0.35">
      <c r="A378" s="209">
        <v>371</v>
      </c>
      <c r="B378" s="32" t="s">
        <v>520</v>
      </c>
      <c r="C378" s="32" t="s">
        <v>17</v>
      </c>
      <c r="D378" s="190">
        <v>0</v>
      </c>
      <c r="E378" s="190">
        <v>0</v>
      </c>
      <c r="F378" s="190">
        <v>0</v>
      </c>
      <c r="G378" s="190">
        <v>1.1453348649999999</v>
      </c>
      <c r="H378" s="190">
        <v>0</v>
      </c>
      <c r="I378" s="190">
        <v>0</v>
      </c>
      <c r="J378" s="190">
        <v>0</v>
      </c>
      <c r="K378" s="190">
        <v>0</v>
      </c>
      <c r="L378" s="190">
        <v>0</v>
      </c>
      <c r="M378" s="191">
        <v>1.1453348649999999</v>
      </c>
    </row>
    <row r="379" spans="1:13" x14ac:dyDescent="0.35">
      <c r="A379" s="210">
        <v>372</v>
      </c>
      <c r="B379" s="36" t="s">
        <v>378</v>
      </c>
      <c r="C379" s="36" t="s">
        <v>43</v>
      </c>
      <c r="D379" s="207">
        <v>0</v>
      </c>
      <c r="E379" s="207">
        <v>0</v>
      </c>
      <c r="F379" s="207">
        <v>0</v>
      </c>
      <c r="G379" s="207">
        <v>10.676603780000001</v>
      </c>
      <c r="H379" s="207">
        <v>0</v>
      </c>
      <c r="I379" s="207">
        <v>0</v>
      </c>
      <c r="J379" s="207">
        <v>0</v>
      </c>
      <c r="K379" s="207">
        <v>0</v>
      </c>
      <c r="L379" s="207">
        <v>0</v>
      </c>
      <c r="M379" s="208">
        <v>10.676603780000001</v>
      </c>
    </row>
    <row r="380" spans="1:13" x14ac:dyDescent="0.35">
      <c r="A380" s="209">
        <v>373</v>
      </c>
      <c r="B380" s="32" t="s">
        <v>379</v>
      </c>
      <c r="C380" s="32" t="s">
        <v>27</v>
      </c>
      <c r="D380" s="190">
        <v>0</v>
      </c>
      <c r="E380" s="190">
        <v>0</v>
      </c>
      <c r="F380" s="190">
        <v>0</v>
      </c>
      <c r="G380" s="190">
        <v>318.43042263299998</v>
      </c>
      <c r="H380" s="190">
        <v>0</v>
      </c>
      <c r="I380" s="190">
        <v>0</v>
      </c>
      <c r="J380" s="190">
        <v>0</v>
      </c>
      <c r="K380" s="190">
        <v>0</v>
      </c>
      <c r="L380" s="190">
        <v>0</v>
      </c>
      <c r="M380" s="191">
        <v>318.43042263299998</v>
      </c>
    </row>
    <row r="381" spans="1:13" x14ac:dyDescent="0.35">
      <c r="A381" s="210">
        <v>374</v>
      </c>
      <c r="B381" s="36" t="s">
        <v>380</v>
      </c>
      <c r="C381" s="36" t="s">
        <v>28</v>
      </c>
      <c r="D381" s="207">
        <v>13.487514865</v>
      </c>
      <c r="E381" s="207">
        <v>0</v>
      </c>
      <c r="F381" s="207">
        <v>0</v>
      </c>
      <c r="G381" s="207">
        <v>2411.6522857099999</v>
      </c>
      <c r="H381" s="207">
        <v>0</v>
      </c>
      <c r="I381" s="207">
        <v>0</v>
      </c>
      <c r="J381" s="207">
        <v>2.1246535999999998</v>
      </c>
      <c r="K381" s="207">
        <v>2.3496747199999999</v>
      </c>
      <c r="L381" s="207">
        <v>0</v>
      </c>
      <c r="M381" s="208">
        <v>2429.6141288949998</v>
      </c>
    </row>
    <row r="382" spans="1:13" x14ac:dyDescent="0.35">
      <c r="A382" s="209">
        <v>375</v>
      </c>
      <c r="B382" s="32" t="s">
        <v>381</v>
      </c>
      <c r="C382" s="32" t="s">
        <v>45</v>
      </c>
      <c r="D382" s="190">
        <v>0</v>
      </c>
      <c r="E382" s="190">
        <v>0</v>
      </c>
      <c r="F382" s="190">
        <v>0</v>
      </c>
      <c r="G382" s="190">
        <v>8.7125601350000004</v>
      </c>
      <c r="H382" s="190">
        <v>0</v>
      </c>
      <c r="I382" s="190">
        <v>0</v>
      </c>
      <c r="J382" s="190">
        <v>0</v>
      </c>
      <c r="K382" s="190">
        <v>0</v>
      </c>
      <c r="L382" s="190">
        <v>0</v>
      </c>
      <c r="M382" s="191">
        <v>8.7125601350000004</v>
      </c>
    </row>
    <row r="383" spans="1:13" x14ac:dyDescent="0.35">
      <c r="A383" s="210">
        <v>376</v>
      </c>
      <c r="B383" s="36" t="s">
        <v>382</v>
      </c>
      <c r="C383" s="36" t="s">
        <v>49</v>
      </c>
      <c r="D383" s="207">
        <v>52.533652400000001</v>
      </c>
      <c r="E383" s="207">
        <v>0</v>
      </c>
      <c r="F383" s="207">
        <v>0</v>
      </c>
      <c r="G383" s="207">
        <v>36.100752362000001</v>
      </c>
      <c r="H383" s="207">
        <v>0</v>
      </c>
      <c r="I383" s="207">
        <v>0</v>
      </c>
      <c r="J383" s="207">
        <v>0</v>
      </c>
      <c r="K383" s="207">
        <v>0</v>
      </c>
      <c r="L383" s="207">
        <v>0</v>
      </c>
      <c r="M383" s="208">
        <v>88.634404762000003</v>
      </c>
    </row>
    <row r="384" spans="1:13" x14ac:dyDescent="0.35">
      <c r="A384" s="209">
        <v>377</v>
      </c>
      <c r="B384" s="32" t="s">
        <v>383</v>
      </c>
      <c r="C384" s="32" t="s">
        <v>35</v>
      </c>
      <c r="D384" s="190">
        <v>0</v>
      </c>
      <c r="E384" s="190">
        <v>0</v>
      </c>
      <c r="F384" s="190">
        <v>0</v>
      </c>
      <c r="G384" s="190">
        <v>21.253855093999999</v>
      </c>
      <c r="H384" s="190">
        <v>0</v>
      </c>
      <c r="I384" s="190">
        <v>0</v>
      </c>
      <c r="J384" s="190">
        <v>0</v>
      </c>
      <c r="K384" s="190">
        <v>0</v>
      </c>
      <c r="L384" s="190">
        <v>0</v>
      </c>
      <c r="M384" s="191">
        <v>21.253855093999999</v>
      </c>
    </row>
    <row r="385" spans="1:13" x14ac:dyDescent="0.35">
      <c r="A385" s="210">
        <v>378</v>
      </c>
      <c r="B385" s="36" t="s">
        <v>384</v>
      </c>
      <c r="C385" s="36" t="s">
        <v>27</v>
      </c>
      <c r="D385" s="207">
        <v>0</v>
      </c>
      <c r="E385" s="207">
        <v>0</v>
      </c>
      <c r="F385" s="207">
        <v>0</v>
      </c>
      <c r="G385" s="207">
        <v>3.7177399999999999E-2</v>
      </c>
      <c r="H385" s="207">
        <v>0</v>
      </c>
      <c r="I385" s="207">
        <v>0</v>
      </c>
      <c r="J385" s="207">
        <v>0</v>
      </c>
      <c r="K385" s="207">
        <v>0</v>
      </c>
      <c r="L385" s="207">
        <v>0</v>
      </c>
      <c r="M385" s="208">
        <v>3.7177399999999999E-2</v>
      </c>
    </row>
    <row r="386" spans="1:13" x14ac:dyDescent="0.35">
      <c r="A386" s="209">
        <v>379</v>
      </c>
      <c r="B386" s="32" t="s">
        <v>621</v>
      </c>
      <c r="C386" s="32" t="s">
        <v>27</v>
      </c>
      <c r="D386" s="190">
        <v>48.131093999999997</v>
      </c>
      <c r="E386" s="190">
        <v>0</v>
      </c>
      <c r="F386" s="190">
        <v>0</v>
      </c>
      <c r="G386" s="190">
        <v>140.05252586899999</v>
      </c>
      <c r="H386" s="190">
        <v>0</v>
      </c>
      <c r="I386" s="190">
        <v>0</v>
      </c>
      <c r="J386" s="190">
        <v>0</v>
      </c>
      <c r="K386" s="190">
        <v>7.0160500000000001E-2</v>
      </c>
      <c r="L386" s="190">
        <v>0</v>
      </c>
      <c r="M386" s="191">
        <v>188.253780369</v>
      </c>
    </row>
    <row r="387" spans="1:13" x14ac:dyDescent="0.35">
      <c r="A387" s="210">
        <v>380</v>
      </c>
      <c r="B387" s="36" t="s">
        <v>385</v>
      </c>
      <c r="C387" s="36" t="s">
        <v>30</v>
      </c>
      <c r="D387" s="207">
        <v>0</v>
      </c>
      <c r="E387" s="207">
        <v>0</v>
      </c>
      <c r="F387" s="207">
        <v>0</v>
      </c>
      <c r="G387" s="207">
        <v>1.378936267</v>
      </c>
      <c r="H387" s="207">
        <v>0</v>
      </c>
      <c r="I387" s="207">
        <v>0</v>
      </c>
      <c r="J387" s="207">
        <v>0</v>
      </c>
      <c r="K387" s="207">
        <v>0</v>
      </c>
      <c r="L387" s="207">
        <v>0</v>
      </c>
      <c r="M387" s="208">
        <v>1.378936267</v>
      </c>
    </row>
    <row r="388" spans="1:13" x14ac:dyDescent="0.35">
      <c r="A388" s="209">
        <v>381</v>
      </c>
      <c r="B388" s="32" t="s">
        <v>386</v>
      </c>
      <c r="C388" s="32" t="s">
        <v>37</v>
      </c>
      <c r="D388" s="190">
        <v>0</v>
      </c>
      <c r="E388" s="190">
        <v>0</v>
      </c>
      <c r="F388" s="190">
        <v>0</v>
      </c>
      <c r="G388" s="190">
        <v>0.2284977</v>
      </c>
      <c r="H388" s="190">
        <v>0</v>
      </c>
      <c r="I388" s="190">
        <v>0</v>
      </c>
      <c r="J388" s="190">
        <v>0</v>
      </c>
      <c r="K388" s="190">
        <v>0</v>
      </c>
      <c r="L388" s="190">
        <v>0</v>
      </c>
      <c r="M388" s="191">
        <v>0.2284977</v>
      </c>
    </row>
    <row r="389" spans="1:13" x14ac:dyDescent="0.35">
      <c r="A389" s="210">
        <v>382</v>
      </c>
      <c r="B389" s="36" t="s">
        <v>517</v>
      </c>
      <c r="C389" s="36" t="s">
        <v>37</v>
      </c>
      <c r="D389" s="207">
        <v>0</v>
      </c>
      <c r="E389" s="207">
        <v>0</v>
      </c>
      <c r="F389" s="207">
        <v>0</v>
      </c>
      <c r="G389" s="211">
        <v>4.7219000000000002E-3</v>
      </c>
      <c r="H389" s="207">
        <v>0</v>
      </c>
      <c r="I389" s="207">
        <v>0</v>
      </c>
      <c r="J389" s="207">
        <v>0</v>
      </c>
      <c r="K389" s="207">
        <v>0</v>
      </c>
      <c r="L389" s="207">
        <v>0</v>
      </c>
      <c r="M389" s="258">
        <v>4.7219000000000002E-3</v>
      </c>
    </row>
    <row r="390" spans="1:13" x14ac:dyDescent="0.35">
      <c r="A390" s="209">
        <v>383</v>
      </c>
      <c r="B390" s="32" t="s">
        <v>387</v>
      </c>
      <c r="C390" s="32" t="s">
        <v>40</v>
      </c>
      <c r="D390" s="190">
        <v>0</v>
      </c>
      <c r="E390" s="190">
        <v>0</v>
      </c>
      <c r="F390" s="190">
        <v>0</v>
      </c>
      <c r="G390" s="190">
        <v>0.20437910000000001</v>
      </c>
      <c r="H390" s="190">
        <v>0</v>
      </c>
      <c r="I390" s="190">
        <v>0</v>
      </c>
      <c r="J390" s="190">
        <v>0</v>
      </c>
      <c r="K390" s="190">
        <v>0</v>
      </c>
      <c r="L390" s="190">
        <v>0</v>
      </c>
      <c r="M390" s="191">
        <v>0.20437910000000001</v>
      </c>
    </row>
    <row r="391" spans="1:13" x14ac:dyDescent="0.35">
      <c r="A391" s="210">
        <v>384</v>
      </c>
      <c r="B391" s="36" t="s">
        <v>388</v>
      </c>
      <c r="C391" s="36" t="s">
        <v>40</v>
      </c>
      <c r="D391" s="207">
        <v>0</v>
      </c>
      <c r="E391" s="207">
        <v>0</v>
      </c>
      <c r="F391" s="207">
        <v>0</v>
      </c>
      <c r="G391" s="207">
        <v>0.13293679999999999</v>
      </c>
      <c r="H391" s="207">
        <v>0</v>
      </c>
      <c r="I391" s="207">
        <v>0</v>
      </c>
      <c r="J391" s="207">
        <v>0</v>
      </c>
      <c r="K391" s="207">
        <v>0</v>
      </c>
      <c r="L391" s="207">
        <v>0</v>
      </c>
      <c r="M391" s="208">
        <v>0.13293679999999999</v>
      </c>
    </row>
    <row r="392" spans="1:13" x14ac:dyDescent="0.35">
      <c r="A392" s="209">
        <v>385</v>
      </c>
      <c r="B392" s="32" t="s">
        <v>389</v>
      </c>
      <c r="C392" s="32" t="s">
        <v>26</v>
      </c>
      <c r="D392" s="190">
        <v>0</v>
      </c>
      <c r="E392" s="190">
        <v>0</v>
      </c>
      <c r="F392" s="190">
        <v>0</v>
      </c>
      <c r="G392" s="190">
        <v>377.826565378</v>
      </c>
      <c r="H392" s="190">
        <v>0</v>
      </c>
      <c r="I392" s="190">
        <v>0</v>
      </c>
      <c r="J392" s="190">
        <v>0</v>
      </c>
      <c r="K392" s="190">
        <v>0</v>
      </c>
      <c r="L392" s="190">
        <v>0</v>
      </c>
      <c r="M392" s="191">
        <v>377.826565378</v>
      </c>
    </row>
    <row r="393" spans="1:13" x14ac:dyDescent="0.35">
      <c r="A393" s="210">
        <v>386</v>
      </c>
      <c r="B393" s="36" t="s">
        <v>390</v>
      </c>
      <c r="C393" s="36" t="s">
        <v>25</v>
      </c>
      <c r="D393" s="207">
        <v>11.960641000000001</v>
      </c>
      <c r="E393" s="207">
        <v>0</v>
      </c>
      <c r="F393" s="207">
        <v>0</v>
      </c>
      <c r="G393" s="207">
        <v>74.266003816999998</v>
      </c>
      <c r="H393" s="207">
        <v>0</v>
      </c>
      <c r="I393" s="207">
        <v>0</v>
      </c>
      <c r="J393" s="207">
        <v>0</v>
      </c>
      <c r="K393" s="207">
        <v>20.968768000000001</v>
      </c>
      <c r="L393" s="207">
        <v>0</v>
      </c>
      <c r="M393" s="208">
        <v>107.195412817</v>
      </c>
    </row>
    <row r="394" spans="1:13" x14ac:dyDescent="0.35">
      <c r="A394" s="209">
        <v>387</v>
      </c>
      <c r="B394" s="32" t="s">
        <v>391</v>
      </c>
      <c r="C394" s="32" t="s">
        <v>26</v>
      </c>
      <c r="D394" s="190">
        <v>0</v>
      </c>
      <c r="E394" s="190">
        <v>0.18615000000000001</v>
      </c>
      <c r="F394" s="190">
        <v>0</v>
      </c>
      <c r="G394" s="190">
        <v>94.164256062999996</v>
      </c>
      <c r="H394" s="190">
        <v>0</v>
      </c>
      <c r="I394" s="190">
        <v>0</v>
      </c>
      <c r="J394" s="190">
        <v>0</v>
      </c>
      <c r="K394" s="190">
        <v>0</v>
      </c>
      <c r="L394" s="190">
        <v>0</v>
      </c>
      <c r="M394" s="191">
        <v>94.350406062999994</v>
      </c>
    </row>
    <row r="395" spans="1:13" x14ac:dyDescent="0.35">
      <c r="A395" s="210">
        <v>388</v>
      </c>
      <c r="B395" s="36" t="s">
        <v>392</v>
      </c>
      <c r="C395" s="36" t="s">
        <v>41</v>
      </c>
      <c r="D395" s="207">
        <v>0</v>
      </c>
      <c r="E395" s="207">
        <v>0</v>
      </c>
      <c r="F395" s="207">
        <v>0</v>
      </c>
      <c r="G395" s="207">
        <v>0.56164201999999996</v>
      </c>
      <c r="H395" s="207">
        <v>0</v>
      </c>
      <c r="I395" s="207">
        <v>0</v>
      </c>
      <c r="J395" s="207">
        <v>0</v>
      </c>
      <c r="K395" s="207">
        <v>0</v>
      </c>
      <c r="L395" s="207">
        <v>0</v>
      </c>
      <c r="M395" s="208">
        <v>0.56164201999999996</v>
      </c>
    </row>
    <row r="396" spans="1:13" x14ac:dyDescent="0.35">
      <c r="A396" s="209">
        <v>389</v>
      </c>
      <c r="B396" s="32" t="s">
        <v>393</v>
      </c>
      <c r="C396" s="32" t="s">
        <v>21</v>
      </c>
      <c r="D396" s="190">
        <v>0</v>
      </c>
      <c r="E396" s="190">
        <v>0</v>
      </c>
      <c r="F396" s="190">
        <v>0</v>
      </c>
      <c r="G396" s="190">
        <v>31.411513980999999</v>
      </c>
      <c r="H396" s="190">
        <v>0</v>
      </c>
      <c r="I396" s="190">
        <v>0</v>
      </c>
      <c r="J396" s="190">
        <v>0</v>
      </c>
      <c r="K396" s="190">
        <v>0</v>
      </c>
      <c r="L396" s="190">
        <v>0</v>
      </c>
      <c r="M396" s="191">
        <v>31.411513980999999</v>
      </c>
    </row>
    <row r="397" spans="1:13" x14ac:dyDescent="0.35">
      <c r="A397" s="210">
        <v>390</v>
      </c>
      <c r="B397" s="36" t="s">
        <v>394</v>
      </c>
      <c r="C397" s="36" t="s">
        <v>26</v>
      </c>
      <c r="D397" s="207">
        <v>0.72587877999999995</v>
      </c>
      <c r="E397" s="207">
        <v>0</v>
      </c>
      <c r="F397" s="207">
        <v>0</v>
      </c>
      <c r="G397" s="207">
        <v>48.727631826</v>
      </c>
      <c r="H397" s="207">
        <v>0</v>
      </c>
      <c r="I397" s="207">
        <v>0</v>
      </c>
      <c r="J397" s="207">
        <v>0</v>
      </c>
      <c r="K397" s="207">
        <v>0</v>
      </c>
      <c r="L397" s="207">
        <v>0</v>
      </c>
      <c r="M397" s="208">
        <v>49.453510606000002</v>
      </c>
    </row>
    <row r="398" spans="1:13" x14ac:dyDescent="0.35">
      <c r="A398" s="209">
        <v>391</v>
      </c>
      <c r="B398" s="32" t="s">
        <v>395</v>
      </c>
      <c r="C398" s="32" t="s">
        <v>42</v>
      </c>
      <c r="D398" s="190">
        <v>0</v>
      </c>
      <c r="E398" s="190">
        <v>0</v>
      </c>
      <c r="F398" s="190">
        <v>0</v>
      </c>
      <c r="G398" s="190">
        <v>74.492764403999999</v>
      </c>
      <c r="H398" s="190">
        <v>0</v>
      </c>
      <c r="I398" s="190">
        <v>0</v>
      </c>
      <c r="J398" s="190">
        <v>0</v>
      </c>
      <c r="K398" s="190">
        <v>0</v>
      </c>
      <c r="L398" s="190">
        <v>0</v>
      </c>
      <c r="M398" s="191">
        <v>74.492764403999999</v>
      </c>
    </row>
    <row r="399" spans="1:13" x14ac:dyDescent="0.35">
      <c r="A399" s="210">
        <v>392</v>
      </c>
      <c r="B399" s="36" t="s">
        <v>396</v>
      </c>
      <c r="C399" s="36" t="s">
        <v>42</v>
      </c>
      <c r="D399" s="207">
        <v>2.4219999999999998E-2</v>
      </c>
      <c r="E399" s="207">
        <v>0</v>
      </c>
      <c r="F399" s="207">
        <v>0</v>
      </c>
      <c r="G399" s="207">
        <v>16.658812095999998</v>
      </c>
      <c r="H399" s="207">
        <v>0</v>
      </c>
      <c r="I399" s="207">
        <v>0</v>
      </c>
      <c r="J399" s="207">
        <v>0</v>
      </c>
      <c r="K399" s="207">
        <v>0</v>
      </c>
      <c r="L399" s="207">
        <v>0</v>
      </c>
      <c r="M399" s="208">
        <v>16.683032096000002</v>
      </c>
    </row>
    <row r="400" spans="1:13" x14ac:dyDescent="0.35">
      <c r="A400" s="209">
        <v>393</v>
      </c>
      <c r="B400" s="32" t="s">
        <v>397</v>
      </c>
      <c r="C400" s="32" t="s">
        <v>39</v>
      </c>
      <c r="D400" s="190">
        <v>0</v>
      </c>
      <c r="E400" s="190">
        <v>0</v>
      </c>
      <c r="F400" s="190">
        <v>0</v>
      </c>
      <c r="G400" s="190">
        <v>1.1109761950000001</v>
      </c>
      <c r="H400" s="190">
        <v>0</v>
      </c>
      <c r="I400" s="190">
        <v>0</v>
      </c>
      <c r="J400" s="190">
        <v>0</v>
      </c>
      <c r="K400" s="190">
        <v>0</v>
      </c>
      <c r="L400" s="190">
        <v>0</v>
      </c>
      <c r="M400" s="191">
        <v>1.1109761950000001</v>
      </c>
    </row>
    <row r="401" spans="1:13" x14ac:dyDescent="0.35">
      <c r="A401" s="210">
        <v>394</v>
      </c>
      <c r="B401" s="36" t="s">
        <v>398</v>
      </c>
      <c r="C401" s="36" t="s">
        <v>18</v>
      </c>
      <c r="D401" s="207">
        <v>0</v>
      </c>
      <c r="E401" s="207">
        <v>0</v>
      </c>
      <c r="F401" s="207">
        <v>0</v>
      </c>
      <c r="G401" s="207">
        <v>2.4994751650000002</v>
      </c>
      <c r="H401" s="207">
        <v>0</v>
      </c>
      <c r="I401" s="207">
        <v>0</v>
      </c>
      <c r="J401" s="207">
        <v>0</v>
      </c>
      <c r="K401" s="207">
        <v>0</v>
      </c>
      <c r="L401" s="207">
        <v>0</v>
      </c>
      <c r="M401" s="208">
        <v>2.4994751650000002</v>
      </c>
    </row>
    <row r="402" spans="1:13" x14ac:dyDescent="0.35">
      <c r="A402" s="209">
        <v>395</v>
      </c>
      <c r="B402" s="32" t="s">
        <v>399</v>
      </c>
      <c r="C402" s="32" t="s">
        <v>39</v>
      </c>
      <c r="D402" s="190">
        <v>0</v>
      </c>
      <c r="E402" s="190">
        <v>0</v>
      </c>
      <c r="F402" s="190">
        <v>0</v>
      </c>
      <c r="G402" s="190">
        <v>0.22901585999999999</v>
      </c>
      <c r="H402" s="190">
        <v>0</v>
      </c>
      <c r="I402" s="190">
        <v>0</v>
      </c>
      <c r="J402" s="190">
        <v>0</v>
      </c>
      <c r="K402" s="190">
        <v>0</v>
      </c>
      <c r="L402" s="190">
        <v>0</v>
      </c>
      <c r="M402" s="191">
        <v>0.22901585999999999</v>
      </c>
    </row>
    <row r="403" spans="1:13" x14ac:dyDescent="0.35">
      <c r="A403" s="210">
        <v>396</v>
      </c>
      <c r="B403" s="36" t="s">
        <v>400</v>
      </c>
      <c r="C403" s="36" t="s">
        <v>26</v>
      </c>
      <c r="D403" s="207">
        <v>0</v>
      </c>
      <c r="E403" s="207">
        <v>0</v>
      </c>
      <c r="F403" s="207">
        <v>0</v>
      </c>
      <c r="G403" s="207">
        <v>274.63498898099999</v>
      </c>
      <c r="H403" s="207">
        <v>0</v>
      </c>
      <c r="I403" s="207">
        <v>0</v>
      </c>
      <c r="J403" s="207">
        <v>0</v>
      </c>
      <c r="K403" s="207">
        <v>4.2528974489999998</v>
      </c>
      <c r="L403" s="207">
        <v>0</v>
      </c>
      <c r="M403" s="208">
        <v>278.88788642999998</v>
      </c>
    </row>
    <row r="404" spans="1:13" x14ac:dyDescent="0.35">
      <c r="A404" s="209">
        <v>397</v>
      </c>
      <c r="B404" s="32" t="s">
        <v>401</v>
      </c>
      <c r="C404" s="32" t="s">
        <v>31</v>
      </c>
      <c r="D404" s="190">
        <v>522.07296364900003</v>
      </c>
      <c r="E404" s="190">
        <v>0.51973999999999998</v>
      </c>
      <c r="F404" s="190">
        <v>0</v>
      </c>
      <c r="G404" s="190">
        <v>1093.357992063</v>
      </c>
      <c r="H404" s="190">
        <v>0</v>
      </c>
      <c r="I404" s="190">
        <v>0</v>
      </c>
      <c r="J404" s="190">
        <v>0</v>
      </c>
      <c r="K404" s="190">
        <v>0</v>
      </c>
      <c r="L404" s="190">
        <v>0</v>
      </c>
      <c r="M404" s="191">
        <v>1615.950695712</v>
      </c>
    </row>
    <row r="405" spans="1:13" x14ac:dyDescent="0.35">
      <c r="A405" s="210">
        <v>398</v>
      </c>
      <c r="B405" s="36" t="s">
        <v>402</v>
      </c>
      <c r="C405" s="36" t="s">
        <v>28</v>
      </c>
      <c r="D405" s="207">
        <v>0</v>
      </c>
      <c r="E405" s="207">
        <v>0</v>
      </c>
      <c r="F405" s="207">
        <v>0</v>
      </c>
      <c r="G405" s="207">
        <v>64.313199608999994</v>
      </c>
      <c r="H405" s="207">
        <v>0</v>
      </c>
      <c r="I405" s="207">
        <v>0</v>
      </c>
      <c r="J405" s="207">
        <v>0</v>
      </c>
      <c r="K405" s="207">
        <v>0</v>
      </c>
      <c r="L405" s="207">
        <v>0</v>
      </c>
      <c r="M405" s="208">
        <v>64.313199608999994</v>
      </c>
    </row>
    <row r="406" spans="1:13" x14ac:dyDescent="0.35">
      <c r="A406" s="209">
        <v>399</v>
      </c>
      <c r="B406" s="32" t="s">
        <v>403</v>
      </c>
      <c r="C406" s="32" t="s">
        <v>50</v>
      </c>
      <c r="D406" s="190">
        <v>0</v>
      </c>
      <c r="E406" s="190">
        <v>0</v>
      </c>
      <c r="F406" s="190">
        <v>0</v>
      </c>
      <c r="G406" s="190">
        <v>14.383794397000001</v>
      </c>
      <c r="H406" s="190">
        <v>0</v>
      </c>
      <c r="I406" s="190">
        <v>0</v>
      </c>
      <c r="J406" s="190">
        <v>0</v>
      </c>
      <c r="K406" s="190">
        <v>0</v>
      </c>
      <c r="L406" s="190">
        <v>0</v>
      </c>
      <c r="M406" s="191">
        <v>14.383794397000001</v>
      </c>
    </row>
    <row r="407" spans="1:13" x14ac:dyDescent="0.35">
      <c r="A407" s="210">
        <v>400</v>
      </c>
      <c r="B407" s="36" t="s">
        <v>404</v>
      </c>
      <c r="C407" s="36" t="s">
        <v>27</v>
      </c>
      <c r="D407" s="207">
        <v>0</v>
      </c>
      <c r="E407" s="207">
        <v>0</v>
      </c>
      <c r="F407" s="207">
        <v>0</v>
      </c>
      <c r="G407" s="207">
        <v>7.3795295369999998</v>
      </c>
      <c r="H407" s="207">
        <v>0</v>
      </c>
      <c r="I407" s="207">
        <v>0</v>
      </c>
      <c r="J407" s="207">
        <v>0</v>
      </c>
      <c r="K407" s="207">
        <v>0</v>
      </c>
      <c r="L407" s="207">
        <v>0</v>
      </c>
      <c r="M407" s="208">
        <v>7.3795295369999998</v>
      </c>
    </row>
    <row r="408" spans="1:13" x14ac:dyDescent="0.35">
      <c r="A408" s="209">
        <v>401</v>
      </c>
      <c r="B408" s="32" t="s">
        <v>405</v>
      </c>
      <c r="C408" s="32" t="s">
        <v>28</v>
      </c>
      <c r="D408" s="190">
        <v>0</v>
      </c>
      <c r="E408" s="190">
        <v>0</v>
      </c>
      <c r="F408" s="190">
        <v>0</v>
      </c>
      <c r="G408" s="190">
        <v>36.843802961000002</v>
      </c>
      <c r="H408" s="190">
        <v>0</v>
      </c>
      <c r="I408" s="190">
        <v>0</v>
      </c>
      <c r="J408" s="190">
        <v>0</v>
      </c>
      <c r="K408" s="190">
        <v>0</v>
      </c>
      <c r="L408" s="190">
        <v>0</v>
      </c>
      <c r="M408" s="191">
        <v>36.843802961000002</v>
      </c>
    </row>
    <row r="409" spans="1:13" x14ac:dyDescent="0.35">
      <c r="A409" s="210">
        <v>402</v>
      </c>
      <c r="B409" s="36" t="s">
        <v>406</v>
      </c>
      <c r="C409" s="36" t="s">
        <v>40</v>
      </c>
      <c r="D409" s="207">
        <v>0</v>
      </c>
      <c r="E409" s="207">
        <v>0</v>
      </c>
      <c r="F409" s="207">
        <v>0</v>
      </c>
      <c r="G409" s="207">
        <v>0.78802804000000004</v>
      </c>
      <c r="H409" s="207">
        <v>0</v>
      </c>
      <c r="I409" s="207">
        <v>0</v>
      </c>
      <c r="J409" s="207">
        <v>0</v>
      </c>
      <c r="K409" s="207">
        <v>0</v>
      </c>
      <c r="L409" s="207">
        <v>0</v>
      </c>
      <c r="M409" s="208">
        <v>0.78802804000000004</v>
      </c>
    </row>
    <row r="410" spans="1:13" x14ac:dyDescent="0.35">
      <c r="A410" s="209">
        <v>403</v>
      </c>
      <c r="B410" s="32" t="s">
        <v>407</v>
      </c>
      <c r="C410" s="32" t="s">
        <v>24</v>
      </c>
      <c r="D410" s="190">
        <v>0</v>
      </c>
      <c r="E410" s="190">
        <v>0</v>
      </c>
      <c r="F410" s="190">
        <v>0</v>
      </c>
      <c r="G410" s="190">
        <v>6.5564412709999997</v>
      </c>
      <c r="H410" s="190">
        <v>0</v>
      </c>
      <c r="I410" s="190">
        <v>0</v>
      </c>
      <c r="J410" s="190">
        <v>0</v>
      </c>
      <c r="K410" s="190">
        <v>0</v>
      </c>
      <c r="L410" s="190">
        <v>0</v>
      </c>
      <c r="M410" s="191">
        <v>6.5564412709999997</v>
      </c>
    </row>
    <row r="411" spans="1:13" s="6" customFormat="1" x14ac:dyDescent="0.35">
      <c r="A411" s="210">
        <v>404</v>
      </c>
      <c r="B411" s="36" t="s">
        <v>807</v>
      </c>
      <c r="C411" s="36" t="s">
        <v>48</v>
      </c>
      <c r="D411" s="207">
        <v>0</v>
      </c>
      <c r="E411" s="207">
        <v>0</v>
      </c>
      <c r="F411" s="207">
        <v>0</v>
      </c>
      <c r="G411" s="207">
        <v>5.2195921189999996</v>
      </c>
      <c r="H411" s="207">
        <v>0</v>
      </c>
      <c r="I411" s="207">
        <v>0</v>
      </c>
      <c r="J411" s="207">
        <v>0</v>
      </c>
      <c r="K411" s="207">
        <v>0</v>
      </c>
      <c r="L411" s="207">
        <v>0</v>
      </c>
      <c r="M411" s="208">
        <v>5.2195921189999996</v>
      </c>
    </row>
    <row r="412" spans="1:13" x14ac:dyDescent="0.35">
      <c r="A412" s="209">
        <v>405</v>
      </c>
      <c r="B412" s="32" t="s">
        <v>408</v>
      </c>
      <c r="C412" s="32" t="s">
        <v>28</v>
      </c>
      <c r="D412" s="190">
        <v>0</v>
      </c>
      <c r="E412" s="190">
        <v>0</v>
      </c>
      <c r="F412" s="190">
        <v>0</v>
      </c>
      <c r="G412" s="190">
        <v>9.5839132459999998</v>
      </c>
      <c r="H412" s="190">
        <v>0</v>
      </c>
      <c r="I412" s="190">
        <v>0</v>
      </c>
      <c r="J412" s="190">
        <v>0</v>
      </c>
      <c r="K412" s="190">
        <v>0</v>
      </c>
      <c r="L412" s="190">
        <v>0</v>
      </c>
      <c r="M412" s="191">
        <v>9.5839132459999998</v>
      </c>
    </row>
    <row r="413" spans="1:13" x14ac:dyDescent="0.35">
      <c r="A413" s="210">
        <v>406</v>
      </c>
      <c r="B413" s="36" t="s">
        <v>409</v>
      </c>
      <c r="C413" s="36" t="s">
        <v>21</v>
      </c>
      <c r="D413" s="207">
        <v>0</v>
      </c>
      <c r="E413" s="207">
        <v>0</v>
      </c>
      <c r="F413" s="207">
        <v>0</v>
      </c>
      <c r="G413" s="207">
        <v>1.130970005</v>
      </c>
      <c r="H413" s="207">
        <v>0</v>
      </c>
      <c r="I413" s="207">
        <v>0</v>
      </c>
      <c r="J413" s="207">
        <v>0</v>
      </c>
      <c r="K413" s="207">
        <v>0</v>
      </c>
      <c r="L413" s="207">
        <v>0</v>
      </c>
      <c r="M413" s="208">
        <v>1.130970005</v>
      </c>
    </row>
    <row r="414" spans="1:13" x14ac:dyDescent="0.35">
      <c r="A414" s="209">
        <v>407</v>
      </c>
      <c r="B414" s="32" t="s">
        <v>410</v>
      </c>
      <c r="C414" s="32" t="s">
        <v>26</v>
      </c>
      <c r="D414" s="190">
        <v>0</v>
      </c>
      <c r="E414" s="190">
        <v>0</v>
      </c>
      <c r="F414" s="190">
        <v>0</v>
      </c>
      <c r="G414" s="190">
        <v>5.92484E-2</v>
      </c>
      <c r="H414" s="190">
        <v>0</v>
      </c>
      <c r="I414" s="190">
        <v>0</v>
      </c>
      <c r="J414" s="190">
        <v>0</v>
      </c>
      <c r="K414" s="190">
        <v>0</v>
      </c>
      <c r="L414" s="190">
        <v>0</v>
      </c>
      <c r="M414" s="191">
        <v>5.92484E-2</v>
      </c>
    </row>
    <row r="415" spans="1:13" x14ac:dyDescent="0.35">
      <c r="A415" s="210">
        <v>408</v>
      </c>
      <c r="B415" s="36" t="s">
        <v>620</v>
      </c>
      <c r="C415" s="36" t="s">
        <v>26</v>
      </c>
      <c r="D415" s="207">
        <v>278.61135937799997</v>
      </c>
      <c r="E415" s="207">
        <v>2.1578957999999999</v>
      </c>
      <c r="F415" s="207">
        <v>0</v>
      </c>
      <c r="G415" s="207">
        <v>7200.4775775730004</v>
      </c>
      <c r="H415" s="207">
        <v>0</v>
      </c>
      <c r="I415" s="207">
        <v>0</v>
      </c>
      <c r="J415" s="207">
        <v>0.66172200000000003</v>
      </c>
      <c r="K415" s="207">
        <v>217.26209569400001</v>
      </c>
      <c r="L415" s="207">
        <v>0</v>
      </c>
      <c r="M415" s="208">
        <v>7699.1706504450003</v>
      </c>
    </row>
    <row r="416" spans="1:13" x14ac:dyDescent="0.35">
      <c r="A416" s="209">
        <v>409</v>
      </c>
      <c r="B416" s="32" t="s">
        <v>411</v>
      </c>
      <c r="C416" s="32" t="s">
        <v>36</v>
      </c>
      <c r="D416" s="190">
        <v>0</v>
      </c>
      <c r="E416" s="190">
        <v>0</v>
      </c>
      <c r="F416" s="190">
        <v>0</v>
      </c>
      <c r="G416" s="190">
        <v>0.89563130499999999</v>
      </c>
      <c r="H416" s="190">
        <v>0</v>
      </c>
      <c r="I416" s="190">
        <v>0</v>
      </c>
      <c r="J416" s="190">
        <v>0</v>
      </c>
      <c r="K416" s="190">
        <v>0</v>
      </c>
      <c r="L416" s="190">
        <v>0</v>
      </c>
      <c r="M416" s="191">
        <v>0.89563130499999999</v>
      </c>
    </row>
    <row r="417" spans="1:13" x14ac:dyDescent="0.35">
      <c r="A417" s="210">
        <v>410</v>
      </c>
      <c r="B417" s="36" t="s">
        <v>412</v>
      </c>
      <c r="C417" s="36" t="s">
        <v>36</v>
      </c>
      <c r="D417" s="207">
        <v>0</v>
      </c>
      <c r="E417" s="207">
        <v>0</v>
      </c>
      <c r="F417" s="207">
        <v>0</v>
      </c>
      <c r="G417" s="207">
        <v>3.5432269330000001</v>
      </c>
      <c r="H417" s="207">
        <v>0</v>
      </c>
      <c r="I417" s="207">
        <v>0</v>
      </c>
      <c r="J417" s="207">
        <v>0</v>
      </c>
      <c r="K417" s="207">
        <v>0</v>
      </c>
      <c r="L417" s="207">
        <v>0</v>
      </c>
      <c r="M417" s="208">
        <v>3.5432269330000001</v>
      </c>
    </row>
    <row r="418" spans="1:13" x14ac:dyDescent="0.35">
      <c r="A418" s="209">
        <v>411</v>
      </c>
      <c r="B418" s="32" t="s">
        <v>413</v>
      </c>
      <c r="C418" s="32" t="s">
        <v>20</v>
      </c>
      <c r="D418" s="190">
        <v>0</v>
      </c>
      <c r="E418" s="190">
        <v>0</v>
      </c>
      <c r="F418" s="190">
        <v>0</v>
      </c>
      <c r="G418" s="190">
        <v>9.9194299999999999E-2</v>
      </c>
      <c r="H418" s="190">
        <v>0</v>
      </c>
      <c r="I418" s="190">
        <v>0</v>
      </c>
      <c r="J418" s="190">
        <v>0</v>
      </c>
      <c r="K418" s="190">
        <v>0</v>
      </c>
      <c r="L418" s="190">
        <v>0</v>
      </c>
      <c r="M418" s="191">
        <v>9.9194299999999999E-2</v>
      </c>
    </row>
    <row r="419" spans="1:13" x14ac:dyDescent="0.35">
      <c r="A419" s="210">
        <v>412</v>
      </c>
      <c r="B419" s="36" t="s">
        <v>619</v>
      </c>
      <c r="C419" s="36" t="s">
        <v>20</v>
      </c>
      <c r="D419" s="207">
        <v>1690.1427721</v>
      </c>
      <c r="E419" s="207">
        <v>0</v>
      </c>
      <c r="F419" s="207">
        <v>0</v>
      </c>
      <c r="G419" s="207">
        <v>186.59390064300001</v>
      </c>
      <c r="H419" s="207">
        <v>0</v>
      </c>
      <c r="I419" s="207">
        <v>0</v>
      </c>
      <c r="J419" s="211">
        <v>6.0039999999999996E-4</v>
      </c>
      <c r="K419" s="207">
        <v>0</v>
      </c>
      <c r="L419" s="207">
        <v>0</v>
      </c>
      <c r="M419" s="208">
        <v>1876.737273143</v>
      </c>
    </row>
    <row r="420" spans="1:13" x14ac:dyDescent="0.35">
      <c r="A420" s="209">
        <v>413</v>
      </c>
      <c r="B420" s="32" t="s">
        <v>414</v>
      </c>
      <c r="C420" s="32" t="s">
        <v>50</v>
      </c>
      <c r="D420" s="190">
        <v>0</v>
      </c>
      <c r="E420" s="190">
        <v>0</v>
      </c>
      <c r="F420" s="190">
        <v>0</v>
      </c>
      <c r="G420" s="190">
        <v>62.411122302999999</v>
      </c>
      <c r="H420" s="190">
        <v>0</v>
      </c>
      <c r="I420" s="190">
        <v>0</v>
      </c>
      <c r="J420" s="190">
        <v>0</v>
      </c>
      <c r="K420" s="190">
        <v>0</v>
      </c>
      <c r="L420" s="190">
        <v>0</v>
      </c>
      <c r="M420" s="191">
        <v>62.411122302999999</v>
      </c>
    </row>
    <row r="421" spans="1:13" x14ac:dyDescent="0.35">
      <c r="A421" s="210">
        <v>414</v>
      </c>
      <c r="B421" s="36" t="s">
        <v>415</v>
      </c>
      <c r="C421" s="36" t="s">
        <v>30</v>
      </c>
      <c r="D421" s="207">
        <v>0</v>
      </c>
      <c r="E421" s="207">
        <v>0</v>
      </c>
      <c r="F421" s="207">
        <v>0</v>
      </c>
      <c r="G421" s="207">
        <v>4.5462891880000003</v>
      </c>
      <c r="H421" s="207">
        <v>0</v>
      </c>
      <c r="I421" s="207">
        <v>0</v>
      </c>
      <c r="J421" s="207">
        <v>0</v>
      </c>
      <c r="K421" s="207">
        <v>0</v>
      </c>
      <c r="L421" s="207">
        <v>0</v>
      </c>
      <c r="M421" s="208">
        <v>4.5462891880000003</v>
      </c>
    </row>
    <row r="422" spans="1:13" x14ac:dyDescent="0.35">
      <c r="A422" s="209">
        <v>415</v>
      </c>
      <c r="B422" s="32" t="s">
        <v>416</v>
      </c>
      <c r="C422" s="32" t="s">
        <v>42</v>
      </c>
      <c r="D422" s="190">
        <v>0</v>
      </c>
      <c r="E422" s="190">
        <v>0</v>
      </c>
      <c r="F422" s="190">
        <v>0</v>
      </c>
      <c r="G422" s="190">
        <v>75.712356760999995</v>
      </c>
      <c r="H422" s="190">
        <v>0</v>
      </c>
      <c r="I422" s="190">
        <v>0</v>
      </c>
      <c r="J422" s="190">
        <v>0</v>
      </c>
      <c r="K422" s="190">
        <v>0</v>
      </c>
      <c r="L422" s="190">
        <v>0</v>
      </c>
      <c r="M422" s="191">
        <v>75.712356760999995</v>
      </c>
    </row>
    <row r="423" spans="1:13" x14ac:dyDescent="0.35">
      <c r="A423" s="210">
        <v>416</v>
      </c>
      <c r="B423" s="36" t="s">
        <v>611</v>
      </c>
      <c r="C423" s="36" t="s">
        <v>47</v>
      </c>
      <c r="D423" s="207">
        <v>0</v>
      </c>
      <c r="E423" s="207">
        <v>0</v>
      </c>
      <c r="F423" s="207">
        <v>0</v>
      </c>
      <c r="G423" s="207">
        <v>0.73163891599999997</v>
      </c>
      <c r="H423" s="207">
        <v>0</v>
      </c>
      <c r="I423" s="207">
        <v>0</v>
      </c>
      <c r="J423" s="207">
        <v>0</v>
      </c>
      <c r="K423" s="207">
        <v>0</v>
      </c>
      <c r="L423" s="207">
        <v>0</v>
      </c>
      <c r="M423" s="208">
        <v>0.73163891599999997</v>
      </c>
    </row>
    <row r="424" spans="1:13" x14ac:dyDescent="0.35">
      <c r="A424" s="209">
        <v>417</v>
      </c>
      <c r="B424" s="32" t="s">
        <v>417</v>
      </c>
      <c r="C424" s="32" t="s">
        <v>50</v>
      </c>
      <c r="D424" s="190">
        <v>0</v>
      </c>
      <c r="E424" s="190">
        <v>0</v>
      </c>
      <c r="F424" s="190">
        <v>0</v>
      </c>
      <c r="G424" s="190">
        <v>101.481578132</v>
      </c>
      <c r="H424" s="190">
        <v>0</v>
      </c>
      <c r="I424" s="190">
        <v>0</v>
      </c>
      <c r="J424" s="190">
        <v>0</v>
      </c>
      <c r="K424" s="190">
        <v>0</v>
      </c>
      <c r="L424" s="190">
        <v>0</v>
      </c>
      <c r="M424" s="191">
        <v>101.481578132</v>
      </c>
    </row>
    <row r="425" spans="1:13" x14ac:dyDescent="0.35">
      <c r="A425" s="210">
        <v>418</v>
      </c>
      <c r="B425" s="36" t="s">
        <v>418</v>
      </c>
      <c r="C425" s="36" t="s">
        <v>44</v>
      </c>
      <c r="D425" s="207">
        <v>0</v>
      </c>
      <c r="E425" s="207">
        <v>0</v>
      </c>
      <c r="F425" s="207">
        <v>0</v>
      </c>
      <c r="G425" s="207">
        <v>17.835347573</v>
      </c>
      <c r="H425" s="207">
        <v>0</v>
      </c>
      <c r="I425" s="207">
        <v>0</v>
      </c>
      <c r="J425" s="207">
        <v>0</v>
      </c>
      <c r="K425" s="207">
        <v>0</v>
      </c>
      <c r="L425" s="207">
        <v>0</v>
      </c>
      <c r="M425" s="208">
        <v>17.835347573</v>
      </c>
    </row>
    <row r="426" spans="1:13" x14ac:dyDescent="0.35">
      <c r="A426" s="209">
        <v>419</v>
      </c>
      <c r="B426" s="32" t="s">
        <v>419</v>
      </c>
      <c r="C426" s="32" t="s">
        <v>27</v>
      </c>
      <c r="D426" s="190">
        <v>24797.531842085002</v>
      </c>
      <c r="E426" s="190">
        <v>0</v>
      </c>
      <c r="F426" s="190">
        <v>0</v>
      </c>
      <c r="G426" s="190">
        <v>4626.5986254890004</v>
      </c>
      <c r="H426" s="190">
        <v>0</v>
      </c>
      <c r="I426" s="190">
        <v>0</v>
      </c>
      <c r="J426" s="190">
        <v>5.3234424499999999</v>
      </c>
      <c r="K426" s="190">
        <v>0</v>
      </c>
      <c r="L426" s="190">
        <v>0</v>
      </c>
      <c r="M426" s="191">
        <v>29429.453910024</v>
      </c>
    </row>
    <row r="427" spans="1:13" x14ac:dyDescent="0.35">
      <c r="A427" s="210">
        <v>420</v>
      </c>
      <c r="B427" s="36" t="s">
        <v>420</v>
      </c>
      <c r="C427" s="36" t="s">
        <v>45</v>
      </c>
      <c r="D427" s="207">
        <v>0</v>
      </c>
      <c r="E427" s="207">
        <v>0</v>
      </c>
      <c r="F427" s="207">
        <v>0</v>
      </c>
      <c r="G427" s="207">
        <v>5.0445655729999999</v>
      </c>
      <c r="H427" s="207">
        <v>0</v>
      </c>
      <c r="I427" s="207">
        <v>0</v>
      </c>
      <c r="J427" s="207">
        <v>0</v>
      </c>
      <c r="K427" s="207">
        <v>0</v>
      </c>
      <c r="L427" s="207">
        <v>0</v>
      </c>
      <c r="M427" s="208">
        <v>5.0445655729999999</v>
      </c>
    </row>
    <row r="428" spans="1:13" x14ac:dyDescent="0.35">
      <c r="A428" s="209">
        <v>421</v>
      </c>
      <c r="B428" s="32" t="s">
        <v>421</v>
      </c>
      <c r="C428" s="32" t="s">
        <v>48</v>
      </c>
      <c r="D428" s="190">
        <v>0</v>
      </c>
      <c r="E428" s="190">
        <v>0</v>
      </c>
      <c r="F428" s="190">
        <v>0</v>
      </c>
      <c r="G428" s="190">
        <v>5.8089936919999996</v>
      </c>
      <c r="H428" s="190">
        <v>0</v>
      </c>
      <c r="I428" s="190">
        <v>0</v>
      </c>
      <c r="J428" s="190">
        <v>0</v>
      </c>
      <c r="K428" s="190">
        <v>0</v>
      </c>
      <c r="L428" s="190">
        <v>0</v>
      </c>
      <c r="M428" s="191">
        <v>5.8089936919999996</v>
      </c>
    </row>
    <row r="429" spans="1:13" x14ac:dyDescent="0.35">
      <c r="A429" s="210">
        <v>422</v>
      </c>
      <c r="B429" s="36" t="s">
        <v>422</v>
      </c>
      <c r="C429" s="36" t="s">
        <v>39</v>
      </c>
      <c r="D429" s="207">
        <v>7.5473181159999996</v>
      </c>
      <c r="E429" s="207">
        <v>0</v>
      </c>
      <c r="F429" s="207">
        <v>0</v>
      </c>
      <c r="G429" s="207">
        <v>103.745603453</v>
      </c>
      <c r="H429" s="207">
        <v>0</v>
      </c>
      <c r="I429" s="207">
        <v>0</v>
      </c>
      <c r="J429" s="207">
        <v>0</v>
      </c>
      <c r="K429" s="207">
        <v>0</v>
      </c>
      <c r="L429" s="207">
        <v>0</v>
      </c>
      <c r="M429" s="208">
        <v>111.292921569</v>
      </c>
    </row>
    <row r="430" spans="1:13" x14ac:dyDescent="0.35">
      <c r="A430" s="209">
        <v>423</v>
      </c>
      <c r="B430" s="32" t="s">
        <v>423</v>
      </c>
      <c r="C430" s="32" t="s">
        <v>50</v>
      </c>
      <c r="D430" s="190">
        <v>0</v>
      </c>
      <c r="E430" s="190">
        <v>0</v>
      </c>
      <c r="F430" s="190">
        <v>0</v>
      </c>
      <c r="G430" s="190">
        <v>73.600813036000005</v>
      </c>
      <c r="H430" s="190">
        <v>0</v>
      </c>
      <c r="I430" s="190">
        <v>0</v>
      </c>
      <c r="J430" s="190">
        <v>0</v>
      </c>
      <c r="K430" s="190">
        <v>0</v>
      </c>
      <c r="L430" s="190">
        <v>0</v>
      </c>
      <c r="M430" s="191">
        <v>73.600813036000005</v>
      </c>
    </row>
    <row r="431" spans="1:13" x14ac:dyDescent="0.35">
      <c r="A431" s="210">
        <v>424</v>
      </c>
      <c r="B431" s="36" t="s">
        <v>424</v>
      </c>
      <c r="C431" s="36" t="s">
        <v>18</v>
      </c>
      <c r="D431" s="207">
        <v>0</v>
      </c>
      <c r="E431" s="207">
        <v>0</v>
      </c>
      <c r="F431" s="207">
        <v>0</v>
      </c>
      <c r="G431" s="207">
        <v>1.7166316850000001</v>
      </c>
      <c r="H431" s="207">
        <v>0</v>
      </c>
      <c r="I431" s="207">
        <v>0</v>
      </c>
      <c r="J431" s="207">
        <v>0</v>
      </c>
      <c r="K431" s="207">
        <v>0</v>
      </c>
      <c r="L431" s="207">
        <v>0</v>
      </c>
      <c r="M431" s="208">
        <v>1.7166316850000001</v>
      </c>
    </row>
    <row r="432" spans="1:13" x14ac:dyDescent="0.35">
      <c r="A432" s="209">
        <v>425</v>
      </c>
      <c r="B432" s="32" t="s">
        <v>425</v>
      </c>
      <c r="C432" s="32" t="s">
        <v>28</v>
      </c>
      <c r="D432" s="190">
        <v>0</v>
      </c>
      <c r="E432" s="190">
        <v>0</v>
      </c>
      <c r="F432" s="190">
        <v>0</v>
      </c>
      <c r="G432" s="190">
        <v>303.34435586000001</v>
      </c>
      <c r="H432" s="190">
        <v>0</v>
      </c>
      <c r="I432" s="190">
        <v>0</v>
      </c>
      <c r="J432" s="190">
        <v>0</v>
      </c>
      <c r="K432" s="190">
        <v>0</v>
      </c>
      <c r="L432" s="190">
        <v>0</v>
      </c>
      <c r="M432" s="191">
        <v>303.34435586000001</v>
      </c>
    </row>
    <row r="433" spans="1:13" x14ac:dyDescent="0.35">
      <c r="A433" s="210">
        <v>426</v>
      </c>
      <c r="B433" s="36" t="s">
        <v>426</v>
      </c>
      <c r="C433" s="36" t="s">
        <v>44</v>
      </c>
      <c r="D433" s="207">
        <v>0</v>
      </c>
      <c r="E433" s="207">
        <v>0</v>
      </c>
      <c r="F433" s="207">
        <v>0</v>
      </c>
      <c r="G433" s="207">
        <v>6.5314842349999997</v>
      </c>
      <c r="H433" s="207">
        <v>0</v>
      </c>
      <c r="I433" s="207">
        <v>0</v>
      </c>
      <c r="J433" s="207">
        <v>0</v>
      </c>
      <c r="K433" s="207">
        <v>0</v>
      </c>
      <c r="L433" s="207">
        <v>0</v>
      </c>
      <c r="M433" s="208">
        <v>6.5314842349999997</v>
      </c>
    </row>
    <row r="434" spans="1:13" x14ac:dyDescent="0.35">
      <c r="A434" s="209">
        <v>427</v>
      </c>
      <c r="B434" s="32" t="s">
        <v>427</v>
      </c>
      <c r="C434" s="32" t="s">
        <v>28</v>
      </c>
      <c r="D434" s="190">
        <v>0</v>
      </c>
      <c r="E434" s="190">
        <v>0</v>
      </c>
      <c r="F434" s="190">
        <v>0</v>
      </c>
      <c r="G434" s="190">
        <v>40.708025243000002</v>
      </c>
      <c r="H434" s="190">
        <v>0</v>
      </c>
      <c r="I434" s="190">
        <v>0</v>
      </c>
      <c r="J434" s="190">
        <v>0</v>
      </c>
      <c r="K434" s="190">
        <v>0</v>
      </c>
      <c r="L434" s="190">
        <v>0</v>
      </c>
      <c r="M434" s="191">
        <v>40.708025243000002</v>
      </c>
    </row>
    <row r="435" spans="1:13" x14ac:dyDescent="0.35">
      <c r="A435" s="210">
        <v>428</v>
      </c>
      <c r="B435" s="36" t="s">
        <v>428</v>
      </c>
      <c r="C435" s="36" t="s">
        <v>27</v>
      </c>
      <c r="D435" s="207">
        <v>390.15570000000002</v>
      </c>
      <c r="E435" s="207">
        <v>0</v>
      </c>
      <c r="F435" s="207">
        <v>0</v>
      </c>
      <c r="G435" s="207">
        <v>72.843801522999996</v>
      </c>
      <c r="H435" s="207">
        <v>0</v>
      </c>
      <c r="I435" s="207">
        <v>0</v>
      </c>
      <c r="J435" s="207">
        <v>0</v>
      </c>
      <c r="K435" s="207">
        <v>0</v>
      </c>
      <c r="L435" s="207">
        <v>0</v>
      </c>
      <c r="M435" s="208">
        <v>462.99950152299999</v>
      </c>
    </row>
    <row r="436" spans="1:13" x14ac:dyDescent="0.35">
      <c r="A436" s="209">
        <v>429</v>
      </c>
      <c r="B436" s="32" t="s">
        <v>429</v>
      </c>
      <c r="C436" s="32" t="s">
        <v>22</v>
      </c>
      <c r="D436" s="190">
        <v>90.377207786</v>
      </c>
      <c r="E436" s="190">
        <v>21.897513150000002</v>
      </c>
      <c r="F436" s="190">
        <v>0</v>
      </c>
      <c r="G436" s="190">
        <v>877.39475972599996</v>
      </c>
      <c r="H436" s="190">
        <v>0</v>
      </c>
      <c r="I436" s="190">
        <v>0</v>
      </c>
      <c r="J436" s="190">
        <v>3.2529072000000001</v>
      </c>
      <c r="K436" s="190">
        <v>0</v>
      </c>
      <c r="L436" s="190">
        <v>0</v>
      </c>
      <c r="M436" s="191">
        <v>992.92238786200005</v>
      </c>
    </row>
    <row r="437" spans="1:13" x14ac:dyDescent="0.35">
      <c r="A437" s="210">
        <v>430</v>
      </c>
      <c r="B437" s="36" t="s">
        <v>618</v>
      </c>
      <c r="C437" s="36" t="s">
        <v>48</v>
      </c>
      <c r="D437" s="207">
        <v>5.4714489999999998E-2</v>
      </c>
      <c r="E437" s="207">
        <v>0</v>
      </c>
      <c r="F437" s="207">
        <v>0</v>
      </c>
      <c r="G437" s="207">
        <v>19.561739959000001</v>
      </c>
      <c r="H437" s="207">
        <v>0</v>
      </c>
      <c r="I437" s="207">
        <v>0</v>
      </c>
      <c r="J437" s="207">
        <v>0</v>
      </c>
      <c r="K437" s="207">
        <v>0</v>
      </c>
      <c r="L437" s="207">
        <v>0</v>
      </c>
      <c r="M437" s="208">
        <v>19.616454448999999</v>
      </c>
    </row>
    <row r="438" spans="1:13" x14ac:dyDescent="0.35">
      <c r="A438" s="209">
        <v>431</v>
      </c>
      <c r="B438" s="32" t="s">
        <v>431</v>
      </c>
      <c r="C438" s="32" t="s">
        <v>48</v>
      </c>
      <c r="D438" s="190">
        <v>0</v>
      </c>
      <c r="E438" s="190">
        <v>0</v>
      </c>
      <c r="F438" s="190">
        <v>0</v>
      </c>
      <c r="G438" s="190">
        <v>2.4135728649999999</v>
      </c>
      <c r="H438" s="190">
        <v>0</v>
      </c>
      <c r="I438" s="190">
        <v>0</v>
      </c>
      <c r="J438" s="190">
        <v>0</v>
      </c>
      <c r="K438" s="190">
        <v>0</v>
      </c>
      <c r="L438" s="190">
        <v>0</v>
      </c>
      <c r="M438" s="191">
        <v>2.4135728649999999</v>
      </c>
    </row>
    <row r="439" spans="1:13" x14ac:dyDescent="0.35">
      <c r="A439" s="210">
        <v>432</v>
      </c>
      <c r="B439" s="36" t="s">
        <v>432</v>
      </c>
      <c r="C439" s="36" t="s">
        <v>44</v>
      </c>
      <c r="D439" s="207">
        <v>0</v>
      </c>
      <c r="E439" s="207">
        <v>0</v>
      </c>
      <c r="F439" s="207">
        <v>0</v>
      </c>
      <c r="G439" s="207">
        <v>7.0022929180000002</v>
      </c>
      <c r="H439" s="207">
        <v>0</v>
      </c>
      <c r="I439" s="207">
        <v>0</v>
      </c>
      <c r="J439" s="207">
        <v>0</v>
      </c>
      <c r="K439" s="207">
        <v>0</v>
      </c>
      <c r="L439" s="207">
        <v>0</v>
      </c>
      <c r="M439" s="208">
        <v>7.0022929180000002</v>
      </c>
    </row>
    <row r="440" spans="1:13" x14ac:dyDescent="0.35">
      <c r="A440" s="209">
        <v>433</v>
      </c>
      <c r="B440" s="32" t="s">
        <v>617</v>
      </c>
      <c r="C440" s="32" t="s">
        <v>41</v>
      </c>
      <c r="D440" s="190">
        <v>0</v>
      </c>
      <c r="E440" s="190">
        <v>0</v>
      </c>
      <c r="F440" s="190">
        <v>0</v>
      </c>
      <c r="G440" s="190">
        <v>199.67758945</v>
      </c>
      <c r="H440" s="190">
        <v>0</v>
      </c>
      <c r="I440" s="190">
        <v>0</v>
      </c>
      <c r="J440" s="190">
        <v>0</v>
      </c>
      <c r="K440" s="190">
        <v>0</v>
      </c>
      <c r="L440" s="190">
        <v>0</v>
      </c>
      <c r="M440" s="191">
        <v>199.67758945</v>
      </c>
    </row>
    <row r="441" spans="1:13" x14ac:dyDescent="0.35">
      <c r="A441" s="210">
        <v>434</v>
      </c>
      <c r="B441" s="36" t="s">
        <v>434</v>
      </c>
      <c r="C441" s="36" t="s">
        <v>41</v>
      </c>
      <c r="D441" s="207">
        <v>0</v>
      </c>
      <c r="E441" s="207">
        <v>0</v>
      </c>
      <c r="F441" s="207">
        <v>0</v>
      </c>
      <c r="G441" s="207">
        <v>0.74017074999999999</v>
      </c>
      <c r="H441" s="207">
        <v>0</v>
      </c>
      <c r="I441" s="207">
        <v>0</v>
      </c>
      <c r="J441" s="207">
        <v>0</v>
      </c>
      <c r="K441" s="207">
        <v>0</v>
      </c>
      <c r="L441" s="207">
        <v>0</v>
      </c>
      <c r="M441" s="208">
        <v>0.74017074999999999</v>
      </c>
    </row>
    <row r="442" spans="1:13" x14ac:dyDescent="0.35">
      <c r="A442" s="209">
        <v>435</v>
      </c>
      <c r="B442" s="32" t="s">
        <v>435</v>
      </c>
      <c r="C442" s="32" t="s">
        <v>26</v>
      </c>
      <c r="D442" s="190">
        <v>172.50543870300001</v>
      </c>
      <c r="E442" s="190">
        <v>0</v>
      </c>
      <c r="F442" s="190">
        <v>0</v>
      </c>
      <c r="G442" s="190">
        <v>69.011722567000007</v>
      </c>
      <c r="H442" s="190">
        <v>0</v>
      </c>
      <c r="I442" s="190">
        <v>0</v>
      </c>
      <c r="J442" s="190">
        <v>0</v>
      </c>
      <c r="K442" s="190">
        <v>0</v>
      </c>
      <c r="L442" s="190">
        <v>0</v>
      </c>
      <c r="M442" s="191">
        <v>241.51716127</v>
      </c>
    </row>
    <row r="443" spans="1:13" x14ac:dyDescent="0.35">
      <c r="A443" s="210">
        <v>436</v>
      </c>
      <c r="B443" s="36" t="s">
        <v>436</v>
      </c>
      <c r="C443" s="36" t="s">
        <v>25</v>
      </c>
      <c r="D443" s="207">
        <v>17147.45884259</v>
      </c>
      <c r="E443" s="207">
        <v>0</v>
      </c>
      <c r="F443" s="207">
        <v>0</v>
      </c>
      <c r="G443" s="207">
        <v>5803.9586424019999</v>
      </c>
      <c r="H443" s="207">
        <v>0</v>
      </c>
      <c r="I443" s="207">
        <v>0</v>
      </c>
      <c r="J443" s="207">
        <v>0</v>
      </c>
      <c r="K443" s="207">
        <v>0</v>
      </c>
      <c r="L443" s="207">
        <v>0</v>
      </c>
      <c r="M443" s="208">
        <v>22951.417484991998</v>
      </c>
    </row>
    <row r="444" spans="1:13" x14ac:dyDescent="0.35">
      <c r="A444" s="209">
        <v>437</v>
      </c>
      <c r="B444" s="32" t="s">
        <v>437</v>
      </c>
      <c r="C444" s="32" t="s">
        <v>18</v>
      </c>
      <c r="D444" s="190">
        <v>0</v>
      </c>
      <c r="E444" s="190">
        <v>0</v>
      </c>
      <c r="F444" s="190">
        <v>0</v>
      </c>
      <c r="G444" s="190">
        <v>0.68406263700000003</v>
      </c>
      <c r="H444" s="190">
        <v>0</v>
      </c>
      <c r="I444" s="190">
        <v>0</v>
      </c>
      <c r="J444" s="190">
        <v>0</v>
      </c>
      <c r="K444" s="190">
        <v>0</v>
      </c>
      <c r="L444" s="190">
        <v>0</v>
      </c>
      <c r="M444" s="191">
        <v>0.68406263700000003</v>
      </c>
    </row>
    <row r="445" spans="1:13" x14ac:dyDescent="0.35">
      <c r="A445" s="210">
        <v>438</v>
      </c>
      <c r="B445" s="36" t="s">
        <v>438</v>
      </c>
      <c r="C445" s="36" t="s">
        <v>25</v>
      </c>
      <c r="D445" s="207">
        <v>0</v>
      </c>
      <c r="E445" s="207">
        <v>0</v>
      </c>
      <c r="F445" s="207">
        <v>0</v>
      </c>
      <c r="G445" s="207">
        <v>9.8745799999999995E-2</v>
      </c>
      <c r="H445" s="207">
        <v>0</v>
      </c>
      <c r="I445" s="207">
        <v>0</v>
      </c>
      <c r="J445" s="207">
        <v>0</v>
      </c>
      <c r="K445" s="207">
        <v>0</v>
      </c>
      <c r="L445" s="207">
        <v>0</v>
      </c>
      <c r="M445" s="208">
        <v>9.8745799999999995E-2</v>
      </c>
    </row>
    <row r="446" spans="1:13" x14ac:dyDescent="0.35">
      <c r="A446" s="209">
        <v>439</v>
      </c>
      <c r="B446" s="32" t="s">
        <v>616</v>
      </c>
      <c r="C446" s="32" t="s">
        <v>25</v>
      </c>
      <c r="D446" s="190">
        <v>96.120585500000004</v>
      </c>
      <c r="E446" s="190">
        <v>0</v>
      </c>
      <c r="F446" s="190">
        <v>0</v>
      </c>
      <c r="G446" s="190">
        <v>636.65104076099999</v>
      </c>
      <c r="H446" s="190">
        <v>0</v>
      </c>
      <c r="I446" s="190">
        <v>0</v>
      </c>
      <c r="J446" s="192">
        <v>2.9394000000000002E-4</v>
      </c>
      <c r="K446" s="190">
        <v>0</v>
      </c>
      <c r="L446" s="190">
        <v>0</v>
      </c>
      <c r="M446" s="191">
        <v>732.77192020099994</v>
      </c>
    </row>
    <row r="447" spans="1:13" x14ac:dyDescent="0.35">
      <c r="A447" s="210">
        <v>440</v>
      </c>
      <c r="B447" s="36" t="s">
        <v>439</v>
      </c>
      <c r="C447" s="36" t="s">
        <v>30</v>
      </c>
      <c r="D447" s="207">
        <v>0</v>
      </c>
      <c r="E447" s="207">
        <v>0</v>
      </c>
      <c r="F447" s="207">
        <v>0</v>
      </c>
      <c r="G447" s="207">
        <v>2.5059536219999998</v>
      </c>
      <c r="H447" s="207">
        <v>0</v>
      </c>
      <c r="I447" s="207">
        <v>0</v>
      </c>
      <c r="J447" s="207">
        <v>0</v>
      </c>
      <c r="K447" s="207">
        <v>0</v>
      </c>
      <c r="L447" s="207">
        <v>0</v>
      </c>
      <c r="M447" s="208">
        <v>2.5059536219999998</v>
      </c>
    </row>
    <row r="448" spans="1:13" x14ac:dyDescent="0.35">
      <c r="A448" s="209">
        <v>441</v>
      </c>
      <c r="B448" s="32" t="s">
        <v>440</v>
      </c>
      <c r="C448" s="32" t="s">
        <v>26</v>
      </c>
      <c r="D448" s="190">
        <v>1476.603742</v>
      </c>
      <c r="E448" s="190">
        <v>0</v>
      </c>
      <c r="F448" s="190">
        <v>0</v>
      </c>
      <c r="G448" s="190">
        <v>553.59552583599998</v>
      </c>
      <c r="H448" s="190">
        <v>0</v>
      </c>
      <c r="I448" s="190">
        <v>0</v>
      </c>
      <c r="J448" s="190">
        <v>0</v>
      </c>
      <c r="K448" s="190">
        <v>4.7918533999999999</v>
      </c>
      <c r="L448" s="190">
        <v>0</v>
      </c>
      <c r="M448" s="191">
        <v>2034.991121236</v>
      </c>
    </row>
    <row r="449" spans="1:13" x14ac:dyDescent="0.35">
      <c r="A449" s="210">
        <v>442</v>
      </c>
      <c r="B449" s="36" t="s">
        <v>441</v>
      </c>
      <c r="C449" s="36" t="s">
        <v>39</v>
      </c>
      <c r="D449" s="207">
        <v>0</v>
      </c>
      <c r="E449" s="207">
        <v>0</v>
      </c>
      <c r="F449" s="207">
        <v>0</v>
      </c>
      <c r="G449" s="207">
        <v>4.4113003060000002</v>
      </c>
      <c r="H449" s="207">
        <v>0</v>
      </c>
      <c r="I449" s="207">
        <v>0</v>
      </c>
      <c r="J449" s="207">
        <v>0</v>
      </c>
      <c r="K449" s="207">
        <v>0</v>
      </c>
      <c r="L449" s="207">
        <v>0</v>
      </c>
      <c r="M449" s="208">
        <v>4.4113003060000002</v>
      </c>
    </row>
    <row r="450" spans="1:13" x14ac:dyDescent="0.35">
      <c r="A450" s="209">
        <v>443</v>
      </c>
      <c r="B450" s="32" t="s">
        <v>442</v>
      </c>
      <c r="C450" s="32" t="s">
        <v>39</v>
      </c>
      <c r="D450" s="190">
        <v>0</v>
      </c>
      <c r="E450" s="190">
        <v>0</v>
      </c>
      <c r="F450" s="190">
        <v>0</v>
      </c>
      <c r="G450" s="190">
        <v>2.1244041949999999</v>
      </c>
      <c r="H450" s="190">
        <v>0</v>
      </c>
      <c r="I450" s="190">
        <v>0</v>
      </c>
      <c r="J450" s="190">
        <v>0</v>
      </c>
      <c r="K450" s="190">
        <v>0</v>
      </c>
      <c r="L450" s="190">
        <v>0</v>
      </c>
      <c r="M450" s="191">
        <v>2.1244041949999999</v>
      </c>
    </row>
    <row r="451" spans="1:13" x14ac:dyDescent="0.35">
      <c r="A451" s="210">
        <v>444</v>
      </c>
      <c r="B451" s="36" t="s">
        <v>443</v>
      </c>
      <c r="C451" s="36" t="s">
        <v>39</v>
      </c>
      <c r="D451" s="207">
        <v>0</v>
      </c>
      <c r="E451" s="207">
        <v>0</v>
      </c>
      <c r="F451" s="207">
        <v>0</v>
      </c>
      <c r="G451" s="207">
        <v>2.4918337749999999</v>
      </c>
      <c r="H451" s="207">
        <v>0</v>
      </c>
      <c r="I451" s="207">
        <v>0</v>
      </c>
      <c r="J451" s="207">
        <v>0</v>
      </c>
      <c r="K451" s="207">
        <v>0</v>
      </c>
      <c r="L451" s="207">
        <v>0</v>
      </c>
      <c r="M451" s="208">
        <v>2.4918337749999999</v>
      </c>
    </row>
    <row r="452" spans="1:13" x14ac:dyDescent="0.35">
      <c r="A452" s="209">
        <v>445</v>
      </c>
      <c r="B452" s="32" t="s">
        <v>444</v>
      </c>
      <c r="C452" s="32" t="s">
        <v>39</v>
      </c>
      <c r="D452" s="190">
        <v>0</v>
      </c>
      <c r="E452" s="190">
        <v>0</v>
      </c>
      <c r="F452" s="190">
        <v>0</v>
      </c>
      <c r="G452" s="190">
        <v>8.3425724250000002</v>
      </c>
      <c r="H452" s="190">
        <v>0</v>
      </c>
      <c r="I452" s="190">
        <v>0</v>
      </c>
      <c r="J452" s="190">
        <v>0</v>
      </c>
      <c r="K452" s="190">
        <v>0</v>
      </c>
      <c r="L452" s="190">
        <v>0</v>
      </c>
      <c r="M452" s="191">
        <v>8.3425724250000002</v>
      </c>
    </row>
    <row r="453" spans="1:13" x14ac:dyDescent="0.35">
      <c r="A453" s="210">
        <v>446</v>
      </c>
      <c r="B453" s="36" t="s">
        <v>445</v>
      </c>
      <c r="C453" s="36" t="s">
        <v>38</v>
      </c>
      <c r="D453" s="207">
        <v>0</v>
      </c>
      <c r="E453" s="207">
        <v>0</v>
      </c>
      <c r="F453" s="207">
        <v>0</v>
      </c>
      <c r="G453" s="207">
        <v>29.092877654999999</v>
      </c>
      <c r="H453" s="207">
        <v>0</v>
      </c>
      <c r="I453" s="207">
        <v>0</v>
      </c>
      <c r="J453" s="207">
        <v>0</v>
      </c>
      <c r="K453" s="207">
        <v>0</v>
      </c>
      <c r="L453" s="207">
        <v>0</v>
      </c>
      <c r="M453" s="208">
        <v>29.092877654999999</v>
      </c>
    </row>
    <row r="454" spans="1:13" x14ac:dyDescent="0.35">
      <c r="A454" s="209">
        <v>447</v>
      </c>
      <c r="B454" s="32" t="s">
        <v>446</v>
      </c>
      <c r="C454" s="32" t="s">
        <v>38</v>
      </c>
      <c r="D454" s="190">
        <v>0</v>
      </c>
      <c r="E454" s="190">
        <v>0</v>
      </c>
      <c r="F454" s="190">
        <v>0</v>
      </c>
      <c r="G454" s="190">
        <v>9.0626460529999999</v>
      </c>
      <c r="H454" s="190">
        <v>0</v>
      </c>
      <c r="I454" s="190">
        <v>0</v>
      </c>
      <c r="J454" s="190">
        <v>0</v>
      </c>
      <c r="K454" s="190">
        <v>0</v>
      </c>
      <c r="L454" s="190">
        <v>0</v>
      </c>
      <c r="M454" s="191">
        <v>9.0626460529999999</v>
      </c>
    </row>
    <row r="455" spans="1:13" x14ac:dyDescent="0.35">
      <c r="A455" s="210">
        <v>448</v>
      </c>
      <c r="B455" s="36" t="s">
        <v>447</v>
      </c>
      <c r="C455" s="36" t="s">
        <v>25</v>
      </c>
      <c r="D455" s="207">
        <v>0</v>
      </c>
      <c r="E455" s="207">
        <v>0</v>
      </c>
      <c r="F455" s="207">
        <v>0</v>
      </c>
      <c r="G455" s="207">
        <v>68.413224604000007</v>
      </c>
      <c r="H455" s="207">
        <v>0</v>
      </c>
      <c r="I455" s="207">
        <v>0</v>
      </c>
      <c r="J455" s="207">
        <v>0</v>
      </c>
      <c r="K455" s="207">
        <v>0</v>
      </c>
      <c r="L455" s="207">
        <v>0</v>
      </c>
      <c r="M455" s="208">
        <v>68.413224604000007</v>
      </c>
    </row>
    <row r="456" spans="1:13" x14ac:dyDescent="0.35">
      <c r="A456" s="209">
        <v>449</v>
      </c>
      <c r="B456" s="32" t="s">
        <v>448</v>
      </c>
      <c r="C456" s="32" t="s">
        <v>27</v>
      </c>
      <c r="D456" s="190">
        <v>0</v>
      </c>
      <c r="E456" s="190">
        <v>0</v>
      </c>
      <c r="F456" s="190">
        <v>0</v>
      </c>
      <c r="G456" s="190">
        <v>31.370402063</v>
      </c>
      <c r="H456" s="190">
        <v>0</v>
      </c>
      <c r="I456" s="190">
        <v>0</v>
      </c>
      <c r="J456" s="190">
        <v>0</v>
      </c>
      <c r="K456" s="190">
        <v>0</v>
      </c>
      <c r="L456" s="190">
        <v>0</v>
      </c>
      <c r="M456" s="191">
        <v>31.370402063</v>
      </c>
    </row>
    <row r="457" spans="1:13" x14ac:dyDescent="0.35">
      <c r="A457" s="210">
        <v>450</v>
      </c>
      <c r="B457" s="36" t="s">
        <v>449</v>
      </c>
      <c r="C457" s="36" t="s">
        <v>24</v>
      </c>
      <c r="D457" s="207">
        <v>0</v>
      </c>
      <c r="E457" s="207">
        <v>0</v>
      </c>
      <c r="F457" s="207">
        <v>0</v>
      </c>
      <c r="G457" s="207">
        <v>4.5858874869999999</v>
      </c>
      <c r="H457" s="207">
        <v>0</v>
      </c>
      <c r="I457" s="207">
        <v>0</v>
      </c>
      <c r="J457" s="207">
        <v>0</v>
      </c>
      <c r="K457" s="207">
        <v>0</v>
      </c>
      <c r="L457" s="207">
        <v>0</v>
      </c>
      <c r="M457" s="208">
        <v>4.5858874869999999</v>
      </c>
    </row>
    <row r="458" spans="1:13" x14ac:dyDescent="0.35">
      <c r="A458" s="209">
        <v>451</v>
      </c>
      <c r="B458" s="32" t="s">
        <v>450</v>
      </c>
      <c r="C458" s="32" t="s">
        <v>40</v>
      </c>
      <c r="D458" s="190">
        <v>0</v>
      </c>
      <c r="E458" s="190">
        <v>0</v>
      </c>
      <c r="F458" s="190">
        <v>0</v>
      </c>
      <c r="G458" s="190">
        <v>6.9976515000000003E-2</v>
      </c>
      <c r="H458" s="190">
        <v>0</v>
      </c>
      <c r="I458" s="190">
        <v>0</v>
      </c>
      <c r="J458" s="190">
        <v>0</v>
      </c>
      <c r="K458" s="190">
        <v>0</v>
      </c>
      <c r="L458" s="190">
        <v>0</v>
      </c>
      <c r="M458" s="191">
        <v>6.9976515000000003E-2</v>
      </c>
    </row>
    <row r="459" spans="1:13" x14ac:dyDescent="0.35">
      <c r="A459" s="210">
        <v>452</v>
      </c>
      <c r="B459" s="36" t="s">
        <v>451</v>
      </c>
      <c r="C459" s="36" t="s">
        <v>27</v>
      </c>
      <c r="D459" s="207">
        <v>21902.798706875001</v>
      </c>
      <c r="E459" s="207">
        <v>10.517180845</v>
      </c>
      <c r="F459" s="207">
        <v>0.51652500000000001</v>
      </c>
      <c r="G459" s="207">
        <v>32282.256659896</v>
      </c>
      <c r="H459" s="207">
        <v>0</v>
      </c>
      <c r="I459" s="207">
        <v>0</v>
      </c>
      <c r="J459" s="207">
        <v>3.9331185500000001</v>
      </c>
      <c r="K459" s="207">
        <v>47.236106907999996</v>
      </c>
      <c r="L459" s="207">
        <v>70.520816499999995</v>
      </c>
      <c r="M459" s="208">
        <v>54317.779114573998</v>
      </c>
    </row>
    <row r="460" spans="1:13" x14ac:dyDescent="0.35">
      <c r="A460" s="209">
        <v>453</v>
      </c>
      <c r="B460" s="32" t="s">
        <v>452</v>
      </c>
      <c r="C460" s="32" t="s">
        <v>26</v>
      </c>
      <c r="D460" s="190">
        <v>1853.356394296</v>
      </c>
      <c r="E460" s="190">
        <v>1.497108638</v>
      </c>
      <c r="F460" s="190">
        <v>0</v>
      </c>
      <c r="G460" s="190">
        <v>2138.1291664350001</v>
      </c>
      <c r="H460" s="190">
        <v>0</v>
      </c>
      <c r="I460" s="190">
        <v>0</v>
      </c>
      <c r="J460" s="190">
        <v>4.2299999999999997E-2</v>
      </c>
      <c r="K460" s="190">
        <v>0</v>
      </c>
      <c r="L460" s="190">
        <v>0</v>
      </c>
      <c r="M460" s="191">
        <v>3993.0249693689998</v>
      </c>
    </row>
    <row r="461" spans="1:13" x14ac:dyDescent="0.35">
      <c r="A461" s="210">
        <v>454</v>
      </c>
      <c r="B461" s="36" t="s">
        <v>453</v>
      </c>
      <c r="C461" s="36" t="s">
        <v>29</v>
      </c>
      <c r="D461" s="207">
        <v>72.220399999999998</v>
      </c>
      <c r="E461" s="207">
        <v>0</v>
      </c>
      <c r="F461" s="207">
        <v>0</v>
      </c>
      <c r="G461" s="207">
        <v>38.612786083000003</v>
      </c>
      <c r="H461" s="207">
        <v>0</v>
      </c>
      <c r="I461" s="207">
        <v>0</v>
      </c>
      <c r="J461" s="207">
        <v>0</v>
      </c>
      <c r="K461" s="207">
        <v>0</v>
      </c>
      <c r="L461" s="207">
        <v>0</v>
      </c>
      <c r="M461" s="208">
        <v>110.833186083</v>
      </c>
    </row>
    <row r="462" spans="1:13" x14ac:dyDescent="0.35">
      <c r="A462" s="209">
        <v>455</v>
      </c>
      <c r="B462" s="32" t="s">
        <v>454</v>
      </c>
      <c r="C462" s="32" t="s">
        <v>19</v>
      </c>
      <c r="D462" s="190">
        <v>0</v>
      </c>
      <c r="E462" s="190">
        <v>0</v>
      </c>
      <c r="F462" s="190">
        <v>0</v>
      </c>
      <c r="G462" s="190">
        <v>139.603232851</v>
      </c>
      <c r="H462" s="190">
        <v>0</v>
      </c>
      <c r="I462" s="190">
        <v>0</v>
      </c>
      <c r="J462" s="190">
        <v>0</v>
      </c>
      <c r="K462" s="190">
        <v>0</v>
      </c>
      <c r="L462" s="190">
        <v>0</v>
      </c>
      <c r="M462" s="191">
        <v>139.603232851</v>
      </c>
    </row>
    <row r="463" spans="1:13" x14ac:dyDescent="0.35">
      <c r="A463" s="210">
        <v>456</v>
      </c>
      <c r="B463" s="36" t="s">
        <v>455</v>
      </c>
      <c r="C463" s="36" t="s">
        <v>44</v>
      </c>
      <c r="D463" s="207">
        <v>0</v>
      </c>
      <c r="E463" s="207">
        <v>0</v>
      </c>
      <c r="F463" s="207">
        <v>0</v>
      </c>
      <c r="G463" s="207">
        <v>4.9835136999999996</v>
      </c>
      <c r="H463" s="207">
        <v>0</v>
      </c>
      <c r="I463" s="207">
        <v>0</v>
      </c>
      <c r="J463" s="207">
        <v>0</v>
      </c>
      <c r="K463" s="207">
        <v>0</v>
      </c>
      <c r="L463" s="207">
        <v>0</v>
      </c>
      <c r="M463" s="208">
        <v>4.9835136999999996</v>
      </c>
    </row>
    <row r="464" spans="1:13" x14ac:dyDescent="0.35">
      <c r="A464" s="209">
        <v>457</v>
      </c>
      <c r="B464" s="32" t="s">
        <v>456</v>
      </c>
      <c r="C464" s="32" t="s">
        <v>41</v>
      </c>
      <c r="D464" s="190">
        <v>0</v>
      </c>
      <c r="E464" s="190">
        <v>0</v>
      </c>
      <c r="F464" s="190">
        <v>0</v>
      </c>
      <c r="G464" s="190">
        <v>0.16547190000000001</v>
      </c>
      <c r="H464" s="190">
        <v>0</v>
      </c>
      <c r="I464" s="190">
        <v>0</v>
      </c>
      <c r="J464" s="190">
        <v>0</v>
      </c>
      <c r="K464" s="190">
        <v>0</v>
      </c>
      <c r="L464" s="190">
        <v>0</v>
      </c>
      <c r="M464" s="191">
        <v>0.16547190000000001</v>
      </c>
    </row>
    <row r="465" spans="1:13" x14ac:dyDescent="0.35">
      <c r="A465" s="210">
        <v>458</v>
      </c>
      <c r="B465" s="36" t="s">
        <v>457</v>
      </c>
      <c r="C465" s="36" t="s">
        <v>32</v>
      </c>
      <c r="D465" s="207">
        <v>0</v>
      </c>
      <c r="E465" s="207">
        <v>0</v>
      </c>
      <c r="F465" s="207">
        <v>0</v>
      </c>
      <c r="G465" s="207">
        <v>0.80694062499999997</v>
      </c>
      <c r="H465" s="207">
        <v>0</v>
      </c>
      <c r="I465" s="207">
        <v>0</v>
      </c>
      <c r="J465" s="207">
        <v>0</v>
      </c>
      <c r="K465" s="207">
        <v>0</v>
      </c>
      <c r="L465" s="207">
        <v>0</v>
      </c>
      <c r="M465" s="208">
        <v>0.80694062499999997</v>
      </c>
    </row>
    <row r="466" spans="1:13" x14ac:dyDescent="0.35">
      <c r="A466" s="209">
        <v>459</v>
      </c>
      <c r="B466" s="32" t="s">
        <v>458</v>
      </c>
      <c r="C466" s="32" t="s">
        <v>44</v>
      </c>
      <c r="D466" s="190">
        <v>0.24873600000000001</v>
      </c>
      <c r="E466" s="190">
        <v>0</v>
      </c>
      <c r="F466" s="190">
        <v>0</v>
      </c>
      <c r="G466" s="190">
        <v>16.485559090999999</v>
      </c>
      <c r="H466" s="190">
        <v>0</v>
      </c>
      <c r="I466" s="190">
        <v>0</v>
      </c>
      <c r="J466" s="190">
        <v>0</v>
      </c>
      <c r="K466" s="190">
        <v>0</v>
      </c>
      <c r="L466" s="190">
        <v>0</v>
      </c>
      <c r="M466" s="191">
        <v>16.734295091</v>
      </c>
    </row>
    <row r="467" spans="1:13" x14ac:dyDescent="0.35">
      <c r="A467" s="210">
        <v>460</v>
      </c>
      <c r="B467" s="36" t="s">
        <v>459</v>
      </c>
      <c r="C467" s="36" t="s">
        <v>29</v>
      </c>
      <c r="D467" s="207">
        <v>0</v>
      </c>
      <c r="E467" s="207">
        <v>0</v>
      </c>
      <c r="F467" s="207">
        <v>0</v>
      </c>
      <c r="G467" s="207">
        <v>39.459578718000003</v>
      </c>
      <c r="H467" s="207">
        <v>0</v>
      </c>
      <c r="I467" s="207">
        <v>0</v>
      </c>
      <c r="J467" s="207">
        <v>0</v>
      </c>
      <c r="K467" s="207">
        <v>0</v>
      </c>
      <c r="L467" s="207">
        <v>0</v>
      </c>
      <c r="M467" s="208">
        <v>39.459578718000003</v>
      </c>
    </row>
    <row r="468" spans="1:13" x14ac:dyDescent="0.35">
      <c r="A468" s="209">
        <v>461</v>
      </c>
      <c r="B468" s="32" t="s">
        <v>460</v>
      </c>
      <c r="C468" s="32" t="s">
        <v>48</v>
      </c>
      <c r="D468" s="190">
        <v>0</v>
      </c>
      <c r="E468" s="190">
        <v>0</v>
      </c>
      <c r="F468" s="190">
        <v>0</v>
      </c>
      <c r="G468" s="190">
        <v>31.137677392000001</v>
      </c>
      <c r="H468" s="190">
        <v>0</v>
      </c>
      <c r="I468" s="190">
        <v>0</v>
      </c>
      <c r="J468" s="190">
        <v>0</v>
      </c>
      <c r="K468" s="190">
        <v>0</v>
      </c>
      <c r="L468" s="190">
        <v>0</v>
      </c>
      <c r="M468" s="191">
        <v>31.137677392000001</v>
      </c>
    </row>
    <row r="469" spans="1:13" x14ac:dyDescent="0.35">
      <c r="A469" s="210">
        <v>462</v>
      </c>
      <c r="B469" s="36" t="s">
        <v>461</v>
      </c>
      <c r="C469" s="36" t="s">
        <v>29</v>
      </c>
      <c r="D469" s="207">
        <v>0</v>
      </c>
      <c r="E469" s="207">
        <v>0</v>
      </c>
      <c r="F469" s="207">
        <v>0</v>
      </c>
      <c r="G469" s="207">
        <v>12.214630306</v>
      </c>
      <c r="H469" s="207">
        <v>0</v>
      </c>
      <c r="I469" s="207">
        <v>0</v>
      </c>
      <c r="J469" s="207">
        <v>0</v>
      </c>
      <c r="K469" s="207">
        <v>0</v>
      </c>
      <c r="L469" s="207">
        <v>0</v>
      </c>
      <c r="M469" s="208">
        <v>12.214630306</v>
      </c>
    </row>
    <row r="470" spans="1:13" x14ac:dyDescent="0.35">
      <c r="A470" s="209">
        <v>463</v>
      </c>
      <c r="B470" s="32" t="s">
        <v>462</v>
      </c>
      <c r="C470" s="32" t="s">
        <v>20</v>
      </c>
      <c r="D470" s="190">
        <v>0</v>
      </c>
      <c r="E470" s="190">
        <v>0</v>
      </c>
      <c r="F470" s="190">
        <v>0</v>
      </c>
      <c r="G470" s="190">
        <v>0.5607183</v>
      </c>
      <c r="H470" s="190">
        <v>0</v>
      </c>
      <c r="I470" s="190">
        <v>0</v>
      </c>
      <c r="J470" s="190">
        <v>0</v>
      </c>
      <c r="K470" s="190">
        <v>0</v>
      </c>
      <c r="L470" s="190">
        <v>0</v>
      </c>
      <c r="M470" s="191">
        <v>0.5607183</v>
      </c>
    </row>
    <row r="471" spans="1:13" x14ac:dyDescent="0.35">
      <c r="A471" s="210">
        <v>464</v>
      </c>
      <c r="B471" s="36" t="s">
        <v>615</v>
      </c>
      <c r="C471" s="36" t="s">
        <v>20</v>
      </c>
      <c r="D471" s="207">
        <v>57432.105220193</v>
      </c>
      <c r="E471" s="207">
        <v>103.476424333</v>
      </c>
      <c r="F471" s="207">
        <v>0</v>
      </c>
      <c r="G471" s="207">
        <v>9772.1167479649994</v>
      </c>
      <c r="H471" s="207">
        <v>0</v>
      </c>
      <c r="I471" s="207">
        <v>0</v>
      </c>
      <c r="J471" s="207">
        <v>1.5759677599999999</v>
      </c>
      <c r="K471" s="207">
        <v>20.926065149999999</v>
      </c>
      <c r="L471" s="207">
        <v>1.363101025</v>
      </c>
      <c r="M471" s="208">
        <v>67331.563526426005</v>
      </c>
    </row>
    <row r="472" spans="1:13" x14ac:dyDescent="0.35">
      <c r="A472" s="209">
        <v>465</v>
      </c>
      <c r="B472" s="32" t="s">
        <v>463</v>
      </c>
      <c r="C472" s="32" t="s">
        <v>20</v>
      </c>
      <c r="D472" s="190">
        <v>2314.7650544550002</v>
      </c>
      <c r="E472" s="190">
        <v>1.117875</v>
      </c>
      <c r="F472" s="190">
        <v>22.076497100000001</v>
      </c>
      <c r="G472" s="190">
        <v>8256.8030756940007</v>
      </c>
      <c r="H472" s="190">
        <v>0</v>
      </c>
      <c r="I472" s="190">
        <v>0</v>
      </c>
      <c r="J472" s="190">
        <v>78.021252799999999</v>
      </c>
      <c r="K472" s="190">
        <v>334.97562876000001</v>
      </c>
      <c r="L472" s="190">
        <v>0</v>
      </c>
      <c r="M472" s="191">
        <v>11007.759383809</v>
      </c>
    </row>
    <row r="473" spans="1:13" x14ac:dyDescent="0.35">
      <c r="A473" s="210">
        <v>466</v>
      </c>
      <c r="B473" s="36" t="s">
        <v>464</v>
      </c>
      <c r="C473" s="36" t="s">
        <v>35</v>
      </c>
      <c r="D473" s="207">
        <v>0</v>
      </c>
      <c r="E473" s="207">
        <v>0</v>
      </c>
      <c r="F473" s="207">
        <v>0</v>
      </c>
      <c r="G473" s="207">
        <v>642.12042950700004</v>
      </c>
      <c r="H473" s="207">
        <v>0</v>
      </c>
      <c r="I473" s="207">
        <v>0</v>
      </c>
      <c r="J473" s="207">
        <v>0</v>
      </c>
      <c r="K473" s="207">
        <v>0</v>
      </c>
      <c r="L473" s="207">
        <v>0</v>
      </c>
      <c r="M473" s="208">
        <v>642.12042950700004</v>
      </c>
    </row>
    <row r="474" spans="1:13" x14ac:dyDescent="0.35">
      <c r="A474" s="209">
        <v>467</v>
      </c>
      <c r="B474" s="32" t="s">
        <v>465</v>
      </c>
      <c r="C474" s="32" t="s">
        <v>50</v>
      </c>
      <c r="D474" s="190">
        <v>0</v>
      </c>
      <c r="E474" s="190">
        <v>0</v>
      </c>
      <c r="F474" s="190">
        <v>0</v>
      </c>
      <c r="G474" s="190">
        <v>126.288017236</v>
      </c>
      <c r="H474" s="190">
        <v>0</v>
      </c>
      <c r="I474" s="190">
        <v>0</v>
      </c>
      <c r="J474" s="190">
        <v>0</v>
      </c>
      <c r="K474" s="190">
        <v>0</v>
      </c>
      <c r="L474" s="190">
        <v>0</v>
      </c>
      <c r="M474" s="191">
        <v>126.288017236</v>
      </c>
    </row>
    <row r="475" spans="1:13" x14ac:dyDescent="0.35">
      <c r="A475" s="210">
        <v>468</v>
      </c>
      <c r="B475" s="36" t="s">
        <v>466</v>
      </c>
      <c r="C475" s="36" t="s">
        <v>24</v>
      </c>
      <c r="D475" s="207">
        <v>0</v>
      </c>
      <c r="E475" s="207">
        <v>0</v>
      </c>
      <c r="F475" s="207">
        <v>0</v>
      </c>
      <c r="G475" s="207">
        <v>24.830779019000001</v>
      </c>
      <c r="H475" s="207">
        <v>0</v>
      </c>
      <c r="I475" s="207">
        <v>0</v>
      </c>
      <c r="J475" s="207">
        <v>0</v>
      </c>
      <c r="K475" s="207">
        <v>0</v>
      </c>
      <c r="L475" s="207">
        <v>0</v>
      </c>
      <c r="M475" s="208">
        <v>24.830779019000001</v>
      </c>
    </row>
    <row r="476" spans="1:13" x14ac:dyDescent="0.35">
      <c r="A476" s="209">
        <v>469</v>
      </c>
      <c r="B476" s="32" t="s">
        <v>467</v>
      </c>
      <c r="C476" s="32" t="s">
        <v>24</v>
      </c>
      <c r="D476" s="190">
        <v>0</v>
      </c>
      <c r="E476" s="190">
        <v>0</v>
      </c>
      <c r="F476" s="190">
        <v>0</v>
      </c>
      <c r="G476" s="190">
        <v>8.3266280399999992</v>
      </c>
      <c r="H476" s="190">
        <v>0</v>
      </c>
      <c r="I476" s="190">
        <v>0</v>
      </c>
      <c r="J476" s="190">
        <v>0</v>
      </c>
      <c r="K476" s="190">
        <v>0</v>
      </c>
      <c r="L476" s="190">
        <v>0</v>
      </c>
      <c r="M476" s="191">
        <v>8.3266280399999992</v>
      </c>
    </row>
    <row r="477" spans="1:13" x14ac:dyDescent="0.35">
      <c r="A477" s="210">
        <v>470</v>
      </c>
      <c r="B477" s="36" t="s">
        <v>468</v>
      </c>
      <c r="C477" s="36" t="s">
        <v>34</v>
      </c>
      <c r="D477" s="207">
        <v>0</v>
      </c>
      <c r="E477" s="207">
        <v>0</v>
      </c>
      <c r="F477" s="207">
        <v>0</v>
      </c>
      <c r="G477" s="207">
        <v>376.34773420400001</v>
      </c>
      <c r="H477" s="207">
        <v>0</v>
      </c>
      <c r="I477" s="207">
        <v>0</v>
      </c>
      <c r="J477" s="207">
        <v>0</v>
      </c>
      <c r="K477" s="207">
        <v>0</v>
      </c>
      <c r="L477" s="207">
        <v>0</v>
      </c>
      <c r="M477" s="208">
        <v>376.34773420400001</v>
      </c>
    </row>
    <row r="478" spans="1:13" x14ac:dyDescent="0.35">
      <c r="A478" s="209">
        <v>471</v>
      </c>
      <c r="B478" s="32" t="s">
        <v>469</v>
      </c>
      <c r="C478" s="32" t="s">
        <v>50</v>
      </c>
      <c r="D478" s="190">
        <v>0</v>
      </c>
      <c r="E478" s="190">
        <v>0</v>
      </c>
      <c r="F478" s="190">
        <v>0</v>
      </c>
      <c r="G478" s="190">
        <v>3.3459460550000002</v>
      </c>
      <c r="H478" s="190">
        <v>0</v>
      </c>
      <c r="I478" s="190">
        <v>0</v>
      </c>
      <c r="J478" s="190">
        <v>0</v>
      </c>
      <c r="K478" s="190">
        <v>0</v>
      </c>
      <c r="L478" s="190">
        <v>0</v>
      </c>
      <c r="M478" s="191">
        <v>3.3459460550000002</v>
      </c>
    </row>
    <row r="479" spans="1:13" x14ac:dyDescent="0.35">
      <c r="A479" s="210">
        <v>472</v>
      </c>
      <c r="B479" s="36" t="s">
        <v>470</v>
      </c>
      <c r="C479" s="36" t="s">
        <v>50</v>
      </c>
      <c r="D479" s="207">
        <v>0</v>
      </c>
      <c r="E479" s="207">
        <v>0</v>
      </c>
      <c r="F479" s="207">
        <v>0</v>
      </c>
      <c r="G479" s="207">
        <v>26.144866335</v>
      </c>
      <c r="H479" s="207">
        <v>0</v>
      </c>
      <c r="I479" s="207">
        <v>0</v>
      </c>
      <c r="J479" s="207">
        <v>0</v>
      </c>
      <c r="K479" s="207">
        <v>0</v>
      </c>
      <c r="L479" s="207">
        <v>0</v>
      </c>
      <c r="M479" s="208">
        <v>26.144866335</v>
      </c>
    </row>
    <row r="480" spans="1:13" x14ac:dyDescent="0.35">
      <c r="A480" s="209">
        <v>473</v>
      </c>
      <c r="B480" s="32" t="s">
        <v>471</v>
      </c>
      <c r="C480" s="32" t="s">
        <v>50</v>
      </c>
      <c r="D480" s="190">
        <v>0</v>
      </c>
      <c r="E480" s="190">
        <v>0</v>
      </c>
      <c r="F480" s="190">
        <v>0</v>
      </c>
      <c r="G480" s="190">
        <v>25.518001877</v>
      </c>
      <c r="H480" s="190">
        <v>0</v>
      </c>
      <c r="I480" s="190">
        <v>0</v>
      </c>
      <c r="J480" s="190">
        <v>0</v>
      </c>
      <c r="K480" s="190">
        <v>0</v>
      </c>
      <c r="L480" s="190">
        <v>0</v>
      </c>
      <c r="M480" s="191">
        <v>25.518001877</v>
      </c>
    </row>
    <row r="481" spans="1:13" x14ac:dyDescent="0.35">
      <c r="A481" s="210">
        <v>474</v>
      </c>
      <c r="B481" s="36" t="s">
        <v>472</v>
      </c>
      <c r="C481" s="36" t="s">
        <v>29</v>
      </c>
      <c r="D481" s="207">
        <v>0</v>
      </c>
      <c r="E481" s="207">
        <v>0</v>
      </c>
      <c r="F481" s="207">
        <v>0</v>
      </c>
      <c r="G481" s="207">
        <v>21.250285099999999</v>
      </c>
      <c r="H481" s="207">
        <v>0</v>
      </c>
      <c r="I481" s="207">
        <v>0</v>
      </c>
      <c r="J481" s="207">
        <v>0</v>
      </c>
      <c r="K481" s="207">
        <v>0</v>
      </c>
      <c r="L481" s="207">
        <v>0</v>
      </c>
      <c r="M481" s="208">
        <v>21.250285099999999</v>
      </c>
    </row>
    <row r="482" spans="1:13" x14ac:dyDescent="0.35">
      <c r="A482" s="209">
        <v>475</v>
      </c>
      <c r="B482" s="32" t="s">
        <v>473</v>
      </c>
      <c r="C482" s="32" t="s">
        <v>32</v>
      </c>
      <c r="D482" s="190">
        <v>0</v>
      </c>
      <c r="E482" s="190">
        <v>0</v>
      </c>
      <c r="F482" s="190">
        <v>0</v>
      </c>
      <c r="G482" s="190">
        <v>342.27932486499998</v>
      </c>
      <c r="H482" s="190">
        <v>0</v>
      </c>
      <c r="I482" s="190">
        <v>0</v>
      </c>
      <c r="J482" s="190">
        <v>0</v>
      </c>
      <c r="K482" s="190">
        <v>0</v>
      </c>
      <c r="L482" s="190">
        <v>0</v>
      </c>
      <c r="M482" s="191">
        <v>342.27932486499998</v>
      </c>
    </row>
    <row r="483" spans="1:13" x14ac:dyDescent="0.35">
      <c r="A483" s="210">
        <v>476</v>
      </c>
      <c r="B483" s="36" t="s">
        <v>474</v>
      </c>
      <c r="C483" s="36" t="s">
        <v>25</v>
      </c>
      <c r="D483" s="207">
        <v>0</v>
      </c>
      <c r="E483" s="207">
        <v>0</v>
      </c>
      <c r="F483" s="207">
        <v>0</v>
      </c>
      <c r="G483" s="207">
        <v>5.3740200000000002E-2</v>
      </c>
      <c r="H483" s="207">
        <v>0</v>
      </c>
      <c r="I483" s="207">
        <v>0</v>
      </c>
      <c r="J483" s="207">
        <v>0</v>
      </c>
      <c r="K483" s="207">
        <v>0</v>
      </c>
      <c r="L483" s="207">
        <v>0</v>
      </c>
      <c r="M483" s="208">
        <v>5.3740200000000002E-2</v>
      </c>
    </row>
    <row r="484" spans="1:13" x14ac:dyDescent="0.35">
      <c r="A484" s="209">
        <v>477</v>
      </c>
      <c r="B484" s="32" t="s">
        <v>614</v>
      </c>
      <c r="C484" s="32" t="s">
        <v>25</v>
      </c>
      <c r="D484" s="190">
        <v>0</v>
      </c>
      <c r="E484" s="190">
        <v>0</v>
      </c>
      <c r="F484" s="190">
        <v>0</v>
      </c>
      <c r="G484" s="190">
        <v>461.41007862999999</v>
      </c>
      <c r="H484" s="190">
        <v>0</v>
      </c>
      <c r="I484" s="190">
        <v>0</v>
      </c>
      <c r="J484" s="190">
        <v>0</v>
      </c>
      <c r="K484" s="190">
        <v>0</v>
      </c>
      <c r="L484" s="190">
        <v>0</v>
      </c>
      <c r="M484" s="191">
        <v>461.41007862999999</v>
      </c>
    </row>
    <row r="485" spans="1:13" x14ac:dyDescent="0.35">
      <c r="A485" s="210">
        <v>478</v>
      </c>
      <c r="B485" s="36" t="s">
        <v>475</v>
      </c>
      <c r="C485" s="36" t="s">
        <v>50</v>
      </c>
      <c r="D485" s="207">
        <v>0</v>
      </c>
      <c r="E485" s="207">
        <v>0</v>
      </c>
      <c r="F485" s="207">
        <v>0</v>
      </c>
      <c r="G485" s="207">
        <v>385.87430412200001</v>
      </c>
      <c r="H485" s="207">
        <v>0</v>
      </c>
      <c r="I485" s="207">
        <v>0</v>
      </c>
      <c r="J485" s="207">
        <v>0</v>
      </c>
      <c r="K485" s="207">
        <v>0</v>
      </c>
      <c r="L485" s="207">
        <v>0</v>
      </c>
      <c r="M485" s="208">
        <v>385.87430412200001</v>
      </c>
    </row>
    <row r="486" spans="1:13" x14ac:dyDescent="0.35">
      <c r="A486" s="209">
        <v>479</v>
      </c>
      <c r="B486" s="32" t="s">
        <v>476</v>
      </c>
      <c r="C486" s="32" t="s">
        <v>24</v>
      </c>
      <c r="D486" s="190">
        <v>0</v>
      </c>
      <c r="E486" s="190">
        <v>0</v>
      </c>
      <c r="F486" s="190">
        <v>0</v>
      </c>
      <c r="G486" s="190">
        <v>6.4532019810000003</v>
      </c>
      <c r="H486" s="190">
        <v>0</v>
      </c>
      <c r="I486" s="190">
        <v>0</v>
      </c>
      <c r="J486" s="190">
        <v>0</v>
      </c>
      <c r="K486" s="190">
        <v>0</v>
      </c>
      <c r="L486" s="190">
        <v>0</v>
      </c>
      <c r="M486" s="191">
        <v>6.4532019810000003</v>
      </c>
    </row>
    <row r="487" spans="1:13" x14ac:dyDescent="0.35">
      <c r="A487" s="210">
        <v>480</v>
      </c>
      <c r="B487" s="36" t="s">
        <v>477</v>
      </c>
      <c r="C487" s="36" t="s">
        <v>26</v>
      </c>
      <c r="D487" s="207">
        <v>0</v>
      </c>
      <c r="E487" s="207">
        <v>0</v>
      </c>
      <c r="F487" s="207">
        <v>0</v>
      </c>
      <c r="G487" s="207">
        <v>3.0009600000000001E-2</v>
      </c>
      <c r="H487" s="207">
        <v>0</v>
      </c>
      <c r="I487" s="207">
        <v>0</v>
      </c>
      <c r="J487" s="207">
        <v>0</v>
      </c>
      <c r="K487" s="207">
        <v>0</v>
      </c>
      <c r="L487" s="207">
        <v>0</v>
      </c>
      <c r="M487" s="208">
        <v>3.0009600000000001E-2</v>
      </c>
    </row>
    <row r="488" spans="1:13" x14ac:dyDescent="0.35">
      <c r="A488" s="209">
        <v>481</v>
      </c>
      <c r="B488" s="32" t="s">
        <v>613</v>
      </c>
      <c r="C488" s="32" t="s">
        <v>26</v>
      </c>
      <c r="D488" s="190">
        <v>0</v>
      </c>
      <c r="E488" s="190">
        <v>0</v>
      </c>
      <c r="F488" s="190">
        <v>0</v>
      </c>
      <c r="G488" s="190">
        <v>607.41607066799997</v>
      </c>
      <c r="H488" s="190">
        <v>0</v>
      </c>
      <c r="I488" s="190">
        <v>0</v>
      </c>
      <c r="J488" s="190">
        <v>0</v>
      </c>
      <c r="K488" s="190">
        <v>0</v>
      </c>
      <c r="L488" s="190">
        <v>0</v>
      </c>
      <c r="M488" s="191">
        <v>607.41607066799997</v>
      </c>
    </row>
    <row r="489" spans="1:13" x14ac:dyDescent="0.35">
      <c r="A489" s="210">
        <v>482</v>
      </c>
      <c r="B489" s="36" t="s">
        <v>478</v>
      </c>
      <c r="C489" s="36" t="s">
        <v>41</v>
      </c>
      <c r="D489" s="207">
        <v>0</v>
      </c>
      <c r="E489" s="207">
        <v>0</v>
      </c>
      <c r="F489" s="207">
        <v>0</v>
      </c>
      <c r="G489" s="207">
        <v>6.4306117150000004</v>
      </c>
      <c r="H489" s="207">
        <v>0</v>
      </c>
      <c r="I489" s="207">
        <v>0</v>
      </c>
      <c r="J489" s="207">
        <v>0</v>
      </c>
      <c r="K489" s="207">
        <v>0</v>
      </c>
      <c r="L489" s="207">
        <v>0</v>
      </c>
      <c r="M489" s="208">
        <v>6.4306117150000004</v>
      </c>
    </row>
    <row r="490" spans="1:13" x14ac:dyDescent="0.35">
      <c r="A490" s="209">
        <v>483</v>
      </c>
      <c r="B490" s="32" t="s">
        <v>479</v>
      </c>
      <c r="C490" s="32" t="s">
        <v>41</v>
      </c>
      <c r="D490" s="190">
        <v>0</v>
      </c>
      <c r="E490" s="190">
        <v>0</v>
      </c>
      <c r="F490" s="190">
        <v>0</v>
      </c>
      <c r="G490" s="190">
        <v>0.85395350000000003</v>
      </c>
      <c r="H490" s="190">
        <v>0</v>
      </c>
      <c r="I490" s="190">
        <v>0</v>
      </c>
      <c r="J490" s="190">
        <v>0</v>
      </c>
      <c r="K490" s="190">
        <v>0</v>
      </c>
      <c r="L490" s="190">
        <v>0</v>
      </c>
      <c r="M490" s="191">
        <v>0.85395350000000003</v>
      </c>
    </row>
    <row r="491" spans="1:13" x14ac:dyDescent="0.35">
      <c r="A491" s="210">
        <v>484</v>
      </c>
      <c r="B491" s="36" t="s">
        <v>480</v>
      </c>
      <c r="C491" s="36" t="s">
        <v>26</v>
      </c>
      <c r="D491" s="207">
        <v>0</v>
      </c>
      <c r="E491" s="207">
        <v>0</v>
      </c>
      <c r="F491" s="207">
        <v>0</v>
      </c>
      <c r="G491" s="207">
        <v>596.42331806899995</v>
      </c>
      <c r="H491" s="207">
        <v>0</v>
      </c>
      <c r="I491" s="207">
        <v>0</v>
      </c>
      <c r="J491" s="207">
        <v>0</v>
      </c>
      <c r="K491" s="207">
        <v>0</v>
      </c>
      <c r="L491" s="207">
        <v>0</v>
      </c>
      <c r="M491" s="208">
        <v>596.42331806899995</v>
      </c>
    </row>
    <row r="492" spans="1:13" x14ac:dyDescent="0.35">
      <c r="A492" s="209">
        <v>485</v>
      </c>
      <c r="B492" s="32" t="s">
        <v>481</v>
      </c>
      <c r="C492" s="32" t="s">
        <v>37</v>
      </c>
      <c r="D492" s="190">
        <v>0</v>
      </c>
      <c r="E492" s="190">
        <v>0</v>
      </c>
      <c r="F492" s="190">
        <v>0</v>
      </c>
      <c r="G492" s="190">
        <v>110.445873682</v>
      </c>
      <c r="H492" s="190">
        <v>0</v>
      </c>
      <c r="I492" s="190">
        <v>0</v>
      </c>
      <c r="J492" s="190">
        <v>0</v>
      </c>
      <c r="K492" s="190">
        <v>0</v>
      </c>
      <c r="L492" s="190">
        <v>0</v>
      </c>
      <c r="M492" s="191">
        <v>110.445873682</v>
      </c>
    </row>
    <row r="493" spans="1:13" x14ac:dyDescent="0.35">
      <c r="A493" s="210">
        <v>486</v>
      </c>
      <c r="B493" s="36" t="s">
        <v>612</v>
      </c>
      <c r="C493" s="36" t="s">
        <v>37</v>
      </c>
      <c r="D493" s="207">
        <v>0</v>
      </c>
      <c r="E493" s="207">
        <v>0</v>
      </c>
      <c r="F493" s="207">
        <v>0</v>
      </c>
      <c r="G493" s="207">
        <v>1.643650831</v>
      </c>
      <c r="H493" s="207">
        <v>0</v>
      </c>
      <c r="I493" s="207">
        <v>0</v>
      </c>
      <c r="J493" s="207">
        <v>0</v>
      </c>
      <c r="K493" s="207">
        <v>0</v>
      </c>
      <c r="L493" s="207">
        <v>0</v>
      </c>
      <c r="M493" s="208">
        <v>1.643650831</v>
      </c>
    </row>
    <row r="494" spans="1:13" x14ac:dyDescent="0.35">
      <c r="A494" s="209">
        <v>487</v>
      </c>
      <c r="B494" s="32" t="s">
        <v>482</v>
      </c>
      <c r="C494" s="32" t="s">
        <v>39</v>
      </c>
      <c r="D494" s="190">
        <v>0</v>
      </c>
      <c r="E494" s="190">
        <v>0</v>
      </c>
      <c r="F494" s="190">
        <v>0</v>
      </c>
      <c r="G494" s="190">
        <v>9.6398605699999997</v>
      </c>
      <c r="H494" s="190">
        <v>0</v>
      </c>
      <c r="I494" s="190">
        <v>0</v>
      </c>
      <c r="J494" s="190">
        <v>0</v>
      </c>
      <c r="K494" s="190">
        <v>0</v>
      </c>
      <c r="L494" s="190">
        <v>0</v>
      </c>
      <c r="M494" s="191">
        <v>9.6398605699999997</v>
      </c>
    </row>
    <row r="495" spans="1:13" x14ac:dyDescent="0.35">
      <c r="A495" s="210">
        <v>488</v>
      </c>
      <c r="B495" s="36" t="s">
        <v>483</v>
      </c>
      <c r="C495" s="36" t="s">
        <v>39</v>
      </c>
      <c r="D495" s="207">
        <v>0</v>
      </c>
      <c r="E495" s="207">
        <v>0</v>
      </c>
      <c r="F495" s="207">
        <v>0</v>
      </c>
      <c r="G495" s="207">
        <v>5.4116270030000004</v>
      </c>
      <c r="H495" s="207">
        <v>0</v>
      </c>
      <c r="I495" s="207">
        <v>0</v>
      </c>
      <c r="J495" s="207">
        <v>0</v>
      </c>
      <c r="K495" s="207">
        <v>0</v>
      </c>
      <c r="L495" s="207">
        <v>0</v>
      </c>
      <c r="M495" s="208">
        <v>5.4116270030000004</v>
      </c>
    </row>
    <row r="496" spans="1:13" x14ac:dyDescent="0.35">
      <c r="A496" s="209">
        <v>489</v>
      </c>
      <c r="B496" s="32" t="s">
        <v>484</v>
      </c>
      <c r="C496" s="32" t="s">
        <v>50</v>
      </c>
      <c r="D496" s="190">
        <v>0</v>
      </c>
      <c r="E496" s="190">
        <v>0</v>
      </c>
      <c r="F496" s="190">
        <v>0</v>
      </c>
      <c r="G496" s="190">
        <v>34.029992485000001</v>
      </c>
      <c r="H496" s="190">
        <v>0</v>
      </c>
      <c r="I496" s="190">
        <v>0</v>
      </c>
      <c r="J496" s="190">
        <v>0</v>
      </c>
      <c r="K496" s="190">
        <v>0</v>
      </c>
      <c r="L496" s="190">
        <v>0</v>
      </c>
      <c r="M496" s="191">
        <v>34.029992485000001</v>
      </c>
    </row>
    <row r="497" spans="1:13" x14ac:dyDescent="0.35">
      <c r="A497" s="210">
        <v>490</v>
      </c>
      <c r="B497" s="36" t="s">
        <v>518</v>
      </c>
      <c r="C497" s="36" t="s">
        <v>45</v>
      </c>
      <c r="D497" s="207">
        <v>0</v>
      </c>
      <c r="E497" s="207">
        <v>0</v>
      </c>
      <c r="F497" s="207">
        <v>0</v>
      </c>
      <c r="G497" s="207">
        <v>2.5109292499999998</v>
      </c>
      <c r="H497" s="207">
        <v>0</v>
      </c>
      <c r="I497" s="207">
        <v>0</v>
      </c>
      <c r="J497" s="207">
        <v>0</v>
      </c>
      <c r="K497" s="207">
        <v>0</v>
      </c>
      <c r="L497" s="207">
        <v>0</v>
      </c>
      <c r="M497" s="208">
        <v>2.5109292499999998</v>
      </c>
    </row>
    <row r="498" spans="1:13" x14ac:dyDescent="0.35">
      <c r="A498" s="209">
        <v>491</v>
      </c>
      <c r="B498" s="32" t="s">
        <v>519</v>
      </c>
      <c r="C498" s="32" t="s">
        <v>45</v>
      </c>
      <c r="D498" s="190">
        <v>0</v>
      </c>
      <c r="E498" s="190">
        <v>0</v>
      </c>
      <c r="F498" s="190">
        <v>0</v>
      </c>
      <c r="G498" s="190">
        <v>124.72777484300001</v>
      </c>
      <c r="H498" s="190">
        <v>0</v>
      </c>
      <c r="I498" s="190">
        <v>0</v>
      </c>
      <c r="J498" s="190">
        <v>0</v>
      </c>
      <c r="K498" s="190">
        <v>0</v>
      </c>
      <c r="L498" s="190">
        <v>0</v>
      </c>
      <c r="M498" s="191">
        <v>124.72777484300001</v>
      </c>
    </row>
    <row r="499" spans="1:13" x14ac:dyDescent="0.35">
      <c r="A499" s="210">
        <v>492</v>
      </c>
      <c r="B499" s="36" t="s">
        <v>485</v>
      </c>
      <c r="C499" s="36" t="s">
        <v>40</v>
      </c>
      <c r="D499" s="207">
        <v>0</v>
      </c>
      <c r="E499" s="207">
        <v>0</v>
      </c>
      <c r="F499" s="207">
        <v>0</v>
      </c>
      <c r="G499" s="207">
        <v>0.16601640000000001</v>
      </c>
      <c r="H499" s="207">
        <v>0</v>
      </c>
      <c r="I499" s="207">
        <v>0</v>
      </c>
      <c r="J499" s="207">
        <v>0</v>
      </c>
      <c r="K499" s="207">
        <v>0</v>
      </c>
      <c r="L499" s="207">
        <v>0</v>
      </c>
      <c r="M499" s="208">
        <v>0.16601640000000001</v>
      </c>
    </row>
    <row r="500" spans="1:13" x14ac:dyDescent="0.35">
      <c r="A500" s="209">
        <v>493</v>
      </c>
      <c r="B500" s="32" t="s">
        <v>486</v>
      </c>
      <c r="C500" s="32" t="s">
        <v>47</v>
      </c>
      <c r="D500" s="190">
        <v>0</v>
      </c>
      <c r="E500" s="190">
        <v>0</v>
      </c>
      <c r="F500" s="190">
        <v>0</v>
      </c>
      <c r="G500" s="190">
        <v>10.902283175999999</v>
      </c>
      <c r="H500" s="190">
        <v>0</v>
      </c>
      <c r="I500" s="190">
        <v>0</v>
      </c>
      <c r="J500" s="190">
        <v>0</v>
      </c>
      <c r="K500" s="190">
        <v>0</v>
      </c>
      <c r="L500" s="190">
        <v>0</v>
      </c>
      <c r="M500" s="191">
        <v>10.902283175999999</v>
      </c>
    </row>
    <row r="501" spans="1:13" x14ac:dyDescent="0.35">
      <c r="A501" s="210">
        <v>494</v>
      </c>
      <c r="B501" s="36" t="s">
        <v>487</v>
      </c>
      <c r="C501" s="36" t="s">
        <v>44</v>
      </c>
      <c r="D501" s="207">
        <v>0</v>
      </c>
      <c r="E501" s="207">
        <v>0</v>
      </c>
      <c r="F501" s="207">
        <v>0</v>
      </c>
      <c r="G501" s="207">
        <v>7.3430468449999999</v>
      </c>
      <c r="H501" s="207">
        <v>0</v>
      </c>
      <c r="I501" s="207">
        <v>0</v>
      </c>
      <c r="J501" s="207">
        <v>0</v>
      </c>
      <c r="K501" s="207">
        <v>0</v>
      </c>
      <c r="L501" s="207">
        <v>0</v>
      </c>
      <c r="M501" s="208">
        <v>7.3430468449999999</v>
      </c>
    </row>
    <row r="502" spans="1:13" x14ac:dyDescent="0.35">
      <c r="A502" s="209">
        <v>495</v>
      </c>
      <c r="B502" s="32" t="s">
        <v>488</v>
      </c>
      <c r="C502" s="32" t="s">
        <v>27</v>
      </c>
      <c r="D502" s="190">
        <v>0</v>
      </c>
      <c r="E502" s="190">
        <v>0</v>
      </c>
      <c r="F502" s="190">
        <v>0</v>
      </c>
      <c r="G502" s="190">
        <v>42.708828850000003</v>
      </c>
      <c r="H502" s="190">
        <v>0</v>
      </c>
      <c r="I502" s="190">
        <v>0</v>
      </c>
      <c r="J502" s="190">
        <v>0</v>
      </c>
      <c r="K502" s="190">
        <v>0</v>
      </c>
      <c r="L502" s="190">
        <v>0</v>
      </c>
      <c r="M502" s="191">
        <v>42.708828850000003</v>
      </c>
    </row>
    <row r="503" spans="1:13" x14ac:dyDescent="0.35">
      <c r="A503" s="210">
        <v>496</v>
      </c>
      <c r="B503" s="36" t="s">
        <v>489</v>
      </c>
      <c r="C503" s="36" t="s">
        <v>36</v>
      </c>
      <c r="D503" s="207">
        <v>0</v>
      </c>
      <c r="E503" s="207">
        <v>0</v>
      </c>
      <c r="F503" s="207">
        <v>0</v>
      </c>
      <c r="G503" s="207">
        <v>2.6345144149999999</v>
      </c>
      <c r="H503" s="207">
        <v>0</v>
      </c>
      <c r="I503" s="207">
        <v>0</v>
      </c>
      <c r="J503" s="207">
        <v>0</v>
      </c>
      <c r="K503" s="207">
        <v>0</v>
      </c>
      <c r="L503" s="207">
        <v>0</v>
      </c>
      <c r="M503" s="208">
        <v>2.6345144149999999</v>
      </c>
    </row>
    <row r="504" spans="1:13" x14ac:dyDescent="0.35">
      <c r="A504" s="209">
        <v>497</v>
      </c>
      <c r="B504" s="32" t="s">
        <v>490</v>
      </c>
      <c r="C504" s="32" t="s">
        <v>27</v>
      </c>
      <c r="D504" s="190">
        <v>0</v>
      </c>
      <c r="E504" s="190">
        <v>0</v>
      </c>
      <c r="F504" s="190">
        <v>0</v>
      </c>
      <c r="G504" s="190">
        <v>83.503912577999998</v>
      </c>
      <c r="H504" s="190">
        <v>0</v>
      </c>
      <c r="I504" s="190">
        <v>0</v>
      </c>
      <c r="J504" s="190">
        <v>0</v>
      </c>
      <c r="K504" s="190">
        <v>0</v>
      </c>
      <c r="L504" s="190">
        <v>0</v>
      </c>
      <c r="M504" s="191">
        <v>83.503912577999998</v>
      </c>
    </row>
    <row r="505" spans="1:13" x14ac:dyDescent="0.35">
      <c r="A505" s="210">
        <v>498</v>
      </c>
      <c r="B505" s="36" t="s">
        <v>491</v>
      </c>
      <c r="C505" s="36" t="s">
        <v>35</v>
      </c>
      <c r="D505" s="207">
        <v>0</v>
      </c>
      <c r="E505" s="207">
        <v>0</v>
      </c>
      <c r="F505" s="207">
        <v>0</v>
      </c>
      <c r="G505" s="207">
        <v>6.1707160090000004</v>
      </c>
      <c r="H505" s="207">
        <v>0</v>
      </c>
      <c r="I505" s="207">
        <v>0</v>
      </c>
      <c r="J505" s="207">
        <v>0</v>
      </c>
      <c r="K505" s="207">
        <v>0</v>
      </c>
      <c r="L505" s="207">
        <v>0</v>
      </c>
      <c r="M505" s="208">
        <v>6.1707160090000004</v>
      </c>
    </row>
    <row r="506" spans="1:13" x14ac:dyDescent="0.35">
      <c r="A506" s="209">
        <v>499</v>
      </c>
      <c r="B506" s="32" t="s">
        <v>492</v>
      </c>
      <c r="C506" s="32" t="s">
        <v>35</v>
      </c>
      <c r="D506" s="190">
        <v>0</v>
      </c>
      <c r="E506" s="190">
        <v>0</v>
      </c>
      <c r="F506" s="190">
        <v>0</v>
      </c>
      <c r="G506" s="190">
        <v>4.2589110139999997</v>
      </c>
      <c r="H506" s="190">
        <v>0</v>
      </c>
      <c r="I506" s="190">
        <v>0</v>
      </c>
      <c r="J506" s="190">
        <v>0</v>
      </c>
      <c r="K506" s="190">
        <v>0</v>
      </c>
      <c r="L506" s="190">
        <v>0</v>
      </c>
      <c r="M506" s="191">
        <v>4.2589110139999997</v>
      </c>
    </row>
    <row r="507" spans="1:13" x14ac:dyDescent="0.35">
      <c r="A507" s="210">
        <v>500</v>
      </c>
      <c r="B507" s="36" t="s">
        <v>493</v>
      </c>
      <c r="C507" s="36" t="s">
        <v>27</v>
      </c>
      <c r="D507" s="207">
        <v>0</v>
      </c>
      <c r="E507" s="207">
        <v>0</v>
      </c>
      <c r="F507" s="207">
        <v>0</v>
      </c>
      <c r="G507" s="207">
        <v>264.78219219599998</v>
      </c>
      <c r="H507" s="207">
        <v>0</v>
      </c>
      <c r="I507" s="207">
        <v>0</v>
      </c>
      <c r="J507" s="321">
        <v>4.0800000000000002E-5</v>
      </c>
      <c r="K507" s="207">
        <v>0</v>
      </c>
      <c r="L507" s="207">
        <v>0</v>
      </c>
      <c r="M507" s="208">
        <v>264.782232996</v>
      </c>
    </row>
    <row r="508" spans="1:13" x14ac:dyDescent="0.35">
      <c r="A508" s="209">
        <v>501</v>
      </c>
      <c r="B508" s="32" t="s">
        <v>494</v>
      </c>
      <c r="C508" s="32" t="s">
        <v>44</v>
      </c>
      <c r="D508" s="190">
        <v>0</v>
      </c>
      <c r="E508" s="190">
        <v>0</v>
      </c>
      <c r="F508" s="190">
        <v>0</v>
      </c>
      <c r="G508" s="190">
        <v>12.808566657</v>
      </c>
      <c r="H508" s="190">
        <v>0</v>
      </c>
      <c r="I508" s="190">
        <v>0</v>
      </c>
      <c r="J508" s="190">
        <v>0</v>
      </c>
      <c r="K508" s="190">
        <v>0</v>
      </c>
      <c r="L508" s="190">
        <v>0</v>
      </c>
      <c r="M508" s="191">
        <v>12.808566657</v>
      </c>
    </row>
    <row r="509" spans="1:13" x14ac:dyDescent="0.35">
      <c r="A509" s="210">
        <v>502</v>
      </c>
      <c r="B509" s="36" t="s">
        <v>495</v>
      </c>
      <c r="C509" s="36" t="s">
        <v>46</v>
      </c>
      <c r="D509" s="207">
        <v>0</v>
      </c>
      <c r="E509" s="207">
        <v>0</v>
      </c>
      <c r="F509" s="207">
        <v>0</v>
      </c>
      <c r="G509" s="207">
        <v>1.0876617799999999</v>
      </c>
      <c r="H509" s="207">
        <v>0</v>
      </c>
      <c r="I509" s="207">
        <v>0</v>
      </c>
      <c r="J509" s="207">
        <v>0</v>
      </c>
      <c r="K509" s="207">
        <v>0</v>
      </c>
      <c r="L509" s="207">
        <v>0</v>
      </c>
      <c r="M509" s="208">
        <v>1.0876617799999999</v>
      </c>
    </row>
    <row r="510" spans="1:13" x14ac:dyDescent="0.35">
      <c r="A510" s="209">
        <v>503</v>
      </c>
      <c r="B510" s="32" t="s">
        <v>496</v>
      </c>
      <c r="C510" s="32" t="s">
        <v>40</v>
      </c>
      <c r="D510" s="190">
        <v>0</v>
      </c>
      <c r="E510" s="190">
        <v>0</v>
      </c>
      <c r="F510" s="190">
        <v>0</v>
      </c>
      <c r="G510" s="190">
        <v>0.62431680000000001</v>
      </c>
      <c r="H510" s="190">
        <v>0</v>
      </c>
      <c r="I510" s="190">
        <v>0</v>
      </c>
      <c r="J510" s="190">
        <v>0</v>
      </c>
      <c r="K510" s="190">
        <v>0</v>
      </c>
      <c r="L510" s="190">
        <v>0</v>
      </c>
      <c r="M510" s="191">
        <v>0.62431680000000001</v>
      </c>
    </row>
    <row r="511" spans="1:13" x14ac:dyDescent="0.35">
      <c r="A511" s="210">
        <v>504</v>
      </c>
      <c r="B511" s="36" t="s">
        <v>497</v>
      </c>
      <c r="C511" s="36" t="s">
        <v>35</v>
      </c>
      <c r="D511" s="207">
        <v>0</v>
      </c>
      <c r="E511" s="207">
        <v>0</v>
      </c>
      <c r="F511" s="207">
        <v>0</v>
      </c>
      <c r="G511" s="207">
        <v>3.3198758609999999</v>
      </c>
      <c r="H511" s="207">
        <v>0</v>
      </c>
      <c r="I511" s="207">
        <v>0</v>
      </c>
      <c r="J511" s="207">
        <v>0</v>
      </c>
      <c r="K511" s="207">
        <v>0</v>
      </c>
      <c r="L511" s="207">
        <v>0</v>
      </c>
      <c r="M511" s="208">
        <v>3.3198758609999999</v>
      </c>
    </row>
    <row r="512" spans="1:13" x14ac:dyDescent="0.35">
      <c r="A512" s="209">
        <v>505</v>
      </c>
      <c r="B512" s="32" t="s">
        <v>498</v>
      </c>
      <c r="C512" s="32" t="s">
        <v>26</v>
      </c>
      <c r="D512" s="190">
        <v>0</v>
      </c>
      <c r="E512" s="190">
        <v>0</v>
      </c>
      <c r="F512" s="190">
        <v>0</v>
      </c>
      <c r="G512" s="190">
        <v>130.70591954599999</v>
      </c>
      <c r="H512" s="190">
        <v>0</v>
      </c>
      <c r="I512" s="190">
        <v>0</v>
      </c>
      <c r="J512" s="190">
        <v>0</v>
      </c>
      <c r="K512" s="190">
        <v>0</v>
      </c>
      <c r="L512" s="190">
        <v>0</v>
      </c>
      <c r="M512" s="191">
        <v>130.70591954599999</v>
      </c>
    </row>
    <row r="513" spans="1:13" x14ac:dyDescent="0.35">
      <c r="A513" s="210">
        <v>506</v>
      </c>
      <c r="B513" s="36" t="s">
        <v>499</v>
      </c>
      <c r="C513" s="36" t="s">
        <v>26</v>
      </c>
      <c r="D513" s="207">
        <v>0</v>
      </c>
      <c r="E513" s="207">
        <v>0</v>
      </c>
      <c r="F513" s="207">
        <v>0</v>
      </c>
      <c r="G513" s="207">
        <v>68.228662221999997</v>
      </c>
      <c r="H513" s="207">
        <v>0</v>
      </c>
      <c r="I513" s="207">
        <v>0</v>
      </c>
      <c r="J513" s="207">
        <v>0</v>
      </c>
      <c r="K513" s="207">
        <v>0</v>
      </c>
      <c r="L513" s="207">
        <v>0</v>
      </c>
      <c r="M513" s="208">
        <v>68.228662221999997</v>
      </c>
    </row>
    <row r="514" spans="1:13" x14ac:dyDescent="0.35">
      <c r="A514" s="209">
        <v>507</v>
      </c>
      <c r="B514" s="32" t="s">
        <v>500</v>
      </c>
      <c r="C514" s="32" t="s">
        <v>40</v>
      </c>
      <c r="D514" s="190">
        <v>0</v>
      </c>
      <c r="E514" s="190">
        <v>0</v>
      </c>
      <c r="F514" s="190">
        <v>0</v>
      </c>
      <c r="G514" s="190">
        <v>0.22274355000000001</v>
      </c>
      <c r="H514" s="190">
        <v>0</v>
      </c>
      <c r="I514" s="190">
        <v>0</v>
      </c>
      <c r="J514" s="190">
        <v>0</v>
      </c>
      <c r="K514" s="190">
        <v>0</v>
      </c>
      <c r="L514" s="190">
        <v>0</v>
      </c>
      <c r="M514" s="191">
        <v>0.22274355000000001</v>
      </c>
    </row>
    <row r="515" spans="1:13" x14ac:dyDescent="0.35">
      <c r="A515" s="210">
        <v>508</v>
      </c>
      <c r="B515" s="36" t="s">
        <v>501</v>
      </c>
      <c r="C515" s="36" t="s">
        <v>40</v>
      </c>
      <c r="D515" s="207">
        <v>0</v>
      </c>
      <c r="E515" s="207">
        <v>0</v>
      </c>
      <c r="F515" s="207">
        <v>0</v>
      </c>
      <c r="G515" s="207">
        <v>1.6506801550000001</v>
      </c>
      <c r="H515" s="207">
        <v>0</v>
      </c>
      <c r="I515" s="207">
        <v>0</v>
      </c>
      <c r="J515" s="207">
        <v>0</v>
      </c>
      <c r="K515" s="207">
        <v>0</v>
      </c>
      <c r="L515" s="207">
        <v>0</v>
      </c>
      <c r="M515" s="208">
        <v>1.6506801550000001</v>
      </c>
    </row>
    <row r="516" spans="1:13" x14ac:dyDescent="0.35">
      <c r="A516" s="209">
        <v>509</v>
      </c>
      <c r="B516" s="32" t="s">
        <v>502</v>
      </c>
      <c r="C516" s="32" t="s">
        <v>22</v>
      </c>
      <c r="D516" s="190">
        <v>44.038112050000002</v>
      </c>
      <c r="E516" s="190">
        <v>0.42577999999999999</v>
      </c>
      <c r="F516" s="190">
        <v>0</v>
      </c>
      <c r="G516" s="190">
        <v>1312.690084368</v>
      </c>
      <c r="H516" s="190">
        <v>0</v>
      </c>
      <c r="I516" s="190">
        <v>0</v>
      </c>
      <c r="J516" s="190">
        <v>9.1203978000000005E-2</v>
      </c>
      <c r="K516" s="190">
        <v>20.999289558000001</v>
      </c>
      <c r="L516" s="190">
        <v>0</v>
      </c>
      <c r="M516" s="191">
        <v>1378.2444699539999</v>
      </c>
    </row>
    <row r="517" spans="1:13" s="179" customFormat="1" x14ac:dyDescent="0.35">
      <c r="A517" s="358" t="s">
        <v>9</v>
      </c>
      <c r="B517" s="359"/>
      <c r="C517" s="360"/>
      <c r="D517" s="154">
        <v>1476413.3053578376</v>
      </c>
      <c r="E517" s="154">
        <v>6668.7944082610002</v>
      </c>
      <c r="F517" s="154">
        <v>106334.22497326999</v>
      </c>
      <c r="G517" s="154">
        <v>719901.56599511602</v>
      </c>
      <c r="H517" s="154">
        <v>239869.56724895598</v>
      </c>
      <c r="I517" s="154">
        <v>140085.81585164799</v>
      </c>
      <c r="J517" s="154">
        <v>58673.740536956997</v>
      </c>
      <c r="K517" s="154">
        <v>31053.070130453998</v>
      </c>
      <c r="L517" s="154">
        <v>21090.633249440001</v>
      </c>
      <c r="M517" s="154">
        <v>2800090.7177519388</v>
      </c>
    </row>
    <row r="518" spans="1:13" s="179" customFormat="1" x14ac:dyDescent="0.35">
      <c r="A518" s="194"/>
      <c r="B518" s="194"/>
      <c r="C518" s="194"/>
      <c r="D518" s="195"/>
      <c r="E518" s="195"/>
      <c r="F518" s="195"/>
      <c r="G518" s="195"/>
      <c r="H518" s="195"/>
      <c r="I518" s="195"/>
      <c r="J518" s="195"/>
      <c r="K518" s="195"/>
      <c r="L518" s="195"/>
      <c r="M518" s="195"/>
    </row>
    <row r="519" spans="1:13" x14ac:dyDescent="0.35">
      <c r="A519" s="3" t="s">
        <v>707</v>
      </c>
    </row>
  </sheetData>
  <mergeCells count="7">
    <mergeCell ref="M6:M7"/>
    <mergeCell ref="A517:C517"/>
    <mergeCell ref="B1:L1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pageSetUpPr fitToPage="1"/>
  </sheetPr>
  <dimension ref="A1:Y28"/>
  <sheetViews>
    <sheetView showGridLines="0" zoomScale="60" zoomScaleNormal="60" workbookViewId="0">
      <selection activeCell="L26" sqref="L26"/>
    </sheetView>
  </sheetViews>
  <sheetFormatPr defaultColWidth="9.1796875" defaultRowHeight="14.5" x14ac:dyDescent="0.35"/>
  <cols>
    <col min="1" max="1" width="5.54296875" style="1" customWidth="1"/>
    <col min="2" max="2" width="3.6328125" style="1" customWidth="1"/>
    <col min="3" max="16384" width="9.1796875" style="53"/>
  </cols>
  <sheetData>
    <row r="1" spans="1:25" x14ac:dyDescent="0.3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</row>
    <row r="2" spans="1:25" s="68" customFormat="1" ht="35.5" x14ac:dyDescent="0.35">
      <c r="A2" s="328" t="s">
        <v>803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152"/>
      <c r="R2" s="67"/>
      <c r="S2" s="67"/>
      <c r="T2" s="67"/>
      <c r="U2" s="67"/>
      <c r="V2" s="67"/>
      <c r="W2" s="67"/>
      <c r="X2" s="67"/>
      <c r="Y2" s="67"/>
    </row>
    <row r="3" spans="1:25" ht="15" customHeight="1" x14ac:dyDescent="0.35">
      <c r="A3" s="328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152"/>
      <c r="R3" s="67"/>
      <c r="S3" s="67"/>
      <c r="T3" s="67"/>
      <c r="U3" s="67"/>
      <c r="V3" s="67"/>
      <c r="W3" s="67"/>
      <c r="X3" s="67"/>
      <c r="Y3" s="67"/>
    </row>
    <row r="4" spans="1:25" ht="8.25" customHeight="1" x14ac:dyDescent="0.35">
      <c r="A4" s="85"/>
      <c r="B4" s="86"/>
      <c r="C4" s="86"/>
      <c r="D4" s="86"/>
      <c r="E4" s="86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</row>
    <row r="5" spans="1:25" s="69" customFormat="1" x14ac:dyDescent="0.35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49"/>
    </row>
    <row r="6" spans="1:25" s="69" customFormat="1" x14ac:dyDescent="0.3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49"/>
    </row>
    <row r="7" spans="1:25" s="69" customFormat="1" x14ac:dyDescent="0.35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49"/>
    </row>
    <row r="8" spans="1:25" s="7" customFormat="1" ht="35.25" customHeight="1" x14ac:dyDescent="0.35">
      <c r="A8" s="1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5"/>
    </row>
    <row r="9" spans="1:25" s="74" customFormat="1" ht="20.25" customHeight="1" x14ac:dyDescent="0.3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1:25" s="74" customFormat="1" ht="25" customHeight="1" x14ac:dyDescent="0.35">
      <c r="A10" s="92"/>
      <c r="B10" s="93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1"/>
    </row>
    <row r="11" spans="1:25" s="74" customFormat="1" ht="25" customHeight="1" x14ac:dyDescent="0.35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1"/>
    </row>
    <row r="12" spans="1:25" s="74" customFormat="1" ht="25" customHeight="1" x14ac:dyDescent="0.35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</row>
    <row r="13" spans="1:25" s="66" customFormat="1" ht="22" customHeight="1" x14ac:dyDescent="0.35">
      <c r="A13" s="94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7"/>
    </row>
    <row r="14" spans="1:25" s="66" customFormat="1" ht="22" customHeight="1" x14ac:dyDescent="0.35">
      <c r="A14" s="94"/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7"/>
    </row>
    <row r="15" spans="1:25" s="66" customFormat="1" ht="22" customHeight="1" x14ac:dyDescent="0.35">
      <c r="A15" s="94"/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</row>
    <row r="16" spans="1:25" s="66" customFormat="1" ht="22" customHeight="1" x14ac:dyDescent="0.35">
      <c r="A16" s="94"/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</row>
    <row r="17" spans="1:17" s="74" customFormat="1" ht="25" customHeight="1" x14ac:dyDescent="0.35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1"/>
    </row>
    <row r="18" spans="1:17" s="66" customFormat="1" ht="22" customHeight="1" x14ac:dyDescent="0.35">
      <c r="A18" s="94"/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7"/>
    </row>
    <row r="19" spans="1:17" s="66" customFormat="1" ht="22" customHeight="1" x14ac:dyDescent="0.35">
      <c r="A19" s="94"/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7"/>
    </row>
    <row r="20" spans="1:17" s="74" customFormat="1" ht="25" customHeight="1" x14ac:dyDescent="0.3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</row>
    <row r="21" spans="1:17" s="66" customFormat="1" ht="22" customHeight="1" x14ac:dyDescent="0.35">
      <c r="A21" s="94"/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</row>
    <row r="22" spans="1:17" s="66" customFormat="1" ht="22" customHeight="1" x14ac:dyDescent="0.35">
      <c r="A22" s="94"/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1:17" s="66" customFormat="1" ht="18" customHeight="1" x14ac:dyDescent="0.35">
      <c r="A23" s="94"/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1:17" s="66" customFormat="1" ht="18" customHeight="1" x14ac:dyDescent="0.35">
      <c r="A24" s="94"/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1:17" s="66" customFormat="1" ht="18" customHeight="1" x14ac:dyDescent="0.35">
      <c r="A25" s="94"/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</row>
    <row r="26" spans="1:17" s="66" customFormat="1" ht="18" customHeight="1" x14ac:dyDescent="0.35">
      <c r="A26" s="94"/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</row>
    <row r="27" spans="1:17" ht="18" customHeight="1" x14ac:dyDescent="0.35">
      <c r="A27" s="54"/>
      <c r="B27" s="5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49"/>
    </row>
    <row r="28" spans="1:17" ht="20.25" customHeight="1" x14ac:dyDescent="0.35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100"/>
      <c r="M28" s="100"/>
      <c r="N28" s="101"/>
      <c r="O28" s="101"/>
      <c r="P28" s="101"/>
      <c r="Q28" s="155" t="s">
        <v>639</v>
      </c>
    </row>
  </sheetData>
  <mergeCells count="1">
    <mergeCell ref="A2:P3"/>
  </mergeCells>
  <pageMargins left="0.7" right="0.7" top="0.75" bottom="0.75" header="0.3" footer="0.3"/>
  <pageSetup paperSize="9" scale="8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pageSetUpPr fitToPage="1"/>
  </sheetPr>
  <dimension ref="A1:H246"/>
  <sheetViews>
    <sheetView topLeftCell="A199" zoomScale="80" zoomScaleNormal="80" workbookViewId="0">
      <selection activeCell="D246" sqref="D246"/>
    </sheetView>
  </sheetViews>
  <sheetFormatPr defaultRowHeight="14.5" x14ac:dyDescent="0.35"/>
  <cols>
    <col min="1" max="1" width="6.453125" style="179" customWidth="1"/>
    <col min="2" max="2" width="36.453125" style="145" customWidth="1"/>
    <col min="3" max="3" width="33.7265625" style="145" bestFit="1" customWidth="1"/>
    <col min="4" max="4" width="22.90625" style="179" bestFit="1" customWidth="1"/>
    <col min="5" max="5" width="14.81640625" style="179" customWidth="1"/>
    <col min="6" max="6" width="13.1796875" style="179" customWidth="1"/>
    <col min="7" max="7" width="14.81640625" style="179" customWidth="1"/>
    <col min="8" max="8" width="21.81640625" style="179" customWidth="1"/>
    <col min="9" max="9" width="16.36328125" style="179" customWidth="1"/>
    <col min="10" max="218" width="8.90625" style="179"/>
    <col min="219" max="219" width="6.453125" style="179" customWidth="1"/>
    <col min="220" max="220" width="24.90625" style="179" customWidth="1"/>
    <col min="221" max="221" width="30.36328125" style="179" customWidth="1"/>
    <col min="222" max="222" width="21.54296875" style="179" bestFit="1" customWidth="1"/>
    <col min="223" max="223" width="14.81640625" style="179" customWidth="1"/>
    <col min="224" max="224" width="13.1796875" style="179" customWidth="1"/>
    <col min="225" max="225" width="14.81640625" style="179" customWidth="1"/>
    <col min="226" max="226" width="30" style="179" customWidth="1"/>
    <col min="227" max="229" width="12.90625" style="179" customWidth="1"/>
    <col min="230" max="474" width="8.90625" style="179"/>
    <col min="475" max="475" width="6.453125" style="179" customWidth="1"/>
    <col min="476" max="476" width="24.90625" style="179" customWidth="1"/>
    <col min="477" max="477" width="30.36328125" style="179" customWidth="1"/>
    <col min="478" max="478" width="21.54296875" style="179" bestFit="1" customWidth="1"/>
    <col min="479" max="479" width="14.81640625" style="179" customWidth="1"/>
    <col min="480" max="480" width="13.1796875" style="179" customWidth="1"/>
    <col min="481" max="481" width="14.81640625" style="179" customWidth="1"/>
    <col min="482" max="482" width="30" style="179" customWidth="1"/>
    <col min="483" max="485" width="12.90625" style="179" customWidth="1"/>
    <col min="486" max="730" width="8.90625" style="179"/>
    <col min="731" max="731" width="6.453125" style="179" customWidth="1"/>
    <col min="732" max="732" width="24.90625" style="179" customWidth="1"/>
    <col min="733" max="733" width="30.36328125" style="179" customWidth="1"/>
    <col min="734" max="734" width="21.54296875" style="179" bestFit="1" customWidth="1"/>
    <col min="735" max="735" width="14.81640625" style="179" customWidth="1"/>
    <col min="736" max="736" width="13.1796875" style="179" customWidth="1"/>
    <col min="737" max="737" width="14.81640625" style="179" customWidth="1"/>
    <col min="738" max="738" width="30" style="179" customWidth="1"/>
    <col min="739" max="741" width="12.90625" style="179" customWidth="1"/>
    <col min="742" max="986" width="8.90625" style="179"/>
    <col min="987" max="987" width="6.453125" style="179" customWidth="1"/>
    <col min="988" max="988" width="24.90625" style="179" customWidth="1"/>
    <col min="989" max="989" width="30.36328125" style="179" customWidth="1"/>
    <col min="990" max="990" width="21.54296875" style="179" bestFit="1" customWidth="1"/>
    <col min="991" max="991" width="14.81640625" style="179" customWidth="1"/>
    <col min="992" max="992" width="13.1796875" style="179" customWidth="1"/>
    <col min="993" max="993" width="14.81640625" style="179" customWidth="1"/>
    <col min="994" max="994" width="30" style="179" customWidth="1"/>
    <col min="995" max="997" width="12.90625" style="179" customWidth="1"/>
    <col min="998" max="1242" width="8.90625" style="179"/>
    <col min="1243" max="1243" width="6.453125" style="179" customWidth="1"/>
    <col min="1244" max="1244" width="24.90625" style="179" customWidth="1"/>
    <col min="1245" max="1245" width="30.36328125" style="179" customWidth="1"/>
    <col min="1246" max="1246" width="21.54296875" style="179" bestFit="1" customWidth="1"/>
    <col min="1247" max="1247" width="14.81640625" style="179" customWidth="1"/>
    <col min="1248" max="1248" width="13.1796875" style="179" customWidth="1"/>
    <col min="1249" max="1249" width="14.81640625" style="179" customWidth="1"/>
    <col min="1250" max="1250" width="30" style="179" customWidth="1"/>
    <col min="1251" max="1253" width="12.90625" style="179" customWidth="1"/>
    <col min="1254" max="1498" width="8.90625" style="179"/>
    <col min="1499" max="1499" width="6.453125" style="179" customWidth="1"/>
    <col min="1500" max="1500" width="24.90625" style="179" customWidth="1"/>
    <col min="1501" max="1501" width="30.36328125" style="179" customWidth="1"/>
    <col min="1502" max="1502" width="21.54296875" style="179" bestFit="1" customWidth="1"/>
    <col min="1503" max="1503" width="14.81640625" style="179" customWidth="1"/>
    <col min="1504" max="1504" width="13.1796875" style="179" customWidth="1"/>
    <col min="1505" max="1505" width="14.81640625" style="179" customWidth="1"/>
    <col min="1506" max="1506" width="30" style="179" customWidth="1"/>
    <col min="1507" max="1509" width="12.90625" style="179" customWidth="1"/>
    <col min="1510" max="1754" width="8.90625" style="179"/>
    <col min="1755" max="1755" width="6.453125" style="179" customWidth="1"/>
    <col min="1756" max="1756" width="24.90625" style="179" customWidth="1"/>
    <col min="1757" max="1757" width="30.36328125" style="179" customWidth="1"/>
    <col min="1758" max="1758" width="21.54296875" style="179" bestFit="1" customWidth="1"/>
    <col min="1759" max="1759" width="14.81640625" style="179" customWidth="1"/>
    <col min="1760" max="1760" width="13.1796875" style="179" customWidth="1"/>
    <col min="1761" max="1761" width="14.81640625" style="179" customWidth="1"/>
    <col min="1762" max="1762" width="30" style="179" customWidth="1"/>
    <col min="1763" max="1765" width="12.90625" style="179" customWidth="1"/>
    <col min="1766" max="2010" width="8.90625" style="179"/>
    <col min="2011" max="2011" width="6.453125" style="179" customWidth="1"/>
    <col min="2012" max="2012" width="24.90625" style="179" customWidth="1"/>
    <col min="2013" max="2013" width="30.36328125" style="179" customWidth="1"/>
    <col min="2014" max="2014" width="21.54296875" style="179" bestFit="1" customWidth="1"/>
    <col min="2015" max="2015" width="14.81640625" style="179" customWidth="1"/>
    <col min="2016" max="2016" width="13.1796875" style="179" customWidth="1"/>
    <col min="2017" max="2017" width="14.81640625" style="179" customWidth="1"/>
    <col min="2018" max="2018" width="30" style="179" customWidth="1"/>
    <col min="2019" max="2021" width="12.90625" style="179" customWidth="1"/>
    <col min="2022" max="2266" width="8.90625" style="179"/>
    <col min="2267" max="2267" width="6.453125" style="179" customWidth="1"/>
    <col min="2268" max="2268" width="24.90625" style="179" customWidth="1"/>
    <col min="2269" max="2269" width="30.36328125" style="179" customWidth="1"/>
    <col min="2270" max="2270" width="21.54296875" style="179" bestFit="1" customWidth="1"/>
    <col min="2271" max="2271" width="14.81640625" style="179" customWidth="1"/>
    <col min="2272" max="2272" width="13.1796875" style="179" customWidth="1"/>
    <col min="2273" max="2273" width="14.81640625" style="179" customWidth="1"/>
    <col min="2274" max="2274" width="30" style="179" customWidth="1"/>
    <col min="2275" max="2277" width="12.90625" style="179" customWidth="1"/>
    <col min="2278" max="2522" width="8.90625" style="179"/>
    <col min="2523" max="2523" width="6.453125" style="179" customWidth="1"/>
    <col min="2524" max="2524" width="24.90625" style="179" customWidth="1"/>
    <col min="2525" max="2525" width="30.36328125" style="179" customWidth="1"/>
    <col min="2526" max="2526" width="21.54296875" style="179" bestFit="1" customWidth="1"/>
    <col min="2527" max="2527" width="14.81640625" style="179" customWidth="1"/>
    <col min="2528" max="2528" width="13.1796875" style="179" customWidth="1"/>
    <col min="2529" max="2529" width="14.81640625" style="179" customWidth="1"/>
    <col min="2530" max="2530" width="30" style="179" customWidth="1"/>
    <col min="2531" max="2533" width="12.90625" style="179" customWidth="1"/>
    <col min="2534" max="2778" width="8.90625" style="179"/>
    <col min="2779" max="2779" width="6.453125" style="179" customWidth="1"/>
    <col min="2780" max="2780" width="24.90625" style="179" customWidth="1"/>
    <col min="2781" max="2781" width="30.36328125" style="179" customWidth="1"/>
    <col min="2782" max="2782" width="21.54296875" style="179" bestFit="1" customWidth="1"/>
    <col min="2783" max="2783" width="14.81640625" style="179" customWidth="1"/>
    <col min="2784" max="2784" width="13.1796875" style="179" customWidth="1"/>
    <col min="2785" max="2785" width="14.81640625" style="179" customWidth="1"/>
    <col min="2786" max="2786" width="30" style="179" customWidth="1"/>
    <col min="2787" max="2789" width="12.90625" style="179" customWidth="1"/>
    <col min="2790" max="3034" width="8.90625" style="179"/>
    <col min="3035" max="3035" width="6.453125" style="179" customWidth="1"/>
    <col min="3036" max="3036" width="24.90625" style="179" customWidth="1"/>
    <col min="3037" max="3037" width="30.36328125" style="179" customWidth="1"/>
    <col min="3038" max="3038" width="21.54296875" style="179" bestFit="1" customWidth="1"/>
    <col min="3039" max="3039" width="14.81640625" style="179" customWidth="1"/>
    <col min="3040" max="3040" width="13.1796875" style="179" customWidth="1"/>
    <col min="3041" max="3041" width="14.81640625" style="179" customWidth="1"/>
    <col min="3042" max="3042" width="30" style="179" customWidth="1"/>
    <col min="3043" max="3045" width="12.90625" style="179" customWidth="1"/>
    <col min="3046" max="3290" width="8.90625" style="179"/>
    <col min="3291" max="3291" width="6.453125" style="179" customWidth="1"/>
    <col min="3292" max="3292" width="24.90625" style="179" customWidth="1"/>
    <col min="3293" max="3293" width="30.36328125" style="179" customWidth="1"/>
    <col min="3294" max="3294" width="21.54296875" style="179" bestFit="1" customWidth="1"/>
    <col min="3295" max="3295" width="14.81640625" style="179" customWidth="1"/>
    <col min="3296" max="3296" width="13.1796875" style="179" customWidth="1"/>
    <col min="3297" max="3297" width="14.81640625" style="179" customWidth="1"/>
    <col min="3298" max="3298" width="30" style="179" customWidth="1"/>
    <col min="3299" max="3301" width="12.90625" style="179" customWidth="1"/>
    <col min="3302" max="3546" width="8.90625" style="179"/>
    <col min="3547" max="3547" width="6.453125" style="179" customWidth="1"/>
    <col min="3548" max="3548" width="24.90625" style="179" customWidth="1"/>
    <col min="3549" max="3549" width="30.36328125" style="179" customWidth="1"/>
    <col min="3550" max="3550" width="21.54296875" style="179" bestFit="1" customWidth="1"/>
    <col min="3551" max="3551" width="14.81640625" style="179" customWidth="1"/>
    <col min="3552" max="3552" width="13.1796875" style="179" customWidth="1"/>
    <col min="3553" max="3553" width="14.81640625" style="179" customWidth="1"/>
    <col min="3554" max="3554" width="30" style="179" customWidth="1"/>
    <col min="3555" max="3557" width="12.90625" style="179" customWidth="1"/>
    <col min="3558" max="3802" width="8.90625" style="179"/>
    <col min="3803" max="3803" width="6.453125" style="179" customWidth="1"/>
    <col min="3804" max="3804" width="24.90625" style="179" customWidth="1"/>
    <col min="3805" max="3805" width="30.36328125" style="179" customWidth="1"/>
    <col min="3806" max="3806" width="21.54296875" style="179" bestFit="1" customWidth="1"/>
    <col min="3807" max="3807" width="14.81640625" style="179" customWidth="1"/>
    <col min="3808" max="3808" width="13.1796875" style="179" customWidth="1"/>
    <col min="3809" max="3809" width="14.81640625" style="179" customWidth="1"/>
    <col min="3810" max="3810" width="30" style="179" customWidth="1"/>
    <col min="3811" max="3813" width="12.90625" style="179" customWidth="1"/>
    <col min="3814" max="4058" width="8.90625" style="179"/>
    <col min="4059" max="4059" width="6.453125" style="179" customWidth="1"/>
    <col min="4060" max="4060" width="24.90625" style="179" customWidth="1"/>
    <col min="4061" max="4061" width="30.36328125" style="179" customWidth="1"/>
    <col min="4062" max="4062" width="21.54296875" style="179" bestFit="1" customWidth="1"/>
    <col min="4063" max="4063" width="14.81640625" style="179" customWidth="1"/>
    <col min="4064" max="4064" width="13.1796875" style="179" customWidth="1"/>
    <col min="4065" max="4065" width="14.81640625" style="179" customWidth="1"/>
    <col min="4066" max="4066" width="30" style="179" customWidth="1"/>
    <col min="4067" max="4069" width="12.90625" style="179" customWidth="1"/>
    <col min="4070" max="4314" width="8.90625" style="179"/>
    <col min="4315" max="4315" width="6.453125" style="179" customWidth="1"/>
    <col min="4316" max="4316" width="24.90625" style="179" customWidth="1"/>
    <col min="4317" max="4317" width="30.36328125" style="179" customWidth="1"/>
    <col min="4318" max="4318" width="21.54296875" style="179" bestFit="1" customWidth="1"/>
    <col min="4319" max="4319" width="14.81640625" style="179" customWidth="1"/>
    <col min="4320" max="4320" width="13.1796875" style="179" customWidth="1"/>
    <col min="4321" max="4321" width="14.81640625" style="179" customWidth="1"/>
    <col min="4322" max="4322" width="30" style="179" customWidth="1"/>
    <col min="4323" max="4325" width="12.90625" style="179" customWidth="1"/>
    <col min="4326" max="4570" width="8.90625" style="179"/>
    <col min="4571" max="4571" width="6.453125" style="179" customWidth="1"/>
    <col min="4572" max="4572" width="24.90625" style="179" customWidth="1"/>
    <col min="4573" max="4573" width="30.36328125" style="179" customWidth="1"/>
    <col min="4574" max="4574" width="21.54296875" style="179" bestFit="1" customWidth="1"/>
    <col min="4575" max="4575" width="14.81640625" style="179" customWidth="1"/>
    <col min="4576" max="4576" width="13.1796875" style="179" customWidth="1"/>
    <col min="4577" max="4577" width="14.81640625" style="179" customWidth="1"/>
    <col min="4578" max="4578" width="30" style="179" customWidth="1"/>
    <col min="4579" max="4581" width="12.90625" style="179" customWidth="1"/>
    <col min="4582" max="4826" width="8.90625" style="179"/>
    <col min="4827" max="4827" width="6.453125" style="179" customWidth="1"/>
    <col min="4828" max="4828" width="24.90625" style="179" customWidth="1"/>
    <col min="4829" max="4829" width="30.36328125" style="179" customWidth="1"/>
    <col min="4830" max="4830" width="21.54296875" style="179" bestFit="1" customWidth="1"/>
    <col min="4831" max="4831" width="14.81640625" style="179" customWidth="1"/>
    <col min="4832" max="4832" width="13.1796875" style="179" customWidth="1"/>
    <col min="4833" max="4833" width="14.81640625" style="179" customWidth="1"/>
    <col min="4834" max="4834" width="30" style="179" customWidth="1"/>
    <col min="4835" max="4837" width="12.90625" style="179" customWidth="1"/>
    <col min="4838" max="5082" width="8.90625" style="179"/>
    <col min="5083" max="5083" width="6.453125" style="179" customWidth="1"/>
    <col min="5084" max="5084" width="24.90625" style="179" customWidth="1"/>
    <col min="5085" max="5085" width="30.36328125" style="179" customWidth="1"/>
    <col min="5086" max="5086" width="21.54296875" style="179" bestFit="1" customWidth="1"/>
    <col min="5087" max="5087" width="14.81640625" style="179" customWidth="1"/>
    <col min="5088" max="5088" width="13.1796875" style="179" customWidth="1"/>
    <col min="5089" max="5089" width="14.81640625" style="179" customWidth="1"/>
    <col min="5090" max="5090" width="30" style="179" customWidth="1"/>
    <col min="5091" max="5093" width="12.90625" style="179" customWidth="1"/>
    <col min="5094" max="5338" width="8.90625" style="179"/>
    <col min="5339" max="5339" width="6.453125" style="179" customWidth="1"/>
    <col min="5340" max="5340" width="24.90625" style="179" customWidth="1"/>
    <col min="5341" max="5341" width="30.36328125" style="179" customWidth="1"/>
    <col min="5342" max="5342" width="21.54296875" style="179" bestFit="1" customWidth="1"/>
    <col min="5343" max="5343" width="14.81640625" style="179" customWidth="1"/>
    <col min="5344" max="5344" width="13.1796875" style="179" customWidth="1"/>
    <col min="5345" max="5345" width="14.81640625" style="179" customWidth="1"/>
    <col min="5346" max="5346" width="30" style="179" customWidth="1"/>
    <col min="5347" max="5349" width="12.90625" style="179" customWidth="1"/>
    <col min="5350" max="5594" width="8.90625" style="179"/>
    <col min="5595" max="5595" width="6.453125" style="179" customWidth="1"/>
    <col min="5596" max="5596" width="24.90625" style="179" customWidth="1"/>
    <col min="5597" max="5597" width="30.36328125" style="179" customWidth="1"/>
    <col min="5598" max="5598" width="21.54296875" style="179" bestFit="1" customWidth="1"/>
    <col min="5599" max="5599" width="14.81640625" style="179" customWidth="1"/>
    <col min="5600" max="5600" width="13.1796875" style="179" customWidth="1"/>
    <col min="5601" max="5601" width="14.81640625" style="179" customWidth="1"/>
    <col min="5602" max="5602" width="30" style="179" customWidth="1"/>
    <col min="5603" max="5605" width="12.90625" style="179" customWidth="1"/>
    <col min="5606" max="5850" width="8.90625" style="179"/>
    <col min="5851" max="5851" width="6.453125" style="179" customWidth="1"/>
    <col min="5852" max="5852" width="24.90625" style="179" customWidth="1"/>
    <col min="5853" max="5853" width="30.36328125" style="179" customWidth="1"/>
    <col min="5854" max="5854" width="21.54296875" style="179" bestFit="1" customWidth="1"/>
    <col min="5855" max="5855" width="14.81640625" style="179" customWidth="1"/>
    <col min="5856" max="5856" width="13.1796875" style="179" customWidth="1"/>
    <col min="5857" max="5857" width="14.81640625" style="179" customWidth="1"/>
    <col min="5858" max="5858" width="30" style="179" customWidth="1"/>
    <col min="5859" max="5861" width="12.90625" style="179" customWidth="1"/>
    <col min="5862" max="6106" width="8.90625" style="179"/>
    <col min="6107" max="6107" width="6.453125" style="179" customWidth="1"/>
    <col min="6108" max="6108" width="24.90625" style="179" customWidth="1"/>
    <col min="6109" max="6109" width="30.36328125" style="179" customWidth="1"/>
    <col min="6110" max="6110" width="21.54296875" style="179" bestFit="1" customWidth="1"/>
    <col min="6111" max="6111" width="14.81640625" style="179" customWidth="1"/>
    <col min="6112" max="6112" width="13.1796875" style="179" customWidth="1"/>
    <col min="6113" max="6113" width="14.81640625" style="179" customWidth="1"/>
    <col min="6114" max="6114" width="30" style="179" customWidth="1"/>
    <col min="6115" max="6117" width="12.90625" style="179" customWidth="1"/>
    <col min="6118" max="6362" width="8.90625" style="179"/>
    <col min="6363" max="6363" width="6.453125" style="179" customWidth="1"/>
    <col min="6364" max="6364" width="24.90625" style="179" customWidth="1"/>
    <col min="6365" max="6365" width="30.36328125" style="179" customWidth="1"/>
    <col min="6366" max="6366" width="21.54296875" style="179" bestFit="1" customWidth="1"/>
    <col min="6367" max="6367" width="14.81640625" style="179" customWidth="1"/>
    <col min="6368" max="6368" width="13.1796875" style="179" customWidth="1"/>
    <col min="6369" max="6369" width="14.81640625" style="179" customWidth="1"/>
    <col min="6370" max="6370" width="30" style="179" customWidth="1"/>
    <col min="6371" max="6373" width="12.90625" style="179" customWidth="1"/>
    <col min="6374" max="6618" width="8.90625" style="179"/>
    <col min="6619" max="6619" width="6.453125" style="179" customWidth="1"/>
    <col min="6620" max="6620" width="24.90625" style="179" customWidth="1"/>
    <col min="6621" max="6621" width="30.36328125" style="179" customWidth="1"/>
    <col min="6622" max="6622" width="21.54296875" style="179" bestFit="1" customWidth="1"/>
    <col min="6623" max="6623" width="14.81640625" style="179" customWidth="1"/>
    <col min="6624" max="6624" width="13.1796875" style="179" customWidth="1"/>
    <col min="6625" max="6625" width="14.81640625" style="179" customWidth="1"/>
    <col min="6626" max="6626" width="30" style="179" customWidth="1"/>
    <col min="6627" max="6629" width="12.90625" style="179" customWidth="1"/>
    <col min="6630" max="6874" width="8.90625" style="179"/>
    <col min="6875" max="6875" width="6.453125" style="179" customWidth="1"/>
    <col min="6876" max="6876" width="24.90625" style="179" customWidth="1"/>
    <col min="6877" max="6877" width="30.36328125" style="179" customWidth="1"/>
    <col min="6878" max="6878" width="21.54296875" style="179" bestFit="1" customWidth="1"/>
    <col min="6879" max="6879" width="14.81640625" style="179" customWidth="1"/>
    <col min="6880" max="6880" width="13.1796875" style="179" customWidth="1"/>
    <col min="6881" max="6881" width="14.81640625" style="179" customWidth="1"/>
    <col min="6882" max="6882" width="30" style="179" customWidth="1"/>
    <col min="6883" max="6885" width="12.90625" style="179" customWidth="1"/>
    <col min="6886" max="7130" width="8.90625" style="179"/>
    <col min="7131" max="7131" width="6.453125" style="179" customWidth="1"/>
    <col min="7132" max="7132" width="24.90625" style="179" customWidth="1"/>
    <col min="7133" max="7133" width="30.36328125" style="179" customWidth="1"/>
    <col min="7134" max="7134" width="21.54296875" style="179" bestFit="1" customWidth="1"/>
    <col min="7135" max="7135" width="14.81640625" style="179" customWidth="1"/>
    <col min="7136" max="7136" width="13.1796875" style="179" customWidth="1"/>
    <col min="7137" max="7137" width="14.81640625" style="179" customWidth="1"/>
    <col min="7138" max="7138" width="30" style="179" customWidth="1"/>
    <col min="7139" max="7141" width="12.90625" style="179" customWidth="1"/>
    <col min="7142" max="7386" width="8.90625" style="179"/>
    <col min="7387" max="7387" width="6.453125" style="179" customWidth="1"/>
    <col min="7388" max="7388" width="24.90625" style="179" customWidth="1"/>
    <col min="7389" max="7389" width="30.36328125" style="179" customWidth="1"/>
    <col min="7390" max="7390" width="21.54296875" style="179" bestFit="1" customWidth="1"/>
    <col min="7391" max="7391" width="14.81640625" style="179" customWidth="1"/>
    <col min="7392" max="7392" width="13.1796875" style="179" customWidth="1"/>
    <col min="7393" max="7393" width="14.81640625" style="179" customWidth="1"/>
    <col min="7394" max="7394" width="30" style="179" customWidth="1"/>
    <col min="7395" max="7397" width="12.90625" style="179" customWidth="1"/>
    <col min="7398" max="7642" width="8.90625" style="179"/>
    <col min="7643" max="7643" width="6.453125" style="179" customWidth="1"/>
    <col min="7644" max="7644" width="24.90625" style="179" customWidth="1"/>
    <col min="7645" max="7645" width="30.36328125" style="179" customWidth="1"/>
    <col min="7646" max="7646" width="21.54296875" style="179" bestFit="1" customWidth="1"/>
    <col min="7647" max="7647" width="14.81640625" style="179" customWidth="1"/>
    <col min="7648" max="7648" width="13.1796875" style="179" customWidth="1"/>
    <col min="7649" max="7649" width="14.81640625" style="179" customWidth="1"/>
    <col min="7650" max="7650" width="30" style="179" customWidth="1"/>
    <col min="7651" max="7653" width="12.90625" style="179" customWidth="1"/>
    <col min="7654" max="7898" width="8.90625" style="179"/>
    <col min="7899" max="7899" width="6.453125" style="179" customWidth="1"/>
    <col min="7900" max="7900" width="24.90625" style="179" customWidth="1"/>
    <col min="7901" max="7901" width="30.36328125" style="179" customWidth="1"/>
    <col min="7902" max="7902" width="21.54296875" style="179" bestFit="1" customWidth="1"/>
    <col min="7903" max="7903" width="14.81640625" style="179" customWidth="1"/>
    <col min="7904" max="7904" width="13.1796875" style="179" customWidth="1"/>
    <col min="7905" max="7905" width="14.81640625" style="179" customWidth="1"/>
    <col min="7906" max="7906" width="30" style="179" customWidth="1"/>
    <col min="7907" max="7909" width="12.90625" style="179" customWidth="1"/>
    <col min="7910" max="8154" width="8.90625" style="179"/>
    <col min="8155" max="8155" width="6.453125" style="179" customWidth="1"/>
    <col min="8156" max="8156" width="24.90625" style="179" customWidth="1"/>
    <col min="8157" max="8157" width="30.36328125" style="179" customWidth="1"/>
    <col min="8158" max="8158" width="21.54296875" style="179" bestFit="1" customWidth="1"/>
    <col min="8159" max="8159" width="14.81640625" style="179" customWidth="1"/>
    <col min="8160" max="8160" width="13.1796875" style="179" customWidth="1"/>
    <col min="8161" max="8161" width="14.81640625" style="179" customWidth="1"/>
    <col min="8162" max="8162" width="30" style="179" customWidth="1"/>
    <col min="8163" max="8165" width="12.90625" style="179" customWidth="1"/>
    <col min="8166" max="8410" width="8.90625" style="179"/>
    <col min="8411" max="8411" width="6.453125" style="179" customWidth="1"/>
    <col min="8412" max="8412" width="24.90625" style="179" customWidth="1"/>
    <col min="8413" max="8413" width="30.36328125" style="179" customWidth="1"/>
    <col min="8414" max="8414" width="21.54296875" style="179" bestFit="1" customWidth="1"/>
    <col min="8415" max="8415" width="14.81640625" style="179" customWidth="1"/>
    <col min="8416" max="8416" width="13.1796875" style="179" customWidth="1"/>
    <col min="8417" max="8417" width="14.81640625" style="179" customWidth="1"/>
    <col min="8418" max="8418" width="30" style="179" customWidth="1"/>
    <col min="8419" max="8421" width="12.90625" style="179" customWidth="1"/>
    <col min="8422" max="8666" width="8.90625" style="179"/>
    <col min="8667" max="8667" width="6.453125" style="179" customWidth="1"/>
    <col min="8668" max="8668" width="24.90625" style="179" customWidth="1"/>
    <col min="8669" max="8669" width="30.36328125" style="179" customWidth="1"/>
    <col min="8670" max="8670" width="21.54296875" style="179" bestFit="1" customWidth="1"/>
    <col min="8671" max="8671" width="14.81640625" style="179" customWidth="1"/>
    <col min="8672" max="8672" width="13.1796875" style="179" customWidth="1"/>
    <col min="8673" max="8673" width="14.81640625" style="179" customWidth="1"/>
    <col min="8674" max="8674" width="30" style="179" customWidth="1"/>
    <col min="8675" max="8677" width="12.90625" style="179" customWidth="1"/>
    <col min="8678" max="8922" width="8.90625" style="179"/>
    <col min="8923" max="8923" width="6.453125" style="179" customWidth="1"/>
    <col min="8924" max="8924" width="24.90625" style="179" customWidth="1"/>
    <col min="8925" max="8925" width="30.36328125" style="179" customWidth="1"/>
    <col min="8926" max="8926" width="21.54296875" style="179" bestFit="1" customWidth="1"/>
    <col min="8927" max="8927" width="14.81640625" style="179" customWidth="1"/>
    <col min="8928" max="8928" width="13.1796875" style="179" customWidth="1"/>
    <col min="8929" max="8929" width="14.81640625" style="179" customWidth="1"/>
    <col min="8930" max="8930" width="30" style="179" customWidth="1"/>
    <col min="8931" max="8933" width="12.90625" style="179" customWidth="1"/>
    <col min="8934" max="9178" width="8.90625" style="179"/>
    <col min="9179" max="9179" width="6.453125" style="179" customWidth="1"/>
    <col min="9180" max="9180" width="24.90625" style="179" customWidth="1"/>
    <col min="9181" max="9181" width="30.36328125" style="179" customWidth="1"/>
    <col min="9182" max="9182" width="21.54296875" style="179" bestFit="1" customWidth="1"/>
    <col min="9183" max="9183" width="14.81640625" style="179" customWidth="1"/>
    <col min="9184" max="9184" width="13.1796875" style="179" customWidth="1"/>
    <col min="9185" max="9185" width="14.81640625" style="179" customWidth="1"/>
    <col min="9186" max="9186" width="30" style="179" customWidth="1"/>
    <col min="9187" max="9189" width="12.90625" style="179" customWidth="1"/>
    <col min="9190" max="9434" width="8.90625" style="179"/>
    <col min="9435" max="9435" width="6.453125" style="179" customWidth="1"/>
    <col min="9436" max="9436" width="24.90625" style="179" customWidth="1"/>
    <col min="9437" max="9437" width="30.36328125" style="179" customWidth="1"/>
    <col min="9438" max="9438" width="21.54296875" style="179" bestFit="1" customWidth="1"/>
    <col min="9439" max="9439" width="14.81640625" style="179" customWidth="1"/>
    <col min="9440" max="9440" width="13.1796875" style="179" customWidth="1"/>
    <col min="9441" max="9441" width="14.81640625" style="179" customWidth="1"/>
    <col min="9442" max="9442" width="30" style="179" customWidth="1"/>
    <col min="9443" max="9445" width="12.90625" style="179" customWidth="1"/>
    <col min="9446" max="9690" width="8.90625" style="179"/>
    <col min="9691" max="9691" width="6.453125" style="179" customWidth="1"/>
    <col min="9692" max="9692" width="24.90625" style="179" customWidth="1"/>
    <col min="9693" max="9693" width="30.36328125" style="179" customWidth="1"/>
    <col min="9694" max="9694" width="21.54296875" style="179" bestFit="1" customWidth="1"/>
    <col min="9695" max="9695" width="14.81640625" style="179" customWidth="1"/>
    <col min="9696" max="9696" width="13.1796875" style="179" customWidth="1"/>
    <col min="9697" max="9697" width="14.81640625" style="179" customWidth="1"/>
    <col min="9698" max="9698" width="30" style="179" customWidth="1"/>
    <col min="9699" max="9701" width="12.90625" style="179" customWidth="1"/>
    <col min="9702" max="9946" width="8.90625" style="179"/>
    <col min="9947" max="9947" width="6.453125" style="179" customWidth="1"/>
    <col min="9948" max="9948" width="24.90625" style="179" customWidth="1"/>
    <col min="9949" max="9949" width="30.36328125" style="179" customWidth="1"/>
    <col min="9950" max="9950" width="21.54296875" style="179" bestFit="1" customWidth="1"/>
    <col min="9951" max="9951" width="14.81640625" style="179" customWidth="1"/>
    <col min="9952" max="9952" width="13.1796875" style="179" customWidth="1"/>
    <col min="9953" max="9953" width="14.81640625" style="179" customWidth="1"/>
    <col min="9954" max="9954" width="30" style="179" customWidth="1"/>
    <col min="9955" max="9957" width="12.90625" style="179" customWidth="1"/>
    <col min="9958" max="10202" width="8.90625" style="179"/>
    <col min="10203" max="10203" width="6.453125" style="179" customWidth="1"/>
    <col min="10204" max="10204" width="24.90625" style="179" customWidth="1"/>
    <col min="10205" max="10205" width="30.36328125" style="179" customWidth="1"/>
    <col min="10206" max="10206" width="21.54296875" style="179" bestFit="1" customWidth="1"/>
    <col min="10207" max="10207" width="14.81640625" style="179" customWidth="1"/>
    <col min="10208" max="10208" width="13.1796875" style="179" customWidth="1"/>
    <col min="10209" max="10209" width="14.81640625" style="179" customWidth="1"/>
    <col min="10210" max="10210" width="30" style="179" customWidth="1"/>
    <col min="10211" max="10213" width="12.90625" style="179" customWidth="1"/>
    <col min="10214" max="10458" width="8.90625" style="179"/>
    <col min="10459" max="10459" width="6.453125" style="179" customWidth="1"/>
    <col min="10460" max="10460" width="24.90625" style="179" customWidth="1"/>
    <col min="10461" max="10461" width="30.36328125" style="179" customWidth="1"/>
    <col min="10462" max="10462" width="21.54296875" style="179" bestFit="1" customWidth="1"/>
    <col min="10463" max="10463" width="14.81640625" style="179" customWidth="1"/>
    <col min="10464" max="10464" width="13.1796875" style="179" customWidth="1"/>
    <col min="10465" max="10465" width="14.81640625" style="179" customWidth="1"/>
    <col min="10466" max="10466" width="30" style="179" customWidth="1"/>
    <col min="10467" max="10469" width="12.90625" style="179" customWidth="1"/>
    <col min="10470" max="10714" width="8.90625" style="179"/>
    <col min="10715" max="10715" width="6.453125" style="179" customWidth="1"/>
    <col min="10716" max="10716" width="24.90625" style="179" customWidth="1"/>
    <col min="10717" max="10717" width="30.36328125" style="179" customWidth="1"/>
    <col min="10718" max="10718" width="21.54296875" style="179" bestFit="1" customWidth="1"/>
    <col min="10719" max="10719" width="14.81640625" style="179" customWidth="1"/>
    <col min="10720" max="10720" width="13.1796875" style="179" customWidth="1"/>
    <col min="10721" max="10721" width="14.81640625" style="179" customWidth="1"/>
    <col min="10722" max="10722" width="30" style="179" customWidth="1"/>
    <col min="10723" max="10725" width="12.90625" style="179" customWidth="1"/>
    <col min="10726" max="10970" width="8.90625" style="179"/>
    <col min="10971" max="10971" width="6.453125" style="179" customWidth="1"/>
    <col min="10972" max="10972" width="24.90625" style="179" customWidth="1"/>
    <col min="10973" max="10973" width="30.36328125" style="179" customWidth="1"/>
    <col min="10974" max="10974" width="21.54296875" style="179" bestFit="1" customWidth="1"/>
    <col min="10975" max="10975" width="14.81640625" style="179" customWidth="1"/>
    <col min="10976" max="10976" width="13.1796875" style="179" customWidth="1"/>
    <col min="10977" max="10977" width="14.81640625" style="179" customWidth="1"/>
    <col min="10978" max="10978" width="30" style="179" customWidth="1"/>
    <col min="10979" max="10981" width="12.90625" style="179" customWidth="1"/>
    <col min="10982" max="11226" width="8.90625" style="179"/>
    <col min="11227" max="11227" width="6.453125" style="179" customWidth="1"/>
    <col min="11228" max="11228" width="24.90625" style="179" customWidth="1"/>
    <col min="11229" max="11229" width="30.36328125" style="179" customWidth="1"/>
    <col min="11230" max="11230" width="21.54296875" style="179" bestFit="1" customWidth="1"/>
    <col min="11231" max="11231" width="14.81640625" style="179" customWidth="1"/>
    <col min="11232" max="11232" width="13.1796875" style="179" customWidth="1"/>
    <col min="11233" max="11233" width="14.81640625" style="179" customWidth="1"/>
    <col min="11234" max="11234" width="30" style="179" customWidth="1"/>
    <col min="11235" max="11237" width="12.90625" style="179" customWidth="1"/>
    <col min="11238" max="11482" width="8.90625" style="179"/>
    <col min="11483" max="11483" width="6.453125" style="179" customWidth="1"/>
    <col min="11484" max="11484" width="24.90625" style="179" customWidth="1"/>
    <col min="11485" max="11485" width="30.36328125" style="179" customWidth="1"/>
    <col min="11486" max="11486" width="21.54296875" style="179" bestFit="1" customWidth="1"/>
    <col min="11487" max="11487" width="14.81640625" style="179" customWidth="1"/>
    <col min="11488" max="11488" width="13.1796875" style="179" customWidth="1"/>
    <col min="11489" max="11489" width="14.81640625" style="179" customWidth="1"/>
    <col min="11490" max="11490" width="30" style="179" customWidth="1"/>
    <col min="11491" max="11493" width="12.90625" style="179" customWidth="1"/>
    <col min="11494" max="11738" width="8.90625" style="179"/>
    <col min="11739" max="11739" width="6.453125" style="179" customWidth="1"/>
    <col min="11740" max="11740" width="24.90625" style="179" customWidth="1"/>
    <col min="11741" max="11741" width="30.36328125" style="179" customWidth="1"/>
    <col min="11742" max="11742" width="21.54296875" style="179" bestFit="1" customWidth="1"/>
    <col min="11743" max="11743" width="14.81640625" style="179" customWidth="1"/>
    <col min="11744" max="11744" width="13.1796875" style="179" customWidth="1"/>
    <col min="11745" max="11745" width="14.81640625" style="179" customWidth="1"/>
    <col min="11746" max="11746" width="30" style="179" customWidth="1"/>
    <col min="11747" max="11749" width="12.90625" style="179" customWidth="1"/>
    <col min="11750" max="11994" width="8.90625" style="179"/>
    <col min="11995" max="11995" width="6.453125" style="179" customWidth="1"/>
    <col min="11996" max="11996" width="24.90625" style="179" customWidth="1"/>
    <col min="11997" max="11997" width="30.36328125" style="179" customWidth="1"/>
    <col min="11998" max="11998" width="21.54296875" style="179" bestFit="1" customWidth="1"/>
    <col min="11999" max="11999" width="14.81640625" style="179" customWidth="1"/>
    <col min="12000" max="12000" width="13.1796875" style="179" customWidth="1"/>
    <col min="12001" max="12001" width="14.81640625" style="179" customWidth="1"/>
    <col min="12002" max="12002" width="30" style="179" customWidth="1"/>
    <col min="12003" max="12005" width="12.90625" style="179" customWidth="1"/>
    <col min="12006" max="12250" width="8.90625" style="179"/>
    <col min="12251" max="12251" width="6.453125" style="179" customWidth="1"/>
    <col min="12252" max="12252" width="24.90625" style="179" customWidth="1"/>
    <col min="12253" max="12253" width="30.36328125" style="179" customWidth="1"/>
    <col min="12254" max="12254" width="21.54296875" style="179" bestFit="1" customWidth="1"/>
    <col min="12255" max="12255" width="14.81640625" style="179" customWidth="1"/>
    <col min="12256" max="12256" width="13.1796875" style="179" customWidth="1"/>
    <col min="12257" max="12257" width="14.81640625" style="179" customWidth="1"/>
    <col min="12258" max="12258" width="30" style="179" customWidth="1"/>
    <col min="12259" max="12261" width="12.90625" style="179" customWidth="1"/>
    <col min="12262" max="12506" width="8.90625" style="179"/>
    <col min="12507" max="12507" width="6.453125" style="179" customWidth="1"/>
    <col min="12508" max="12508" width="24.90625" style="179" customWidth="1"/>
    <col min="12509" max="12509" width="30.36328125" style="179" customWidth="1"/>
    <col min="12510" max="12510" width="21.54296875" style="179" bestFit="1" customWidth="1"/>
    <col min="12511" max="12511" width="14.81640625" style="179" customWidth="1"/>
    <col min="12512" max="12512" width="13.1796875" style="179" customWidth="1"/>
    <col min="12513" max="12513" width="14.81640625" style="179" customWidth="1"/>
    <col min="12514" max="12514" width="30" style="179" customWidth="1"/>
    <col min="12515" max="12517" width="12.90625" style="179" customWidth="1"/>
    <col min="12518" max="12762" width="8.90625" style="179"/>
    <col min="12763" max="12763" width="6.453125" style="179" customWidth="1"/>
    <col min="12764" max="12764" width="24.90625" style="179" customWidth="1"/>
    <col min="12765" max="12765" width="30.36328125" style="179" customWidth="1"/>
    <col min="12766" max="12766" width="21.54296875" style="179" bestFit="1" customWidth="1"/>
    <col min="12767" max="12767" width="14.81640625" style="179" customWidth="1"/>
    <col min="12768" max="12768" width="13.1796875" style="179" customWidth="1"/>
    <col min="12769" max="12769" width="14.81640625" style="179" customWidth="1"/>
    <col min="12770" max="12770" width="30" style="179" customWidth="1"/>
    <col min="12771" max="12773" width="12.90625" style="179" customWidth="1"/>
    <col min="12774" max="13018" width="8.90625" style="179"/>
    <col min="13019" max="13019" width="6.453125" style="179" customWidth="1"/>
    <col min="13020" max="13020" width="24.90625" style="179" customWidth="1"/>
    <col min="13021" max="13021" width="30.36328125" style="179" customWidth="1"/>
    <col min="13022" max="13022" width="21.54296875" style="179" bestFit="1" customWidth="1"/>
    <col min="13023" max="13023" width="14.81640625" style="179" customWidth="1"/>
    <col min="13024" max="13024" width="13.1796875" style="179" customWidth="1"/>
    <col min="13025" max="13025" width="14.81640625" style="179" customWidth="1"/>
    <col min="13026" max="13026" width="30" style="179" customWidth="1"/>
    <col min="13027" max="13029" width="12.90625" style="179" customWidth="1"/>
    <col min="13030" max="13274" width="8.90625" style="179"/>
    <col min="13275" max="13275" width="6.453125" style="179" customWidth="1"/>
    <col min="13276" max="13276" width="24.90625" style="179" customWidth="1"/>
    <col min="13277" max="13277" width="30.36328125" style="179" customWidth="1"/>
    <col min="13278" max="13278" width="21.54296875" style="179" bestFit="1" customWidth="1"/>
    <col min="13279" max="13279" width="14.81640625" style="179" customWidth="1"/>
    <col min="13280" max="13280" width="13.1796875" style="179" customWidth="1"/>
    <col min="13281" max="13281" width="14.81640625" style="179" customWidth="1"/>
    <col min="13282" max="13282" width="30" style="179" customWidth="1"/>
    <col min="13283" max="13285" width="12.90625" style="179" customWidth="1"/>
    <col min="13286" max="13530" width="8.90625" style="179"/>
    <col min="13531" max="13531" width="6.453125" style="179" customWidth="1"/>
    <col min="13532" max="13532" width="24.90625" style="179" customWidth="1"/>
    <col min="13533" max="13533" width="30.36328125" style="179" customWidth="1"/>
    <col min="13534" max="13534" width="21.54296875" style="179" bestFit="1" customWidth="1"/>
    <col min="13535" max="13535" width="14.81640625" style="179" customWidth="1"/>
    <col min="13536" max="13536" width="13.1796875" style="179" customWidth="1"/>
    <col min="13537" max="13537" width="14.81640625" style="179" customWidth="1"/>
    <col min="13538" max="13538" width="30" style="179" customWidth="1"/>
    <col min="13539" max="13541" width="12.90625" style="179" customWidth="1"/>
    <col min="13542" max="13786" width="8.90625" style="179"/>
    <col min="13787" max="13787" width="6.453125" style="179" customWidth="1"/>
    <col min="13788" max="13788" width="24.90625" style="179" customWidth="1"/>
    <col min="13789" max="13789" width="30.36328125" style="179" customWidth="1"/>
    <col min="13790" max="13790" width="21.54296875" style="179" bestFit="1" customWidth="1"/>
    <col min="13791" max="13791" width="14.81640625" style="179" customWidth="1"/>
    <col min="13792" max="13792" width="13.1796875" style="179" customWidth="1"/>
    <col min="13793" max="13793" width="14.81640625" style="179" customWidth="1"/>
    <col min="13794" max="13794" width="30" style="179" customWidth="1"/>
    <col min="13795" max="13797" width="12.90625" style="179" customWidth="1"/>
    <col min="13798" max="14042" width="8.90625" style="179"/>
    <col min="14043" max="14043" width="6.453125" style="179" customWidth="1"/>
    <col min="14044" max="14044" width="24.90625" style="179" customWidth="1"/>
    <col min="14045" max="14045" width="30.36328125" style="179" customWidth="1"/>
    <col min="14046" max="14046" width="21.54296875" style="179" bestFit="1" customWidth="1"/>
    <col min="14047" max="14047" width="14.81640625" style="179" customWidth="1"/>
    <col min="14048" max="14048" width="13.1796875" style="179" customWidth="1"/>
    <col min="14049" max="14049" width="14.81640625" style="179" customWidth="1"/>
    <col min="14050" max="14050" width="30" style="179" customWidth="1"/>
    <col min="14051" max="14053" width="12.90625" style="179" customWidth="1"/>
    <col min="14054" max="14298" width="8.90625" style="179"/>
    <col min="14299" max="14299" width="6.453125" style="179" customWidth="1"/>
    <col min="14300" max="14300" width="24.90625" style="179" customWidth="1"/>
    <col min="14301" max="14301" width="30.36328125" style="179" customWidth="1"/>
    <col min="14302" max="14302" width="21.54296875" style="179" bestFit="1" customWidth="1"/>
    <col min="14303" max="14303" width="14.81640625" style="179" customWidth="1"/>
    <col min="14304" max="14304" width="13.1796875" style="179" customWidth="1"/>
    <col min="14305" max="14305" width="14.81640625" style="179" customWidth="1"/>
    <col min="14306" max="14306" width="30" style="179" customWidth="1"/>
    <col min="14307" max="14309" width="12.90625" style="179" customWidth="1"/>
    <col min="14310" max="14554" width="8.90625" style="179"/>
    <col min="14555" max="14555" width="6.453125" style="179" customWidth="1"/>
    <col min="14556" max="14556" width="24.90625" style="179" customWidth="1"/>
    <col min="14557" max="14557" width="30.36328125" style="179" customWidth="1"/>
    <col min="14558" max="14558" width="21.54296875" style="179" bestFit="1" customWidth="1"/>
    <col min="14559" max="14559" width="14.81640625" style="179" customWidth="1"/>
    <col min="14560" max="14560" width="13.1796875" style="179" customWidth="1"/>
    <col min="14561" max="14561" width="14.81640625" style="179" customWidth="1"/>
    <col min="14562" max="14562" width="30" style="179" customWidth="1"/>
    <col min="14563" max="14565" width="12.90625" style="179" customWidth="1"/>
    <col min="14566" max="14810" width="8.90625" style="179"/>
    <col min="14811" max="14811" width="6.453125" style="179" customWidth="1"/>
    <col min="14812" max="14812" width="24.90625" style="179" customWidth="1"/>
    <col min="14813" max="14813" width="30.36328125" style="179" customWidth="1"/>
    <col min="14814" max="14814" width="21.54296875" style="179" bestFit="1" customWidth="1"/>
    <col min="14815" max="14815" width="14.81640625" style="179" customWidth="1"/>
    <col min="14816" max="14816" width="13.1796875" style="179" customWidth="1"/>
    <col min="14817" max="14817" width="14.81640625" style="179" customWidth="1"/>
    <col min="14818" max="14818" width="30" style="179" customWidth="1"/>
    <col min="14819" max="14821" width="12.90625" style="179" customWidth="1"/>
    <col min="14822" max="15066" width="8.90625" style="179"/>
    <col min="15067" max="15067" width="6.453125" style="179" customWidth="1"/>
    <col min="15068" max="15068" width="24.90625" style="179" customWidth="1"/>
    <col min="15069" max="15069" width="30.36328125" style="179" customWidth="1"/>
    <col min="15070" max="15070" width="21.54296875" style="179" bestFit="1" customWidth="1"/>
    <col min="15071" max="15071" width="14.81640625" style="179" customWidth="1"/>
    <col min="15072" max="15072" width="13.1796875" style="179" customWidth="1"/>
    <col min="15073" max="15073" width="14.81640625" style="179" customWidth="1"/>
    <col min="15074" max="15074" width="30" style="179" customWidth="1"/>
    <col min="15075" max="15077" width="12.90625" style="179" customWidth="1"/>
    <col min="15078" max="15322" width="8.90625" style="179"/>
    <col min="15323" max="15323" width="6.453125" style="179" customWidth="1"/>
    <col min="15324" max="15324" width="24.90625" style="179" customWidth="1"/>
    <col min="15325" max="15325" width="30.36328125" style="179" customWidth="1"/>
    <col min="15326" max="15326" width="21.54296875" style="179" bestFit="1" customWidth="1"/>
    <col min="15327" max="15327" width="14.81640625" style="179" customWidth="1"/>
    <col min="15328" max="15328" width="13.1796875" style="179" customWidth="1"/>
    <col min="15329" max="15329" width="14.81640625" style="179" customWidth="1"/>
    <col min="15330" max="15330" width="30" style="179" customWidth="1"/>
    <col min="15331" max="15333" width="12.90625" style="179" customWidth="1"/>
    <col min="15334" max="15578" width="8.90625" style="179"/>
    <col min="15579" max="15579" width="6.453125" style="179" customWidth="1"/>
    <col min="15580" max="15580" width="24.90625" style="179" customWidth="1"/>
    <col min="15581" max="15581" width="30.36328125" style="179" customWidth="1"/>
    <col min="15582" max="15582" width="21.54296875" style="179" bestFit="1" customWidth="1"/>
    <col min="15583" max="15583" width="14.81640625" style="179" customWidth="1"/>
    <col min="15584" max="15584" width="13.1796875" style="179" customWidth="1"/>
    <col min="15585" max="15585" width="14.81640625" style="179" customWidth="1"/>
    <col min="15586" max="15586" width="30" style="179" customWidth="1"/>
    <col min="15587" max="15589" width="12.90625" style="179" customWidth="1"/>
    <col min="15590" max="15834" width="8.90625" style="179"/>
    <col min="15835" max="15835" width="6.453125" style="179" customWidth="1"/>
    <col min="15836" max="15836" width="24.90625" style="179" customWidth="1"/>
    <col min="15837" max="15837" width="30.36328125" style="179" customWidth="1"/>
    <col min="15838" max="15838" width="21.54296875" style="179" bestFit="1" customWidth="1"/>
    <col min="15839" max="15839" width="14.81640625" style="179" customWidth="1"/>
    <col min="15840" max="15840" width="13.1796875" style="179" customWidth="1"/>
    <col min="15841" max="15841" width="14.81640625" style="179" customWidth="1"/>
    <col min="15842" max="15842" width="30" style="179" customWidth="1"/>
    <col min="15843" max="15845" width="12.90625" style="179" customWidth="1"/>
    <col min="15846" max="16090" width="8.90625" style="179"/>
    <col min="16091" max="16091" width="6.453125" style="179" customWidth="1"/>
    <col min="16092" max="16092" width="24.90625" style="179" customWidth="1"/>
    <col min="16093" max="16093" width="30.36328125" style="179" customWidth="1"/>
    <col min="16094" max="16094" width="21.54296875" style="179" bestFit="1" customWidth="1"/>
    <col min="16095" max="16095" width="14.81640625" style="179" customWidth="1"/>
    <col min="16096" max="16096" width="13.1796875" style="179" customWidth="1"/>
    <col min="16097" max="16097" width="14.81640625" style="179" customWidth="1"/>
    <col min="16098" max="16098" width="30" style="179" customWidth="1"/>
    <col min="16099" max="16101" width="12.90625" style="179" customWidth="1"/>
    <col min="16102" max="16346" width="8.90625" style="179"/>
    <col min="16347" max="16384" width="8.90625" style="179" customWidth="1"/>
  </cols>
  <sheetData>
    <row r="1" spans="1:7" s="1" customFormat="1" ht="20.25" customHeight="1" x14ac:dyDescent="0.35">
      <c r="A1" s="170" t="s">
        <v>653</v>
      </c>
      <c r="B1" s="374" t="s">
        <v>698</v>
      </c>
      <c r="C1" s="374"/>
      <c r="D1" s="374"/>
      <c r="E1" s="374"/>
      <c r="F1" s="374"/>
      <c r="G1" s="183" t="s">
        <v>804</v>
      </c>
    </row>
    <row r="2" spans="1:7" s="1" customFormat="1" ht="6.75" customHeight="1" x14ac:dyDescent="0.35">
      <c r="A2" s="170"/>
      <c r="B2" s="172"/>
      <c r="C2" s="172"/>
      <c r="D2" s="171"/>
      <c r="E2" s="171"/>
      <c r="F2" s="171"/>
      <c r="G2" s="27"/>
    </row>
    <row r="3" spans="1:7" s="1" customFormat="1" ht="20.25" customHeight="1" x14ac:dyDescent="0.35">
      <c r="A3" s="11"/>
      <c r="B3" s="175"/>
      <c r="C3" s="175"/>
      <c r="D3" s="174"/>
      <c r="E3" s="174"/>
      <c r="F3" s="174"/>
      <c r="G3" s="12"/>
    </row>
    <row r="4" spans="1:7" s="1" customFormat="1" ht="20.25" customHeight="1" x14ac:dyDescent="0.35">
      <c r="A4" s="11"/>
      <c r="B4" s="107"/>
      <c r="C4" s="107"/>
      <c r="D4" s="177"/>
      <c r="E4" s="177"/>
      <c r="F4" s="177"/>
      <c r="G4" s="13"/>
    </row>
    <row r="5" spans="1:7" s="7" customFormat="1" ht="35.25" customHeight="1" x14ac:dyDescent="0.35">
      <c r="A5" s="376" t="s">
        <v>729</v>
      </c>
      <c r="B5" s="377"/>
      <c r="C5" s="377"/>
      <c r="D5" s="377"/>
      <c r="E5" s="377"/>
      <c r="F5" s="377"/>
      <c r="G5" s="378"/>
    </row>
    <row r="6" spans="1:7" s="7" customFormat="1" ht="35.25" customHeight="1" x14ac:dyDescent="0.35">
      <c r="A6" s="379" t="s">
        <v>802</v>
      </c>
      <c r="B6" s="377"/>
      <c r="C6" s="377"/>
      <c r="D6" s="377"/>
      <c r="E6" s="377"/>
      <c r="F6" s="377"/>
      <c r="G6" s="378"/>
    </row>
    <row r="7" spans="1:7" ht="15.5" x14ac:dyDescent="0.35">
      <c r="A7" s="108"/>
      <c r="B7" s="196"/>
      <c r="C7" s="196"/>
      <c r="D7" s="104"/>
      <c r="E7" s="104"/>
      <c r="F7" s="104"/>
      <c r="G7" s="109"/>
    </row>
    <row r="8" spans="1:7" ht="23.25" customHeight="1" x14ac:dyDescent="0.35">
      <c r="A8" s="380" t="s">
        <v>12</v>
      </c>
      <c r="B8" s="380" t="s">
        <v>13</v>
      </c>
      <c r="C8" s="380" t="s">
        <v>11</v>
      </c>
      <c r="D8" s="382" t="s">
        <v>575</v>
      </c>
      <c r="E8" s="383"/>
      <c r="F8" s="382" t="s">
        <v>576</v>
      </c>
      <c r="G8" s="383"/>
    </row>
    <row r="9" spans="1:7" ht="19.5" customHeight="1" x14ac:dyDescent="0.35">
      <c r="A9" s="381"/>
      <c r="B9" s="381"/>
      <c r="C9" s="381"/>
      <c r="D9" s="295" t="s">
        <v>577</v>
      </c>
      <c r="E9" s="295" t="s">
        <v>578</v>
      </c>
      <c r="F9" s="295" t="s">
        <v>579</v>
      </c>
      <c r="G9" s="197" t="s">
        <v>580</v>
      </c>
    </row>
    <row r="10" spans="1:7" x14ac:dyDescent="0.35">
      <c r="A10" s="283">
        <v>1</v>
      </c>
      <c r="B10" s="284" t="s">
        <v>51</v>
      </c>
      <c r="C10" s="284" t="s">
        <v>659</v>
      </c>
      <c r="D10" s="285">
        <v>0</v>
      </c>
      <c r="E10" s="285">
        <v>0</v>
      </c>
      <c r="F10" s="285">
        <v>0</v>
      </c>
      <c r="G10" s="285">
        <v>5</v>
      </c>
    </row>
    <row r="11" spans="1:7" x14ac:dyDescent="0.35">
      <c r="A11" s="286">
        <v>2</v>
      </c>
      <c r="B11" s="287" t="s">
        <v>731</v>
      </c>
      <c r="C11" s="287" t="s">
        <v>680</v>
      </c>
      <c r="D11" s="288">
        <v>6723677487</v>
      </c>
      <c r="E11" s="288">
        <v>0</v>
      </c>
      <c r="F11" s="288">
        <v>12</v>
      </c>
      <c r="G11" s="288">
        <v>571</v>
      </c>
    </row>
    <row r="12" spans="1:7" x14ac:dyDescent="0.35">
      <c r="A12" s="283">
        <v>3</v>
      </c>
      <c r="B12" s="284" t="s">
        <v>65</v>
      </c>
      <c r="C12" s="284" t="s">
        <v>660</v>
      </c>
      <c r="D12" s="289">
        <v>0</v>
      </c>
      <c r="E12" s="289">
        <v>0</v>
      </c>
      <c r="F12" s="289">
        <v>0</v>
      </c>
      <c r="G12" s="289">
        <v>46</v>
      </c>
    </row>
    <row r="13" spans="1:7" x14ac:dyDescent="0.35">
      <c r="A13" s="286">
        <v>4</v>
      </c>
      <c r="B13" s="287" t="s">
        <v>67</v>
      </c>
      <c r="C13" s="287" t="s">
        <v>661</v>
      </c>
      <c r="D13" s="288">
        <v>98163273832.240005</v>
      </c>
      <c r="E13" s="288">
        <v>0</v>
      </c>
      <c r="F13" s="288">
        <v>43</v>
      </c>
      <c r="G13" s="288">
        <v>2617</v>
      </c>
    </row>
    <row r="14" spans="1:7" x14ac:dyDescent="0.35">
      <c r="A14" s="283">
        <v>5</v>
      </c>
      <c r="B14" s="284" t="s">
        <v>732</v>
      </c>
      <c r="C14" s="284" t="s">
        <v>671</v>
      </c>
      <c r="D14" s="285">
        <v>207472739198.28629</v>
      </c>
      <c r="E14" s="285">
        <v>113649.999966</v>
      </c>
      <c r="F14" s="285">
        <v>58</v>
      </c>
      <c r="G14" s="285">
        <v>5067</v>
      </c>
    </row>
    <row r="15" spans="1:7" x14ac:dyDescent="0.35">
      <c r="A15" s="286">
        <v>6</v>
      </c>
      <c r="B15" s="287" t="s">
        <v>816</v>
      </c>
      <c r="C15" s="287" t="s">
        <v>659</v>
      </c>
      <c r="D15" s="288">
        <v>510050000</v>
      </c>
      <c r="E15" s="288">
        <v>0</v>
      </c>
      <c r="F15" s="288">
        <v>0</v>
      </c>
      <c r="G15" s="288">
        <v>1540</v>
      </c>
    </row>
    <row r="16" spans="1:7" x14ac:dyDescent="0.35">
      <c r="A16" s="283">
        <v>7</v>
      </c>
      <c r="B16" s="284" t="s">
        <v>817</v>
      </c>
      <c r="C16" s="284" t="s">
        <v>681</v>
      </c>
      <c r="D16" s="289">
        <v>34870605486.258057</v>
      </c>
      <c r="E16" s="289">
        <v>10000</v>
      </c>
      <c r="F16" s="289">
        <v>82</v>
      </c>
      <c r="G16" s="289">
        <v>3438</v>
      </c>
    </row>
    <row r="17" spans="1:7" x14ac:dyDescent="0.35">
      <c r="A17" s="286">
        <v>8</v>
      </c>
      <c r="B17" s="287" t="s">
        <v>72</v>
      </c>
      <c r="C17" s="287" t="s">
        <v>637</v>
      </c>
      <c r="D17" s="288">
        <v>76066354726.679993</v>
      </c>
      <c r="E17" s="288">
        <v>202000</v>
      </c>
      <c r="F17" s="288">
        <v>83</v>
      </c>
      <c r="G17" s="288">
        <v>12719</v>
      </c>
    </row>
    <row r="18" spans="1:7" x14ac:dyDescent="0.35">
      <c r="A18" s="283">
        <v>9</v>
      </c>
      <c r="B18" s="284" t="s">
        <v>73</v>
      </c>
      <c r="C18" s="284" t="s">
        <v>637</v>
      </c>
      <c r="D18" s="285">
        <v>3768200000</v>
      </c>
      <c r="E18" s="285">
        <v>0</v>
      </c>
      <c r="F18" s="285">
        <v>0</v>
      </c>
      <c r="G18" s="285">
        <v>77</v>
      </c>
    </row>
    <row r="19" spans="1:7" x14ac:dyDescent="0.35">
      <c r="A19" s="286">
        <v>10</v>
      </c>
      <c r="B19" s="287" t="s">
        <v>636</v>
      </c>
      <c r="C19" s="287" t="s">
        <v>637</v>
      </c>
      <c r="D19" s="288">
        <v>1129743210346.4502</v>
      </c>
      <c r="E19" s="288">
        <v>13131161.59</v>
      </c>
      <c r="F19" s="288">
        <v>317</v>
      </c>
      <c r="G19" s="288">
        <v>20253</v>
      </c>
    </row>
    <row r="20" spans="1:7" x14ac:dyDescent="0.35">
      <c r="A20" s="283">
        <v>11</v>
      </c>
      <c r="B20" s="284" t="s">
        <v>74</v>
      </c>
      <c r="C20" s="284" t="s">
        <v>662</v>
      </c>
      <c r="D20" s="289">
        <v>101000000</v>
      </c>
      <c r="E20" s="289">
        <v>0</v>
      </c>
      <c r="F20" s="289">
        <v>1</v>
      </c>
      <c r="G20" s="289">
        <v>142</v>
      </c>
    </row>
    <row r="21" spans="1:7" x14ac:dyDescent="0.35">
      <c r="A21" s="286">
        <v>12</v>
      </c>
      <c r="B21" s="287" t="s">
        <v>77</v>
      </c>
      <c r="C21" s="287" t="s">
        <v>663</v>
      </c>
      <c r="D21" s="288">
        <v>0</v>
      </c>
      <c r="E21" s="288">
        <v>0</v>
      </c>
      <c r="F21" s="288">
        <v>0</v>
      </c>
      <c r="G21" s="288">
        <v>25</v>
      </c>
    </row>
    <row r="22" spans="1:7" x14ac:dyDescent="0.35">
      <c r="A22" s="283">
        <v>13</v>
      </c>
      <c r="B22" s="284" t="s">
        <v>80</v>
      </c>
      <c r="C22" s="284" t="s">
        <v>663</v>
      </c>
      <c r="D22" s="285">
        <v>18500000</v>
      </c>
      <c r="E22" s="285">
        <v>0</v>
      </c>
      <c r="F22" s="285">
        <v>13</v>
      </c>
      <c r="G22" s="285">
        <v>699</v>
      </c>
    </row>
    <row r="23" spans="1:7" x14ac:dyDescent="0.35">
      <c r="A23" s="286">
        <v>14</v>
      </c>
      <c r="B23" s="287" t="s">
        <v>81</v>
      </c>
      <c r="C23" s="287" t="s">
        <v>664</v>
      </c>
      <c r="D23" s="288">
        <v>6900000</v>
      </c>
      <c r="E23" s="288">
        <v>0</v>
      </c>
      <c r="F23" s="288">
        <v>55</v>
      </c>
      <c r="G23" s="288">
        <v>545</v>
      </c>
    </row>
    <row r="24" spans="1:7" x14ac:dyDescent="0.35">
      <c r="A24" s="283">
        <v>15</v>
      </c>
      <c r="B24" s="284" t="s">
        <v>83</v>
      </c>
      <c r="C24" s="284" t="s">
        <v>665</v>
      </c>
      <c r="D24" s="289">
        <v>4036500000</v>
      </c>
      <c r="E24" s="289">
        <v>0</v>
      </c>
      <c r="F24" s="289">
        <v>0</v>
      </c>
      <c r="G24" s="289">
        <v>31</v>
      </c>
    </row>
    <row r="25" spans="1:7" x14ac:dyDescent="0.35">
      <c r="A25" s="286">
        <v>16</v>
      </c>
      <c r="B25" s="287" t="s">
        <v>818</v>
      </c>
      <c r="C25" s="287" t="s">
        <v>665</v>
      </c>
      <c r="D25" s="288">
        <v>0</v>
      </c>
      <c r="E25" s="288">
        <v>0</v>
      </c>
      <c r="F25" s="288">
        <v>2</v>
      </c>
      <c r="G25" s="288">
        <v>90</v>
      </c>
    </row>
    <row r="26" spans="1:7" x14ac:dyDescent="0.35">
      <c r="A26" s="283">
        <v>17</v>
      </c>
      <c r="B26" s="284" t="s">
        <v>693</v>
      </c>
      <c r="C26" s="284" t="s">
        <v>637</v>
      </c>
      <c r="D26" s="285">
        <v>1350000000</v>
      </c>
      <c r="E26" s="285">
        <v>23000</v>
      </c>
      <c r="F26" s="285">
        <v>0</v>
      </c>
      <c r="G26" s="285">
        <v>9</v>
      </c>
    </row>
    <row r="27" spans="1:7" x14ac:dyDescent="0.35">
      <c r="A27" s="286">
        <v>18</v>
      </c>
      <c r="B27" s="287" t="s">
        <v>733</v>
      </c>
      <c r="C27" s="287" t="s">
        <v>665</v>
      </c>
      <c r="D27" s="288">
        <v>112300055360.36798</v>
      </c>
      <c r="E27" s="288">
        <v>0</v>
      </c>
      <c r="F27" s="288">
        <v>70</v>
      </c>
      <c r="G27" s="288">
        <v>4358</v>
      </c>
    </row>
    <row r="28" spans="1:7" x14ac:dyDescent="0.35">
      <c r="A28" s="283">
        <v>19</v>
      </c>
      <c r="B28" s="284" t="s">
        <v>88</v>
      </c>
      <c r="C28" s="284" t="s">
        <v>667</v>
      </c>
      <c r="D28" s="289">
        <v>61706643866.126999</v>
      </c>
      <c r="E28" s="289">
        <v>0</v>
      </c>
      <c r="F28" s="289">
        <v>82</v>
      </c>
      <c r="G28" s="289">
        <v>1808</v>
      </c>
    </row>
    <row r="29" spans="1:7" x14ac:dyDescent="0.35">
      <c r="A29" s="286">
        <v>20</v>
      </c>
      <c r="B29" s="287" t="s">
        <v>89</v>
      </c>
      <c r="C29" s="287" t="s">
        <v>664</v>
      </c>
      <c r="D29" s="288">
        <v>1713100000</v>
      </c>
      <c r="E29" s="288">
        <v>0</v>
      </c>
      <c r="F29" s="288">
        <v>12</v>
      </c>
      <c r="G29" s="288">
        <v>492</v>
      </c>
    </row>
    <row r="30" spans="1:7" x14ac:dyDescent="0.35">
      <c r="A30" s="283">
        <v>21</v>
      </c>
      <c r="B30" s="284" t="s">
        <v>93</v>
      </c>
      <c r="C30" s="284" t="s">
        <v>668</v>
      </c>
      <c r="D30" s="285">
        <v>0</v>
      </c>
      <c r="E30" s="285">
        <v>0</v>
      </c>
      <c r="F30" s="285">
        <v>0</v>
      </c>
      <c r="G30" s="285">
        <v>4</v>
      </c>
    </row>
    <row r="31" spans="1:7" x14ac:dyDescent="0.35">
      <c r="A31" s="286">
        <v>22</v>
      </c>
      <c r="B31" s="287" t="s">
        <v>734</v>
      </c>
      <c r="C31" s="287" t="s">
        <v>673</v>
      </c>
      <c r="D31" s="288">
        <v>172565834307.09772</v>
      </c>
      <c r="E31" s="288">
        <v>2599.9977669999998</v>
      </c>
      <c r="F31" s="288">
        <v>204</v>
      </c>
      <c r="G31" s="288">
        <v>4594</v>
      </c>
    </row>
    <row r="32" spans="1:7" x14ac:dyDescent="0.35">
      <c r="A32" s="283">
        <v>23</v>
      </c>
      <c r="B32" s="284" t="s">
        <v>506</v>
      </c>
      <c r="C32" s="284" t="s">
        <v>660</v>
      </c>
      <c r="D32" s="289">
        <v>154000000</v>
      </c>
      <c r="E32" s="289">
        <v>0</v>
      </c>
      <c r="F32" s="289">
        <v>0</v>
      </c>
      <c r="G32" s="289">
        <v>14</v>
      </c>
    </row>
    <row r="33" spans="1:7" x14ac:dyDescent="0.35">
      <c r="A33" s="286">
        <v>24</v>
      </c>
      <c r="B33" s="287" t="s">
        <v>735</v>
      </c>
      <c r="C33" s="287" t="s">
        <v>664</v>
      </c>
      <c r="D33" s="288">
        <v>0</v>
      </c>
      <c r="E33" s="288">
        <v>0</v>
      </c>
      <c r="F33" s="288">
        <v>0</v>
      </c>
      <c r="G33" s="288">
        <v>46</v>
      </c>
    </row>
    <row r="34" spans="1:7" x14ac:dyDescent="0.35">
      <c r="A34" s="283">
        <v>25</v>
      </c>
      <c r="B34" s="284" t="s">
        <v>819</v>
      </c>
      <c r="C34" s="284" t="s">
        <v>682</v>
      </c>
      <c r="D34" s="285">
        <v>8690000000</v>
      </c>
      <c r="E34" s="285">
        <v>0</v>
      </c>
      <c r="F34" s="285">
        <v>2</v>
      </c>
      <c r="G34" s="285">
        <v>26</v>
      </c>
    </row>
    <row r="35" spans="1:7" x14ac:dyDescent="0.35">
      <c r="A35" s="286">
        <v>26</v>
      </c>
      <c r="B35" s="287" t="s">
        <v>98</v>
      </c>
      <c r="C35" s="287" t="s">
        <v>637</v>
      </c>
      <c r="D35" s="288">
        <v>53409574544.150002</v>
      </c>
      <c r="E35" s="288">
        <v>989.02</v>
      </c>
      <c r="F35" s="288">
        <v>10</v>
      </c>
      <c r="G35" s="288">
        <v>2099</v>
      </c>
    </row>
    <row r="36" spans="1:7" x14ac:dyDescent="0.35">
      <c r="A36" s="283">
        <v>27</v>
      </c>
      <c r="B36" s="284" t="s">
        <v>635</v>
      </c>
      <c r="C36" s="284" t="s">
        <v>637</v>
      </c>
      <c r="D36" s="289">
        <v>166746995355.41998</v>
      </c>
      <c r="E36" s="289">
        <v>0</v>
      </c>
      <c r="F36" s="289">
        <v>60</v>
      </c>
      <c r="G36" s="289">
        <v>3986</v>
      </c>
    </row>
    <row r="37" spans="1:7" x14ac:dyDescent="0.35">
      <c r="A37" s="286">
        <v>28</v>
      </c>
      <c r="B37" s="287" t="s">
        <v>99</v>
      </c>
      <c r="C37" s="287" t="s">
        <v>663</v>
      </c>
      <c r="D37" s="288">
        <v>5057900000</v>
      </c>
      <c r="E37" s="288">
        <v>0</v>
      </c>
      <c r="F37" s="288">
        <v>0</v>
      </c>
      <c r="G37" s="288">
        <v>220</v>
      </c>
    </row>
    <row r="38" spans="1:7" x14ac:dyDescent="0.35">
      <c r="A38" s="283">
        <v>29</v>
      </c>
      <c r="B38" s="284" t="s">
        <v>103</v>
      </c>
      <c r="C38" s="284" t="s">
        <v>670</v>
      </c>
      <c r="D38" s="285">
        <v>474000000</v>
      </c>
      <c r="E38" s="285">
        <v>0</v>
      </c>
      <c r="F38" s="285">
        <v>0</v>
      </c>
      <c r="G38" s="285">
        <v>327</v>
      </c>
    </row>
    <row r="39" spans="1:7" x14ac:dyDescent="0.35">
      <c r="A39" s="286">
        <v>30</v>
      </c>
      <c r="B39" s="287" t="s">
        <v>736</v>
      </c>
      <c r="C39" s="287" t="s">
        <v>683</v>
      </c>
      <c r="D39" s="288">
        <v>9796700000</v>
      </c>
      <c r="E39" s="288">
        <v>0</v>
      </c>
      <c r="F39" s="288">
        <v>16</v>
      </c>
      <c r="G39" s="288">
        <v>325</v>
      </c>
    </row>
    <row r="40" spans="1:7" x14ac:dyDescent="0.35">
      <c r="A40" s="283">
        <v>31</v>
      </c>
      <c r="B40" s="284" t="s">
        <v>105</v>
      </c>
      <c r="C40" s="284" t="s">
        <v>683</v>
      </c>
      <c r="D40" s="289">
        <v>10000000</v>
      </c>
      <c r="E40" s="289">
        <v>0</v>
      </c>
      <c r="F40" s="289">
        <v>0</v>
      </c>
      <c r="G40" s="289">
        <v>4</v>
      </c>
    </row>
    <row r="41" spans="1:7" x14ac:dyDescent="0.35">
      <c r="A41" s="286">
        <v>32</v>
      </c>
      <c r="B41" s="287" t="s">
        <v>108</v>
      </c>
      <c r="C41" s="287" t="s">
        <v>671</v>
      </c>
      <c r="D41" s="288">
        <v>300000000</v>
      </c>
      <c r="E41" s="288">
        <v>0</v>
      </c>
      <c r="F41" s="288">
        <v>1</v>
      </c>
      <c r="G41" s="288">
        <v>14</v>
      </c>
    </row>
    <row r="42" spans="1:7" x14ac:dyDescent="0.35">
      <c r="A42" s="283">
        <v>33</v>
      </c>
      <c r="B42" s="284" t="s">
        <v>109</v>
      </c>
      <c r="C42" s="284" t="s">
        <v>672</v>
      </c>
      <c r="D42" s="285">
        <v>17680000000</v>
      </c>
      <c r="E42" s="285">
        <v>0</v>
      </c>
      <c r="F42" s="285">
        <v>0</v>
      </c>
      <c r="G42" s="285">
        <v>2</v>
      </c>
    </row>
    <row r="43" spans="1:7" x14ac:dyDescent="0.35">
      <c r="A43" s="286">
        <v>34</v>
      </c>
      <c r="B43" s="287" t="s">
        <v>728</v>
      </c>
      <c r="C43" s="287" t="s">
        <v>684</v>
      </c>
      <c r="D43" s="288">
        <v>49530000000</v>
      </c>
      <c r="E43" s="288">
        <v>0</v>
      </c>
      <c r="F43" s="288">
        <v>0</v>
      </c>
      <c r="G43" s="288">
        <v>57</v>
      </c>
    </row>
    <row r="44" spans="1:7" x14ac:dyDescent="0.35">
      <c r="A44" s="283">
        <v>35</v>
      </c>
      <c r="B44" s="284" t="s">
        <v>737</v>
      </c>
      <c r="C44" s="284" t="s">
        <v>660</v>
      </c>
      <c r="D44" s="289">
        <v>385255363736.59998</v>
      </c>
      <c r="E44" s="289">
        <v>2244175.96</v>
      </c>
      <c r="F44" s="289">
        <v>1</v>
      </c>
      <c r="G44" s="289">
        <v>2131</v>
      </c>
    </row>
    <row r="45" spans="1:7" x14ac:dyDescent="0.35">
      <c r="A45" s="286">
        <v>36</v>
      </c>
      <c r="B45" s="287" t="s">
        <v>113</v>
      </c>
      <c r="C45" s="287" t="s">
        <v>659</v>
      </c>
      <c r="D45" s="288">
        <v>0</v>
      </c>
      <c r="E45" s="288">
        <v>0</v>
      </c>
      <c r="F45" s="288">
        <v>0</v>
      </c>
      <c r="G45" s="288">
        <v>0</v>
      </c>
    </row>
    <row r="46" spans="1:7" x14ac:dyDescent="0.35">
      <c r="A46" s="283">
        <v>37</v>
      </c>
      <c r="B46" s="284" t="s">
        <v>738</v>
      </c>
      <c r="C46" s="284" t="s">
        <v>678</v>
      </c>
      <c r="D46" s="285">
        <v>6100000000</v>
      </c>
      <c r="E46" s="285">
        <v>0</v>
      </c>
      <c r="F46" s="285">
        <v>0</v>
      </c>
      <c r="G46" s="285">
        <v>73</v>
      </c>
    </row>
    <row r="47" spans="1:7" x14ac:dyDescent="0.35">
      <c r="A47" s="286">
        <v>38</v>
      </c>
      <c r="B47" s="287" t="s">
        <v>115</v>
      </c>
      <c r="C47" s="287" t="s">
        <v>664</v>
      </c>
      <c r="D47" s="288">
        <v>201104951</v>
      </c>
      <c r="E47" s="288">
        <v>0</v>
      </c>
      <c r="F47" s="288">
        <v>0</v>
      </c>
      <c r="G47" s="288">
        <v>84</v>
      </c>
    </row>
    <row r="48" spans="1:7" x14ac:dyDescent="0.35">
      <c r="A48" s="283">
        <v>39</v>
      </c>
      <c r="B48" s="284" t="s">
        <v>634</v>
      </c>
      <c r="C48" s="284" t="s">
        <v>664</v>
      </c>
      <c r="D48" s="289">
        <v>5615892870</v>
      </c>
      <c r="E48" s="289">
        <v>0</v>
      </c>
      <c r="F48" s="289">
        <v>4</v>
      </c>
      <c r="G48" s="289">
        <v>451</v>
      </c>
    </row>
    <row r="49" spans="1:7" x14ac:dyDescent="0.35">
      <c r="A49" s="286">
        <v>40</v>
      </c>
      <c r="B49" s="287" t="s">
        <v>116</v>
      </c>
      <c r="C49" s="287" t="s">
        <v>667</v>
      </c>
      <c r="D49" s="288">
        <v>0</v>
      </c>
      <c r="E49" s="288">
        <v>0</v>
      </c>
      <c r="F49" s="288">
        <v>0</v>
      </c>
      <c r="G49" s="288">
        <v>1</v>
      </c>
    </row>
    <row r="50" spans="1:7" x14ac:dyDescent="0.35">
      <c r="A50" s="283">
        <v>41</v>
      </c>
      <c r="B50" s="284" t="s">
        <v>118</v>
      </c>
      <c r="C50" s="284" t="s">
        <v>637</v>
      </c>
      <c r="D50" s="285">
        <v>18753220197.810001</v>
      </c>
      <c r="E50" s="285">
        <v>0</v>
      </c>
      <c r="F50" s="285">
        <v>5</v>
      </c>
      <c r="G50" s="285">
        <v>1485</v>
      </c>
    </row>
    <row r="51" spans="1:7" x14ac:dyDescent="0.35">
      <c r="A51" s="286">
        <v>42</v>
      </c>
      <c r="B51" s="287" t="s">
        <v>633</v>
      </c>
      <c r="C51" s="287" t="s">
        <v>637</v>
      </c>
      <c r="D51" s="288">
        <v>199366674729.19278</v>
      </c>
      <c r="E51" s="288">
        <v>52094.999947000004</v>
      </c>
      <c r="F51" s="288">
        <v>18</v>
      </c>
      <c r="G51" s="288">
        <v>4673</v>
      </c>
    </row>
    <row r="52" spans="1:7" x14ac:dyDescent="0.35">
      <c r="A52" s="283">
        <v>43</v>
      </c>
      <c r="B52" s="284" t="s">
        <v>119</v>
      </c>
      <c r="C52" s="284" t="s">
        <v>664</v>
      </c>
      <c r="D52" s="289">
        <v>1062000000</v>
      </c>
      <c r="E52" s="289">
        <v>0</v>
      </c>
      <c r="F52" s="289">
        <v>0</v>
      </c>
      <c r="G52" s="289">
        <v>115</v>
      </c>
    </row>
    <row r="53" spans="1:7" x14ac:dyDescent="0.35">
      <c r="A53" s="286">
        <v>44</v>
      </c>
      <c r="B53" s="287" t="s">
        <v>123</v>
      </c>
      <c r="C53" s="287" t="s">
        <v>674</v>
      </c>
      <c r="D53" s="288">
        <v>100000000</v>
      </c>
      <c r="E53" s="288">
        <v>0</v>
      </c>
      <c r="F53" s="288">
        <v>0</v>
      </c>
      <c r="G53" s="288">
        <v>17</v>
      </c>
    </row>
    <row r="54" spans="1:7" x14ac:dyDescent="0.35">
      <c r="A54" s="283">
        <v>45</v>
      </c>
      <c r="B54" s="284" t="s">
        <v>739</v>
      </c>
      <c r="C54" s="284" t="s">
        <v>671</v>
      </c>
      <c r="D54" s="285">
        <v>3500600000</v>
      </c>
      <c r="E54" s="285">
        <v>0</v>
      </c>
      <c r="F54" s="285">
        <v>0</v>
      </c>
      <c r="G54" s="285">
        <v>192</v>
      </c>
    </row>
    <row r="55" spans="1:7" x14ac:dyDescent="0.35">
      <c r="A55" s="286">
        <v>46</v>
      </c>
      <c r="B55" s="287" t="s">
        <v>127</v>
      </c>
      <c r="C55" s="287" t="s">
        <v>667</v>
      </c>
      <c r="D55" s="288">
        <v>100000</v>
      </c>
      <c r="E55" s="288">
        <v>0</v>
      </c>
      <c r="F55" s="288">
        <v>0</v>
      </c>
      <c r="G55" s="288">
        <v>29</v>
      </c>
    </row>
    <row r="56" spans="1:7" x14ac:dyDescent="0.35">
      <c r="A56" s="283">
        <v>47</v>
      </c>
      <c r="B56" s="284" t="s">
        <v>128</v>
      </c>
      <c r="C56" s="284" t="s">
        <v>667</v>
      </c>
      <c r="D56" s="289">
        <v>0</v>
      </c>
      <c r="E56" s="289">
        <v>0</v>
      </c>
      <c r="F56" s="289">
        <v>0</v>
      </c>
      <c r="G56" s="289">
        <v>2</v>
      </c>
    </row>
    <row r="57" spans="1:7" x14ac:dyDescent="0.35">
      <c r="A57" s="286">
        <v>48</v>
      </c>
      <c r="B57" s="287" t="s">
        <v>740</v>
      </c>
      <c r="C57" s="287" t="s">
        <v>685</v>
      </c>
      <c r="D57" s="288">
        <v>15176800000</v>
      </c>
      <c r="E57" s="288">
        <v>0</v>
      </c>
      <c r="F57" s="288">
        <v>0</v>
      </c>
      <c r="G57" s="288">
        <v>197</v>
      </c>
    </row>
    <row r="58" spans="1:7" x14ac:dyDescent="0.35">
      <c r="A58" s="283">
        <v>49</v>
      </c>
      <c r="B58" s="284" t="s">
        <v>130</v>
      </c>
      <c r="C58" s="284" t="s">
        <v>661</v>
      </c>
      <c r="D58" s="285">
        <v>118900430000</v>
      </c>
      <c r="E58" s="285">
        <v>0</v>
      </c>
      <c r="F58" s="285">
        <v>1</v>
      </c>
      <c r="G58" s="285">
        <v>101</v>
      </c>
    </row>
    <row r="59" spans="1:7" x14ac:dyDescent="0.35">
      <c r="A59" s="286">
        <v>50</v>
      </c>
      <c r="B59" s="287" t="s">
        <v>131</v>
      </c>
      <c r="C59" s="287" t="s">
        <v>674</v>
      </c>
      <c r="D59" s="288">
        <v>0</v>
      </c>
      <c r="E59" s="288">
        <v>0</v>
      </c>
      <c r="F59" s="288">
        <v>0</v>
      </c>
      <c r="G59" s="288">
        <v>0</v>
      </c>
    </row>
    <row r="60" spans="1:7" x14ac:dyDescent="0.35">
      <c r="A60" s="283">
        <v>51</v>
      </c>
      <c r="B60" s="284" t="s">
        <v>133</v>
      </c>
      <c r="C60" s="284" t="s">
        <v>675</v>
      </c>
      <c r="D60" s="289">
        <v>151800000</v>
      </c>
      <c r="E60" s="289">
        <v>0</v>
      </c>
      <c r="F60" s="289">
        <v>0</v>
      </c>
      <c r="G60" s="289">
        <v>25</v>
      </c>
    </row>
    <row r="61" spans="1:7" x14ac:dyDescent="0.35">
      <c r="A61" s="286">
        <v>52</v>
      </c>
      <c r="B61" s="287" t="s">
        <v>141</v>
      </c>
      <c r="C61" s="287" t="s">
        <v>637</v>
      </c>
      <c r="D61" s="288">
        <v>630000000</v>
      </c>
      <c r="E61" s="288">
        <v>0</v>
      </c>
      <c r="F61" s="288">
        <v>0</v>
      </c>
      <c r="G61" s="288">
        <v>65</v>
      </c>
    </row>
    <row r="62" spans="1:7" x14ac:dyDescent="0.35">
      <c r="A62" s="283">
        <v>53</v>
      </c>
      <c r="B62" s="284" t="s">
        <v>142</v>
      </c>
      <c r="C62" s="284" t="s">
        <v>637</v>
      </c>
      <c r="D62" s="285">
        <v>4034891448.0699997</v>
      </c>
      <c r="E62" s="285">
        <v>0</v>
      </c>
      <c r="F62" s="285">
        <v>0</v>
      </c>
      <c r="G62" s="285">
        <v>239</v>
      </c>
    </row>
    <row r="63" spans="1:7" x14ac:dyDescent="0.35">
      <c r="A63" s="286">
        <v>54</v>
      </c>
      <c r="B63" s="287" t="s">
        <v>143</v>
      </c>
      <c r="C63" s="287" t="s">
        <v>667</v>
      </c>
      <c r="D63" s="288">
        <v>997450000</v>
      </c>
      <c r="E63" s="288">
        <v>10000</v>
      </c>
      <c r="F63" s="288">
        <v>4</v>
      </c>
      <c r="G63" s="288">
        <v>248</v>
      </c>
    </row>
    <row r="64" spans="1:7" x14ac:dyDescent="0.35">
      <c r="A64" s="283">
        <v>55</v>
      </c>
      <c r="B64" s="284" t="s">
        <v>741</v>
      </c>
      <c r="C64" s="284" t="s">
        <v>686</v>
      </c>
      <c r="D64" s="289">
        <v>2453149010</v>
      </c>
      <c r="E64" s="289">
        <v>0</v>
      </c>
      <c r="F64" s="289">
        <v>14</v>
      </c>
      <c r="G64" s="289">
        <v>979</v>
      </c>
    </row>
    <row r="65" spans="1:7" x14ac:dyDescent="0.35">
      <c r="A65" s="286">
        <v>56</v>
      </c>
      <c r="B65" s="287" t="s">
        <v>742</v>
      </c>
      <c r="C65" s="287" t="s">
        <v>637</v>
      </c>
      <c r="D65" s="288">
        <v>7012381000.5599995</v>
      </c>
      <c r="E65" s="288">
        <v>0</v>
      </c>
      <c r="F65" s="288">
        <v>1</v>
      </c>
      <c r="G65" s="288">
        <v>438</v>
      </c>
    </row>
    <row r="66" spans="1:7" x14ac:dyDescent="0.35">
      <c r="A66" s="283">
        <v>57</v>
      </c>
      <c r="B66" s="284" t="s">
        <v>146</v>
      </c>
      <c r="C66" s="284" t="s">
        <v>637</v>
      </c>
      <c r="D66" s="285">
        <v>31612726875</v>
      </c>
      <c r="E66" s="285">
        <v>0</v>
      </c>
      <c r="F66" s="285">
        <v>4</v>
      </c>
      <c r="G66" s="285">
        <v>1544</v>
      </c>
    </row>
    <row r="67" spans="1:7" x14ac:dyDescent="0.35">
      <c r="A67" s="286">
        <v>58</v>
      </c>
      <c r="B67" s="287" t="s">
        <v>632</v>
      </c>
      <c r="C67" s="287" t="s">
        <v>637</v>
      </c>
      <c r="D67" s="288">
        <v>78981711043.83226</v>
      </c>
      <c r="E67" s="288">
        <v>24149.999872</v>
      </c>
      <c r="F67" s="288">
        <v>6</v>
      </c>
      <c r="G67" s="288">
        <v>1770</v>
      </c>
    </row>
    <row r="68" spans="1:7" x14ac:dyDescent="0.35">
      <c r="A68" s="283">
        <v>59</v>
      </c>
      <c r="B68" s="284" t="s">
        <v>149</v>
      </c>
      <c r="C68" s="284" t="s">
        <v>660</v>
      </c>
      <c r="D68" s="289">
        <v>277347823.94</v>
      </c>
      <c r="E68" s="289">
        <v>0</v>
      </c>
      <c r="F68" s="289">
        <v>0</v>
      </c>
      <c r="G68" s="289">
        <v>94</v>
      </c>
    </row>
    <row r="69" spans="1:7" x14ac:dyDescent="0.35">
      <c r="A69" s="286">
        <v>60</v>
      </c>
      <c r="B69" s="287" t="s">
        <v>743</v>
      </c>
      <c r="C69" s="287" t="s">
        <v>661</v>
      </c>
      <c r="D69" s="288">
        <v>363057315046.03137</v>
      </c>
      <c r="E69" s="288">
        <v>42976.43</v>
      </c>
      <c r="F69" s="288">
        <v>101</v>
      </c>
      <c r="G69" s="288">
        <v>9929</v>
      </c>
    </row>
    <row r="70" spans="1:7" x14ac:dyDescent="0.35">
      <c r="A70" s="283">
        <v>61</v>
      </c>
      <c r="B70" s="284" t="s">
        <v>744</v>
      </c>
      <c r="C70" s="284" t="s">
        <v>637</v>
      </c>
      <c r="D70" s="285">
        <v>175171874691.28</v>
      </c>
      <c r="E70" s="285">
        <v>20500</v>
      </c>
      <c r="F70" s="285">
        <v>36</v>
      </c>
      <c r="G70" s="285">
        <v>3210</v>
      </c>
    </row>
    <row r="71" spans="1:7" x14ac:dyDescent="0.35">
      <c r="A71" s="286">
        <v>62</v>
      </c>
      <c r="B71" s="287" t="s">
        <v>745</v>
      </c>
      <c r="C71" s="287" t="s">
        <v>670</v>
      </c>
      <c r="D71" s="288">
        <v>103167119458.88</v>
      </c>
      <c r="E71" s="288">
        <v>16666.669999999998</v>
      </c>
      <c r="F71" s="288">
        <v>3</v>
      </c>
      <c r="G71" s="288">
        <v>538</v>
      </c>
    </row>
    <row r="72" spans="1:7" x14ac:dyDescent="0.35">
      <c r="A72" s="283">
        <v>63</v>
      </c>
      <c r="B72" s="284" t="s">
        <v>159</v>
      </c>
      <c r="C72" s="284" t="s">
        <v>669</v>
      </c>
      <c r="D72" s="289">
        <v>280500000</v>
      </c>
      <c r="E72" s="289">
        <v>0</v>
      </c>
      <c r="F72" s="289">
        <v>0</v>
      </c>
      <c r="G72" s="289">
        <v>36</v>
      </c>
    </row>
    <row r="73" spans="1:7" x14ac:dyDescent="0.35">
      <c r="A73" s="286">
        <v>64</v>
      </c>
      <c r="B73" s="287" t="s">
        <v>162</v>
      </c>
      <c r="C73" s="287" t="s">
        <v>637</v>
      </c>
      <c r="D73" s="288">
        <v>1996250000</v>
      </c>
      <c r="E73" s="288">
        <v>0</v>
      </c>
      <c r="F73" s="288">
        <v>0</v>
      </c>
      <c r="G73" s="288">
        <v>132</v>
      </c>
    </row>
    <row r="74" spans="1:7" x14ac:dyDescent="0.35">
      <c r="A74" s="283">
        <v>65</v>
      </c>
      <c r="B74" s="284" t="s">
        <v>164</v>
      </c>
      <c r="C74" s="284" t="s">
        <v>661</v>
      </c>
      <c r="D74" s="285">
        <v>3000000</v>
      </c>
      <c r="E74" s="285">
        <v>0</v>
      </c>
      <c r="F74" s="285">
        <v>0</v>
      </c>
      <c r="G74" s="285">
        <v>55</v>
      </c>
    </row>
    <row r="75" spans="1:7" x14ac:dyDescent="0.35">
      <c r="A75" s="286">
        <v>66</v>
      </c>
      <c r="B75" s="287" t="s">
        <v>631</v>
      </c>
      <c r="C75" s="287" t="s">
        <v>676</v>
      </c>
      <c r="D75" s="288">
        <v>42000900000</v>
      </c>
      <c r="E75" s="288">
        <v>6150</v>
      </c>
      <c r="F75" s="288">
        <v>0</v>
      </c>
      <c r="G75" s="288">
        <v>162</v>
      </c>
    </row>
    <row r="76" spans="1:7" x14ac:dyDescent="0.35">
      <c r="A76" s="283">
        <v>67</v>
      </c>
      <c r="B76" s="284" t="s">
        <v>167</v>
      </c>
      <c r="C76" s="284" t="s">
        <v>664</v>
      </c>
      <c r="D76" s="289">
        <v>105054542807</v>
      </c>
      <c r="E76" s="289">
        <v>0</v>
      </c>
      <c r="F76" s="289">
        <v>50</v>
      </c>
      <c r="G76" s="289">
        <v>1464</v>
      </c>
    </row>
    <row r="77" spans="1:7" x14ac:dyDescent="0.35">
      <c r="A77" s="286">
        <v>68</v>
      </c>
      <c r="B77" s="287" t="s">
        <v>808</v>
      </c>
      <c r="C77" s="287" t="s">
        <v>667</v>
      </c>
      <c r="D77" s="288">
        <v>1859220077</v>
      </c>
      <c r="E77" s="288">
        <v>0</v>
      </c>
      <c r="F77" s="288">
        <v>1</v>
      </c>
      <c r="G77" s="288">
        <v>130</v>
      </c>
    </row>
    <row r="78" spans="1:7" x14ac:dyDescent="0.35">
      <c r="A78" s="283">
        <v>69</v>
      </c>
      <c r="B78" s="284" t="s">
        <v>177</v>
      </c>
      <c r="C78" s="284" t="s">
        <v>665</v>
      </c>
      <c r="D78" s="285">
        <v>0</v>
      </c>
      <c r="E78" s="285">
        <v>0</v>
      </c>
      <c r="F78" s="285">
        <v>0</v>
      </c>
      <c r="G78" s="285">
        <v>4</v>
      </c>
    </row>
    <row r="79" spans="1:7" x14ac:dyDescent="0.35">
      <c r="A79" s="286">
        <v>70</v>
      </c>
      <c r="B79" s="287" t="s">
        <v>180</v>
      </c>
      <c r="C79" s="287" t="s">
        <v>670</v>
      </c>
      <c r="D79" s="288">
        <v>123000000000</v>
      </c>
      <c r="E79" s="288">
        <v>0</v>
      </c>
      <c r="F79" s="288">
        <v>1</v>
      </c>
      <c r="G79" s="288">
        <v>5</v>
      </c>
    </row>
    <row r="80" spans="1:7" x14ac:dyDescent="0.35">
      <c r="A80" s="283">
        <v>71</v>
      </c>
      <c r="B80" s="284" t="s">
        <v>181</v>
      </c>
      <c r="C80" s="284" t="s">
        <v>670</v>
      </c>
      <c r="D80" s="289">
        <v>4096000000</v>
      </c>
      <c r="E80" s="289">
        <v>0</v>
      </c>
      <c r="F80" s="289">
        <v>0</v>
      </c>
      <c r="G80" s="289">
        <v>54</v>
      </c>
    </row>
    <row r="81" spans="1:7" x14ac:dyDescent="0.35">
      <c r="A81" s="286">
        <v>72</v>
      </c>
      <c r="B81" s="287" t="s">
        <v>182</v>
      </c>
      <c r="C81" s="287" t="s">
        <v>637</v>
      </c>
      <c r="D81" s="288">
        <v>4050250000</v>
      </c>
      <c r="E81" s="288">
        <v>0</v>
      </c>
      <c r="F81" s="288">
        <v>1</v>
      </c>
      <c r="G81" s="288">
        <v>93</v>
      </c>
    </row>
    <row r="82" spans="1:7" x14ac:dyDescent="0.35">
      <c r="A82" s="283">
        <v>73</v>
      </c>
      <c r="B82" s="284" t="s">
        <v>183</v>
      </c>
      <c r="C82" s="284" t="s">
        <v>677</v>
      </c>
      <c r="D82" s="285">
        <v>1185862898515.4253</v>
      </c>
      <c r="E82" s="285">
        <v>4889288.6799039999</v>
      </c>
      <c r="F82" s="285">
        <v>716</v>
      </c>
      <c r="G82" s="285">
        <v>2177616</v>
      </c>
    </row>
    <row r="83" spans="1:7" x14ac:dyDescent="0.35">
      <c r="A83" s="286">
        <v>74</v>
      </c>
      <c r="B83" s="287" t="s">
        <v>184</v>
      </c>
      <c r="C83" s="287" t="s">
        <v>677</v>
      </c>
      <c r="D83" s="288">
        <v>3692257158375.314</v>
      </c>
      <c r="E83" s="288">
        <v>10929739.20644</v>
      </c>
      <c r="F83" s="288">
        <v>528</v>
      </c>
      <c r="G83" s="288">
        <v>3615291</v>
      </c>
    </row>
    <row r="84" spans="1:7" x14ac:dyDescent="0.35">
      <c r="A84" s="283">
        <v>75</v>
      </c>
      <c r="B84" s="284" t="s">
        <v>185</v>
      </c>
      <c r="C84" s="284" t="s">
        <v>677</v>
      </c>
      <c r="D84" s="289">
        <v>4270677163703.9229</v>
      </c>
      <c r="E84" s="289">
        <v>19263321.000402998</v>
      </c>
      <c r="F84" s="289">
        <v>715</v>
      </c>
      <c r="G84" s="289">
        <v>4960307</v>
      </c>
    </row>
    <row r="85" spans="1:7" x14ac:dyDescent="0.35">
      <c r="A85" s="286">
        <v>76</v>
      </c>
      <c r="B85" s="287" t="s">
        <v>186</v>
      </c>
      <c r="C85" s="287" t="s">
        <v>677</v>
      </c>
      <c r="D85" s="288">
        <v>788125388765</v>
      </c>
      <c r="E85" s="288">
        <v>2693254.68</v>
      </c>
      <c r="F85" s="288">
        <v>195</v>
      </c>
      <c r="G85" s="288">
        <v>8555</v>
      </c>
    </row>
    <row r="86" spans="1:7" x14ac:dyDescent="0.35">
      <c r="A86" s="283">
        <v>77</v>
      </c>
      <c r="B86" s="284" t="s">
        <v>187</v>
      </c>
      <c r="C86" s="284" t="s">
        <v>677</v>
      </c>
      <c r="D86" s="285">
        <v>1218727958395.894</v>
      </c>
      <c r="E86" s="285">
        <v>10083786.502310999</v>
      </c>
      <c r="F86" s="285">
        <v>357</v>
      </c>
      <c r="G86" s="285">
        <v>42150</v>
      </c>
    </row>
    <row r="87" spans="1:7" x14ac:dyDescent="0.35">
      <c r="A87" s="286">
        <v>78</v>
      </c>
      <c r="B87" s="287" t="s">
        <v>746</v>
      </c>
      <c r="C87" s="287" t="s">
        <v>675</v>
      </c>
      <c r="D87" s="288">
        <v>95602001824.361847</v>
      </c>
      <c r="E87" s="288">
        <v>150000</v>
      </c>
      <c r="F87" s="288">
        <v>22</v>
      </c>
      <c r="G87" s="288">
        <v>2525</v>
      </c>
    </row>
    <row r="88" spans="1:7" x14ac:dyDescent="0.35">
      <c r="A88" s="283">
        <v>79</v>
      </c>
      <c r="B88" s="284" t="s">
        <v>188</v>
      </c>
      <c r="C88" s="284" t="s">
        <v>672</v>
      </c>
      <c r="D88" s="289">
        <v>896368139</v>
      </c>
      <c r="E88" s="289">
        <v>0</v>
      </c>
      <c r="F88" s="289">
        <v>0</v>
      </c>
      <c r="G88" s="289">
        <v>283</v>
      </c>
    </row>
    <row r="89" spans="1:7" x14ac:dyDescent="0.35">
      <c r="A89" s="286">
        <v>80</v>
      </c>
      <c r="B89" s="287" t="s">
        <v>630</v>
      </c>
      <c r="C89" s="287" t="s">
        <v>672</v>
      </c>
      <c r="D89" s="288">
        <v>105810474000</v>
      </c>
      <c r="E89" s="288">
        <v>0</v>
      </c>
      <c r="F89" s="288">
        <v>60</v>
      </c>
      <c r="G89" s="288">
        <v>1110</v>
      </c>
    </row>
    <row r="90" spans="1:7" x14ac:dyDescent="0.35">
      <c r="A90" s="283">
        <v>81</v>
      </c>
      <c r="B90" s="284" t="s">
        <v>190</v>
      </c>
      <c r="C90" s="284" t="s">
        <v>664</v>
      </c>
      <c r="D90" s="285">
        <v>18958305060.860001</v>
      </c>
      <c r="E90" s="285">
        <v>0</v>
      </c>
      <c r="F90" s="285">
        <v>1</v>
      </c>
      <c r="G90" s="285">
        <v>515</v>
      </c>
    </row>
    <row r="91" spans="1:7" x14ac:dyDescent="0.35">
      <c r="A91" s="286">
        <v>82</v>
      </c>
      <c r="B91" s="287" t="s">
        <v>193</v>
      </c>
      <c r="C91" s="287" t="s">
        <v>667</v>
      </c>
      <c r="D91" s="288">
        <v>2500200000</v>
      </c>
      <c r="E91" s="288">
        <v>0</v>
      </c>
      <c r="F91" s="288">
        <v>0</v>
      </c>
      <c r="G91" s="288">
        <v>46</v>
      </c>
    </row>
    <row r="92" spans="1:7" x14ac:dyDescent="0.35">
      <c r="A92" s="283">
        <v>83</v>
      </c>
      <c r="B92" s="284" t="s">
        <v>194</v>
      </c>
      <c r="C92" s="284" t="s">
        <v>664</v>
      </c>
      <c r="D92" s="289">
        <v>33386000000</v>
      </c>
      <c r="E92" s="289">
        <v>0</v>
      </c>
      <c r="F92" s="289">
        <v>2</v>
      </c>
      <c r="G92" s="289">
        <v>210</v>
      </c>
    </row>
    <row r="93" spans="1:7" x14ac:dyDescent="0.35">
      <c r="A93" s="286">
        <v>84</v>
      </c>
      <c r="B93" s="287" t="s">
        <v>199</v>
      </c>
      <c r="C93" s="287" t="s">
        <v>667</v>
      </c>
      <c r="D93" s="288">
        <v>2502132522.9499998</v>
      </c>
      <c r="E93" s="288">
        <v>169353.72</v>
      </c>
      <c r="F93" s="288">
        <v>4</v>
      </c>
      <c r="G93" s="288">
        <v>221</v>
      </c>
    </row>
    <row r="94" spans="1:7" x14ac:dyDescent="0.35">
      <c r="A94" s="283">
        <v>85</v>
      </c>
      <c r="B94" s="284" t="s">
        <v>200</v>
      </c>
      <c r="C94" s="284" t="s">
        <v>637</v>
      </c>
      <c r="D94" s="285">
        <v>189106290995.54999</v>
      </c>
      <c r="E94" s="285">
        <v>0</v>
      </c>
      <c r="F94" s="285">
        <v>5</v>
      </c>
      <c r="G94" s="285">
        <v>663</v>
      </c>
    </row>
    <row r="95" spans="1:7" x14ac:dyDescent="0.35">
      <c r="A95" s="286">
        <v>86</v>
      </c>
      <c r="B95" s="287" t="s">
        <v>201</v>
      </c>
      <c r="C95" s="287" t="s">
        <v>673</v>
      </c>
      <c r="D95" s="288">
        <v>31925000000</v>
      </c>
      <c r="E95" s="288">
        <v>0</v>
      </c>
      <c r="F95" s="288">
        <v>0</v>
      </c>
      <c r="G95" s="288">
        <v>62</v>
      </c>
    </row>
    <row r="96" spans="1:7" x14ac:dyDescent="0.35">
      <c r="A96" s="283">
        <v>87</v>
      </c>
      <c r="B96" s="284" t="s">
        <v>202</v>
      </c>
      <c r="C96" s="284" t="s">
        <v>660</v>
      </c>
      <c r="D96" s="289">
        <v>100000000</v>
      </c>
      <c r="E96" s="289">
        <v>0</v>
      </c>
      <c r="F96" s="289">
        <v>0</v>
      </c>
      <c r="G96" s="289">
        <v>13</v>
      </c>
    </row>
    <row r="97" spans="1:7" x14ac:dyDescent="0.35">
      <c r="A97" s="286">
        <v>88</v>
      </c>
      <c r="B97" s="287" t="s">
        <v>206</v>
      </c>
      <c r="C97" s="287" t="s">
        <v>667</v>
      </c>
      <c r="D97" s="288">
        <v>664000000</v>
      </c>
      <c r="E97" s="288">
        <v>0</v>
      </c>
      <c r="F97" s="288">
        <v>0</v>
      </c>
      <c r="G97" s="288">
        <v>43</v>
      </c>
    </row>
    <row r="98" spans="1:7" x14ac:dyDescent="0.35">
      <c r="A98" s="283">
        <v>89</v>
      </c>
      <c r="B98" s="284" t="s">
        <v>207</v>
      </c>
      <c r="C98" s="284" t="s">
        <v>664</v>
      </c>
      <c r="D98" s="285">
        <v>7911042400.9899998</v>
      </c>
      <c r="E98" s="285">
        <v>0</v>
      </c>
      <c r="F98" s="285">
        <v>0</v>
      </c>
      <c r="G98" s="285">
        <v>285</v>
      </c>
    </row>
    <row r="99" spans="1:7" x14ac:dyDescent="0.35">
      <c r="A99" s="286">
        <v>90</v>
      </c>
      <c r="B99" s="287" t="s">
        <v>629</v>
      </c>
      <c r="C99" s="287" t="s">
        <v>664</v>
      </c>
      <c r="D99" s="288">
        <v>7408900693.0693102</v>
      </c>
      <c r="E99" s="288">
        <v>0</v>
      </c>
      <c r="F99" s="288">
        <v>19</v>
      </c>
      <c r="G99" s="288">
        <v>822</v>
      </c>
    </row>
    <row r="100" spans="1:7" x14ac:dyDescent="0.35">
      <c r="A100" s="283">
        <v>91</v>
      </c>
      <c r="B100" s="284" t="s">
        <v>209</v>
      </c>
      <c r="C100" s="284" t="s">
        <v>667</v>
      </c>
      <c r="D100" s="289">
        <v>3605500000</v>
      </c>
      <c r="E100" s="289">
        <v>0</v>
      </c>
      <c r="F100" s="289">
        <v>2</v>
      </c>
      <c r="G100" s="289">
        <v>52</v>
      </c>
    </row>
    <row r="101" spans="1:7" x14ac:dyDescent="0.35">
      <c r="A101" s="286">
        <v>92</v>
      </c>
      <c r="B101" s="287" t="s">
        <v>747</v>
      </c>
      <c r="C101" s="287" t="s">
        <v>682</v>
      </c>
      <c r="D101" s="288">
        <v>30408824692.98</v>
      </c>
      <c r="E101" s="288">
        <v>0</v>
      </c>
      <c r="F101" s="288">
        <v>29</v>
      </c>
      <c r="G101" s="288">
        <v>531</v>
      </c>
    </row>
    <row r="102" spans="1:7" x14ac:dyDescent="0.35">
      <c r="A102" s="283">
        <v>93</v>
      </c>
      <c r="B102" s="284" t="s">
        <v>215</v>
      </c>
      <c r="C102" s="284" t="s">
        <v>670</v>
      </c>
      <c r="D102" s="285">
        <v>7010000000</v>
      </c>
      <c r="E102" s="285">
        <v>0</v>
      </c>
      <c r="F102" s="285">
        <v>0</v>
      </c>
      <c r="G102" s="285">
        <v>5</v>
      </c>
    </row>
    <row r="103" spans="1:7" x14ac:dyDescent="0.35">
      <c r="A103" s="286">
        <v>94</v>
      </c>
      <c r="B103" s="287" t="s">
        <v>216</v>
      </c>
      <c r="C103" s="287" t="s">
        <v>678</v>
      </c>
      <c r="D103" s="288">
        <v>0</v>
      </c>
      <c r="E103" s="288">
        <v>0</v>
      </c>
      <c r="F103" s="288">
        <v>0</v>
      </c>
      <c r="G103" s="288">
        <v>2</v>
      </c>
    </row>
    <row r="104" spans="1:7" x14ac:dyDescent="0.35">
      <c r="A104" s="283">
        <v>95</v>
      </c>
      <c r="B104" s="284" t="s">
        <v>223</v>
      </c>
      <c r="C104" s="284" t="s">
        <v>679</v>
      </c>
      <c r="D104" s="289">
        <v>6000000000</v>
      </c>
      <c r="E104" s="289">
        <v>17800</v>
      </c>
      <c r="F104" s="289">
        <v>0</v>
      </c>
      <c r="G104" s="289">
        <v>60</v>
      </c>
    </row>
    <row r="105" spans="1:7" x14ac:dyDescent="0.35">
      <c r="A105" s="286">
        <v>96</v>
      </c>
      <c r="B105" s="287" t="s">
        <v>224</v>
      </c>
      <c r="C105" s="287" t="s">
        <v>667</v>
      </c>
      <c r="D105" s="288">
        <v>6132182000</v>
      </c>
      <c r="E105" s="288">
        <v>2500</v>
      </c>
      <c r="F105" s="288">
        <v>1</v>
      </c>
      <c r="G105" s="288">
        <v>165</v>
      </c>
    </row>
    <row r="106" spans="1:7" x14ac:dyDescent="0.35">
      <c r="A106" s="283">
        <v>97</v>
      </c>
      <c r="B106" s="284" t="s">
        <v>231</v>
      </c>
      <c r="C106" s="284" t="s">
        <v>665</v>
      </c>
      <c r="D106" s="285">
        <v>3500000000</v>
      </c>
      <c r="E106" s="285">
        <v>0</v>
      </c>
      <c r="F106" s="285">
        <v>0</v>
      </c>
      <c r="G106" s="285">
        <v>2</v>
      </c>
    </row>
    <row r="107" spans="1:7" s="281" customFormat="1" x14ac:dyDescent="0.35">
      <c r="A107" s="286">
        <v>98</v>
      </c>
      <c r="B107" s="287" t="s">
        <v>821</v>
      </c>
      <c r="C107" s="287" t="s">
        <v>678</v>
      </c>
      <c r="D107" s="288">
        <v>0</v>
      </c>
      <c r="E107" s="288">
        <v>0</v>
      </c>
      <c r="F107" s="288">
        <v>0</v>
      </c>
      <c r="G107" s="288">
        <v>0</v>
      </c>
    </row>
    <row r="108" spans="1:7" s="281" customFormat="1" x14ac:dyDescent="0.35">
      <c r="A108" s="283">
        <v>99</v>
      </c>
      <c r="B108" s="284" t="s">
        <v>233</v>
      </c>
      <c r="C108" s="284" t="s">
        <v>668</v>
      </c>
      <c r="D108" s="289">
        <v>7300500000</v>
      </c>
      <c r="E108" s="289">
        <v>0</v>
      </c>
      <c r="F108" s="289">
        <v>1</v>
      </c>
      <c r="G108" s="289">
        <v>125</v>
      </c>
    </row>
    <row r="109" spans="1:7" s="281" customFormat="1" x14ac:dyDescent="0.35">
      <c r="A109" s="286">
        <v>100</v>
      </c>
      <c r="B109" s="287" t="s">
        <v>234</v>
      </c>
      <c r="C109" s="287" t="s">
        <v>668</v>
      </c>
      <c r="D109" s="288">
        <v>5010500000</v>
      </c>
      <c r="E109" s="288">
        <v>0</v>
      </c>
      <c r="F109" s="288">
        <v>0</v>
      </c>
      <c r="G109" s="288">
        <v>36</v>
      </c>
    </row>
    <row r="110" spans="1:7" s="281" customFormat="1" x14ac:dyDescent="0.35">
      <c r="A110" s="283">
        <v>101</v>
      </c>
      <c r="B110" s="284" t="s">
        <v>237</v>
      </c>
      <c r="C110" s="284" t="s">
        <v>667</v>
      </c>
      <c r="D110" s="285">
        <v>39398597984.32</v>
      </c>
      <c r="E110" s="285">
        <v>0</v>
      </c>
      <c r="F110" s="285">
        <v>4</v>
      </c>
      <c r="G110" s="285">
        <v>1270</v>
      </c>
    </row>
    <row r="111" spans="1:7" s="281" customFormat="1" x14ac:dyDescent="0.35">
      <c r="A111" s="286">
        <v>102</v>
      </c>
      <c r="B111" s="287" t="s">
        <v>809</v>
      </c>
      <c r="C111" s="287" t="s">
        <v>666</v>
      </c>
      <c r="D111" s="288">
        <v>0</v>
      </c>
      <c r="E111" s="288">
        <v>0</v>
      </c>
      <c r="F111" s="288">
        <v>0</v>
      </c>
      <c r="G111" s="288">
        <v>20</v>
      </c>
    </row>
    <row r="112" spans="1:7" s="281" customFormat="1" x14ac:dyDescent="0.35">
      <c r="A112" s="283">
        <v>103</v>
      </c>
      <c r="B112" s="284" t="s">
        <v>239</v>
      </c>
      <c r="C112" s="284" t="s">
        <v>637</v>
      </c>
      <c r="D112" s="289">
        <v>533850000</v>
      </c>
      <c r="E112" s="289">
        <v>0</v>
      </c>
      <c r="F112" s="289">
        <v>0</v>
      </c>
      <c r="G112" s="289">
        <v>154</v>
      </c>
    </row>
    <row r="113" spans="1:7" s="281" customFormat="1" x14ac:dyDescent="0.35">
      <c r="A113" s="286">
        <v>104</v>
      </c>
      <c r="B113" s="287" t="s">
        <v>240</v>
      </c>
      <c r="C113" s="287" t="s">
        <v>669</v>
      </c>
      <c r="D113" s="288">
        <v>18765200000</v>
      </c>
      <c r="E113" s="288">
        <v>0</v>
      </c>
      <c r="F113" s="288">
        <v>1</v>
      </c>
      <c r="G113" s="288">
        <v>231</v>
      </c>
    </row>
    <row r="114" spans="1:7" s="281" customFormat="1" x14ac:dyDescent="0.35">
      <c r="A114" s="283">
        <v>105</v>
      </c>
      <c r="B114" s="284" t="s">
        <v>628</v>
      </c>
      <c r="C114" s="284" t="s">
        <v>669</v>
      </c>
      <c r="D114" s="285">
        <v>100416300000</v>
      </c>
      <c r="E114" s="285">
        <v>0</v>
      </c>
      <c r="F114" s="285">
        <v>42</v>
      </c>
      <c r="G114" s="285">
        <v>257</v>
      </c>
    </row>
    <row r="115" spans="1:7" s="281" customFormat="1" x14ac:dyDescent="0.35">
      <c r="A115" s="286">
        <v>106</v>
      </c>
      <c r="B115" s="287" t="s">
        <v>810</v>
      </c>
      <c r="C115" s="287" t="s">
        <v>671</v>
      </c>
      <c r="D115" s="288">
        <v>0</v>
      </c>
      <c r="E115" s="288">
        <v>0</v>
      </c>
      <c r="F115" s="288">
        <v>0</v>
      </c>
      <c r="G115" s="288">
        <v>11</v>
      </c>
    </row>
    <row r="116" spans="1:7" s="281" customFormat="1" x14ac:dyDescent="0.35">
      <c r="A116" s="283">
        <v>107</v>
      </c>
      <c r="B116" s="284" t="s">
        <v>242</v>
      </c>
      <c r="C116" s="284" t="s">
        <v>671</v>
      </c>
      <c r="D116" s="289">
        <v>0</v>
      </c>
      <c r="E116" s="289">
        <v>0</v>
      </c>
      <c r="F116" s="289">
        <v>0</v>
      </c>
      <c r="G116" s="289">
        <v>53</v>
      </c>
    </row>
    <row r="117" spans="1:7" s="281" customFormat="1" x14ac:dyDescent="0.35">
      <c r="A117" s="286">
        <v>108</v>
      </c>
      <c r="B117" s="287" t="s">
        <v>512</v>
      </c>
      <c r="C117" s="287" t="s">
        <v>660</v>
      </c>
      <c r="D117" s="288">
        <v>9800200000</v>
      </c>
      <c r="E117" s="288">
        <v>0</v>
      </c>
      <c r="F117" s="288">
        <v>0</v>
      </c>
      <c r="G117" s="288">
        <v>188</v>
      </c>
    </row>
    <row r="118" spans="1:7" s="281" customFormat="1" x14ac:dyDescent="0.35">
      <c r="A118" s="283">
        <v>109</v>
      </c>
      <c r="B118" s="284" t="s">
        <v>245</v>
      </c>
      <c r="C118" s="284" t="s">
        <v>687</v>
      </c>
      <c r="D118" s="285">
        <v>0</v>
      </c>
      <c r="E118" s="285">
        <v>0</v>
      </c>
      <c r="F118" s="285">
        <v>0</v>
      </c>
      <c r="G118" s="285">
        <v>72</v>
      </c>
    </row>
    <row r="119" spans="1:7" s="281" customFormat="1" x14ac:dyDescent="0.35">
      <c r="A119" s="286">
        <v>110</v>
      </c>
      <c r="B119" s="287" t="s">
        <v>247</v>
      </c>
      <c r="C119" s="287" t="s">
        <v>664</v>
      </c>
      <c r="D119" s="288">
        <v>37700000</v>
      </c>
      <c r="E119" s="288">
        <v>0</v>
      </c>
      <c r="F119" s="288">
        <v>0</v>
      </c>
      <c r="G119" s="288">
        <v>87</v>
      </c>
    </row>
    <row r="120" spans="1:7" s="281" customFormat="1" x14ac:dyDescent="0.35">
      <c r="A120" s="283">
        <v>111</v>
      </c>
      <c r="B120" s="284" t="s">
        <v>252</v>
      </c>
      <c r="C120" s="284" t="s">
        <v>681</v>
      </c>
      <c r="D120" s="289">
        <v>0</v>
      </c>
      <c r="E120" s="289">
        <v>0</v>
      </c>
      <c r="F120" s="289">
        <v>0</v>
      </c>
      <c r="G120" s="289">
        <v>2</v>
      </c>
    </row>
    <row r="121" spans="1:7" s="281" customFormat="1" x14ac:dyDescent="0.35">
      <c r="A121" s="286">
        <v>112</v>
      </c>
      <c r="B121" s="287" t="s">
        <v>748</v>
      </c>
      <c r="C121" s="287" t="s">
        <v>659</v>
      </c>
      <c r="D121" s="288">
        <v>2330000</v>
      </c>
      <c r="E121" s="288">
        <v>0</v>
      </c>
      <c r="F121" s="288">
        <v>0</v>
      </c>
      <c r="G121" s="288">
        <v>12</v>
      </c>
    </row>
    <row r="122" spans="1:7" s="281" customFormat="1" x14ac:dyDescent="0.35">
      <c r="A122" s="283">
        <v>113</v>
      </c>
      <c r="B122" s="284" t="s">
        <v>257</v>
      </c>
      <c r="C122" s="284" t="s">
        <v>686</v>
      </c>
      <c r="D122" s="285">
        <v>111250000</v>
      </c>
      <c r="E122" s="285">
        <v>0</v>
      </c>
      <c r="F122" s="285">
        <v>0</v>
      </c>
      <c r="G122" s="285">
        <v>18</v>
      </c>
    </row>
    <row r="123" spans="1:7" s="281" customFormat="1" x14ac:dyDescent="0.35">
      <c r="A123" s="286">
        <v>114</v>
      </c>
      <c r="B123" s="287" t="s">
        <v>749</v>
      </c>
      <c r="C123" s="287" t="s">
        <v>659</v>
      </c>
      <c r="D123" s="288">
        <v>0</v>
      </c>
      <c r="E123" s="288">
        <v>0</v>
      </c>
      <c r="F123" s="288">
        <v>0</v>
      </c>
      <c r="G123" s="288">
        <v>2</v>
      </c>
    </row>
    <row r="124" spans="1:7" s="281" customFormat="1" x14ac:dyDescent="0.35">
      <c r="A124" s="283">
        <v>115</v>
      </c>
      <c r="B124" s="284" t="s">
        <v>264</v>
      </c>
      <c r="C124" s="284" t="s">
        <v>684</v>
      </c>
      <c r="D124" s="289">
        <v>650000000</v>
      </c>
      <c r="E124" s="289">
        <v>0</v>
      </c>
      <c r="F124" s="289">
        <v>0</v>
      </c>
      <c r="G124" s="289">
        <v>6</v>
      </c>
    </row>
    <row r="125" spans="1:7" s="281" customFormat="1" x14ac:dyDescent="0.35">
      <c r="A125" s="286">
        <v>116</v>
      </c>
      <c r="B125" s="287" t="s">
        <v>820</v>
      </c>
      <c r="C125" s="287" t="s">
        <v>687</v>
      </c>
      <c r="D125" s="288">
        <v>14904700000</v>
      </c>
      <c r="E125" s="288">
        <v>0</v>
      </c>
      <c r="F125" s="288">
        <v>16</v>
      </c>
      <c r="G125" s="288">
        <v>248</v>
      </c>
    </row>
    <row r="126" spans="1:7" s="281" customFormat="1" x14ac:dyDescent="0.35">
      <c r="A126" s="283">
        <v>117</v>
      </c>
      <c r="B126" s="284" t="s">
        <v>267</v>
      </c>
      <c r="C126" s="284" t="s">
        <v>664</v>
      </c>
      <c r="D126" s="285">
        <v>0</v>
      </c>
      <c r="E126" s="285">
        <v>0</v>
      </c>
      <c r="F126" s="285">
        <v>0</v>
      </c>
      <c r="G126" s="285">
        <v>0</v>
      </c>
    </row>
    <row r="127" spans="1:7" s="281" customFormat="1" x14ac:dyDescent="0.35">
      <c r="A127" s="286">
        <v>118</v>
      </c>
      <c r="B127" s="287" t="s">
        <v>268</v>
      </c>
      <c r="C127" s="287" t="s">
        <v>674</v>
      </c>
      <c r="D127" s="288">
        <v>2700000</v>
      </c>
      <c r="E127" s="288">
        <v>0</v>
      </c>
      <c r="F127" s="288">
        <v>0</v>
      </c>
      <c r="G127" s="288">
        <v>18</v>
      </c>
    </row>
    <row r="128" spans="1:7" s="281" customFormat="1" x14ac:dyDescent="0.35">
      <c r="A128" s="283">
        <v>119</v>
      </c>
      <c r="B128" s="284" t="s">
        <v>271</v>
      </c>
      <c r="C128" s="284" t="s">
        <v>664</v>
      </c>
      <c r="D128" s="289">
        <v>500000</v>
      </c>
      <c r="E128" s="289">
        <v>0</v>
      </c>
      <c r="F128" s="289">
        <v>0</v>
      </c>
      <c r="G128" s="289">
        <v>69</v>
      </c>
    </row>
    <row r="129" spans="1:7" s="281" customFormat="1" x14ac:dyDescent="0.35">
      <c r="A129" s="286">
        <v>120</v>
      </c>
      <c r="B129" s="287" t="s">
        <v>627</v>
      </c>
      <c r="C129" s="287" t="s">
        <v>664</v>
      </c>
      <c r="D129" s="288">
        <v>12170563485.9</v>
      </c>
      <c r="E129" s="288">
        <v>500</v>
      </c>
      <c r="F129" s="288">
        <v>21</v>
      </c>
      <c r="G129" s="288">
        <v>836</v>
      </c>
    </row>
    <row r="130" spans="1:7" s="281" customFormat="1" x14ac:dyDescent="0.35">
      <c r="A130" s="283">
        <v>121</v>
      </c>
      <c r="B130" s="284" t="s">
        <v>272</v>
      </c>
      <c r="C130" s="284" t="s">
        <v>667</v>
      </c>
      <c r="D130" s="285">
        <v>1830627792</v>
      </c>
      <c r="E130" s="285">
        <v>0</v>
      </c>
      <c r="F130" s="285">
        <v>1</v>
      </c>
      <c r="G130" s="285">
        <v>257</v>
      </c>
    </row>
    <row r="131" spans="1:7" s="281" customFormat="1" x14ac:dyDescent="0.35">
      <c r="A131" s="286">
        <v>122</v>
      </c>
      <c r="B131" s="287" t="s">
        <v>626</v>
      </c>
      <c r="C131" s="287" t="s">
        <v>667</v>
      </c>
      <c r="D131" s="288">
        <v>66016986003.049995</v>
      </c>
      <c r="E131" s="288">
        <v>21950.12</v>
      </c>
      <c r="F131" s="288">
        <v>10</v>
      </c>
      <c r="G131" s="288">
        <v>813</v>
      </c>
    </row>
    <row r="132" spans="1:7" s="281" customFormat="1" x14ac:dyDescent="0.35">
      <c r="A132" s="283">
        <v>123</v>
      </c>
      <c r="B132" s="284" t="s">
        <v>275</v>
      </c>
      <c r="C132" s="284" t="s">
        <v>637</v>
      </c>
      <c r="D132" s="289">
        <v>1543096250</v>
      </c>
      <c r="E132" s="289">
        <v>0</v>
      </c>
      <c r="F132" s="289">
        <v>0</v>
      </c>
      <c r="G132" s="289">
        <v>70</v>
      </c>
    </row>
    <row r="133" spans="1:7" s="281" customFormat="1" x14ac:dyDescent="0.35">
      <c r="A133" s="286">
        <v>124</v>
      </c>
      <c r="B133" s="287" t="s">
        <v>750</v>
      </c>
      <c r="C133" s="287" t="s">
        <v>674</v>
      </c>
      <c r="D133" s="288">
        <v>168925751082.01404</v>
      </c>
      <c r="E133" s="288">
        <v>424270.12</v>
      </c>
      <c r="F133" s="288">
        <v>39</v>
      </c>
      <c r="G133" s="288">
        <v>9392</v>
      </c>
    </row>
    <row r="134" spans="1:7" s="281" customFormat="1" x14ac:dyDescent="0.35">
      <c r="A134" s="283">
        <v>125</v>
      </c>
      <c r="B134" s="284" t="s">
        <v>278</v>
      </c>
      <c r="C134" s="284" t="s">
        <v>664</v>
      </c>
      <c r="D134" s="285">
        <v>30557261698.860001</v>
      </c>
      <c r="E134" s="285">
        <v>0</v>
      </c>
      <c r="F134" s="285">
        <v>7</v>
      </c>
      <c r="G134" s="285">
        <v>2902</v>
      </c>
    </row>
    <row r="135" spans="1:7" s="281" customFormat="1" x14ac:dyDescent="0.35">
      <c r="A135" s="286">
        <v>126</v>
      </c>
      <c r="B135" s="287" t="s">
        <v>625</v>
      </c>
      <c r="C135" s="287" t="s">
        <v>664</v>
      </c>
      <c r="D135" s="288">
        <v>390081212623.90741</v>
      </c>
      <c r="E135" s="288">
        <v>271284.72943600005</v>
      </c>
      <c r="F135" s="288">
        <v>31</v>
      </c>
      <c r="G135" s="288">
        <v>5391</v>
      </c>
    </row>
    <row r="136" spans="1:7" s="281" customFormat="1" x14ac:dyDescent="0.35">
      <c r="A136" s="283">
        <v>127</v>
      </c>
      <c r="B136" s="284" t="s">
        <v>286</v>
      </c>
      <c r="C136" s="284" t="s">
        <v>690</v>
      </c>
      <c r="D136" s="289">
        <v>1150000000</v>
      </c>
      <c r="E136" s="289">
        <v>0</v>
      </c>
      <c r="F136" s="289">
        <v>0</v>
      </c>
      <c r="G136" s="289">
        <v>51</v>
      </c>
    </row>
    <row r="137" spans="1:7" s="281" customFormat="1" x14ac:dyDescent="0.35">
      <c r="A137" s="286">
        <v>128</v>
      </c>
      <c r="B137" s="287" t="s">
        <v>751</v>
      </c>
      <c r="C137" s="287" t="s">
        <v>678</v>
      </c>
      <c r="D137" s="288">
        <v>130977811128.16359</v>
      </c>
      <c r="E137" s="288">
        <v>50000</v>
      </c>
      <c r="F137" s="288">
        <v>34</v>
      </c>
      <c r="G137" s="288">
        <v>4136</v>
      </c>
    </row>
    <row r="138" spans="1:7" s="281" customFormat="1" x14ac:dyDescent="0.35">
      <c r="A138" s="283">
        <v>129</v>
      </c>
      <c r="B138" s="284" t="s">
        <v>290</v>
      </c>
      <c r="C138" s="284" t="s">
        <v>669</v>
      </c>
      <c r="D138" s="285">
        <v>0</v>
      </c>
      <c r="E138" s="285">
        <v>0</v>
      </c>
      <c r="F138" s="285">
        <v>0</v>
      </c>
      <c r="G138" s="285">
        <v>20</v>
      </c>
    </row>
    <row r="139" spans="1:7" s="281" customFormat="1" x14ac:dyDescent="0.35">
      <c r="A139" s="286">
        <v>130</v>
      </c>
      <c r="B139" s="287" t="s">
        <v>293</v>
      </c>
      <c r="C139" s="287" t="s">
        <v>688</v>
      </c>
      <c r="D139" s="288">
        <v>6342669643</v>
      </c>
      <c r="E139" s="288">
        <v>0</v>
      </c>
      <c r="F139" s="288">
        <v>0</v>
      </c>
      <c r="G139" s="288">
        <v>44</v>
      </c>
    </row>
    <row r="140" spans="1:7" s="281" customFormat="1" x14ac:dyDescent="0.35">
      <c r="A140" s="283">
        <v>131</v>
      </c>
      <c r="B140" s="284" t="s">
        <v>752</v>
      </c>
      <c r="C140" s="284" t="s">
        <v>684</v>
      </c>
      <c r="D140" s="289">
        <v>20440442000</v>
      </c>
      <c r="E140" s="289">
        <v>0</v>
      </c>
      <c r="F140" s="289">
        <v>93</v>
      </c>
      <c r="G140" s="289">
        <v>1452</v>
      </c>
    </row>
    <row r="141" spans="1:7" s="281" customFormat="1" x14ac:dyDescent="0.35">
      <c r="A141" s="286">
        <v>132</v>
      </c>
      <c r="B141" s="287" t="s">
        <v>753</v>
      </c>
      <c r="C141" s="287" t="s">
        <v>660</v>
      </c>
      <c r="D141" s="288">
        <v>795648265515.16797</v>
      </c>
      <c r="E141" s="288">
        <v>2973849.38</v>
      </c>
      <c r="F141" s="288">
        <v>87</v>
      </c>
      <c r="G141" s="288">
        <v>23407</v>
      </c>
    </row>
    <row r="142" spans="1:7" s="281" customFormat="1" x14ac:dyDescent="0.35">
      <c r="A142" s="283">
        <v>133</v>
      </c>
      <c r="B142" s="284" t="s">
        <v>303</v>
      </c>
      <c r="C142" s="284" t="s">
        <v>672</v>
      </c>
      <c r="D142" s="285">
        <v>6495000000</v>
      </c>
      <c r="E142" s="285">
        <v>0</v>
      </c>
      <c r="F142" s="285">
        <v>0</v>
      </c>
      <c r="G142" s="285">
        <v>51</v>
      </c>
    </row>
    <row r="143" spans="1:7" s="281" customFormat="1" x14ac:dyDescent="0.35">
      <c r="A143" s="286">
        <v>134</v>
      </c>
      <c r="B143" s="287" t="s">
        <v>754</v>
      </c>
      <c r="C143" s="287" t="s">
        <v>681</v>
      </c>
      <c r="D143" s="288">
        <v>921950000</v>
      </c>
      <c r="E143" s="288">
        <v>0</v>
      </c>
      <c r="F143" s="288">
        <v>4</v>
      </c>
      <c r="G143" s="288">
        <v>361</v>
      </c>
    </row>
    <row r="144" spans="1:7" s="281" customFormat="1" x14ac:dyDescent="0.35">
      <c r="A144" s="283">
        <v>135</v>
      </c>
      <c r="B144" s="284" t="s">
        <v>306</v>
      </c>
      <c r="C144" s="284" t="s">
        <v>672</v>
      </c>
      <c r="D144" s="289">
        <v>1030400000</v>
      </c>
      <c r="E144" s="289">
        <v>0</v>
      </c>
      <c r="F144" s="289">
        <v>0</v>
      </c>
      <c r="G144" s="289">
        <v>151</v>
      </c>
    </row>
    <row r="145" spans="1:7" x14ac:dyDescent="0.35">
      <c r="A145" s="286">
        <v>136</v>
      </c>
      <c r="B145" s="287" t="s">
        <v>311</v>
      </c>
      <c r="C145" s="287" t="s">
        <v>664</v>
      </c>
      <c r="D145" s="288">
        <v>0</v>
      </c>
      <c r="E145" s="288">
        <v>0</v>
      </c>
      <c r="F145" s="288">
        <v>0</v>
      </c>
      <c r="G145" s="288">
        <v>71</v>
      </c>
    </row>
    <row r="146" spans="1:7" x14ac:dyDescent="0.35">
      <c r="A146" s="283">
        <v>137</v>
      </c>
      <c r="B146" s="284" t="s">
        <v>624</v>
      </c>
      <c r="C146" s="284" t="s">
        <v>664</v>
      </c>
      <c r="D146" s="285">
        <v>8180100000</v>
      </c>
      <c r="E146" s="285">
        <v>0</v>
      </c>
      <c r="F146" s="285">
        <v>41</v>
      </c>
      <c r="G146" s="285">
        <v>660</v>
      </c>
    </row>
    <row r="147" spans="1:7" x14ac:dyDescent="0.35">
      <c r="A147" s="286">
        <v>138</v>
      </c>
      <c r="B147" s="287" t="s">
        <v>320</v>
      </c>
      <c r="C147" s="287" t="s">
        <v>672</v>
      </c>
      <c r="D147" s="288">
        <v>1110000000</v>
      </c>
      <c r="E147" s="288">
        <v>0</v>
      </c>
      <c r="F147" s="288">
        <v>0</v>
      </c>
      <c r="G147" s="288">
        <v>4</v>
      </c>
    </row>
    <row r="148" spans="1:7" x14ac:dyDescent="0.35">
      <c r="A148" s="283">
        <v>139</v>
      </c>
      <c r="B148" s="284" t="s">
        <v>328</v>
      </c>
      <c r="C148" s="284" t="s">
        <v>660</v>
      </c>
      <c r="D148" s="289">
        <v>14500000000</v>
      </c>
      <c r="E148" s="289">
        <v>0</v>
      </c>
      <c r="F148" s="289">
        <v>0</v>
      </c>
      <c r="G148" s="289">
        <v>0</v>
      </c>
    </row>
    <row r="149" spans="1:7" x14ac:dyDescent="0.35">
      <c r="A149" s="286">
        <v>140</v>
      </c>
      <c r="B149" s="287" t="s">
        <v>332</v>
      </c>
      <c r="C149" s="287" t="s">
        <v>638</v>
      </c>
      <c r="D149" s="288">
        <v>0</v>
      </c>
      <c r="E149" s="288">
        <v>0</v>
      </c>
      <c r="F149" s="288">
        <v>0</v>
      </c>
      <c r="G149" s="288">
        <v>3</v>
      </c>
    </row>
    <row r="150" spans="1:7" x14ac:dyDescent="0.35">
      <c r="A150" s="283">
        <v>141</v>
      </c>
      <c r="B150" s="284" t="s">
        <v>334</v>
      </c>
      <c r="C150" s="284" t="s">
        <v>687</v>
      </c>
      <c r="D150" s="285">
        <v>0</v>
      </c>
      <c r="E150" s="285">
        <v>0</v>
      </c>
      <c r="F150" s="285">
        <v>0</v>
      </c>
      <c r="G150" s="285">
        <v>21</v>
      </c>
    </row>
    <row r="151" spans="1:7" x14ac:dyDescent="0.35">
      <c r="A151" s="286">
        <v>142</v>
      </c>
      <c r="B151" s="287" t="s">
        <v>335</v>
      </c>
      <c r="C151" s="287" t="s">
        <v>687</v>
      </c>
      <c r="D151" s="288">
        <v>10500000</v>
      </c>
      <c r="E151" s="288">
        <v>0</v>
      </c>
      <c r="F151" s="288">
        <v>0</v>
      </c>
      <c r="G151" s="288">
        <v>8</v>
      </c>
    </row>
    <row r="152" spans="1:7" x14ac:dyDescent="0.35">
      <c r="A152" s="283">
        <v>143</v>
      </c>
      <c r="B152" s="284" t="s">
        <v>755</v>
      </c>
      <c r="C152" s="284" t="s">
        <v>685</v>
      </c>
      <c r="D152" s="289">
        <v>134483504242.97031</v>
      </c>
      <c r="E152" s="289">
        <v>10100</v>
      </c>
      <c r="F152" s="289">
        <v>25</v>
      </c>
      <c r="G152" s="289">
        <v>3148</v>
      </c>
    </row>
    <row r="153" spans="1:7" x14ac:dyDescent="0.35">
      <c r="A153" s="286">
        <v>144</v>
      </c>
      <c r="B153" s="287" t="s">
        <v>341</v>
      </c>
      <c r="C153" s="287" t="s">
        <v>660</v>
      </c>
      <c r="D153" s="288">
        <v>0</v>
      </c>
      <c r="E153" s="288">
        <v>0</v>
      </c>
      <c r="F153" s="288">
        <v>0</v>
      </c>
      <c r="G153" s="288">
        <v>0</v>
      </c>
    </row>
    <row r="154" spans="1:7" x14ac:dyDescent="0.35">
      <c r="A154" s="283">
        <v>145</v>
      </c>
      <c r="B154" s="284" t="s">
        <v>822</v>
      </c>
      <c r="C154" s="284" t="s">
        <v>660</v>
      </c>
      <c r="D154" s="285">
        <v>6950000000</v>
      </c>
      <c r="E154" s="285">
        <v>11500</v>
      </c>
      <c r="F154" s="285">
        <v>0</v>
      </c>
      <c r="G154" s="285">
        <v>80</v>
      </c>
    </row>
    <row r="155" spans="1:7" x14ac:dyDescent="0.35">
      <c r="A155" s="286">
        <v>146</v>
      </c>
      <c r="B155" s="287" t="s">
        <v>756</v>
      </c>
      <c r="C155" s="287" t="s">
        <v>668</v>
      </c>
      <c r="D155" s="288">
        <v>6365700000</v>
      </c>
      <c r="E155" s="288">
        <v>0</v>
      </c>
      <c r="F155" s="288">
        <v>0</v>
      </c>
      <c r="G155" s="288">
        <v>448</v>
      </c>
    </row>
    <row r="156" spans="1:7" x14ac:dyDescent="0.35">
      <c r="A156" s="283">
        <v>147</v>
      </c>
      <c r="B156" s="284" t="s">
        <v>757</v>
      </c>
      <c r="C156" s="284" t="s">
        <v>687</v>
      </c>
      <c r="D156" s="289">
        <v>136129699894.64798</v>
      </c>
      <c r="E156" s="289">
        <v>1700</v>
      </c>
      <c r="F156" s="289">
        <v>27</v>
      </c>
      <c r="G156" s="289">
        <v>5863</v>
      </c>
    </row>
    <row r="157" spans="1:7" x14ac:dyDescent="0.35">
      <c r="A157" s="286">
        <v>148</v>
      </c>
      <c r="B157" s="287" t="s">
        <v>758</v>
      </c>
      <c r="C157" s="287" t="s">
        <v>674</v>
      </c>
      <c r="D157" s="288">
        <v>76630000000</v>
      </c>
      <c r="E157" s="288">
        <v>0</v>
      </c>
      <c r="F157" s="288">
        <v>0</v>
      </c>
      <c r="G157" s="288">
        <v>17</v>
      </c>
    </row>
    <row r="158" spans="1:7" x14ac:dyDescent="0.35">
      <c r="A158" s="283">
        <v>149</v>
      </c>
      <c r="B158" s="284" t="s">
        <v>759</v>
      </c>
      <c r="C158" s="284" t="s">
        <v>662</v>
      </c>
      <c r="D158" s="285">
        <v>62646921777</v>
      </c>
      <c r="E158" s="285">
        <v>0</v>
      </c>
      <c r="F158" s="285">
        <v>0</v>
      </c>
      <c r="G158" s="285">
        <v>647</v>
      </c>
    </row>
    <row r="159" spans="1:7" x14ac:dyDescent="0.35">
      <c r="A159" s="286">
        <v>150</v>
      </c>
      <c r="B159" s="287" t="s">
        <v>349</v>
      </c>
      <c r="C159" s="287" t="s">
        <v>664</v>
      </c>
      <c r="D159" s="288">
        <v>15018000000</v>
      </c>
      <c r="E159" s="288">
        <v>0</v>
      </c>
      <c r="F159" s="288">
        <v>0</v>
      </c>
      <c r="G159" s="288">
        <v>14</v>
      </c>
    </row>
    <row r="160" spans="1:7" x14ac:dyDescent="0.35">
      <c r="A160" s="283">
        <v>151</v>
      </c>
      <c r="B160" s="284" t="s">
        <v>350</v>
      </c>
      <c r="C160" s="284" t="s">
        <v>686</v>
      </c>
      <c r="D160" s="289">
        <v>1100500000</v>
      </c>
      <c r="E160" s="289">
        <v>0</v>
      </c>
      <c r="F160" s="289">
        <v>0</v>
      </c>
      <c r="G160" s="289">
        <v>30</v>
      </c>
    </row>
    <row r="161" spans="1:7" x14ac:dyDescent="0.35">
      <c r="A161" s="286">
        <v>152</v>
      </c>
      <c r="B161" s="287" t="s">
        <v>352</v>
      </c>
      <c r="C161" s="287" t="s">
        <v>674</v>
      </c>
      <c r="D161" s="288">
        <v>0</v>
      </c>
      <c r="E161" s="288">
        <v>0</v>
      </c>
      <c r="F161" s="288">
        <v>0</v>
      </c>
      <c r="G161" s="288">
        <v>17</v>
      </c>
    </row>
    <row r="162" spans="1:7" x14ac:dyDescent="0.35">
      <c r="A162" s="283">
        <v>153</v>
      </c>
      <c r="B162" s="284" t="s">
        <v>823</v>
      </c>
      <c r="C162" s="284" t="s">
        <v>663</v>
      </c>
      <c r="D162" s="285">
        <v>26227516158.48</v>
      </c>
      <c r="E162" s="285">
        <v>50000</v>
      </c>
      <c r="F162" s="285">
        <v>6</v>
      </c>
      <c r="G162" s="285">
        <v>303</v>
      </c>
    </row>
    <row r="163" spans="1:7" x14ac:dyDescent="0.35">
      <c r="A163" s="286">
        <v>154</v>
      </c>
      <c r="B163" s="287" t="s">
        <v>824</v>
      </c>
      <c r="C163" s="287" t="s">
        <v>674</v>
      </c>
      <c r="D163" s="288">
        <v>3903385000</v>
      </c>
      <c r="E163" s="288">
        <v>0</v>
      </c>
      <c r="F163" s="288">
        <v>0</v>
      </c>
      <c r="G163" s="288">
        <v>32</v>
      </c>
    </row>
    <row r="164" spans="1:7" x14ac:dyDescent="0.35">
      <c r="A164" s="283">
        <v>155</v>
      </c>
      <c r="B164" s="284" t="s">
        <v>357</v>
      </c>
      <c r="C164" s="284" t="s">
        <v>662</v>
      </c>
      <c r="D164" s="289">
        <v>1240000000</v>
      </c>
      <c r="E164" s="289">
        <v>0</v>
      </c>
      <c r="F164" s="289">
        <v>0</v>
      </c>
      <c r="G164" s="289">
        <v>0</v>
      </c>
    </row>
    <row r="165" spans="1:7" x14ac:dyDescent="0.35">
      <c r="A165" s="286">
        <v>156</v>
      </c>
      <c r="B165" s="287" t="s">
        <v>361</v>
      </c>
      <c r="C165" s="287" t="s">
        <v>664</v>
      </c>
      <c r="D165" s="288">
        <v>0</v>
      </c>
      <c r="E165" s="288">
        <v>0</v>
      </c>
      <c r="F165" s="288">
        <v>0</v>
      </c>
      <c r="G165" s="288">
        <v>4</v>
      </c>
    </row>
    <row r="166" spans="1:7" x14ac:dyDescent="0.35">
      <c r="A166" s="283">
        <v>157</v>
      </c>
      <c r="B166" s="284" t="s">
        <v>623</v>
      </c>
      <c r="C166" s="284" t="s">
        <v>664</v>
      </c>
      <c r="D166" s="285">
        <v>296250000</v>
      </c>
      <c r="E166" s="285">
        <v>0</v>
      </c>
      <c r="F166" s="285">
        <v>0</v>
      </c>
      <c r="G166" s="285">
        <v>117</v>
      </c>
    </row>
    <row r="167" spans="1:7" x14ac:dyDescent="0.35">
      <c r="A167" s="286">
        <v>158</v>
      </c>
      <c r="B167" s="287" t="s">
        <v>362</v>
      </c>
      <c r="C167" s="287" t="s">
        <v>667</v>
      </c>
      <c r="D167" s="288">
        <v>151000000</v>
      </c>
      <c r="E167" s="288">
        <v>0</v>
      </c>
      <c r="F167" s="288">
        <v>0</v>
      </c>
      <c r="G167" s="288">
        <v>189</v>
      </c>
    </row>
    <row r="168" spans="1:7" x14ac:dyDescent="0.35">
      <c r="A168" s="283">
        <v>159</v>
      </c>
      <c r="B168" s="284" t="s">
        <v>760</v>
      </c>
      <c r="C168" s="284" t="s">
        <v>685</v>
      </c>
      <c r="D168" s="289">
        <v>540000000</v>
      </c>
      <c r="E168" s="289">
        <v>0</v>
      </c>
      <c r="F168" s="289">
        <v>0</v>
      </c>
      <c r="G168" s="289">
        <v>8</v>
      </c>
    </row>
    <row r="169" spans="1:7" x14ac:dyDescent="0.35">
      <c r="A169" s="286">
        <v>160</v>
      </c>
      <c r="B169" s="287" t="s">
        <v>366</v>
      </c>
      <c r="C169" s="287" t="s">
        <v>667</v>
      </c>
      <c r="D169" s="288">
        <v>5071600000</v>
      </c>
      <c r="E169" s="288">
        <v>0</v>
      </c>
      <c r="F169" s="288">
        <v>0</v>
      </c>
      <c r="G169" s="288">
        <v>132</v>
      </c>
    </row>
    <row r="170" spans="1:7" x14ac:dyDescent="0.35">
      <c r="A170" s="283">
        <v>161</v>
      </c>
      <c r="B170" s="284" t="s">
        <v>622</v>
      </c>
      <c r="C170" s="284" t="s">
        <v>667</v>
      </c>
      <c r="D170" s="285">
        <v>16014372253</v>
      </c>
      <c r="E170" s="285">
        <v>0</v>
      </c>
      <c r="F170" s="285">
        <v>2</v>
      </c>
      <c r="G170" s="285">
        <v>624</v>
      </c>
    </row>
    <row r="171" spans="1:7" x14ac:dyDescent="0.35">
      <c r="A171" s="286">
        <v>162</v>
      </c>
      <c r="B171" s="287" t="s">
        <v>761</v>
      </c>
      <c r="C171" s="287" t="s">
        <v>670</v>
      </c>
      <c r="D171" s="288">
        <v>145561044622.90546</v>
      </c>
      <c r="E171" s="288">
        <v>66411.999612999993</v>
      </c>
      <c r="F171" s="288">
        <v>46</v>
      </c>
      <c r="G171" s="288">
        <v>6758</v>
      </c>
    </row>
    <row r="172" spans="1:7" x14ac:dyDescent="0.35">
      <c r="A172" s="283">
        <v>163</v>
      </c>
      <c r="B172" s="284" t="s">
        <v>369</v>
      </c>
      <c r="C172" s="284" t="s">
        <v>667</v>
      </c>
      <c r="D172" s="289">
        <v>860000000</v>
      </c>
      <c r="E172" s="289">
        <v>0</v>
      </c>
      <c r="F172" s="289">
        <v>0</v>
      </c>
      <c r="G172" s="289">
        <v>26</v>
      </c>
    </row>
    <row r="173" spans="1:7" x14ac:dyDescent="0.35">
      <c r="A173" s="286">
        <v>164</v>
      </c>
      <c r="B173" s="287" t="s">
        <v>762</v>
      </c>
      <c r="C173" s="287" t="s">
        <v>660</v>
      </c>
      <c r="D173" s="288">
        <v>121446769902.42</v>
      </c>
      <c r="E173" s="288">
        <v>0</v>
      </c>
      <c r="F173" s="288">
        <v>10</v>
      </c>
      <c r="G173" s="288">
        <v>747</v>
      </c>
    </row>
    <row r="174" spans="1:7" x14ac:dyDescent="0.35">
      <c r="A174" s="283">
        <v>165</v>
      </c>
      <c r="B174" s="284" t="s">
        <v>375</v>
      </c>
      <c r="C174" s="284" t="s">
        <v>659</v>
      </c>
      <c r="D174" s="285">
        <v>0</v>
      </c>
      <c r="E174" s="285">
        <v>0</v>
      </c>
      <c r="F174" s="285">
        <v>0</v>
      </c>
      <c r="G174" s="285">
        <v>1</v>
      </c>
    </row>
    <row r="175" spans="1:7" x14ac:dyDescent="0.35">
      <c r="A175" s="286">
        <v>166</v>
      </c>
      <c r="B175" s="287" t="s">
        <v>378</v>
      </c>
      <c r="C175" s="287" t="s">
        <v>690</v>
      </c>
      <c r="D175" s="288">
        <v>1065000000</v>
      </c>
      <c r="E175" s="288">
        <v>0</v>
      </c>
      <c r="F175" s="288">
        <v>0</v>
      </c>
      <c r="G175" s="288">
        <v>5</v>
      </c>
    </row>
    <row r="176" spans="1:7" x14ac:dyDescent="0.35">
      <c r="A176" s="283">
        <v>167</v>
      </c>
      <c r="B176" s="284" t="s">
        <v>379</v>
      </c>
      <c r="C176" s="284" t="s">
        <v>664</v>
      </c>
      <c r="D176" s="289">
        <v>0</v>
      </c>
      <c r="E176" s="289">
        <v>0</v>
      </c>
      <c r="F176" s="289">
        <v>0</v>
      </c>
      <c r="G176" s="289">
        <v>2</v>
      </c>
    </row>
    <row r="177" spans="1:7" x14ac:dyDescent="0.35">
      <c r="A177" s="286">
        <v>168</v>
      </c>
      <c r="B177" s="287" t="s">
        <v>380</v>
      </c>
      <c r="C177" s="287" t="s">
        <v>679</v>
      </c>
      <c r="D177" s="288">
        <v>6438547514.9626503</v>
      </c>
      <c r="E177" s="288">
        <v>0</v>
      </c>
      <c r="F177" s="288">
        <v>8</v>
      </c>
      <c r="G177" s="288">
        <v>7701</v>
      </c>
    </row>
    <row r="178" spans="1:7" x14ac:dyDescent="0.35">
      <c r="A178" s="283">
        <v>169</v>
      </c>
      <c r="B178" s="284" t="s">
        <v>763</v>
      </c>
      <c r="C178" s="284" t="s">
        <v>679</v>
      </c>
      <c r="D178" s="285">
        <v>73766008546.51001</v>
      </c>
      <c r="E178" s="285">
        <v>495000</v>
      </c>
      <c r="F178" s="285">
        <v>22</v>
      </c>
      <c r="G178" s="285">
        <v>1591</v>
      </c>
    </row>
    <row r="179" spans="1:7" x14ac:dyDescent="0.35">
      <c r="A179" s="286">
        <v>170</v>
      </c>
      <c r="B179" s="287" t="s">
        <v>764</v>
      </c>
      <c r="C179" s="287" t="s">
        <v>687</v>
      </c>
      <c r="D179" s="288">
        <v>2125000000</v>
      </c>
      <c r="E179" s="288">
        <v>0</v>
      </c>
      <c r="F179" s="288">
        <v>0</v>
      </c>
      <c r="G179" s="288">
        <v>88</v>
      </c>
    </row>
    <row r="180" spans="1:7" x14ac:dyDescent="0.35">
      <c r="A180" s="283">
        <v>171</v>
      </c>
      <c r="B180" s="284" t="s">
        <v>384</v>
      </c>
      <c r="C180" s="284" t="s">
        <v>664</v>
      </c>
      <c r="D180" s="289">
        <v>0</v>
      </c>
      <c r="E180" s="289">
        <v>0</v>
      </c>
      <c r="F180" s="289">
        <v>0</v>
      </c>
      <c r="G180" s="289">
        <v>2</v>
      </c>
    </row>
    <row r="181" spans="1:7" x14ac:dyDescent="0.35">
      <c r="A181" s="286">
        <v>172</v>
      </c>
      <c r="B181" s="287" t="s">
        <v>621</v>
      </c>
      <c r="C181" s="287" t="s">
        <v>664</v>
      </c>
      <c r="D181" s="288">
        <v>319247200</v>
      </c>
      <c r="E181" s="288">
        <v>0</v>
      </c>
      <c r="F181" s="288">
        <v>38</v>
      </c>
      <c r="G181" s="288">
        <v>592</v>
      </c>
    </row>
    <row r="182" spans="1:7" x14ac:dyDescent="0.35">
      <c r="A182" s="283">
        <v>173</v>
      </c>
      <c r="B182" s="284" t="s">
        <v>389</v>
      </c>
      <c r="C182" s="284" t="s">
        <v>667</v>
      </c>
      <c r="D182" s="285">
        <v>0</v>
      </c>
      <c r="E182" s="285">
        <v>0</v>
      </c>
      <c r="F182" s="285">
        <v>0</v>
      </c>
      <c r="G182" s="285">
        <v>33</v>
      </c>
    </row>
    <row r="183" spans="1:7" x14ac:dyDescent="0.35">
      <c r="A183" s="286">
        <v>174</v>
      </c>
      <c r="B183" s="287" t="s">
        <v>390</v>
      </c>
      <c r="C183" s="287" t="s">
        <v>637</v>
      </c>
      <c r="D183" s="288">
        <v>3042858371.4899998</v>
      </c>
      <c r="E183" s="288">
        <v>0</v>
      </c>
      <c r="F183" s="288">
        <v>0</v>
      </c>
      <c r="G183" s="288">
        <v>174</v>
      </c>
    </row>
    <row r="184" spans="1:7" x14ac:dyDescent="0.35">
      <c r="A184" s="283">
        <v>175</v>
      </c>
      <c r="B184" s="284" t="s">
        <v>391</v>
      </c>
      <c r="C184" s="284" t="s">
        <v>667</v>
      </c>
      <c r="D184" s="289">
        <v>400000000</v>
      </c>
      <c r="E184" s="289">
        <v>0</v>
      </c>
      <c r="F184" s="289">
        <v>0</v>
      </c>
      <c r="G184" s="289">
        <v>2</v>
      </c>
    </row>
    <row r="185" spans="1:7" x14ac:dyDescent="0.35">
      <c r="A185" s="286">
        <v>176</v>
      </c>
      <c r="B185" s="287" t="s">
        <v>395</v>
      </c>
      <c r="C185" s="287" t="s">
        <v>670</v>
      </c>
      <c r="D185" s="288">
        <v>0</v>
      </c>
      <c r="E185" s="288">
        <v>0</v>
      </c>
      <c r="F185" s="288">
        <v>0</v>
      </c>
      <c r="G185" s="288">
        <v>103</v>
      </c>
    </row>
    <row r="186" spans="1:7" x14ac:dyDescent="0.35">
      <c r="A186" s="283">
        <v>177</v>
      </c>
      <c r="B186" s="284" t="s">
        <v>396</v>
      </c>
      <c r="C186" s="284" t="s">
        <v>670</v>
      </c>
      <c r="D186" s="285">
        <v>0</v>
      </c>
      <c r="E186" s="285">
        <v>0</v>
      </c>
      <c r="F186" s="285">
        <v>0</v>
      </c>
      <c r="G186" s="285">
        <v>2</v>
      </c>
    </row>
    <row r="187" spans="1:7" x14ac:dyDescent="0.35">
      <c r="A187" s="286">
        <v>178</v>
      </c>
      <c r="B187" s="287" t="s">
        <v>765</v>
      </c>
      <c r="C187" s="287" t="s">
        <v>667</v>
      </c>
      <c r="D187" s="288">
        <v>17537900000</v>
      </c>
      <c r="E187" s="288">
        <v>88000</v>
      </c>
      <c r="F187" s="288">
        <v>3</v>
      </c>
      <c r="G187" s="288">
        <v>480</v>
      </c>
    </row>
    <row r="188" spans="1:7" x14ac:dyDescent="0.35">
      <c r="A188" s="283">
        <v>179</v>
      </c>
      <c r="B188" s="284" t="s">
        <v>766</v>
      </c>
      <c r="C188" s="284" t="s">
        <v>671</v>
      </c>
      <c r="D188" s="289">
        <v>109353494437.53729</v>
      </c>
      <c r="E188" s="289">
        <v>13846.3</v>
      </c>
      <c r="F188" s="289">
        <v>76</v>
      </c>
      <c r="G188" s="289">
        <v>2001</v>
      </c>
    </row>
    <row r="189" spans="1:7" x14ac:dyDescent="0.35">
      <c r="A189" s="286">
        <v>180</v>
      </c>
      <c r="B189" s="287" t="s">
        <v>402</v>
      </c>
      <c r="C189" s="287" t="s">
        <v>679</v>
      </c>
      <c r="D189" s="288">
        <v>0</v>
      </c>
      <c r="E189" s="288">
        <v>0</v>
      </c>
      <c r="F189" s="288">
        <v>0</v>
      </c>
      <c r="G189" s="288">
        <v>2</v>
      </c>
    </row>
    <row r="190" spans="1:7" x14ac:dyDescent="0.35">
      <c r="A190" s="283">
        <v>181</v>
      </c>
      <c r="B190" s="284" t="s">
        <v>407</v>
      </c>
      <c r="C190" s="284" t="s">
        <v>675</v>
      </c>
      <c r="D190" s="285">
        <v>200000000</v>
      </c>
      <c r="E190" s="285">
        <v>0</v>
      </c>
      <c r="F190" s="285">
        <v>0</v>
      </c>
      <c r="G190" s="285">
        <v>2</v>
      </c>
    </row>
    <row r="191" spans="1:7" x14ac:dyDescent="0.35">
      <c r="A191" s="286">
        <v>182</v>
      </c>
      <c r="B191" s="287" t="s">
        <v>410</v>
      </c>
      <c r="C191" s="287" t="s">
        <v>667</v>
      </c>
      <c r="D191" s="288">
        <v>137293937895.86</v>
      </c>
      <c r="E191" s="288">
        <v>2495288.96</v>
      </c>
      <c r="F191" s="288">
        <v>14</v>
      </c>
      <c r="G191" s="288">
        <v>3073</v>
      </c>
    </row>
    <row r="192" spans="1:7" x14ac:dyDescent="0.35">
      <c r="A192" s="283">
        <v>183</v>
      </c>
      <c r="B192" s="284" t="s">
        <v>620</v>
      </c>
      <c r="C192" s="284" t="s">
        <v>667</v>
      </c>
      <c r="D192" s="289">
        <v>443932878474.95624</v>
      </c>
      <c r="E192" s="289">
        <v>1392437.6394239999</v>
      </c>
      <c r="F192" s="289">
        <v>68</v>
      </c>
      <c r="G192" s="289">
        <v>8933</v>
      </c>
    </row>
    <row r="193" spans="1:7" x14ac:dyDescent="0.35">
      <c r="A193" s="286">
        <v>184</v>
      </c>
      <c r="B193" s="287" t="s">
        <v>413</v>
      </c>
      <c r="C193" s="287" t="s">
        <v>686</v>
      </c>
      <c r="D193" s="288">
        <v>0</v>
      </c>
      <c r="E193" s="288">
        <v>0</v>
      </c>
      <c r="F193" s="288">
        <v>0</v>
      </c>
      <c r="G193" s="288">
        <v>5</v>
      </c>
    </row>
    <row r="194" spans="1:7" x14ac:dyDescent="0.35">
      <c r="A194" s="283">
        <v>185</v>
      </c>
      <c r="B194" s="284" t="s">
        <v>619</v>
      </c>
      <c r="C194" s="284" t="s">
        <v>686</v>
      </c>
      <c r="D194" s="285">
        <v>8599632603</v>
      </c>
      <c r="E194" s="285">
        <v>0</v>
      </c>
      <c r="F194" s="285">
        <v>92</v>
      </c>
      <c r="G194" s="285">
        <v>896</v>
      </c>
    </row>
    <row r="195" spans="1:7" x14ac:dyDescent="0.35">
      <c r="A195" s="286">
        <v>186</v>
      </c>
      <c r="B195" s="287" t="s">
        <v>416</v>
      </c>
      <c r="C195" s="287" t="s">
        <v>670</v>
      </c>
      <c r="D195" s="288">
        <v>1850500000</v>
      </c>
      <c r="E195" s="288">
        <v>0</v>
      </c>
      <c r="F195" s="288">
        <v>0</v>
      </c>
      <c r="G195" s="288">
        <v>32</v>
      </c>
    </row>
    <row r="196" spans="1:7" x14ac:dyDescent="0.35">
      <c r="A196" s="283">
        <v>187</v>
      </c>
      <c r="B196" s="284" t="s">
        <v>767</v>
      </c>
      <c r="C196" s="284" t="s">
        <v>660</v>
      </c>
      <c r="D196" s="289">
        <v>445000000</v>
      </c>
      <c r="E196" s="289">
        <v>0</v>
      </c>
      <c r="F196" s="289">
        <v>0</v>
      </c>
      <c r="G196" s="289">
        <v>53</v>
      </c>
    </row>
    <row r="197" spans="1:7" x14ac:dyDescent="0.35">
      <c r="A197" s="286">
        <v>188</v>
      </c>
      <c r="B197" s="287" t="s">
        <v>419</v>
      </c>
      <c r="C197" s="287" t="s">
        <v>664</v>
      </c>
      <c r="D197" s="288">
        <v>87219983881</v>
      </c>
      <c r="E197" s="288">
        <v>0</v>
      </c>
      <c r="F197" s="288">
        <v>72</v>
      </c>
      <c r="G197" s="288">
        <v>1988</v>
      </c>
    </row>
    <row r="198" spans="1:7" x14ac:dyDescent="0.35">
      <c r="A198" s="283">
        <v>189</v>
      </c>
      <c r="B198" s="284" t="s">
        <v>422</v>
      </c>
      <c r="C198" s="284" t="s">
        <v>669</v>
      </c>
      <c r="D198" s="285">
        <v>34091600000</v>
      </c>
      <c r="E198" s="285">
        <v>0</v>
      </c>
      <c r="F198" s="285">
        <v>3</v>
      </c>
      <c r="G198" s="285">
        <v>40</v>
      </c>
    </row>
    <row r="199" spans="1:7" x14ac:dyDescent="0.35">
      <c r="A199" s="286">
        <v>190</v>
      </c>
      <c r="B199" s="287" t="s">
        <v>423</v>
      </c>
      <c r="C199" s="287" t="s">
        <v>660</v>
      </c>
      <c r="D199" s="288">
        <v>1496659351.6300001</v>
      </c>
      <c r="E199" s="288">
        <v>0</v>
      </c>
      <c r="F199" s="288">
        <v>0</v>
      </c>
      <c r="G199" s="288">
        <v>80</v>
      </c>
    </row>
    <row r="200" spans="1:7" x14ac:dyDescent="0.35">
      <c r="A200" s="283">
        <v>191</v>
      </c>
      <c r="B200" s="284" t="s">
        <v>768</v>
      </c>
      <c r="C200" s="284" t="s">
        <v>679</v>
      </c>
      <c r="D200" s="289">
        <v>2200000</v>
      </c>
      <c r="E200" s="289">
        <v>0</v>
      </c>
      <c r="F200" s="289">
        <v>0</v>
      </c>
      <c r="G200" s="289">
        <v>42</v>
      </c>
    </row>
    <row r="201" spans="1:7" x14ac:dyDescent="0.35">
      <c r="A201" s="286">
        <v>192</v>
      </c>
      <c r="B201" s="287" t="s">
        <v>427</v>
      </c>
      <c r="C201" s="287" t="s">
        <v>679</v>
      </c>
      <c r="D201" s="288">
        <v>1200000000</v>
      </c>
      <c r="E201" s="288">
        <v>0</v>
      </c>
      <c r="F201" s="288">
        <v>0</v>
      </c>
      <c r="G201" s="288">
        <v>8</v>
      </c>
    </row>
    <row r="202" spans="1:7" x14ac:dyDescent="0.35">
      <c r="A202" s="283">
        <v>193</v>
      </c>
      <c r="B202" s="284" t="s">
        <v>428</v>
      </c>
      <c r="C202" s="284" t="s">
        <v>664</v>
      </c>
      <c r="D202" s="285">
        <v>200000</v>
      </c>
      <c r="E202" s="285">
        <v>0</v>
      </c>
      <c r="F202" s="285">
        <v>0</v>
      </c>
      <c r="G202" s="285">
        <v>11</v>
      </c>
    </row>
    <row r="203" spans="1:7" x14ac:dyDescent="0.35">
      <c r="A203" s="286">
        <v>194</v>
      </c>
      <c r="B203" s="287" t="s">
        <v>429</v>
      </c>
      <c r="C203" s="287" t="s">
        <v>666</v>
      </c>
      <c r="D203" s="288">
        <v>10544000000</v>
      </c>
      <c r="E203" s="288">
        <v>0</v>
      </c>
      <c r="F203" s="288">
        <v>6</v>
      </c>
      <c r="G203" s="288">
        <v>680</v>
      </c>
    </row>
    <row r="204" spans="1:7" x14ac:dyDescent="0.35">
      <c r="A204" s="283">
        <v>195</v>
      </c>
      <c r="B204" s="284" t="s">
        <v>618</v>
      </c>
      <c r="C204" s="284" t="s">
        <v>685</v>
      </c>
      <c r="D204" s="289">
        <v>0</v>
      </c>
      <c r="E204" s="289">
        <v>0</v>
      </c>
      <c r="F204" s="289">
        <v>0</v>
      </c>
      <c r="G204" s="289">
        <v>5</v>
      </c>
    </row>
    <row r="205" spans="1:7" x14ac:dyDescent="0.35">
      <c r="A205" s="286">
        <v>196</v>
      </c>
      <c r="B205" s="287" t="s">
        <v>433</v>
      </c>
      <c r="C205" s="287" t="s">
        <v>688</v>
      </c>
      <c r="D205" s="288">
        <v>17500900000</v>
      </c>
      <c r="E205" s="288">
        <v>0</v>
      </c>
      <c r="F205" s="288">
        <v>0</v>
      </c>
      <c r="G205" s="288">
        <v>74</v>
      </c>
    </row>
    <row r="206" spans="1:7" x14ac:dyDescent="0.35">
      <c r="A206" s="283">
        <v>197</v>
      </c>
      <c r="B206" s="284" t="s">
        <v>617</v>
      </c>
      <c r="C206" s="284" t="s">
        <v>688</v>
      </c>
      <c r="D206" s="285">
        <v>15500000000</v>
      </c>
      <c r="E206" s="285">
        <v>0</v>
      </c>
      <c r="F206" s="285">
        <v>1</v>
      </c>
      <c r="G206" s="285">
        <v>32</v>
      </c>
    </row>
    <row r="207" spans="1:7" x14ac:dyDescent="0.35">
      <c r="A207" s="286">
        <v>198</v>
      </c>
      <c r="B207" s="287" t="s">
        <v>435</v>
      </c>
      <c r="C207" s="287" t="s">
        <v>667</v>
      </c>
      <c r="D207" s="288">
        <v>575000000</v>
      </c>
      <c r="E207" s="288">
        <v>0</v>
      </c>
      <c r="F207" s="288">
        <v>3</v>
      </c>
      <c r="G207" s="288">
        <v>28</v>
      </c>
    </row>
    <row r="208" spans="1:7" x14ac:dyDescent="0.35">
      <c r="A208" s="283">
        <v>199</v>
      </c>
      <c r="B208" s="284" t="s">
        <v>436</v>
      </c>
      <c r="C208" s="284" t="s">
        <v>637</v>
      </c>
      <c r="D208" s="289">
        <v>2217350000</v>
      </c>
      <c r="E208" s="289">
        <v>0</v>
      </c>
      <c r="F208" s="289">
        <v>0</v>
      </c>
      <c r="G208" s="289">
        <v>65</v>
      </c>
    </row>
    <row r="209" spans="1:7" x14ac:dyDescent="0.35">
      <c r="A209" s="286">
        <v>200</v>
      </c>
      <c r="B209" s="287" t="s">
        <v>438</v>
      </c>
      <c r="C209" s="287" t="s">
        <v>637</v>
      </c>
      <c r="D209" s="288">
        <v>4942045347.0200005</v>
      </c>
      <c r="E209" s="288">
        <v>1000</v>
      </c>
      <c r="F209" s="288">
        <v>2</v>
      </c>
      <c r="G209" s="288">
        <v>243</v>
      </c>
    </row>
    <row r="210" spans="1:7" x14ac:dyDescent="0.35">
      <c r="A210" s="283">
        <v>201</v>
      </c>
      <c r="B210" s="284" t="s">
        <v>616</v>
      </c>
      <c r="C210" s="284" t="s">
        <v>637</v>
      </c>
      <c r="D210" s="285">
        <v>276236693033.46008</v>
      </c>
      <c r="E210" s="285">
        <v>20000</v>
      </c>
      <c r="F210" s="285">
        <v>26</v>
      </c>
      <c r="G210" s="285">
        <v>1126</v>
      </c>
    </row>
    <row r="211" spans="1:7" x14ac:dyDescent="0.35">
      <c r="A211" s="286">
        <v>202</v>
      </c>
      <c r="B211" s="287" t="s">
        <v>440</v>
      </c>
      <c r="C211" s="287" t="s">
        <v>667</v>
      </c>
      <c r="D211" s="288">
        <v>7833271417</v>
      </c>
      <c r="E211" s="288">
        <v>0</v>
      </c>
      <c r="F211" s="288">
        <v>3</v>
      </c>
      <c r="G211" s="288">
        <v>542</v>
      </c>
    </row>
    <row r="212" spans="1:7" x14ac:dyDescent="0.35">
      <c r="A212" s="283">
        <v>203</v>
      </c>
      <c r="B212" s="284" t="s">
        <v>445</v>
      </c>
      <c r="C212" s="284" t="s">
        <v>684</v>
      </c>
      <c r="D212" s="289">
        <v>34505000000</v>
      </c>
      <c r="E212" s="289">
        <v>0</v>
      </c>
      <c r="F212" s="289">
        <v>0</v>
      </c>
      <c r="G212" s="289">
        <v>2</v>
      </c>
    </row>
    <row r="213" spans="1:7" x14ac:dyDescent="0.35">
      <c r="A213" s="286">
        <v>204</v>
      </c>
      <c r="B213" s="287" t="s">
        <v>447</v>
      </c>
      <c r="C213" s="287" t="s">
        <v>637</v>
      </c>
      <c r="D213" s="288">
        <v>3826500000</v>
      </c>
      <c r="E213" s="288">
        <v>0</v>
      </c>
      <c r="F213" s="288">
        <v>0</v>
      </c>
      <c r="G213" s="288">
        <v>166</v>
      </c>
    </row>
    <row r="214" spans="1:7" x14ac:dyDescent="0.35">
      <c r="A214" s="283">
        <v>205</v>
      </c>
      <c r="B214" s="284" t="s">
        <v>448</v>
      </c>
      <c r="C214" s="284" t="s">
        <v>664</v>
      </c>
      <c r="D214" s="285">
        <v>0</v>
      </c>
      <c r="E214" s="285">
        <v>0</v>
      </c>
      <c r="F214" s="285">
        <v>0</v>
      </c>
      <c r="G214" s="285">
        <v>2</v>
      </c>
    </row>
    <row r="215" spans="1:7" x14ac:dyDescent="0.35">
      <c r="A215" s="286">
        <v>206</v>
      </c>
      <c r="B215" s="287" t="s">
        <v>825</v>
      </c>
      <c r="C215" s="287" t="s">
        <v>675</v>
      </c>
      <c r="D215" s="288">
        <v>0</v>
      </c>
      <c r="E215" s="288">
        <v>0</v>
      </c>
      <c r="F215" s="288">
        <v>0</v>
      </c>
      <c r="G215" s="288">
        <v>4</v>
      </c>
    </row>
    <row r="216" spans="1:7" x14ac:dyDescent="0.35">
      <c r="A216" s="283">
        <v>207</v>
      </c>
      <c r="B216" s="284" t="s">
        <v>769</v>
      </c>
      <c r="C216" s="284" t="s">
        <v>664</v>
      </c>
      <c r="D216" s="289">
        <v>2726524370687.8936</v>
      </c>
      <c r="E216" s="289">
        <v>19511428.018201999</v>
      </c>
      <c r="F216" s="289">
        <v>554</v>
      </c>
      <c r="G216" s="289">
        <v>44511</v>
      </c>
    </row>
    <row r="217" spans="1:7" x14ac:dyDescent="0.35">
      <c r="A217" s="286">
        <v>208</v>
      </c>
      <c r="B217" s="287" t="s">
        <v>770</v>
      </c>
      <c r="C217" s="287" t="s">
        <v>667</v>
      </c>
      <c r="D217" s="288">
        <v>146474589650.9751</v>
      </c>
      <c r="E217" s="288">
        <v>85443.49998600001</v>
      </c>
      <c r="F217" s="288">
        <v>73</v>
      </c>
      <c r="G217" s="288">
        <v>7072</v>
      </c>
    </row>
    <row r="218" spans="1:7" x14ac:dyDescent="0.35">
      <c r="A218" s="283">
        <v>209</v>
      </c>
      <c r="B218" s="284" t="s">
        <v>453</v>
      </c>
      <c r="C218" s="284" t="s">
        <v>665</v>
      </c>
      <c r="D218" s="285">
        <v>0</v>
      </c>
      <c r="E218" s="285">
        <v>0</v>
      </c>
      <c r="F218" s="285">
        <v>0</v>
      </c>
      <c r="G218" s="285">
        <v>46</v>
      </c>
    </row>
    <row r="219" spans="1:7" x14ac:dyDescent="0.35">
      <c r="A219" s="286">
        <v>210</v>
      </c>
      <c r="B219" s="287" t="s">
        <v>454</v>
      </c>
      <c r="C219" s="287" t="s">
        <v>661</v>
      </c>
      <c r="D219" s="288">
        <v>4600000</v>
      </c>
      <c r="E219" s="288">
        <v>0</v>
      </c>
      <c r="F219" s="288">
        <v>0</v>
      </c>
      <c r="G219" s="288">
        <v>81</v>
      </c>
    </row>
    <row r="220" spans="1:7" x14ac:dyDescent="0.35">
      <c r="A220" s="283">
        <v>211</v>
      </c>
      <c r="B220" s="284" t="s">
        <v>459</v>
      </c>
      <c r="C220" s="284" t="s">
        <v>665</v>
      </c>
      <c r="D220" s="289">
        <v>0</v>
      </c>
      <c r="E220" s="289">
        <v>0</v>
      </c>
      <c r="F220" s="289">
        <v>0</v>
      </c>
      <c r="G220" s="289">
        <v>33</v>
      </c>
    </row>
    <row r="221" spans="1:7" s="281" customFormat="1" x14ac:dyDescent="0.35">
      <c r="A221" s="286">
        <v>212</v>
      </c>
      <c r="B221" s="287" t="s">
        <v>462</v>
      </c>
      <c r="C221" s="287" t="s">
        <v>686</v>
      </c>
      <c r="D221" s="288">
        <v>114188130330.01167</v>
      </c>
      <c r="E221" s="288">
        <v>121661.51000000001</v>
      </c>
      <c r="F221" s="288">
        <v>21</v>
      </c>
      <c r="G221" s="288">
        <v>3245</v>
      </c>
    </row>
    <row r="222" spans="1:7" s="281" customFormat="1" x14ac:dyDescent="0.35">
      <c r="A222" s="283">
        <v>213</v>
      </c>
      <c r="B222" s="284" t="s">
        <v>615</v>
      </c>
      <c r="C222" s="284" t="s">
        <v>686</v>
      </c>
      <c r="D222" s="285">
        <v>77660004575</v>
      </c>
      <c r="E222" s="285">
        <v>30000</v>
      </c>
      <c r="F222" s="285">
        <v>110</v>
      </c>
      <c r="G222" s="285">
        <v>4674</v>
      </c>
    </row>
    <row r="223" spans="1:7" s="281" customFormat="1" x14ac:dyDescent="0.35">
      <c r="A223" s="286">
        <v>214</v>
      </c>
      <c r="B223" s="287" t="s">
        <v>826</v>
      </c>
      <c r="C223" s="287" t="s">
        <v>686</v>
      </c>
      <c r="D223" s="288">
        <v>305354273384.90002</v>
      </c>
      <c r="E223" s="288">
        <v>31466</v>
      </c>
      <c r="F223" s="288">
        <v>104</v>
      </c>
      <c r="G223" s="288">
        <v>8626</v>
      </c>
    </row>
    <row r="224" spans="1:7" x14ac:dyDescent="0.35">
      <c r="A224" s="283">
        <v>215</v>
      </c>
      <c r="B224" s="284" t="s">
        <v>827</v>
      </c>
      <c r="C224" s="284" t="s">
        <v>660</v>
      </c>
      <c r="D224" s="289">
        <v>0</v>
      </c>
      <c r="E224" s="289">
        <v>0</v>
      </c>
      <c r="F224" s="289">
        <v>0</v>
      </c>
      <c r="G224" s="289">
        <v>6</v>
      </c>
    </row>
    <row r="225" spans="1:7" x14ac:dyDescent="0.35">
      <c r="A225" s="286">
        <v>216</v>
      </c>
      <c r="B225" s="287" t="s">
        <v>466</v>
      </c>
      <c r="C225" s="287" t="s">
        <v>675</v>
      </c>
      <c r="D225" s="288">
        <v>830200000</v>
      </c>
      <c r="E225" s="288">
        <v>0</v>
      </c>
      <c r="F225" s="288">
        <v>0</v>
      </c>
      <c r="G225" s="288">
        <v>15</v>
      </c>
    </row>
    <row r="226" spans="1:7" x14ac:dyDescent="0.35">
      <c r="A226" s="283">
        <v>217</v>
      </c>
      <c r="B226" s="284" t="s">
        <v>828</v>
      </c>
      <c r="C226" s="284" t="s">
        <v>673</v>
      </c>
      <c r="D226" s="285">
        <v>68128947326.040001</v>
      </c>
      <c r="E226" s="285">
        <v>0</v>
      </c>
      <c r="F226" s="285">
        <v>2</v>
      </c>
      <c r="G226" s="285">
        <v>558</v>
      </c>
    </row>
    <row r="227" spans="1:7" x14ac:dyDescent="0.35">
      <c r="A227" s="286">
        <v>218</v>
      </c>
      <c r="B227" s="287" t="s">
        <v>469</v>
      </c>
      <c r="C227" s="287" t="s">
        <v>660</v>
      </c>
      <c r="D227" s="288">
        <v>0</v>
      </c>
      <c r="E227" s="288">
        <v>0</v>
      </c>
      <c r="F227" s="288">
        <v>0</v>
      </c>
      <c r="G227" s="288">
        <v>23</v>
      </c>
    </row>
    <row r="228" spans="1:7" x14ac:dyDescent="0.35">
      <c r="A228" s="283">
        <v>219</v>
      </c>
      <c r="B228" s="284" t="s">
        <v>771</v>
      </c>
      <c r="C228" s="284" t="s">
        <v>638</v>
      </c>
      <c r="D228" s="289">
        <v>7409877400</v>
      </c>
      <c r="E228" s="289">
        <v>0</v>
      </c>
      <c r="F228" s="289">
        <v>1</v>
      </c>
      <c r="G228" s="289">
        <v>277</v>
      </c>
    </row>
    <row r="229" spans="1:7" x14ac:dyDescent="0.35">
      <c r="A229" s="286">
        <v>220</v>
      </c>
      <c r="B229" s="287" t="s">
        <v>474</v>
      </c>
      <c r="C229" s="287" t="s">
        <v>637</v>
      </c>
      <c r="D229" s="288">
        <v>1209533612</v>
      </c>
      <c r="E229" s="288">
        <v>0</v>
      </c>
      <c r="F229" s="288">
        <v>0</v>
      </c>
      <c r="G229" s="288">
        <v>253</v>
      </c>
    </row>
    <row r="230" spans="1:7" x14ac:dyDescent="0.35">
      <c r="A230" s="283">
        <v>221</v>
      </c>
      <c r="B230" s="284" t="s">
        <v>614</v>
      </c>
      <c r="C230" s="284" t="s">
        <v>637</v>
      </c>
      <c r="D230" s="285">
        <v>11509552995.030001</v>
      </c>
      <c r="E230" s="285">
        <v>0</v>
      </c>
      <c r="F230" s="285">
        <v>46</v>
      </c>
      <c r="G230" s="285">
        <v>1330</v>
      </c>
    </row>
    <row r="231" spans="1:7" x14ac:dyDescent="0.35">
      <c r="A231" s="286">
        <v>222</v>
      </c>
      <c r="B231" s="287" t="s">
        <v>829</v>
      </c>
      <c r="C231" s="287" t="s">
        <v>660</v>
      </c>
      <c r="D231" s="288">
        <v>4586900000</v>
      </c>
      <c r="E231" s="288">
        <v>0</v>
      </c>
      <c r="F231" s="288">
        <v>1</v>
      </c>
      <c r="G231" s="288">
        <v>35</v>
      </c>
    </row>
    <row r="232" spans="1:7" x14ac:dyDescent="0.35">
      <c r="A232" s="283">
        <v>223</v>
      </c>
      <c r="B232" s="284" t="s">
        <v>477</v>
      </c>
      <c r="C232" s="284" t="s">
        <v>667</v>
      </c>
      <c r="D232" s="289">
        <v>14851693945</v>
      </c>
      <c r="E232" s="289">
        <v>284000</v>
      </c>
      <c r="F232" s="289">
        <v>0</v>
      </c>
      <c r="G232" s="289">
        <v>233</v>
      </c>
    </row>
    <row r="233" spans="1:7" x14ac:dyDescent="0.35">
      <c r="A233" s="286">
        <v>224</v>
      </c>
      <c r="B233" s="287" t="s">
        <v>613</v>
      </c>
      <c r="C233" s="287" t="s">
        <v>667</v>
      </c>
      <c r="D233" s="288">
        <v>32287327064.52</v>
      </c>
      <c r="E233" s="288">
        <v>0</v>
      </c>
      <c r="F233" s="288">
        <v>23</v>
      </c>
      <c r="G233" s="288">
        <v>1228</v>
      </c>
    </row>
    <row r="234" spans="1:7" x14ac:dyDescent="0.35">
      <c r="A234" s="283">
        <v>225</v>
      </c>
      <c r="B234" s="284" t="s">
        <v>480</v>
      </c>
      <c r="C234" s="284" t="s">
        <v>667</v>
      </c>
      <c r="D234" s="285">
        <v>900000000</v>
      </c>
      <c r="E234" s="285">
        <v>0</v>
      </c>
      <c r="F234" s="285">
        <v>0</v>
      </c>
      <c r="G234" s="285">
        <v>31</v>
      </c>
    </row>
    <row r="235" spans="1:7" x14ac:dyDescent="0.35">
      <c r="A235" s="286">
        <v>226</v>
      </c>
      <c r="B235" s="287" t="s">
        <v>772</v>
      </c>
      <c r="C235" s="287" t="s">
        <v>689</v>
      </c>
      <c r="D235" s="288">
        <v>69733242219</v>
      </c>
      <c r="E235" s="288">
        <v>0</v>
      </c>
      <c r="F235" s="288">
        <v>0</v>
      </c>
      <c r="G235" s="288">
        <v>276</v>
      </c>
    </row>
    <row r="236" spans="1:7" x14ac:dyDescent="0.35">
      <c r="A236" s="283">
        <v>227</v>
      </c>
      <c r="B236" s="284" t="s">
        <v>483</v>
      </c>
      <c r="C236" s="284" t="s">
        <v>669</v>
      </c>
      <c r="D236" s="289">
        <v>5000395600</v>
      </c>
      <c r="E236" s="289">
        <v>0</v>
      </c>
      <c r="F236" s="289">
        <v>1</v>
      </c>
      <c r="G236" s="289">
        <v>2</v>
      </c>
    </row>
    <row r="237" spans="1:7" x14ac:dyDescent="0.35">
      <c r="A237" s="286">
        <v>228</v>
      </c>
      <c r="B237" s="287" t="s">
        <v>484</v>
      </c>
      <c r="C237" s="287" t="s">
        <v>660</v>
      </c>
      <c r="D237" s="288">
        <v>29040000000</v>
      </c>
      <c r="E237" s="288">
        <v>0</v>
      </c>
      <c r="F237" s="288">
        <v>0</v>
      </c>
      <c r="G237" s="288">
        <v>32</v>
      </c>
    </row>
    <row r="238" spans="1:7" x14ac:dyDescent="0.35">
      <c r="A238" s="283">
        <v>229</v>
      </c>
      <c r="B238" s="284" t="s">
        <v>519</v>
      </c>
      <c r="C238" s="284" t="s">
        <v>662</v>
      </c>
      <c r="D238" s="285">
        <v>3000000000</v>
      </c>
      <c r="E238" s="285">
        <v>0</v>
      </c>
      <c r="F238" s="285">
        <v>0</v>
      </c>
      <c r="G238" s="285">
        <v>0</v>
      </c>
    </row>
    <row r="239" spans="1:7" x14ac:dyDescent="0.35">
      <c r="A239" s="286">
        <v>230</v>
      </c>
      <c r="B239" s="287" t="s">
        <v>773</v>
      </c>
      <c r="C239" s="287" t="s">
        <v>678</v>
      </c>
      <c r="D239" s="288">
        <v>1950000000</v>
      </c>
      <c r="E239" s="288">
        <v>0</v>
      </c>
      <c r="F239" s="288">
        <v>0</v>
      </c>
      <c r="G239" s="288">
        <v>1</v>
      </c>
    </row>
    <row r="240" spans="1:7" x14ac:dyDescent="0.35">
      <c r="A240" s="283">
        <v>231</v>
      </c>
      <c r="B240" s="284" t="s">
        <v>490</v>
      </c>
      <c r="C240" s="284" t="s">
        <v>664</v>
      </c>
      <c r="D240" s="289">
        <v>45553600000</v>
      </c>
      <c r="E240" s="289">
        <v>0</v>
      </c>
      <c r="F240" s="289">
        <v>15</v>
      </c>
      <c r="G240" s="289">
        <v>250</v>
      </c>
    </row>
    <row r="241" spans="1:8" x14ac:dyDescent="0.35">
      <c r="A241" s="286">
        <v>232</v>
      </c>
      <c r="B241" s="287" t="s">
        <v>493</v>
      </c>
      <c r="C241" s="287" t="s">
        <v>664</v>
      </c>
      <c r="D241" s="288">
        <v>3327772853</v>
      </c>
      <c r="E241" s="288">
        <v>0</v>
      </c>
      <c r="F241" s="288">
        <v>0</v>
      </c>
      <c r="G241" s="288">
        <v>276</v>
      </c>
    </row>
    <row r="242" spans="1:8" x14ac:dyDescent="0.35">
      <c r="A242" s="283">
        <v>233</v>
      </c>
      <c r="B242" s="284" t="s">
        <v>494</v>
      </c>
      <c r="C242" s="284" t="s">
        <v>674</v>
      </c>
      <c r="D242" s="285">
        <v>0</v>
      </c>
      <c r="E242" s="285">
        <v>0</v>
      </c>
      <c r="F242" s="285">
        <v>0</v>
      </c>
      <c r="G242" s="285">
        <v>281</v>
      </c>
    </row>
    <row r="243" spans="1:8" x14ac:dyDescent="0.35">
      <c r="A243" s="286">
        <v>234</v>
      </c>
      <c r="B243" s="287" t="s">
        <v>498</v>
      </c>
      <c r="C243" s="287" t="s">
        <v>667</v>
      </c>
      <c r="D243" s="288">
        <v>0</v>
      </c>
      <c r="E243" s="288">
        <v>0</v>
      </c>
      <c r="F243" s="288">
        <v>0</v>
      </c>
      <c r="G243" s="288">
        <v>2</v>
      </c>
    </row>
    <row r="244" spans="1:8" x14ac:dyDescent="0.35">
      <c r="A244" s="283">
        <v>235</v>
      </c>
      <c r="B244" s="284" t="s">
        <v>499</v>
      </c>
      <c r="C244" s="284" t="s">
        <v>667</v>
      </c>
      <c r="D244" s="289">
        <v>0</v>
      </c>
      <c r="E244" s="289">
        <v>0</v>
      </c>
      <c r="F244" s="289">
        <v>0</v>
      </c>
      <c r="G244" s="289">
        <v>3</v>
      </c>
    </row>
    <row r="245" spans="1:8" x14ac:dyDescent="0.35">
      <c r="A245" s="286">
        <v>236</v>
      </c>
      <c r="B245" s="287" t="s">
        <v>774</v>
      </c>
      <c r="C245" s="287" t="s">
        <v>666</v>
      </c>
      <c r="D245" s="288">
        <v>168932603916.12411</v>
      </c>
      <c r="E245" s="288">
        <v>102075.05996700001</v>
      </c>
      <c r="F245" s="288">
        <v>61</v>
      </c>
      <c r="G245" s="288">
        <v>9075</v>
      </c>
    </row>
    <row r="246" spans="1:8" x14ac:dyDescent="0.35">
      <c r="A246" s="375" t="s">
        <v>9</v>
      </c>
      <c r="B246" s="375"/>
      <c r="C246" s="375"/>
      <c r="D246" s="290">
        <v>23493986473053.32</v>
      </c>
      <c r="E246" s="290">
        <v>92652371.793237984</v>
      </c>
      <c r="F246" s="290">
        <v>6027</v>
      </c>
      <c r="G246" s="290">
        <f>SUM(G10:G245)</f>
        <v>11094119</v>
      </c>
      <c r="H246" s="319"/>
    </row>
  </sheetData>
  <mergeCells count="9">
    <mergeCell ref="A246:C246"/>
    <mergeCell ref="B1:F1"/>
    <mergeCell ref="A5:G5"/>
    <mergeCell ref="A6:G6"/>
    <mergeCell ref="A8:A9"/>
    <mergeCell ref="B8:B9"/>
    <mergeCell ref="C8:C9"/>
    <mergeCell ref="D8:E8"/>
    <mergeCell ref="F8:G8"/>
  </mergeCells>
  <pageMargins left="0.7" right="0.7" top="0.75" bottom="0.75" header="0.3" footer="0.3"/>
  <pageSetup paperSize="9" scale="6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5"/>
  <dimension ref="A1:Q27"/>
  <sheetViews>
    <sheetView view="pageBreakPreview" zoomScaleNormal="100" zoomScaleSheetLayoutView="100" workbookViewId="0">
      <selection activeCell="I1" sqref="I1"/>
    </sheetView>
  </sheetViews>
  <sheetFormatPr defaultColWidth="9.1796875" defaultRowHeight="14.5" x14ac:dyDescent="0.35"/>
  <cols>
    <col min="1" max="1" width="6.453125" style="53" customWidth="1"/>
    <col min="2" max="2" width="5.54296875" style="53" customWidth="1"/>
    <col min="3" max="3" width="48.81640625" style="53" customWidth="1"/>
    <col min="4" max="4" width="12.54296875" style="53" customWidth="1"/>
    <col min="5" max="5" width="6.81640625" style="53" customWidth="1"/>
    <col min="6" max="6" width="17.453125" style="53" customWidth="1"/>
    <col min="7" max="7" width="9.1796875" style="53"/>
    <col min="8" max="8" width="6.453125" style="53" customWidth="1"/>
    <col min="9" max="9" width="7.54296875" style="53" customWidth="1"/>
    <col min="10" max="16384" width="9.1796875" style="53"/>
  </cols>
  <sheetData>
    <row r="1" spans="1:17" s="1" customFormat="1" ht="20.25" customHeight="1" x14ac:dyDescent="0.35">
      <c r="A1" s="19" t="s">
        <v>574</v>
      </c>
      <c r="B1" s="164"/>
      <c r="C1" s="164"/>
      <c r="D1" s="164"/>
      <c r="E1" s="164"/>
      <c r="F1" s="164"/>
      <c r="G1" s="164" t="s">
        <v>655</v>
      </c>
      <c r="H1" s="166"/>
      <c r="I1" s="165" t="s">
        <v>804</v>
      </c>
    </row>
    <row r="2" spans="1:17" s="1" customFormat="1" ht="6" customHeight="1" x14ac:dyDescent="0.35">
      <c r="A2" s="19"/>
      <c r="B2" s="48"/>
      <c r="C2" s="48"/>
      <c r="D2" s="48"/>
      <c r="E2" s="48"/>
      <c r="F2" s="48"/>
      <c r="G2" s="48"/>
      <c r="H2" s="48"/>
      <c r="I2" s="27"/>
    </row>
    <row r="3" spans="1:17" s="1" customFormat="1" ht="20.25" customHeight="1" x14ac:dyDescent="0.35">
      <c r="A3" s="11"/>
      <c r="B3" s="9"/>
      <c r="C3" s="9"/>
      <c r="D3" s="9"/>
      <c r="E3" s="9"/>
      <c r="F3" s="9"/>
      <c r="G3" s="9"/>
      <c r="H3" s="9"/>
      <c r="I3" s="49"/>
      <c r="J3" s="64"/>
      <c r="K3" s="64"/>
      <c r="L3" s="64"/>
      <c r="M3" s="64"/>
      <c r="N3" s="64"/>
      <c r="O3" s="64"/>
      <c r="P3" s="64"/>
      <c r="Q3" s="64"/>
    </row>
    <row r="4" spans="1:17" s="1" customFormat="1" ht="20.25" customHeight="1" x14ac:dyDescent="0.35">
      <c r="A4" s="11"/>
      <c r="B4" s="9"/>
      <c r="C4" s="9"/>
      <c r="D4" s="9"/>
      <c r="E4" s="9"/>
      <c r="F4" s="9"/>
      <c r="G4" s="9"/>
      <c r="H4" s="9"/>
      <c r="I4" s="49"/>
      <c r="J4" s="64"/>
      <c r="K4" s="64"/>
      <c r="L4" s="64"/>
      <c r="M4" s="64"/>
      <c r="N4" s="64"/>
      <c r="O4" s="64"/>
      <c r="P4" s="64"/>
      <c r="Q4" s="64"/>
    </row>
    <row r="5" spans="1:17" s="1" customFormat="1" ht="20.25" customHeight="1" x14ac:dyDescent="0.35">
      <c r="A5" s="11"/>
      <c r="B5" s="9"/>
      <c r="C5" s="9"/>
      <c r="D5" s="9"/>
      <c r="E5" s="9"/>
      <c r="F5" s="9"/>
      <c r="G5" s="9"/>
      <c r="H5" s="9"/>
      <c r="I5" s="49"/>
      <c r="J5" s="64"/>
      <c r="K5" s="64"/>
      <c r="L5" s="64"/>
      <c r="M5" s="64"/>
      <c r="N5" s="64"/>
      <c r="O5" s="64"/>
      <c r="P5" s="64"/>
      <c r="Q5" s="64"/>
    </row>
    <row r="6" spans="1:17" s="7" customFormat="1" ht="35.25" customHeight="1" x14ac:dyDescent="0.35">
      <c r="A6" s="14" t="s">
        <v>582</v>
      </c>
      <c r="B6" s="10"/>
      <c r="C6" s="10"/>
      <c r="D6" s="10"/>
      <c r="E6" s="10"/>
      <c r="F6" s="10"/>
      <c r="G6" s="10"/>
      <c r="H6" s="10"/>
      <c r="I6" s="15"/>
      <c r="J6" s="71"/>
      <c r="K6" s="71"/>
      <c r="L6" s="71"/>
      <c r="M6" s="71"/>
      <c r="N6" s="71"/>
      <c r="O6" s="71"/>
      <c r="P6" s="71"/>
      <c r="Q6" s="71"/>
    </row>
    <row r="7" spans="1:17" s="7" customFormat="1" ht="20.25" customHeight="1" x14ac:dyDescent="0.35">
      <c r="A7" s="89"/>
      <c r="B7" s="90"/>
      <c r="C7" s="90"/>
      <c r="D7" s="90"/>
      <c r="E7" s="90"/>
      <c r="F7" s="90"/>
      <c r="G7" s="90"/>
      <c r="H7" s="90"/>
      <c r="I7" s="91"/>
      <c r="J7" s="73"/>
      <c r="K7" s="73"/>
      <c r="L7" s="73"/>
      <c r="M7" s="73"/>
      <c r="N7" s="73"/>
      <c r="O7" s="73"/>
      <c r="P7" s="73"/>
      <c r="Q7" s="73"/>
    </row>
    <row r="8" spans="1:17" ht="15" customHeight="1" x14ac:dyDescent="0.35">
      <c r="A8" s="110" t="s">
        <v>0</v>
      </c>
      <c r="B8" s="111" t="s">
        <v>583</v>
      </c>
      <c r="C8" s="112" t="s">
        <v>584</v>
      </c>
      <c r="D8" s="90"/>
      <c r="E8" s="90"/>
      <c r="F8" s="90"/>
      <c r="G8" s="90"/>
      <c r="H8" s="90"/>
      <c r="I8" s="91"/>
      <c r="J8" s="73"/>
      <c r="K8" s="73"/>
      <c r="L8" s="73"/>
      <c r="M8" s="73"/>
      <c r="N8" s="73"/>
      <c r="O8" s="73"/>
      <c r="P8" s="73"/>
      <c r="Q8" s="73"/>
    </row>
    <row r="9" spans="1:17" ht="21" x14ac:dyDescent="0.35">
      <c r="A9" s="110" t="s">
        <v>1</v>
      </c>
      <c r="B9" s="111" t="s">
        <v>583</v>
      </c>
      <c r="C9" s="112" t="s">
        <v>585</v>
      </c>
      <c r="D9" s="90"/>
      <c r="E9" s="90"/>
      <c r="F9" s="90"/>
      <c r="G9" s="90"/>
      <c r="H9" s="90"/>
      <c r="I9" s="91"/>
      <c r="J9" s="73"/>
      <c r="K9" s="73"/>
      <c r="L9" s="73"/>
      <c r="M9" s="73"/>
      <c r="N9" s="73"/>
      <c r="O9" s="73"/>
      <c r="P9" s="73"/>
      <c r="Q9" s="73"/>
    </row>
    <row r="10" spans="1:17" ht="21" x14ac:dyDescent="0.35">
      <c r="A10" s="110" t="s">
        <v>2</v>
      </c>
      <c r="B10" s="111" t="s">
        <v>583</v>
      </c>
      <c r="C10" s="113" t="s">
        <v>586</v>
      </c>
      <c r="D10" s="90"/>
      <c r="E10" s="90"/>
      <c r="F10" s="90"/>
      <c r="G10" s="90"/>
      <c r="H10" s="90"/>
      <c r="I10" s="91"/>
      <c r="J10" s="73"/>
      <c r="K10" s="73"/>
      <c r="L10" s="73"/>
      <c r="M10" s="73"/>
      <c r="N10" s="73"/>
      <c r="O10" s="73"/>
      <c r="P10" s="73"/>
      <c r="Q10" s="73"/>
    </row>
    <row r="11" spans="1:17" ht="21" x14ac:dyDescent="0.35">
      <c r="A11" s="110" t="s">
        <v>3</v>
      </c>
      <c r="B11" s="111" t="s">
        <v>583</v>
      </c>
      <c r="C11" s="112" t="s">
        <v>587</v>
      </c>
      <c r="D11" s="96"/>
      <c r="E11" s="96"/>
      <c r="F11" s="96"/>
      <c r="G11" s="96"/>
      <c r="H11" s="96"/>
      <c r="I11" s="97"/>
      <c r="J11" s="78"/>
      <c r="K11" s="78"/>
      <c r="L11" s="78"/>
      <c r="M11" s="78"/>
      <c r="N11" s="78"/>
      <c r="O11" s="78"/>
      <c r="P11" s="78"/>
      <c r="Q11" s="78"/>
    </row>
    <row r="12" spans="1:17" ht="21" x14ac:dyDescent="0.35">
      <c r="A12" s="110" t="s">
        <v>4</v>
      </c>
      <c r="B12" s="111" t="s">
        <v>583</v>
      </c>
      <c r="C12" s="113" t="s">
        <v>588</v>
      </c>
      <c r="D12" s="96"/>
      <c r="E12" s="96"/>
      <c r="F12" s="96"/>
      <c r="G12" s="96"/>
      <c r="H12" s="96"/>
      <c r="I12" s="97"/>
      <c r="J12" s="78"/>
      <c r="K12" s="78"/>
      <c r="L12" s="78"/>
      <c r="M12" s="78"/>
      <c r="N12" s="78"/>
      <c r="O12" s="78"/>
      <c r="P12" s="78"/>
      <c r="Q12" s="78"/>
    </row>
    <row r="13" spans="1:17" ht="21" x14ac:dyDescent="0.35">
      <c r="A13" s="110" t="s">
        <v>5</v>
      </c>
      <c r="B13" s="111" t="s">
        <v>583</v>
      </c>
      <c r="C13" s="113" t="s">
        <v>788</v>
      </c>
      <c r="D13" s="96"/>
      <c r="E13" s="96"/>
      <c r="F13" s="96"/>
      <c r="G13" s="96"/>
      <c r="H13" s="96"/>
      <c r="I13" s="97"/>
      <c r="J13" s="78"/>
      <c r="K13" s="78"/>
      <c r="L13" s="78"/>
      <c r="M13" s="78"/>
      <c r="N13" s="78"/>
      <c r="O13" s="78"/>
      <c r="P13" s="78"/>
      <c r="Q13" s="78"/>
    </row>
    <row r="14" spans="1:17" ht="21" x14ac:dyDescent="0.35">
      <c r="A14" s="110" t="s">
        <v>6</v>
      </c>
      <c r="B14" s="111" t="s">
        <v>583</v>
      </c>
      <c r="C14" s="113" t="s">
        <v>589</v>
      </c>
      <c r="D14" s="96"/>
      <c r="E14" s="96"/>
      <c r="F14" s="96"/>
      <c r="G14" s="96"/>
      <c r="H14" s="96"/>
      <c r="I14" s="97"/>
      <c r="J14" s="78"/>
      <c r="K14" s="78"/>
      <c r="L14" s="78"/>
      <c r="M14" s="78"/>
      <c r="N14" s="78"/>
      <c r="O14" s="78"/>
      <c r="P14" s="78"/>
      <c r="Q14" s="78"/>
    </row>
    <row r="15" spans="1:17" ht="21" x14ac:dyDescent="0.35">
      <c r="A15" s="110" t="s">
        <v>7</v>
      </c>
      <c r="B15" s="111" t="s">
        <v>583</v>
      </c>
      <c r="C15" s="113" t="s">
        <v>590</v>
      </c>
      <c r="D15" s="90"/>
      <c r="E15" s="90"/>
      <c r="F15" s="90"/>
      <c r="G15" s="90"/>
      <c r="H15" s="90"/>
      <c r="I15" s="91"/>
      <c r="J15" s="73"/>
      <c r="K15" s="73"/>
      <c r="L15" s="73"/>
      <c r="M15" s="73"/>
      <c r="N15" s="73"/>
      <c r="O15" s="73"/>
      <c r="P15" s="73"/>
      <c r="Q15" s="73"/>
    </row>
    <row r="16" spans="1:17" ht="21" x14ac:dyDescent="0.35">
      <c r="A16" s="110" t="s">
        <v>8</v>
      </c>
      <c r="B16" s="111" t="s">
        <v>583</v>
      </c>
      <c r="C16" s="113" t="s">
        <v>591</v>
      </c>
      <c r="D16" s="96"/>
      <c r="E16" s="96"/>
      <c r="F16" s="96"/>
      <c r="G16" s="96"/>
      <c r="H16" s="96"/>
      <c r="I16" s="97"/>
      <c r="J16" s="78"/>
      <c r="K16" s="78"/>
      <c r="L16" s="78"/>
      <c r="M16" s="78"/>
      <c r="N16" s="78"/>
      <c r="O16" s="78"/>
      <c r="P16" s="78"/>
      <c r="Q16" s="78"/>
    </row>
    <row r="17" spans="1:17" ht="18.5" x14ac:dyDescent="0.35">
      <c r="A17" s="94"/>
      <c r="B17" s="95"/>
      <c r="C17" s="96"/>
      <c r="D17" s="96"/>
      <c r="E17" s="96"/>
      <c r="F17" s="96"/>
      <c r="G17" s="96"/>
      <c r="H17" s="96"/>
      <c r="I17" s="97"/>
      <c r="J17" s="78"/>
      <c r="K17" s="78"/>
      <c r="L17" s="78"/>
      <c r="M17" s="78"/>
      <c r="N17" s="78"/>
      <c r="O17" s="78"/>
      <c r="P17" s="78"/>
      <c r="Q17" s="78"/>
    </row>
    <row r="18" spans="1:17" ht="21" x14ac:dyDescent="0.35">
      <c r="A18" s="89"/>
      <c r="B18" s="90"/>
      <c r="C18" s="90"/>
      <c r="D18" s="90"/>
      <c r="E18" s="90"/>
      <c r="F18" s="90"/>
      <c r="G18" s="90"/>
      <c r="H18" s="90"/>
      <c r="I18" s="91"/>
      <c r="J18" s="73"/>
      <c r="K18" s="73"/>
      <c r="L18" s="73"/>
      <c r="M18" s="73"/>
      <c r="N18" s="73"/>
      <c r="O18" s="73"/>
      <c r="P18" s="73"/>
      <c r="Q18" s="73"/>
    </row>
    <row r="19" spans="1:17" ht="18.5" x14ac:dyDescent="0.35">
      <c r="A19" s="94"/>
      <c r="B19" s="95"/>
      <c r="C19" s="96"/>
      <c r="D19" s="96"/>
      <c r="E19" s="96"/>
      <c r="F19" s="96"/>
      <c r="G19" s="96"/>
      <c r="H19" s="96"/>
      <c r="I19" s="97"/>
      <c r="J19" s="78"/>
      <c r="K19" s="78"/>
      <c r="L19" s="78"/>
      <c r="M19" s="78"/>
      <c r="N19" s="78"/>
      <c r="O19" s="78"/>
      <c r="P19" s="78"/>
      <c r="Q19" s="78"/>
    </row>
    <row r="20" spans="1:17" ht="18.5" x14ac:dyDescent="0.35">
      <c r="A20" s="94"/>
      <c r="B20" s="95"/>
      <c r="C20" s="96"/>
      <c r="D20" s="96"/>
      <c r="E20" s="96"/>
      <c r="F20" s="96"/>
      <c r="G20" s="96"/>
      <c r="H20" s="96"/>
      <c r="I20" s="97"/>
      <c r="J20" s="78"/>
      <c r="K20" s="78"/>
      <c r="L20" s="78"/>
      <c r="M20" s="78"/>
      <c r="N20" s="78"/>
      <c r="O20" s="78"/>
      <c r="P20" s="78"/>
      <c r="Q20" s="78"/>
    </row>
    <row r="21" spans="1:17" ht="21" x14ac:dyDescent="0.35">
      <c r="A21" s="89"/>
      <c r="B21" s="93"/>
      <c r="C21" s="90"/>
      <c r="D21" s="96"/>
      <c r="E21" s="96"/>
      <c r="F21" s="96"/>
      <c r="G21" s="96"/>
      <c r="H21" s="96"/>
      <c r="I21" s="97"/>
      <c r="J21" s="78"/>
      <c r="K21" s="78"/>
      <c r="L21" s="78"/>
      <c r="M21" s="78"/>
      <c r="N21" s="78"/>
      <c r="O21" s="78"/>
      <c r="P21" s="78"/>
      <c r="Q21" s="78"/>
    </row>
    <row r="22" spans="1:17" ht="18.5" x14ac:dyDescent="0.35">
      <c r="A22" s="94"/>
      <c r="B22" s="95"/>
      <c r="C22" s="96"/>
      <c r="D22" s="96"/>
      <c r="E22" s="96"/>
      <c r="F22" s="96"/>
      <c r="G22" s="96"/>
      <c r="H22" s="96"/>
      <c r="I22" s="97"/>
      <c r="J22" s="78"/>
      <c r="K22" s="78"/>
      <c r="L22" s="78"/>
      <c r="M22" s="78"/>
      <c r="N22" s="78"/>
      <c r="O22" s="78"/>
      <c r="P22" s="78"/>
      <c r="Q22" s="78"/>
    </row>
    <row r="23" spans="1:17" ht="18.5" x14ac:dyDescent="0.35">
      <c r="A23" s="94"/>
      <c r="B23" s="95"/>
      <c r="C23" s="96"/>
      <c r="D23" s="96"/>
      <c r="E23" s="96"/>
      <c r="F23" s="96"/>
      <c r="G23" s="96"/>
      <c r="H23" s="96"/>
      <c r="I23" s="97"/>
      <c r="J23" s="78"/>
      <c r="K23" s="78"/>
      <c r="L23" s="78"/>
      <c r="M23" s="78"/>
      <c r="N23" s="78"/>
      <c r="O23" s="78"/>
      <c r="P23" s="78"/>
      <c r="Q23" s="78"/>
    </row>
    <row r="24" spans="1:17" ht="18.5" x14ac:dyDescent="0.35">
      <c r="A24" s="94"/>
      <c r="B24" s="95"/>
      <c r="C24" s="96"/>
      <c r="D24" s="96"/>
      <c r="E24" s="96"/>
      <c r="F24" s="96"/>
      <c r="G24" s="96"/>
      <c r="H24" s="96"/>
      <c r="I24" s="97"/>
      <c r="J24" s="78"/>
      <c r="K24" s="78"/>
      <c r="L24" s="78"/>
      <c r="M24" s="78"/>
      <c r="N24" s="78"/>
      <c r="O24" s="78"/>
      <c r="P24" s="78"/>
      <c r="Q24" s="78"/>
    </row>
    <row r="25" spans="1:17" ht="7.5" customHeight="1" x14ac:dyDescent="0.35">
      <c r="A25" s="54"/>
      <c r="B25" s="55"/>
      <c r="C25" s="9"/>
      <c r="D25" s="9"/>
      <c r="E25" s="9"/>
      <c r="F25" s="9"/>
      <c r="G25" s="9"/>
      <c r="H25" s="9"/>
      <c r="I25" s="49"/>
      <c r="J25" s="64"/>
      <c r="K25" s="64"/>
      <c r="L25" s="64"/>
      <c r="M25" s="64"/>
      <c r="N25" s="64"/>
      <c r="O25" s="64"/>
      <c r="P25" s="64"/>
      <c r="Q25" s="64"/>
    </row>
    <row r="26" spans="1:17" x14ac:dyDescent="0.35">
      <c r="A26" s="59"/>
      <c r="B26" s="114"/>
      <c r="C26" s="61"/>
      <c r="D26" s="61"/>
      <c r="E26" s="61"/>
      <c r="F26" s="61"/>
      <c r="G26" s="61"/>
      <c r="H26" s="61"/>
      <c r="I26" s="62"/>
      <c r="J26" s="64"/>
      <c r="K26" s="64"/>
      <c r="L26" s="64"/>
      <c r="M26" s="64"/>
      <c r="N26" s="64"/>
      <c r="O26" s="64"/>
      <c r="P26" s="64"/>
      <c r="Q26" s="64"/>
    </row>
    <row r="27" spans="1:17" x14ac:dyDescent="0.35">
      <c r="A27" s="64"/>
      <c r="B27" s="64"/>
      <c r="C27" s="64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Y39"/>
  <sheetViews>
    <sheetView showGridLines="0" view="pageBreakPreview" zoomScale="50" zoomScaleNormal="100" zoomScaleSheetLayoutView="50" workbookViewId="0"/>
  </sheetViews>
  <sheetFormatPr defaultColWidth="9.1796875" defaultRowHeight="14.5" x14ac:dyDescent="0.35"/>
  <cols>
    <col min="1" max="1" width="5.54296875" style="1" customWidth="1"/>
    <col min="2" max="2" width="6.453125" style="1" customWidth="1"/>
    <col min="3" max="16384" width="9.1796875" style="53"/>
  </cols>
  <sheetData>
    <row r="1" spans="1:25" x14ac:dyDescent="0.3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</row>
    <row r="2" spans="1:25" s="68" customFormat="1" ht="35.5" x14ac:dyDescent="0.35">
      <c r="A2" s="328" t="s">
        <v>803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152"/>
      <c r="R2" s="67"/>
      <c r="S2" s="67"/>
      <c r="T2" s="67"/>
      <c r="U2" s="67"/>
      <c r="V2" s="67"/>
      <c r="W2" s="67"/>
      <c r="X2" s="67"/>
      <c r="Y2" s="67"/>
    </row>
    <row r="3" spans="1:25" ht="15" customHeight="1" x14ac:dyDescent="0.35">
      <c r="A3" s="328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152"/>
      <c r="R3" s="67"/>
      <c r="S3" s="67"/>
      <c r="T3" s="67"/>
      <c r="U3" s="67"/>
      <c r="V3" s="67"/>
      <c r="W3" s="67"/>
      <c r="X3" s="67"/>
      <c r="Y3" s="67"/>
    </row>
    <row r="4" spans="1:25" ht="8.25" customHeight="1" x14ac:dyDescent="0.35">
      <c r="A4" s="85"/>
      <c r="B4" s="86"/>
      <c r="C4" s="86"/>
      <c r="D4" s="86"/>
      <c r="E4" s="86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</row>
    <row r="5" spans="1:25" s="69" customFormat="1" x14ac:dyDescent="0.35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49"/>
    </row>
    <row r="6" spans="1:25" s="69" customFormat="1" x14ac:dyDescent="0.3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49"/>
    </row>
    <row r="7" spans="1:25" s="69" customFormat="1" x14ac:dyDescent="0.35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49"/>
    </row>
    <row r="8" spans="1:25" s="7" customFormat="1" ht="35.25" customHeight="1" x14ac:dyDescent="0.35">
      <c r="A8" s="14" t="s">
        <v>541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5"/>
    </row>
    <row r="9" spans="1:25" s="74" customFormat="1" ht="20.25" customHeight="1" x14ac:dyDescent="0.35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</row>
    <row r="10" spans="1:25" s="74" customFormat="1" ht="25" customHeight="1" x14ac:dyDescent="0.35">
      <c r="A10" s="89" t="s">
        <v>542</v>
      </c>
      <c r="B10" s="93" t="s">
        <v>543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02"/>
      <c r="N10" s="90"/>
      <c r="O10" s="90"/>
      <c r="P10" s="90"/>
      <c r="Q10" s="91"/>
    </row>
    <row r="11" spans="1:25" s="74" customFormat="1" ht="25" customHeight="1" x14ac:dyDescent="0.35">
      <c r="A11" s="89" t="s">
        <v>544</v>
      </c>
      <c r="B11" s="90" t="s">
        <v>545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1"/>
    </row>
    <row r="12" spans="1:25" s="74" customFormat="1" ht="25" customHeight="1" x14ac:dyDescent="0.35">
      <c r="A12" s="89" t="s">
        <v>546</v>
      </c>
      <c r="B12" s="90" t="s">
        <v>691</v>
      </c>
      <c r="C12" s="90"/>
      <c r="D12" s="90"/>
      <c r="E12" s="90"/>
      <c r="F12" s="90"/>
      <c r="G12" s="90"/>
      <c r="H12" s="90"/>
      <c r="I12" s="96"/>
      <c r="J12" s="90"/>
      <c r="K12" s="90"/>
      <c r="L12" s="90"/>
      <c r="M12" s="90"/>
      <c r="N12" s="90"/>
      <c r="O12" s="90"/>
      <c r="P12" s="90"/>
      <c r="Q12" s="91"/>
    </row>
    <row r="13" spans="1:25" s="66" customFormat="1" ht="22" customHeight="1" x14ac:dyDescent="0.35">
      <c r="A13" s="94"/>
      <c r="B13" s="95" t="s">
        <v>547</v>
      </c>
      <c r="C13" s="96" t="s">
        <v>786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7"/>
    </row>
    <row r="14" spans="1:25" s="66" customFormat="1" ht="22" customHeight="1" x14ac:dyDescent="0.35">
      <c r="A14" s="94"/>
      <c r="B14" s="95" t="s">
        <v>548</v>
      </c>
      <c r="C14" s="96" t="s">
        <v>787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7"/>
    </row>
    <row r="15" spans="1:25" s="66" customFormat="1" ht="6" customHeight="1" x14ac:dyDescent="0.35">
      <c r="A15" s="94"/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</row>
    <row r="16" spans="1:25" s="66" customFormat="1" ht="19.5" customHeight="1" x14ac:dyDescent="0.35">
      <c r="A16" s="94"/>
      <c r="B16" s="95" t="s">
        <v>549</v>
      </c>
      <c r="C16" s="96" t="s">
        <v>782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</row>
    <row r="17" spans="1:17" s="66" customFormat="1" ht="22" customHeight="1" x14ac:dyDescent="0.35">
      <c r="A17" s="94"/>
      <c r="B17" s="95" t="s">
        <v>550</v>
      </c>
      <c r="C17" s="96" t="s">
        <v>783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</row>
    <row r="18" spans="1:17" s="66" customFormat="1" ht="7.5" customHeight="1" x14ac:dyDescent="0.35">
      <c r="A18" s="94"/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7"/>
    </row>
    <row r="19" spans="1:17" s="66" customFormat="1" ht="19.5" customHeight="1" x14ac:dyDescent="0.35">
      <c r="A19" s="94"/>
      <c r="B19" s="95" t="s">
        <v>551</v>
      </c>
      <c r="C19" s="96" t="s">
        <v>552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7"/>
    </row>
    <row r="20" spans="1:17" s="66" customFormat="1" ht="22" customHeight="1" x14ac:dyDescent="0.35">
      <c r="A20" s="94"/>
      <c r="B20" s="95" t="s">
        <v>553</v>
      </c>
      <c r="C20" s="96" t="s">
        <v>554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7"/>
    </row>
    <row r="21" spans="1:17" s="66" customFormat="1" ht="6" customHeight="1" x14ac:dyDescent="0.35">
      <c r="A21" s="94"/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</row>
    <row r="22" spans="1:17" s="66" customFormat="1" ht="19.5" customHeight="1" x14ac:dyDescent="0.35">
      <c r="A22" s="94"/>
      <c r="B22" s="95" t="s">
        <v>555</v>
      </c>
      <c r="C22" s="96" t="s">
        <v>556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1:17" s="66" customFormat="1" ht="22" customHeight="1" x14ac:dyDescent="0.35">
      <c r="A23" s="94"/>
      <c r="B23" s="95" t="s">
        <v>557</v>
      </c>
      <c r="C23" s="96" t="s">
        <v>558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1:17" s="66" customFormat="1" ht="5.25" customHeight="1" x14ac:dyDescent="0.35">
      <c r="A24" s="94"/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1:17" s="66" customFormat="1" ht="19.5" customHeight="1" x14ac:dyDescent="0.35">
      <c r="A25" s="94"/>
      <c r="B25" s="95" t="s">
        <v>559</v>
      </c>
      <c r="C25" s="276" t="s">
        <v>784</v>
      </c>
      <c r="D25" s="276"/>
      <c r="E25" s="27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</row>
    <row r="26" spans="1:17" s="66" customFormat="1" ht="22" customHeight="1" x14ac:dyDescent="0.35">
      <c r="A26" s="94"/>
      <c r="B26" s="95" t="s">
        <v>560</v>
      </c>
      <c r="C26" s="276" t="s">
        <v>785</v>
      </c>
      <c r="D26" s="276"/>
      <c r="E26" s="27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</row>
    <row r="27" spans="1:17" s="66" customFormat="1" ht="6.75" customHeight="1" x14ac:dyDescent="0.35">
      <c r="A27" s="94"/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/>
    </row>
    <row r="28" spans="1:17" s="74" customFormat="1" ht="25" customHeight="1" x14ac:dyDescent="0.35">
      <c r="A28" s="89" t="s">
        <v>561</v>
      </c>
      <c r="B28" s="90" t="s">
        <v>562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1"/>
    </row>
    <row r="29" spans="1:17" s="66" customFormat="1" ht="22" customHeight="1" x14ac:dyDescent="0.35">
      <c r="A29" s="94"/>
      <c r="B29" s="95" t="s">
        <v>563</v>
      </c>
      <c r="C29" s="96" t="s">
        <v>564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</row>
    <row r="30" spans="1:17" s="66" customFormat="1" ht="22" customHeight="1" x14ac:dyDescent="0.35">
      <c r="A30" s="94"/>
      <c r="B30" s="95" t="s">
        <v>565</v>
      </c>
      <c r="C30" s="96" t="s">
        <v>566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7"/>
    </row>
    <row r="31" spans="1:17" s="74" customFormat="1" ht="25" customHeight="1" x14ac:dyDescent="0.35">
      <c r="A31" s="89" t="s">
        <v>567</v>
      </c>
      <c r="B31" s="90" t="s">
        <v>568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</row>
    <row r="32" spans="1:17" s="66" customFormat="1" ht="22" customHeight="1" x14ac:dyDescent="0.35">
      <c r="A32" s="94"/>
      <c r="B32" s="95" t="s">
        <v>563</v>
      </c>
      <c r="C32" s="96" t="s">
        <v>699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</row>
    <row r="33" spans="1:17" s="66" customFormat="1" ht="22" customHeight="1" x14ac:dyDescent="0.35">
      <c r="A33" s="94"/>
      <c r="B33" s="95" t="s">
        <v>565</v>
      </c>
      <c r="C33" s="96" t="s">
        <v>700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7"/>
    </row>
    <row r="34" spans="1:17" s="66" customFormat="1" ht="23.25" customHeight="1" x14ac:dyDescent="0.35">
      <c r="A34" s="89" t="s">
        <v>569</v>
      </c>
      <c r="B34" s="199" t="s">
        <v>775</v>
      </c>
      <c r="C34" s="90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</row>
    <row r="35" spans="1:17" s="66" customFormat="1" ht="18" customHeight="1" x14ac:dyDescent="0.35">
      <c r="A35" s="89" t="s">
        <v>570</v>
      </c>
      <c r="B35" s="93" t="s">
        <v>571</v>
      </c>
      <c r="C35" s="90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66" customFormat="1" ht="18" customHeight="1" x14ac:dyDescent="0.35">
      <c r="A36" s="89"/>
      <c r="B36" s="93"/>
      <c r="C36" s="90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  <row r="37" spans="1:17" s="66" customFormat="1" ht="18" customHeight="1" x14ac:dyDescent="0.35">
      <c r="A37" s="94"/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</row>
    <row r="38" spans="1:17" ht="18" customHeight="1" x14ac:dyDescent="0.35">
      <c r="A38" s="54"/>
      <c r="B38" s="5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49"/>
    </row>
    <row r="39" spans="1:17" ht="20.25" customHeight="1" x14ac:dyDescent="0.3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100"/>
      <c r="M39" s="100"/>
      <c r="N39" s="101"/>
      <c r="O39" s="101"/>
      <c r="P39" s="101"/>
      <c r="Q39" s="155" t="s">
        <v>639</v>
      </c>
    </row>
  </sheetData>
  <mergeCells count="1">
    <mergeCell ref="A2:P3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5"/>
  <sheetViews>
    <sheetView view="pageBreakPreview" zoomScaleNormal="100" zoomScaleSheetLayoutView="100" workbookViewId="0">
      <selection activeCell="E32" sqref="E32"/>
    </sheetView>
  </sheetViews>
  <sheetFormatPr defaultColWidth="9.1796875" defaultRowHeight="14.5" x14ac:dyDescent="0.35"/>
  <cols>
    <col min="1" max="1" width="7.08984375" style="53" customWidth="1"/>
    <col min="2" max="2" width="29.6328125" style="53" customWidth="1"/>
    <col min="3" max="3" width="13.1796875" style="53" customWidth="1"/>
    <col min="4" max="4" width="3.36328125" style="53" customWidth="1"/>
    <col min="5" max="5" width="12.54296875" style="53" customWidth="1"/>
    <col min="6" max="6" width="6.81640625" style="53" customWidth="1"/>
    <col min="7" max="7" width="34.81640625" style="53" customWidth="1"/>
    <col min="8" max="8" width="17.453125" style="53" customWidth="1"/>
    <col min="9" max="9" width="10.6328125" style="1" customWidth="1"/>
    <col min="10" max="16384" width="9.1796875" style="53"/>
  </cols>
  <sheetData>
    <row r="1" spans="1:9" s="153" customFormat="1" ht="20.25" customHeight="1" x14ac:dyDescent="0.35">
      <c r="A1" s="156" t="s">
        <v>527</v>
      </c>
      <c r="B1" s="161"/>
      <c r="C1" s="161"/>
      <c r="D1" s="161"/>
      <c r="E1" s="161"/>
      <c r="F1" s="161"/>
      <c r="G1" s="161" t="s">
        <v>641</v>
      </c>
      <c r="H1" s="315" t="str">
        <f>C8</f>
        <v>Juli 2022</v>
      </c>
      <c r="I1" s="1"/>
    </row>
    <row r="2" spans="1:9" s="1" customFormat="1" ht="4.5" customHeight="1" x14ac:dyDescent="0.35">
      <c r="A2" s="170"/>
      <c r="B2" s="198"/>
      <c r="C2" s="198"/>
      <c r="D2" s="198"/>
      <c r="E2" s="198"/>
      <c r="F2" s="198"/>
      <c r="G2" s="198"/>
      <c r="H2" s="27"/>
    </row>
    <row r="3" spans="1:9" s="1" customFormat="1" ht="20.25" customHeight="1" x14ac:dyDescent="0.35">
      <c r="A3" s="11"/>
      <c r="B3" s="177"/>
      <c r="C3" s="177"/>
      <c r="D3" s="177"/>
      <c r="E3" s="177"/>
      <c r="F3" s="177"/>
      <c r="G3" s="177"/>
      <c r="H3" s="49"/>
    </row>
    <row r="4" spans="1:9" s="1" customFormat="1" ht="20.25" customHeight="1" x14ac:dyDescent="0.35">
      <c r="A4" s="333" t="str">
        <f>CONCATENATE("Summary Pasar Saham ",C8)</f>
        <v>Summary Pasar Saham Juli 2022</v>
      </c>
      <c r="B4" s="334"/>
      <c r="C4" s="334"/>
      <c r="D4" s="334"/>
      <c r="E4" s="334"/>
      <c r="F4" s="334"/>
      <c r="G4" s="334"/>
      <c r="H4" s="335"/>
      <c r="I4" s="7"/>
    </row>
    <row r="5" spans="1:9" s="7" customFormat="1" ht="35.25" customHeight="1" x14ac:dyDescent="0.35">
      <c r="A5" s="333"/>
      <c r="B5" s="334"/>
      <c r="C5" s="334"/>
      <c r="D5" s="334"/>
      <c r="E5" s="334"/>
      <c r="F5" s="334"/>
      <c r="G5" s="334"/>
      <c r="H5" s="335"/>
      <c r="I5" s="179"/>
    </row>
    <row r="6" spans="1:9" s="7" customFormat="1" ht="20.25" customHeight="1" x14ac:dyDescent="0.35">
      <c r="A6" s="312"/>
      <c r="B6" s="312"/>
      <c r="C6" s="312"/>
      <c r="D6" s="312"/>
      <c r="E6" s="312"/>
      <c r="F6" s="312"/>
      <c r="G6" s="312"/>
      <c r="H6" s="313"/>
      <c r="I6" s="1"/>
    </row>
    <row r="7" spans="1:9" ht="15" customHeight="1" x14ac:dyDescent="0.35">
      <c r="A7" s="11"/>
      <c r="B7" s="177"/>
      <c r="C7" s="50"/>
      <c r="D7" s="50"/>
      <c r="E7" s="51"/>
      <c r="F7" s="177"/>
      <c r="G7" s="177"/>
      <c r="H7" s="52"/>
    </row>
    <row r="8" spans="1:9" x14ac:dyDescent="0.35">
      <c r="A8" s="336"/>
      <c r="B8" s="337"/>
      <c r="C8" s="338" t="str">
        <f>MID([4]Menu!D6,4,20)</f>
        <v>Juli 2022</v>
      </c>
      <c r="D8" s="339"/>
      <c r="E8" s="177"/>
      <c r="F8" s="336"/>
      <c r="G8" s="337"/>
      <c r="H8" s="340" t="str">
        <f>CONCATENATE("s.d. ",C8)</f>
        <v>s.d. Juli 2022</v>
      </c>
    </row>
    <row r="9" spans="1:9" x14ac:dyDescent="0.35">
      <c r="A9" s="336"/>
      <c r="B9" s="337"/>
      <c r="C9" s="338"/>
      <c r="D9" s="339"/>
      <c r="E9" s="177"/>
      <c r="F9" s="336"/>
      <c r="G9" s="337"/>
      <c r="H9" s="341"/>
    </row>
    <row r="10" spans="1:9" ht="8.25" customHeight="1" x14ac:dyDescent="0.35">
      <c r="A10" s="54"/>
      <c r="B10" s="107"/>
      <c r="C10" s="237"/>
      <c r="D10" s="237"/>
      <c r="E10" s="177"/>
      <c r="F10" s="200"/>
      <c r="G10" s="107"/>
      <c r="H10" s="238"/>
    </row>
    <row r="11" spans="1:9" x14ac:dyDescent="0.35">
      <c r="A11" s="330" t="s">
        <v>528</v>
      </c>
      <c r="B11" s="331"/>
      <c r="C11" s="331"/>
      <c r="D11" s="308"/>
      <c r="E11" s="177"/>
      <c r="F11" s="308" t="s">
        <v>529</v>
      </c>
      <c r="G11" s="308"/>
      <c r="H11" s="162"/>
    </row>
    <row r="12" spans="1:9" x14ac:dyDescent="0.35">
      <c r="A12" s="54"/>
      <c r="B12" s="107" t="s">
        <v>811</v>
      </c>
      <c r="C12" s="167">
        <v>6951.1229999999996</v>
      </c>
      <c r="D12" s="56"/>
      <c r="E12" s="177"/>
      <c r="F12" s="200"/>
      <c r="G12" s="107" t="s">
        <v>708</v>
      </c>
      <c r="H12" s="242">
        <v>5331.4080605430445</v>
      </c>
    </row>
    <row r="13" spans="1:9" x14ac:dyDescent="0.35">
      <c r="A13" s="54"/>
      <c r="B13" s="107" t="s">
        <v>530</v>
      </c>
      <c r="C13" s="240">
        <v>795</v>
      </c>
      <c r="D13" s="57"/>
      <c r="E13" s="177"/>
      <c r="F13" s="200"/>
      <c r="G13" s="107" t="s">
        <v>531</v>
      </c>
      <c r="H13" s="242">
        <v>4889.5154860000002</v>
      </c>
    </row>
    <row r="14" spans="1:9" x14ac:dyDescent="0.35">
      <c r="A14" s="54"/>
      <c r="B14" s="107" t="s">
        <v>709</v>
      </c>
      <c r="C14" s="240">
        <v>8</v>
      </c>
      <c r="D14" s="57"/>
      <c r="E14" s="177"/>
      <c r="F14" s="200"/>
      <c r="G14" s="107" t="s">
        <v>532</v>
      </c>
      <c r="H14" s="242">
        <v>441.89257454304402</v>
      </c>
    </row>
    <row r="15" spans="1:9" x14ac:dyDescent="0.35">
      <c r="A15" s="54"/>
      <c r="B15" s="107" t="s">
        <v>710</v>
      </c>
      <c r="C15" s="240">
        <v>0</v>
      </c>
      <c r="D15" s="57"/>
      <c r="E15" s="177"/>
      <c r="F15" s="200"/>
      <c r="G15" s="107"/>
      <c r="H15" s="242"/>
    </row>
    <row r="16" spans="1:9" x14ac:dyDescent="0.35">
      <c r="A16" s="54"/>
      <c r="B16" s="107" t="s">
        <v>598</v>
      </c>
      <c r="C16" s="168">
        <v>9129.5695889016897</v>
      </c>
      <c r="D16" s="241"/>
      <c r="E16" s="177"/>
      <c r="F16" s="308" t="s">
        <v>596</v>
      </c>
      <c r="G16" s="107"/>
      <c r="H16" s="242">
        <v>43.583185383547999</v>
      </c>
    </row>
    <row r="17" spans="1:8" x14ac:dyDescent="0.35">
      <c r="A17" s="54"/>
      <c r="B17" s="107" t="s">
        <v>597</v>
      </c>
      <c r="C17" s="168">
        <v>610.34694403674882</v>
      </c>
      <c r="D17" s="241"/>
      <c r="E17" s="177"/>
      <c r="F17" s="200"/>
      <c r="G17" s="107" t="s">
        <v>812</v>
      </c>
      <c r="H17" s="242">
        <v>20.924951893399999</v>
      </c>
    </row>
    <row r="18" spans="1:8" ht="16" customHeight="1" x14ac:dyDescent="0.35">
      <c r="A18" s="54"/>
      <c r="B18" s="107" t="s">
        <v>600</v>
      </c>
      <c r="C18" s="168">
        <v>454.07120745600008</v>
      </c>
      <c r="D18" s="241"/>
      <c r="E18" s="177"/>
      <c r="F18" s="200"/>
      <c r="G18" s="105" t="s">
        <v>533</v>
      </c>
      <c r="H18" s="242">
        <v>22.658233490148</v>
      </c>
    </row>
    <row r="19" spans="1:8" x14ac:dyDescent="0.35">
      <c r="A19" s="54"/>
      <c r="B19" s="107" t="s">
        <v>599</v>
      </c>
      <c r="C19" s="168">
        <v>246.22525567017101</v>
      </c>
      <c r="D19" s="241"/>
      <c r="E19" s="177"/>
      <c r="F19" s="200"/>
      <c r="G19" s="107" t="s">
        <v>534</v>
      </c>
      <c r="H19" s="318" t="s">
        <v>654</v>
      </c>
    </row>
    <row r="20" spans="1:8" x14ac:dyDescent="0.35">
      <c r="A20" s="54"/>
      <c r="B20" s="107" t="s">
        <v>535</v>
      </c>
      <c r="C20" s="240">
        <v>23813.707999999999</v>
      </c>
      <c r="D20" s="241"/>
      <c r="E20" s="177"/>
      <c r="F20" s="200"/>
      <c r="G20" s="107"/>
      <c r="H20" s="242"/>
    </row>
    <row r="21" spans="1:8" x14ac:dyDescent="0.35">
      <c r="A21" s="54"/>
      <c r="B21" s="107" t="s">
        <v>536</v>
      </c>
      <c r="C21" s="240">
        <v>21</v>
      </c>
      <c r="D21" s="57"/>
      <c r="E21" s="243"/>
      <c r="F21" s="244"/>
      <c r="G21" s="107"/>
      <c r="H21" s="239"/>
    </row>
    <row r="22" spans="1:8" x14ac:dyDescent="0.35">
      <c r="A22" s="54"/>
      <c r="B22" s="107"/>
      <c r="C22" s="242"/>
      <c r="D22" s="237"/>
      <c r="E22" s="243"/>
      <c r="F22" s="200"/>
      <c r="G22" s="107"/>
      <c r="H22" s="239"/>
    </row>
    <row r="23" spans="1:8" x14ac:dyDescent="0.35">
      <c r="A23" s="330" t="s">
        <v>537</v>
      </c>
      <c r="B23" s="331"/>
      <c r="C23" s="331"/>
      <c r="D23" s="308"/>
      <c r="E23" s="243"/>
      <c r="F23" s="200"/>
      <c r="G23" s="107"/>
      <c r="H23" s="237"/>
    </row>
    <row r="24" spans="1:8" ht="13" customHeight="1" x14ac:dyDescent="0.35">
      <c r="A24" s="54"/>
      <c r="B24" s="107" t="s">
        <v>538</v>
      </c>
      <c r="C24" s="168">
        <v>22305.851743761905</v>
      </c>
      <c r="D24" s="241"/>
      <c r="E24" s="243"/>
      <c r="F24" s="200"/>
      <c r="G24" s="107"/>
      <c r="H24" s="237"/>
    </row>
    <row r="25" spans="1:8" x14ac:dyDescent="0.35">
      <c r="A25" s="54"/>
      <c r="B25" s="107" t="s">
        <v>601</v>
      </c>
      <c r="C25" s="168">
        <v>11736.332448645477</v>
      </c>
      <c r="D25" s="241"/>
      <c r="E25" s="243"/>
      <c r="F25" s="200"/>
      <c r="G25" s="107"/>
      <c r="H25" s="237"/>
    </row>
    <row r="26" spans="1:8" x14ac:dyDescent="0.35">
      <c r="A26" s="54"/>
      <c r="B26" s="107" t="s">
        <v>539</v>
      </c>
      <c r="C26" s="168">
        <v>1149.079857142857</v>
      </c>
      <c r="D26" s="241"/>
      <c r="E26" s="177"/>
      <c r="F26" s="177"/>
      <c r="G26" s="243"/>
      <c r="H26" s="167"/>
    </row>
    <row r="27" spans="1:8" x14ac:dyDescent="0.35">
      <c r="A27" s="54"/>
      <c r="B27" s="107"/>
      <c r="C27" s="237"/>
      <c r="D27" s="237"/>
      <c r="E27" s="177"/>
      <c r="F27" s="177"/>
      <c r="G27" s="243"/>
      <c r="H27" s="167"/>
    </row>
    <row r="28" spans="1:8" x14ac:dyDescent="0.35">
      <c r="A28" s="54"/>
      <c r="B28" s="107"/>
      <c r="C28" s="237"/>
      <c r="D28" s="237"/>
      <c r="E28" s="177"/>
      <c r="F28" s="243"/>
      <c r="G28" s="243"/>
      <c r="H28" s="243"/>
    </row>
    <row r="29" spans="1:8" x14ac:dyDescent="0.35">
      <c r="A29" s="245" t="s">
        <v>540</v>
      </c>
      <c r="B29" s="245"/>
      <c r="C29" s="246"/>
      <c r="D29" s="245"/>
      <c r="E29" s="246"/>
      <c r="F29" s="177"/>
      <c r="G29" s="177"/>
      <c r="H29" s="177"/>
    </row>
    <row r="30" spans="1:8" x14ac:dyDescent="0.35">
      <c r="A30" s="245" t="s">
        <v>815</v>
      </c>
      <c r="B30" s="245"/>
      <c r="C30" s="245"/>
      <c r="D30" s="245"/>
      <c r="E30" s="246"/>
      <c r="F30" s="177"/>
      <c r="G30" s="247"/>
      <c r="H30" s="49"/>
    </row>
    <row r="31" spans="1:8" x14ac:dyDescent="0.35">
      <c r="A31" s="59"/>
      <c r="B31" s="60"/>
      <c r="C31" s="248"/>
      <c r="D31" s="248"/>
      <c r="E31" s="61"/>
      <c r="F31" s="61"/>
      <c r="G31" s="61"/>
      <c r="H31" s="62"/>
    </row>
    <row r="32" spans="1:8" x14ac:dyDescent="0.35">
      <c r="A32" s="1"/>
      <c r="B32" s="3"/>
      <c r="C32" s="249"/>
      <c r="D32" s="249"/>
    </row>
    <row r="33" spans="1:6" x14ac:dyDescent="0.35">
      <c r="A33" s="1"/>
      <c r="B33" s="3"/>
      <c r="C33" s="249"/>
      <c r="D33" s="249"/>
    </row>
    <row r="34" spans="1:6" x14ac:dyDescent="0.35">
      <c r="A34" s="1"/>
      <c r="B34" s="3"/>
      <c r="C34" s="249"/>
      <c r="D34" s="249"/>
    </row>
    <row r="35" spans="1:6" x14ac:dyDescent="0.35">
      <c r="A35" s="1"/>
      <c r="B35" s="3"/>
      <c r="C35" s="249"/>
      <c r="D35" s="249"/>
      <c r="E35" s="58"/>
      <c r="F35" s="58"/>
    </row>
    <row r="36" spans="1:6" x14ac:dyDescent="0.35">
      <c r="A36" s="1"/>
      <c r="B36" s="3"/>
      <c r="C36" s="249"/>
      <c r="D36" s="249"/>
    </row>
    <row r="37" spans="1:6" x14ac:dyDescent="0.35">
      <c r="A37" s="1"/>
      <c r="B37" s="3"/>
      <c r="C37" s="249"/>
      <c r="D37" s="249"/>
    </row>
    <row r="38" spans="1:6" x14ac:dyDescent="0.35">
      <c r="A38" s="1"/>
      <c r="B38" s="3"/>
      <c r="C38" s="249"/>
      <c r="D38" s="249"/>
    </row>
    <row r="39" spans="1:6" x14ac:dyDescent="0.35">
      <c r="A39" s="1"/>
      <c r="B39" s="3"/>
      <c r="C39" s="249"/>
      <c r="D39" s="249"/>
    </row>
    <row r="40" spans="1:6" x14ac:dyDescent="0.35">
      <c r="A40" s="1"/>
      <c r="B40" s="3"/>
      <c r="C40" s="249"/>
      <c r="D40" s="249"/>
    </row>
    <row r="41" spans="1:6" x14ac:dyDescent="0.35">
      <c r="A41" s="1"/>
      <c r="B41" s="3"/>
      <c r="C41" s="249"/>
      <c r="D41" s="249"/>
    </row>
    <row r="42" spans="1:6" x14ac:dyDescent="0.35">
      <c r="A42" s="1"/>
      <c r="B42" s="3"/>
      <c r="C42" s="249"/>
      <c r="D42" s="249"/>
    </row>
    <row r="43" spans="1:6" x14ac:dyDescent="0.35">
      <c r="A43" s="1"/>
      <c r="B43" s="3"/>
      <c r="C43" s="249"/>
      <c r="D43" s="249"/>
    </row>
    <row r="44" spans="1:6" x14ac:dyDescent="0.35">
      <c r="A44" s="1"/>
      <c r="B44" s="3"/>
      <c r="C44" s="249"/>
      <c r="D44" s="249"/>
    </row>
    <row r="45" spans="1:6" x14ac:dyDescent="0.35">
      <c r="A45" s="332"/>
      <c r="B45" s="332"/>
      <c r="C45" s="250"/>
      <c r="D45" s="250"/>
    </row>
  </sheetData>
  <mergeCells count="8">
    <mergeCell ref="A23:C23"/>
    <mergeCell ref="A45:B45"/>
    <mergeCell ref="A4:H5"/>
    <mergeCell ref="A8:B9"/>
    <mergeCell ref="C8:D9"/>
    <mergeCell ref="F8:G9"/>
    <mergeCell ref="H8:H9"/>
    <mergeCell ref="A11:C1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5"/>
  <sheetViews>
    <sheetView showGridLines="0" view="pageBreakPreview" topLeftCell="A18" zoomScaleNormal="100" zoomScaleSheetLayoutView="100" workbookViewId="0">
      <selection activeCell="G47" sqref="G47"/>
    </sheetView>
  </sheetViews>
  <sheetFormatPr defaultColWidth="9.1796875" defaultRowHeight="14.5" x14ac:dyDescent="0.35"/>
  <cols>
    <col min="1" max="1" width="6.453125" style="3" customWidth="1"/>
    <col min="2" max="3" width="10.6328125" style="3" customWidth="1"/>
    <col min="4" max="4" width="10.6328125" style="2" customWidth="1"/>
    <col min="5" max="5" width="9.1796875" style="2" customWidth="1"/>
    <col min="6" max="7" width="10.6328125" style="2" customWidth="1"/>
    <col min="8" max="8" width="9.453125" style="2" customWidth="1"/>
    <col min="9" max="9" width="8.1796875" style="2" customWidth="1"/>
    <col min="10" max="14" width="10.6328125" style="1" customWidth="1"/>
    <col min="15" max="15" width="12.54296875" style="1" bestFit="1" customWidth="1"/>
    <col min="16" max="16384" width="9.1796875" style="1"/>
  </cols>
  <sheetData>
    <row r="1" spans="1:9" ht="20.25" customHeight="1" x14ac:dyDescent="0.35">
      <c r="A1" s="170" t="s">
        <v>572</v>
      </c>
      <c r="B1" s="310"/>
      <c r="C1" s="310"/>
      <c r="D1" s="310"/>
      <c r="E1" s="310"/>
      <c r="F1" s="310"/>
      <c r="G1" s="310"/>
      <c r="H1" s="310" t="s">
        <v>641</v>
      </c>
      <c r="I1" s="213" t="str">
        <f>'[4]i. Summary'!C8</f>
        <v>Juli 2022</v>
      </c>
    </row>
    <row r="2" spans="1:9" ht="6" customHeight="1" x14ac:dyDescent="0.35">
      <c r="A2" s="170"/>
      <c r="B2" s="171"/>
      <c r="C2" s="171"/>
      <c r="D2" s="171"/>
      <c r="E2" s="171"/>
      <c r="F2" s="171"/>
      <c r="G2" s="171"/>
      <c r="H2" s="171"/>
      <c r="I2" s="198"/>
    </row>
    <row r="3" spans="1:9" x14ac:dyDescent="0.35">
      <c r="A3" s="177"/>
      <c r="B3" s="251"/>
      <c r="C3" s="251"/>
      <c r="D3" s="251"/>
      <c r="E3" s="251"/>
      <c r="F3" s="251"/>
      <c r="G3" s="251"/>
      <c r="H3" s="251"/>
      <c r="I3" s="251"/>
    </row>
    <row r="4" spans="1:9" s="7" customFormat="1" ht="17.25" customHeight="1" x14ac:dyDescent="0.35">
      <c r="A4" s="252" t="s">
        <v>573</v>
      </c>
      <c r="B4" s="103"/>
      <c r="C4" s="103"/>
      <c r="D4" s="103"/>
      <c r="E4" s="103"/>
      <c r="F4" s="103"/>
      <c r="G4" s="103"/>
      <c r="H4" s="103"/>
      <c r="I4" s="103"/>
    </row>
    <row r="5" spans="1:9" s="179" customFormat="1" x14ac:dyDescent="0.35">
      <c r="A5" s="104"/>
      <c r="B5" s="104"/>
      <c r="C5" s="104"/>
      <c r="D5" s="104"/>
      <c r="E5" s="104"/>
      <c r="F5" s="104"/>
      <c r="G5" s="104"/>
      <c r="H5" s="104"/>
      <c r="I5" s="104"/>
    </row>
    <row r="6" spans="1:9" x14ac:dyDescent="0.35">
      <c r="A6" s="105"/>
      <c r="B6" s="105"/>
      <c r="C6" s="105"/>
      <c r="D6" s="106"/>
      <c r="E6" s="106"/>
      <c r="F6" s="106"/>
      <c r="G6" s="106"/>
      <c r="H6" s="106"/>
      <c r="I6" s="106"/>
    </row>
    <row r="7" spans="1:9" x14ac:dyDescent="0.35">
      <c r="A7" s="105"/>
      <c r="B7" s="105"/>
      <c r="C7" s="105"/>
      <c r="D7" s="106"/>
      <c r="E7" s="106"/>
      <c r="F7" s="106"/>
      <c r="G7" s="106"/>
      <c r="H7" s="106"/>
      <c r="I7" s="106"/>
    </row>
    <row r="8" spans="1:9" x14ac:dyDescent="0.35">
      <c r="A8" s="105"/>
      <c r="B8" s="105"/>
      <c r="C8" s="132"/>
      <c r="D8" s="106"/>
      <c r="E8" s="106"/>
      <c r="F8" s="106"/>
      <c r="G8" s="106"/>
      <c r="H8" s="106"/>
      <c r="I8" s="106"/>
    </row>
    <row r="9" spans="1:9" x14ac:dyDescent="0.35">
      <c r="A9" s="105"/>
      <c r="B9" s="105"/>
      <c r="C9" s="105"/>
      <c r="D9" s="106"/>
      <c r="E9" s="106"/>
      <c r="F9" s="106"/>
      <c r="G9" s="106"/>
      <c r="H9" s="106"/>
      <c r="I9" s="106"/>
    </row>
    <row r="10" spans="1:9" x14ac:dyDescent="0.35">
      <c r="A10" s="105"/>
      <c r="B10" s="105"/>
      <c r="C10" s="105"/>
      <c r="D10" s="106"/>
      <c r="E10" s="106"/>
      <c r="F10" s="106"/>
      <c r="G10" s="106"/>
      <c r="H10" s="106"/>
      <c r="I10" s="106"/>
    </row>
    <row r="11" spans="1:9" x14ac:dyDescent="0.35">
      <c r="A11" s="105"/>
      <c r="B11" s="105"/>
      <c r="C11" s="105"/>
      <c r="D11" s="106"/>
      <c r="E11" s="106"/>
      <c r="F11" s="106"/>
      <c r="G11" s="106"/>
      <c r="H11" s="106"/>
      <c r="I11" s="106"/>
    </row>
    <row r="12" spans="1:9" x14ac:dyDescent="0.35">
      <c r="A12" s="105"/>
      <c r="B12" s="105"/>
      <c r="C12" s="105"/>
      <c r="D12" s="106"/>
      <c r="E12" s="106"/>
      <c r="F12" s="106"/>
      <c r="G12" s="106"/>
      <c r="H12" s="106"/>
      <c r="I12" s="106"/>
    </row>
    <row r="13" spans="1:9" x14ac:dyDescent="0.35">
      <c r="A13" s="105"/>
      <c r="B13" s="105"/>
      <c r="C13" s="105"/>
      <c r="D13" s="106"/>
      <c r="E13" s="106"/>
      <c r="F13" s="106"/>
      <c r="G13" s="106"/>
      <c r="H13" s="106"/>
      <c r="I13" s="106"/>
    </row>
    <row r="14" spans="1:9" x14ac:dyDescent="0.35">
      <c r="A14" s="105"/>
      <c r="B14" s="105"/>
      <c r="C14" s="105"/>
      <c r="D14" s="106"/>
      <c r="E14" s="106"/>
      <c r="F14" s="106"/>
      <c r="G14" s="106"/>
      <c r="H14" s="106"/>
      <c r="I14" s="106"/>
    </row>
    <row r="15" spans="1:9" x14ac:dyDescent="0.35">
      <c r="A15" s="105"/>
      <c r="B15" s="105"/>
      <c r="C15" s="105"/>
      <c r="D15" s="106"/>
      <c r="E15" s="106"/>
      <c r="F15" s="106"/>
      <c r="G15" s="106"/>
      <c r="H15" s="106"/>
      <c r="I15" s="106"/>
    </row>
    <row r="16" spans="1:9" x14ac:dyDescent="0.35">
      <c r="A16" s="105"/>
      <c r="B16" s="105"/>
      <c r="C16" s="105"/>
      <c r="D16" s="106"/>
      <c r="E16" s="106"/>
      <c r="F16" s="106"/>
      <c r="G16" s="106"/>
      <c r="H16" s="106"/>
      <c r="I16" s="106"/>
    </row>
    <row r="17" spans="1:9" x14ac:dyDescent="0.35">
      <c r="A17" s="105"/>
      <c r="B17" s="105"/>
      <c r="C17" s="105"/>
      <c r="D17" s="106"/>
      <c r="E17" s="106"/>
      <c r="F17" s="106"/>
      <c r="G17" s="106"/>
      <c r="H17" s="106"/>
      <c r="I17" s="106"/>
    </row>
    <row r="18" spans="1:9" x14ac:dyDescent="0.35">
      <c r="A18" s="105"/>
      <c r="B18" s="105"/>
      <c r="C18" s="105"/>
      <c r="D18" s="106"/>
      <c r="E18" s="106"/>
      <c r="F18" s="106"/>
      <c r="G18" s="106"/>
      <c r="H18" s="106"/>
      <c r="I18" s="106"/>
    </row>
    <row r="19" spans="1:9" x14ac:dyDescent="0.35">
      <c r="A19" s="105"/>
      <c r="B19" s="105"/>
      <c r="C19" s="105"/>
      <c r="D19" s="106"/>
      <c r="E19" s="106"/>
      <c r="F19" s="106"/>
      <c r="G19" s="106"/>
      <c r="H19" s="106"/>
      <c r="I19" s="106"/>
    </row>
    <row r="20" spans="1:9" x14ac:dyDescent="0.35">
      <c r="A20" s="105"/>
      <c r="B20" s="105"/>
      <c r="C20" s="105"/>
      <c r="D20" s="106"/>
      <c r="E20" s="106"/>
      <c r="F20" s="106"/>
      <c r="G20" s="106"/>
      <c r="H20" s="106"/>
      <c r="I20" s="106"/>
    </row>
    <row r="21" spans="1:9" x14ac:dyDescent="0.35">
      <c r="A21" s="105"/>
      <c r="B21" s="105"/>
      <c r="C21" s="105"/>
      <c r="D21" s="106"/>
      <c r="E21" s="106"/>
      <c r="F21" s="106"/>
      <c r="G21" s="106"/>
      <c r="H21" s="106"/>
      <c r="I21" s="106"/>
    </row>
    <row r="22" spans="1:9" x14ac:dyDescent="0.35">
      <c r="A22" s="105"/>
      <c r="B22" s="105"/>
      <c r="C22" s="105"/>
      <c r="D22" s="106"/>
      <c r="E22" s="106"/>
      <c r="F22" s="106"/>
      <c r="G22" s="106"/>
      <c r="H22" s="106"/>
      <c r="I22" s="106"/>
    </row>
    <row r="23" spans="1:9" x14ac:dyDescent="0.35">
      <c r="A23" s="105"/>
      <c r="B23" s="105"/>
      <c r="C23" s="105"/>
      <c r="D23" s="106"/>
      <c r="E23" s="106"/>
      <c r="F23" s="106"/>
      <c r="G23" s="106"/>
      <c r="H23" s="106"/>
      <c r="I23" s="106"/>
    </row>
    <row r="24" spans="1:9" x14ac:dyDescent="0.35">
      <c r="A24" s="105"/>
      <c r="B24" s="105"/>
      <c r="C24" s="105"/>
      <c r="D24" s="106"/>
      <c r="E24" s="106"/>
      <c r="F24" s="106"/>
      <c r="G24" s="106"/>
      <c r="H24" s="106"/>
      <c r="I24" s="106"/>
    </row>
    <row r="25" spans="1:9" x14ac:dyDescent="0.35">
      <c r="A25" s="105"/>
      <c r="B25" s="105"/>
      <c r="C25" s="105"/>
      <c r="D25" s="106"/>
      <c r="E25" s="106"/>
      <c r="F25" s="106"/>
      <c r="G25" s="106"/>
      <c r="H25" s="106"/>
      <c r="I25" s="106"/>
    </row>
    <row r="26" spans="1:9" ht="18" x14ac:dyDescent="0.35">
      <c r="A26" s="253" t="s">
        <v>711</v>
      </c>
      <c r="B26" s="107"/>
      <c r="C26" s="105"/>
      <c r="D26" s="106"/>
      <c r="E26" s="106"/>
      <c r="F26" s="106"/>
      <c r="G26" s="106"/>
      <c r="H26" s="106"/>
      <c r="I26" s="106"/>
    </row>
    <row r="27" spans="1:9" ht="7.5" customHeight="1" x14ac:dyDescent="0.35">
      <c r="A27" s="105"/>
      <c r="B27" s="105"/>
      <c r="C27" s="105"/>
      <c r="D27" s="106"/>
      <c r="E27" s="106"/>
      <c r="F27" s="106"/>
      <c r="G27" s="106"/>
      <c r="H27" s="106"/>
      <c r="I27" s="106"/>
    </row>
    <row r="28" spans="1:9" ht="22.5" customHeight="1" x14ac:dyDescent="0.35">
      <c r="A28" s="105"/>
      <c r="B28" s="342" t="s">
        <v>813</v>
      </c>
      <c r="C28" s="343"/>
      <c r="D28" s="343"/>
      <c r="E28" s="343"/>
      <c r="F28" s="343"/>
      <c r="G28" s="344"/>
      <c r="H28" s="106"/>
      <c r="I28" s="106"/>
    </row>
    <row r="29" spans="1:9" x14ac:dyDescent="0.35">
      <c r="A29" s="105"/>
      <c r="B29" s="115" t="s">
        <v>712</v>
      </c>
      <c r="C29" s="116"/>
      <c r="D29" s="116"/>
      <c r="E29" s="116"/>
      <c r="F29" s="133"/>
      <c r="G29" s="169">
        <v>539182</v>
      </c>
      <c r="H29" s="106"/>
      <c r="I29" s="106"/>
    </row>
    <row r="30" spans="1:9" x14ac:dyDescent="0.35">
      <c r="A30" s="105"/>
      <c r="B30" s="120" t="s">
        <v>713</v>
      </c>
      <c r="C30" s="121"/>
      <c r="D30" s="121"/>
      <c r="E30" s="121"/>
      <c r="F30" s="135"/>
      <c r="G30" s="169">
        <v>93898</v>
      </c>
      <c r="H30" s="106"/>
      <c r="I30" s="106"/>
    </row>
    <row r="31" spans="1:9" x14ac:dyDescent="0.35">
      <c r="A31" s="105"/>
      <c r="B31" s="120" t="s">
        <v>714</v>
      </c>
      <c r="C31" s="121"/>
      <c r="D31" s="121"/>
      <c r="E31" s="121"/>
      <c r="F31" s="135"/>
      <c r="G31" s="169">
        <v>1294</v>
      </c>
      <c r="H31" s="106"/>
      <c r="I31" s="106"/>
    </row>
    <row r="32" spans="1:9" x14ac:dyDescent="0.35">
      <c r="A32" s="105"/>
      <c r="B32" s="118" t="s">
        <v>715</v>
      </c>
      <c r="C32" s="119"/>
      <c r="D32" s="119"/>
      <c r="E32" s="119"/>
      <c r="F32" s="136"/>
      <c r="G32" s="169">
        <v>4926833</v>
      </c>
      <c r="H32" s="106"/>
      <c r="I32" s="106"/>
    </row>
    <row r="33" spans="1:9" x14ac:dyDescent="0.35">
      <c r="A33" s="105"/>
      <c r="B33" s="117" t="s">
        <v>716</v>
      </c>
      <c r="C33" s="105"/>
      <c r="D33" s="105"/>
      <c r="E33" s="105"/>
      <c r="F33" s="134"/>
      <c r="G33" s="169">
        <v>3114753</v>
      </c>
      <c r="H33" s="106"/>
      <c r="I33" s="106"/>
    </row>
    <row r="34" spans="1:9" x14ac:dyDescent="0.35">
      <c r="A34" s="105"/>
      <c r="B34" s="120" t="s">
        <v>717</v>
      </c>
      <c r="C34" s="121"/>
      <c r="D34" s="121"/>
      <c r="E34" s="121"/>
      <c r="F34" s="135"/>
      <c r="G34" s="169">
        <v>76</v>
      </c>
      <c r="H34" s="106"/>
      <c r="I34" s="106"/>
    </row>
    <row r="35" spans="1:9" x14ac:dyDescent="0.35">
      <c r="A35" s="105"/>
      <c r="B35" s="120" t="s">
        <v>718</v>
      </c>
      <c r="C35" s="121"/>
      <c r="D35" s="121"/>
      <c r="E35" s="121"/>
      <c r="F35" s="135"/>
      <c r="G35" s="169">
        <v>44427</v>
      </c>
      <c r="H35" s="106"/>
      <c r="I35" s="106"/>
    </row>
    <row r="36" spans="1:9" x14ac:dyDescent="0.35">
      <c r="A36" s="105"/>
      <c r="B36" s="117" t="s">
        <v>719</v>
      </c>
      <c r="C36" s="105"/>
      <c r="D36" s="105"/>
      <c r="E36" s="105"/>
      <c r="F36" s="134"/>
      <c r="G36" s="169">
        <v>123</v>
      </c>
      <c r="H36" s="106"/>
      <c r="I36" s="106"/>
    </row>
    <row r="37" spans="1:9" x14ac:dyDescent="0.35">
      <c r="A37" s="105"/>
      <c r="B37" s="120" t="s">
        <v>720</v>
      </c>
      <c r="C37" s="121"/>
      <c r="D37" s="121"/>
      <c r="E37" s="121"/>
      <c r="F37" s="135"/>
      <c r="G37" s="169">
        <v>360736</v>
      </c>
      <c r="H37" s="106"/>
      <c r="I37" s="106"/>
    </row>
    <row r="38" spans="1:9" x14ac:dyDescent="0.35">
      <c r="A38" s="105"/>
      <c r="B38" s="117" t="s">
        <v>721</v>
      </c>
      <c r="C38" s="105"/>
      <c r="D38" s="105"/>
      <c r="E38" s="105"/>
      <c r="F38" s="134"/>
      <c r="G38" s="169">
        <v>80</v>
      </c>
      <c r="H38" s="106"/>
      <c r="I38" s="106"/>
    </row>
    <row r="39" spans="1:9" x14ac:dyDescent="0.35">
      <c r="A39" s="105"/>
      <c r="B39" s="120" t="s">
        <v>722</v>
      </c>
      <c r="C39" s="121"/>
      <c r="D39" s="121"/>
      <c r="E39" s="121"/>
      <c r="F39" s="135"/>
      <c r="G39" s="169">
        <v>3</v>
      </c>
      <c r="H39" s="106"/>
      <c r="I39" s="106"/>
    </row>
    <row r="40" spans="1:9" x14ac:dyDescent="0.35">
      <c r="A40" s="105"/>
      <c r="B40" s="117" t="s">
        <v>723</v>
      </c>
      <c r="C40" s="105"/>
      <c r="D40" s="105"/>
      <c r="E40" s="105"/>
      <c r="F40" s="134"/>
      <c r="G40" s="169">
        <v>44</v>
      </c>
      <c r="H40" s="106"/>
      <c r="I40" s="106"/>
    </row>
    <row r="41" spans="1:9" x14ac:dyDescent="0.35">
      <c r="A41" s="105"/>
      <c r="B41" s="120" t="s">
        <v>724</v>
      </c>
      <c r="C41" s="121"/>
      <c r="D41" s="121"/>
      <c r="E41" s="121"/>
      <c r="F41" s="135"/>
      <c r="G41" s="169">
        <v>237279</v>
      </c>
      <c r="H41" s="106"/>
      <c r="I41" s="106"/>
    </row>
    <row r="42" spans="1:9" x14ac:dyDescent="0.35">
      <c r="A42" s="105"/>
      <c r="B42" s="117" t="s">
        <v>725</v>
      </c>
      <c r="C42" s="105"/>
      <c r="D42" s="105"/>
      <c r="E42" s="105"/>
      <c r="F42" s="134"/>
      <c r="G42" s="169">
        <v>7</v>
      </c>
      <c r="H42" s="106"/>
      <c r="I42" s="106"/>
    </row>
    <row r="43" spans="1:9" x14ac:dyDescent="0.35">
      <c r="A43" s="105"/>
      <c r="B43" s="120" t="s">
        <v>726</v>
      </c>
      <c r="C43" s="121"/>
      <c r="D43" s="121"/>
      <c r="E43" s="121"/>
      <c r="F43" s="135"/>
      <c r="G43" s="169">
        <v>11</v>
      </c>
      <c r="H43" s="106"/>
      <c r="I43" s="106"/>
    </row>
    <row r="44" spans="1:9" x14ac:dyDescent="0.35">
      <c r="A44" s="105"/>
      <c r="B44" s="129" t="s">
        <v>592</v>
      </c>
      <c r="C44" s="130"/>
      <c r="D44" s="131"/>
      <c r="E44" s="131"/>
      <c r="F44" s="131"/>
      <c r="G44" s="128">
        <f>SUM(G29:G43)</f>
        <v>9318746</v>
      </c>
      <c r="H44" s="106"/>
      <c r="I44" s="106"/>
    </row>
    <row r="45" spans="1:9" x14ac:dyDescent="0.35">
      <c r="A45" s="105"/>
      <c r="B45" s="105"/>
      <c r="C45" s="105"/>
      <c r="D45" s="106"/>
      <c r="E45" s="106"/>
      <c r="F45" s="106"/>
      <c r="G45" s="106"/>
      <c r="H45" s="106"/>
      <c r="I45" s="106"/>
    </row>
    <row r="46" spans="1:9" x14ac:dyDescent="0.35">
      <c r="A46" s="105"/>
      <c r="B46" s="342" t="s">
        <v>727</v>
      </c>
      <c r="C46" s="343"/>
      <c r="D46" s="343"/>
      <c r="E46" s="343"/>
      <c r="F46" s="344"/>
      <c r="G46" s="128" t="s">
        <v>595</v>
      </c>
      <c r="H46" s="106"/>
      <c r="I46" s="106"/>
    </row>
    <row r="47" spans="1:9" x14ac:dyDescent="0.35">
      <c r="A47" s="105"/>
      <c r="B47" s="115" t="s">
        <v>657</v>
      </c>
      <c r="C47" s="116"/>
      <c r="D47" s="122"/>
      <c r="E47" s="122"/>
      <c r="F47" s="123"/>
      <c r="G47" s="169">
        <v>4059384</v>
      </c>
      <c r="H47" s="106"/>
      <c r="I47" s="106"/>
    </row>
    <row r="48" spans="1:9" x14ac:dyDescent="0.35">
      <c r="A48" s="105"/>
      <c r="B48" s="115" t="s">
        <v>593</v>
      </c>
      <c r="C48" s="121"/>
      <c r="D48" s="126"/>
      <c r="E48" s="126"/>
      <c r="F48" s="127"/>
      <c r="G48" s="169">
        <v>8639812</v>
      </c>
      <c r="H48" s="106"/>
      <c r="I48" s="106"/>
    </row>
    <row r="49" spans="1:9" x14ac:dyDescent="0.35">
      <c r="A49" s="105"/>
      <c r="B49" s="115" t="s">
        <v>594</v>
      </c>
      <c r="C49" s="105"/>
      <c r="D49" s="124"/>
      <c r="E49" s="124"/>
      <c r="F49" s="125"/>
      <c r="G49" s="169">
        <v>736441</v>
      </c>
      <c r="H49" s="106"/>
      <c r="I49" s="106"/>
    </row>
    <row r="50" spans="1:9" x14ac:dyDescent="0.35">
      <c r="A50" s="105"/>
      <c r="B50" s="120" t="s">
        <v>658</v>
      </c>
      <c r="C50" s="121"/>
      <c r="D50" s="126"/>
      <c r="E50" s="126"/>
      <c r="F50" s="127"/>
      <c r="G50" s="169">
        <v>1638</v>
      </c>
      <c r="H50" s="106"/>
      <c r="I50" s="106"/>
    </row>
    <row r="51" spans="1:9" x14ac:dyDescent="0.35">
      <c r="A51" s="105"/>
      <c r="B51" s="105"/>
      <c r="C51" s="105"/>
      <c r="D51" s="106"/>
      <c r="E51" s="106"/>
      <c r="F51" s="106"/>
      <c r="G51" s="106"/>
      <c r="H51" s="106"/>
      <c r="I51" s="106"/>
    </row>
    <row r="52" spans="1:9" x14ac:dyDescent="0.35">
      <c r="A52" s="105"/>
      <c r="B52" s="105"/>
      <c r="C52" s="105"/>
      <c r="D52" s="106"/>
      <c r="E52" s="106"/>
      <c r="F52" s="106"/>
      <c r="G52" s="106"/>
      <c r="H52" s="106"/>
      <c r="I52" s="106"/>
    </row>
    <row r="53" spans="1:9" x14ac:dyDescent="0.35">
      <c r="A53" s="105"/>
      <c r="B53" s="105"/>
      <c r="C53" s="105"/>
      <c r="D53" s="106"/>
      <c r="E53" s="106"/>
      <c r="F53" s="106"/>
      <c r="G53" s="106"/>
      <c r="H53" s="106"/>
      <c r="I53" s="106"/>
    </row>
    <row r="54" spans="1:9" ht="12" customHeight="1" x14ac:dyDescent="0.35">
      <c r="A54" s="105"/>
      <c r="B54" s="105"/>
      <c r="C54" s="105"/>
      <c r="D54" s="106"/>
      <c r="E54" s="106"/>
      <c r="F54" s="106"/>
      <c r="G54" s="106"/>
      <c r="H54" s="106"/>
      <c r="I54" s="106"/>
    </row>
    <row r="55" spans="1:9" x14ac:dyDescent="0.35">
      <c r="A55" s="105"/>
      <c r="B55" s="105"/>
      <c r="C55" s="105"/>
      <c r="D55" s="106"/>
      <c r="E55" s="106"/>
      <c r="F55" s="106"/>
      <c r="G55" s="106"/>
      <c r="H55" s="106"/>
      <c r="I55" s="106"/>
    </row>
  </sheetData>
  <mergeCells count="2">
    <mergeCell ref="B28:G28"/>
    <mergeCell ref="B46:F46"/>
  </mergeCells>
  <pageMargins left="0.7" right="0.7" top="0.75" bottom="0.75" header="0.3" footer="0.3"/>
  <pageSetup paperSize="9" scale="9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L96"/>
  <sheetViews>
    <sheetView showGridLines="0" zoomScaleNormal="100" workbookViewId="0">
      <pane ySplit="1" topLeftCell="A37" activePane="bottomLeft" state="frozen"/>
      <selection pane="bottomLeft" activeCell="I17" sqref="H17:I18"/>
    </sheetView>
  </sheetViews>
  <sheetFormatPr defaultColWidth="9.1796875" defaultRowHeight="14.5" x14ac:dyDescent="0.35"/>
  <cols>
    <col min="1" max="1" width="6.54296875" style="3" customWidth="1"/>
    <col min="2" max="2" width="29.453125" style="3" bestFit="1" customWidth="1"/>
    <col min="3" max="3" width="10.6328125" style="3" customWidth="1"/>
    <col min="4" max="11" width="10.6328125" style="2" customWidth="1"/>
    <col min="12" max="12" width="13.7265625" style="2" customWidth="1"/>
    <col min="13" max="13" width="9.1796875" style="1"/>
    <col min="14" max="14" width="30.54296875" style="1" bestFit="1" customWidth="1"/>
    <col min="15" max="15" width="31.08984375" style="1" bestFit="1" customWidth="1"/>
    <col min="16" max="16384" width="9.1796875" style="1"/>
  </cols>
  <sheetData>
    <row r="1" spans="1:12" ht="20.25" customHeight="1" x14ac:dyDescent="0.35">
      <c r="A1" s="170" t="s">
        <v>15</v>
      </c>
      <c r="B1" s="310"/>
      <c r="C1" s="310"/>
      <c r="D1" s="310"/>
      <c r="E1" s="310"/>
      <c r="F1" s="310"/>
      <c r="G1" s="310"/>
      <c r="H1" s="310"/>
      <c r="I1" s="310"/>
      <c r="J1" s="310"/>
      <c r="K1" s="310" t="s">
        <v>655</v>
      </c>
      <c r="L1" s="213" t="str">
        <f>'[4]i. Summary'!C8</f>
        <v>Juli 2022</v>
      </c>
    </row>
    <row r="2" spans="1:12" ht="6.75" customHeight="1" x14ac:dyDescent="0.35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27"/>
    </row>
    <row r="3" spans="1:12" ht="20.25" customHeight="1" x14ac:dyDescent="0.35">
      <c r="A3" s="11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2"/>
    </row>
    <row r="4" spans="1:12" ht="20.25" customHeight="1" x14ac:dyDescent="0.35">
      <c r="A4" s="1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3"/>
    </row>
    <row r="5" spans="1:12" s="7" customFormat="1" ht="35.25" customHeight="1" x14ac:dyDescent="0.35">
      <c r="A5" s="14" t="s">
        <v>814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5"/>
    </row>
    <row r="6" spans="1:12" x14ac:dyDescent="0.35">
      <c r="A6" s="345" t="s">
        <v>12</v>
      </c>
      <c r="B6" s="347" t="s">
        <v>11</v>
      </c>
      <c r="C6" s="349" t="s">
        <v>10</v>
      </c>
      <c r="D6" s="349"/>
      <c r="E6" s="349"/>
      <c r="F6" s="349"/>
      <c r="G6" s="349"/>
      <c r="H6" s="349"/>
      <c r="I6" s="349"/>
      <c r="J6" s="349"/>
      <c r="K6" s="349"/>
      <c r="L6" s="350" t="s">
        <v>14</v>
      </c>
    </row>
    <row r="7" spans="1:12" x14ac:dyDescent="0.35">
      <c r="A7" s="346"/>
      <c r="B7" s="348"/>
      <c r="C7" s="309" t="s">
        <v>0</v>
      </c>
      <c r="D7" s="309" t="s">
        <v>1</v>
      </c>
      <c r="E7" s="309" t="s">
        <v>2</v>
      </c>
      <c r="F7" s="309" t="s">
        <v>3</v>
      </c>
      <c r="G7" s="309" t="s">
        <v>4</v>
      </c>
      <c r="H7" s="309" t="s">
        <v>5</v>
      </c>
      <c r="I7" s="309" t="s">
        <v>6</v>
      </c>
      <c r="J7" s="309" t="s">
        <v>7</v>
      </c>
      <c r="K7" s="309" t="s">
        <v>8</v>
      </c>
      <c r="L7" s="350"/>
    </row>
    <row r="8" spans="1:12" x14ac:dyDescent="0.35">
      <c r="A8" s="22">
        <v>1</v>
      </c>
      <c r="B8" s="23" t="s">
        <v>18</v>
      </c>
      <c r="C8" s="34">
        <v>13</v>
      </c>
      <c r="D8" s="34">
        <v>3</v>
      </c>
      <c r="E8" s="34">
        <v>2</v>
      </c>
      <c r="F8" s="34">
        <v>102351</v>
      </c>
      <c r="G8" s="34">
        <v>0</v>
      </c>
      <c r="H8" s="34">
        <v>0</v>
      </c>
      <c r="I8" s="34">
        <v>7</v>
      </c>
      <c r="J8" s="34">
        <v>1</v>
      </c>
      <c r="K8" s="34">
        <v>0</v>
      </c>
      <c r="L8" s="316">
        <v>102377</v>
      </c>
    </row>
    <row r="9" spans="1:12" x14ac:dyDescent="0.35">
      <c r="A9" s="16">
        <v>2</v>
      </c>
      <c r="B9" s="20" t="s">
        <v>19</v>
      </c>
      <c r="C9" s="317">
        <v>283</v>
      </c>
      <c r="D9" s="317">
        <v>8</v>
      </c>
      <c r="E9" s="317">
        <v>5</v>
      </c>
      <c r="F9" s="317">
        <v>175641</v>
      </c>
      <c r="G9" s="317">
        <v>1</v>
      </c>
      <c r="H9" s="317">
        <v>0</v>
      </c>
      <c r="I9" s="317">
        <v>25</v>
      </c>
      <c r="J9" s="317">
        <v>5</v>
      </c>
      <c r="K9" s="317">
        <v>0</v>
      </c>
      <c r="L9" s="35">
        <v>175968</v>
      </c>
    </row>
    <row r="10" spans="1:12" x14ac:dyDescent="0.35">
      <c r="A10" s="22">
        <v>3</v>
      </c>
      <c r="B10" s="23" t="s">
        <v>20</v>
      </c>
      <c r="C10" s="34">
        <v>1102</v>
      </c>
      <c r="D10" s="34">
        <v>30</v>
      </c>
      <c r="E10" s="34">
        <v>10</v>
      </c>
      <c r="F10" s="34">
        <v>585834</v>
      </c>
      <c r="G10" s="34">
        <v>2</v>
      </c>
      <c r="H10" s="34">
        <v>1</v>
      </c>
      <c r="I10" s="34">
        <v>94</v>
      </c>
      <c r="J10" s="34">
        <v>11</v>
      </c>
      <c r="K10" s="34">
        <v>4</v>
      </c>
      <c r="L10" s="316">
        <v>587088</v>
      </c>
    </row>
    <row r="11" spans="1:12" x14ac:dyDescent="0.35">
      <c r="A11" s="16">
        <v>4</v>
      </c>
      <c r="B11" s="20" t="s">
        <v>21</v>
      </c>
      <c r="C11" s="317">
        <v>15</v>
      </c>
      <c r="D11" s="317">
        <v>0</v>
      </c>
      <c r="E11" s="317">
        <v>0</v>
      </c>
      <c r="F11" s="317">
        <v>44212</v>
      </c>
      <c r="G11" s="317">
        <v>0</v>
      </c>
      <c r="H11" s="317">
        <v>0</v>
      </c>
      <c r="I11" s="317">
        <v>8</v>
      </c>
      <c r="J11" s="317">
        <v>1</v>
      </c>
      <c r="K11" s="317">
        <v>0</v>
      </c>
      <c r="L11" s="35">
        <v>44236</v>
      </c>
    </row>
    <row r="12" spans="1:12" x14ac:dyDescent="0.35">
      <c r="A12" s="22">
        <v>5</v>
      </c>
      <c r="B12" s="23" t="s">
        <v>22</v>
      </c>
      <c r="C12" s="34">
        <v>103</v>
      </c>
      <c r="D12" s="34">
        <v>30</v>
      </c>
      <c r="E12" s="34">
        <v>1</v>
      </c>
      <c r="F12" s="34">
        <v>184344</v>
      </c>
      <c r="G12" s="34">
        <v>0</v>
      </c>
      <c r="H12" s="34">
        <v>0</v>
      </c>
      <c r="I12" s="34">
        <v>23</v>
      </c>
      <c r="J12" s="34">
        <v>18</v>
      </c>
      <c r="K12" s="34">
        <v>0</v>
      </c>
      <c r="L12" s="316">
        <v>184519</v>
      </c>
    </row>
    <row r="13" spans="1:12" x14ac:dyDescent="0.35">
      <c r="A13" s="16">
        <v>6</v>
      </c>
      <c r="B13" s="20" t="s">
        <v>23</v>
      </c>
      <c r="C13" s="317">
        <v>8403</v>
      </c>
      <c r="D13" s="317">
        <v>327</v>
      </c>
      <c r="E13" s="317">
        <v>191</v>
      </c>
      <c r="F13" s="317">
        <v>1254818</v>
      </c>
      <c r="G13" s="317">
        <v>326</v>
      </c>
      <c r="H13" s="317">
        <v>2197</v>
      </c>
      <c r="I13" s="317">
        <v>587</v>
      </c>
      <c r="J13" s="317">
        <v>352</v>
      </c>
      <c r="K13" s="317">
        <v>267</v>
      </c>
      <c r="L13" s="35">
        <v>1267468</v>
      </c>
    </row>
    <row r="14" spans="1:12" x14ac:dyDescent="0.35">
      <c r="A14" s="22">
        <v>7</v>
      </c>
      <c r="B14" s="23" t="s">
        <v>17</v>
      </c>
      <c r="C14" s="34">
        <v>2</v>
      </c>
      <c r="D14" s="34">
        <v>0</v>
      </c>
      <c r="E14" s="34">
        <v>0</v>
      </c>
      <c r="F14" s="34">
        <v>21040</v>
      </c>
      <c r="G14" s="34">
        <v>0</v>
      </c>
      <c r="H14" s="34">
        <v>0</v>
      </c>
      <c r="I14" s="34">
        <v>3</v>
      </c>
      <c r="J14" s="34">
        <v>0</v>
      </c>
      <c r="K14" s="34">
        <v>0</v>
      </c>
      <c r="L14" s="316">
        <v>21045</v>
      </c>
    </row>
    <row r="15" spans="1:12" x14ac:dyDescent="0.35">
      <c r="A15" s="16">
        <v>8</v>
      </c>
      <c r="B15" s="20" t="s">
        <v>24</v>
      </c>
      <c r="C15" s="317">
        <v>49</v>
      </c>
      <c r="D15" s="317">
        <v>2</v>
      </c>
      <c r="E15" s="317">
        <v>3</v>
      </c>
      <c r="F15" s="317">
        <v>88017</v>
      </c>
      <c r="G15" s="317">
        <v>0</v>
      </c>
      <c r="H15" s="317">
        <v>0</v>
      </c>
      <c r="I15" s="317">
        <v>3</v>
      </c>
      <c r="J15" s="317">
        <v>1</v>
      </c>
      <c r="K15" s="317">
        <v>0</v>
      </c>
      <c r="L15" s="35">
        <v>88075</v>
      </c>
    </row>
    <row r="16" spans="1:12" x14ac:dyDescent="0.35">
      <c r="A16" s="22">
        <v>9</v>
      </c>
      <c r="B16" s="23" t="s">
        <v>25</v>
      </c>
      <c r="C16" s="34">
        <v>1418</v>
      </c>
      <c r="D16" s="34">
        <v>101</v>
      </c>
      <c r="E16" s="34">
        <v>23</v>
      </c>
      <c r="F16" s="34">
        <v>2051823</v>
      </c>
      <c r="G16" s="34">
        <v>1</v>
      </c>
      <c r="H16" s="34">
        <v>5</v>
      </c>
      <c r="I16" s="34">
        <v>215</v>
      </c>
      <c r="J16" s="34">
        <v>47</v>
      </c>
      <c r="K16" s="34">
        <v>5</v>
      </c>
      <c r="L16" s="316">
        <v>2053638</v>
      </c>
    </row>
    <row r="17" spans="1:12" x14ac:dyDescent="0.35">
      <c r="A17" s="16">
        <v>10</v>
      </c>
      <c r="B17" s="20" t="s">
        <v>26</v>
      </c>
      <c r="C17" s="317">
        <v>535</v>
      </c>
      <c r="D17" s="317">
        <v>55</v>
      </c>
      <c r="E17" s="317">
        <v>8</v>
      </c>
      <c r="F17" s="317">
        <v>1101643</v>
      </c>
      <c r="G17" s="317">
        <v>0</v>
      </c>
      <c r="H17" s="317">
        <v>0</v>
      </c>
      <c r="I17" s="317">
        <v>82</v>
      </c>
      <c r="J17" s="317">
        <v>25</v>
      </c>
      <c r="K17" s="317">
        <v>0</v>
      </c>
      <c r="L17" s="35">
        <v>1102348</v>
      </c>
    </row>
    <row r="18" spans="1:12" x14ac:dyDescent="0.35">
      <c r="A18" s="22">
        <v>11</v>
      </c>
      <c r="B18" s="23" t="s">
        <v>27</v>
      </c>
      <c r="C18" s="34">
        <v>1765</v>
      </c>
      <c r="D18" s="34">
        <v>98</v>
      </c>
      <c r="E18" s="34">
        <v>20</v>
      </c>
      <c r="F18" s="34">
        <v>1231916</v>
      </c>
      <c r="G18" s="34">
        <v>7</v>
      </c>
      <c r="H18" s="34">
        <v>2</v>
      </c>
      <c r="I18" s="34">
        <v>238</v>
      </c>
      <c r="J18" s="34">
        <v>37</v>
      </c>
      <c r="K18" s="34">
        <v>2</v>
      </c>
      <c r="L18" s="316">
        <v>1234085</v>
      </c>
    </row>
    <row r="19" spans="1:12" x14ac:dyDescent="0.35">
      <c r="A19" s="16">
        <v>12</v>
      </c>
      <c r="B19" s="20" t="s">
        <v>28</v>
      </c>
      <c r="C19" s="317">
        <v>69</v>
      </c>
      <c r="D19" s="317">
        <v>16</v>
      </c>
      <c r="E19" s="317">
        <v>3</v>
      </c>
      <c r="F19" s="317">
        <v>129461</v>
      </c>
      <c r="G19" s="317">
        <v>0</v>
      </c>
      <c r="H19" s="317">
        <v>0</v>
      </c>
      <c r="I19" s="317">
        <v>17</v>
      </c>
      <c r="J19" s="317">
        <v>2</v>
      </c>
      <c r="K19" s="317">
        <v>0</v>
      </c>
      <c r="L19" s="35">
        <v>129568</v>
      </c>
    </row>
    <row r="20" spans="1:12" x14ac:dyDescent="0.35">
      <c r="A20" s="22">
        <v>13</v>
      </c>
      <c r="B20" s="23" t="s">
        <v>29</v>
      </c>
      <c r="C20" s="34">
        <v>82</v>
      </c>
      <c r="D20" s="34">
        <v>4</v>
      </c>
      <c r="E20" s="34">
        <v>3</v>
      </c>
      <c r="F20" s="34">
        <v>122806</v>
      </c>
      <c r="G20" s="34">
        <v>1</v>
      </c>
      <c r="H20" s="34">
        <v>0</v>
      </c>
      <c r="I20" s="34">
        <v>19</v>
      </c>
      <c r="J20" s="34">
        <v>1</v>
      </c>
      <c r="K20" s="34">
        <v>0</v>
      </c>
      <c r="L20" s="316">
        <v>122916</v>
      </c>
    </row>
    <row r="21" spans="1:12" x14ac:dyDescent="0.35">
      <c r="A21" s="16">
        <v>14</v>
      </c>
      <c r="B21" s="20" t="s">
        <v>30</v>
      </c>
      <c r="C21" s="317">
        <v>23</v>
      </c>
      <c r="D21" s="317">
        <v>2</v>
      </c>
      <c r="E21" s="317">
        <v>3</v>
      </c>
      <c r="F21" s="317">
        <v>72057</v>
      </c>
      <c r="G21" s="317">
        <v>1</v>
      </c>
      <c r="H21" s="317">
        <v>0</v>
      </c>
      <c r="I21" s="317">
        <v>4</v>
      </c>
      <c r="J21" s="317">
        <v>1</v>
      </c>
      <c r="K21" s="317">
        <v>0</v>
      </c>
      <c r="L21" s="35">
        <v>72091</v>
      </c>
    </row>
    <row r="22" spans="1:12" x14ac:dyDescent="0.35">
      <c r="A22" s="22">
        <v>15</v>
      </c>
      <c r="B22" s="23" t="s">
        <v>31</v>
      </c>
      <c r="C22" s="34">
        <v>205</v>
      </c>
      <c r="D22" s="34">
        <v>9</v>
      </c>
      <c r="E22" s="34">
        <v>9</v>
      </c>
      <c r="F22" s="34">
        <v>157789</v>
      </c>
      <c r="G22" s="34">
        <v>1</v>
      </c>
      <c r="H22" s="34">
        <v>1</v>
      </c>
      <c r="I22" s="34">
        <v>33</v>
      </c>
      <c r="J22" s="34">
        <v>5</v>
      </c>
      <c r="K22" s="34">
        <v>0</v>
      </c>
      <c r="L22" s="316">
        <v>158052</v>
      </c>
    </row>
    <row r="23" spans="1:12" x14ac:dyDescent="0.35">
      <c r="A23" s="16">
        <v>16</v>
      </c>
      <c r="B23" s="20" t="s">
        <v>32</v>
      </c>
      <c r="C23" s="317">
        <v>2</v>
      </c>
      <c r="D23" s="317">
        <v>0</v>
      </c>
      <c r="E23" s="317">
        <v>0</v>
      </c>
      <c r="F23" s="317">
        <v>19367</v>
      </c>
      <c r="G23" s="317">
        <v>0</v>
      </c>
      <c r="H23" s="317">
        <v>0</v>
      </c>
      <c r="I23" s="317">
        <v>1</v>
      </c>
      <c r="J23" s="317">
        <v>0</v>
      </c>
      <c r="K23" s="317">
        <v>0</v>
      </c>
      <c r="L23" s="35">
        <v>19370</v>
      </c>
    </row>
    <row r="24" spans="1:12" x14ac:dyDescent="0.35">
      <c r="A24" s="22">
        <v>17</v>
      </c>
      <c r="B24" s="23" t="s">
        <v>33</v>
      </c>
      <c r="C24" s="34">
        <v>29</v>
      </c>
      <c r="D24" s="34">
        <v>1</v>
      </c>
      <c r="E24" s="34">
        <v>1</v>
      </c>
      <c r="F24" s="34">
        <v>38899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16">
        <v>38930</v>
      </c>
    </row>
    <row r="25" spans="1:12" x14ac:dyDescent="0.35">
      <c r="A25" s="16">
        <v>18</v>
      </c>
      <c r="B25" s="20" t="s">
        <v>34</v>
      </c>
      <c r="C25" s="317">
        <v>313</v>
      </c>
      <c r="D25" s="317">
        <v>5</v>
      </c>
      <c r="E25" s="317">
        <v>0</v>
      </c>
      <c r="F25" s="317">
        <v>96052</v>
      </c>
      <c r="G25" s="317">
        <v>0</v>
      </c>
      <c r="H25" s="317">
        <v>0</v>
      </c>
      <c r="I25" s="317">
        <v>8</v>
      </c>
      <c r="J25" s="317">
        <v>0</v>
      </c>
      <c r="K25" s="317">
        <v>0</v>
      </c>
      <c r="L25" s="35">
        <v>96378</v>
      </c>
    </row>
    <row r="26" spans="1:12" x14ac:dyDescent="0.35">
      <c r="A26" s="22">
        <v>19</v>
      </c>
      <c r="B26" s="23" t="s">
        <v>35</v>
      </c>
      <c r="C26" s="34">
        <v>120</v>
      </c>
      <c r="D26" s="34">
        <v>1</v>
      </c>
      <c r="E26" s="34">
        <v>1</v>
      </c>
      <c r="F26" s="34">
        <v>223109</v>
      </c>
      <c r="G26" s="34">
        <v>0</v>
      </c>
      <c r="H26" s="34">
        <v>0</v>
      </c>
      <c r="I26" s="34">
        <v>6</v>
      </c>
      <c r="J26" s="34">
        <v>5</v>
      </c>
      <c r="K26" s="34">
        <v>0</v>
      </c>
      <c r="L26" s="316">
        <v>223242</v>
      </c>
    </row>
    <row r="27" spans="1:12" x14ac:dyDescent="0.35">
      <c r="A27" s="16">
        <v>20</v>
      </c>
      <c r="B27" s="20" t="s">
        <v>36</v>
      </c>
      <c r="C27" s="317">
        <v>23</v>
      </c>
      <c r="D27" s="317">
        <v>0</v>
      </c>
      <c r="E27" s="317">
        <v>1</v>
      </c>
      <c r="F27" s="317">
        <v>21607</v>
      </c>
      <c r="G27" s="317">
        <v>0</v>
      </c>
      <c r="H27" s="317">
        <v>0</v>
      </c>
      <c r="I27" s="317">
        <v>5</v>
      </c>
      <c r="J27" s="317">
        <v>2</v>
      </c>
      <c r="K27" s="317">
        <v>0</v>
      </c>
      <c r="L27" s="35">
        <v>21638</v>
      </c>
    </row>
    <row r="28" spans="1:12" x14ac:dyDescent="0.35">
      <c r="A28" s="22">
        <v>21</v>
      </c>
      <c r="B28" s="23" t="s">
        <v>37</v>
      </c>
      <c r="C28" s="34">
        <v>5</v>
      </c>
      <c r="D28" s="34">
        <v>0</v>
      </c>
      <c r="E28" s="34">
        <v>0</v>
      </c>
      <c r="F28" s="34">
        <v>13442</v>
      </c>
      <c r="G28" s="34">
        <v>0</v>
      </c>
      <c r="H28" s="34">
        <v>0</v>
      </c>
      <c r="I28" s="34">
        <v>5</v>
      </c>
      <c r="J28" s="34">
        <v>0</v>
      </c>
      <c r="K28" s="34">
        <v>0</v>
      </c>
      <c r="L28" s="316">
        <v>13452</v>
      </c>
    </row>
    <row r="29" spans="1:12" x14ac:dyDescent="0.35">
      <c r="A29" s="16">
        <v>22</v>
      </c>
      <c r="B29" s="20" t="s">
        <v>38</v>
      </c>
      <c r="C29" s="317">
        <v>113</v>
      </c>
      <c r="D29" s="317">
        <v>1</v>
      </c>
      <c r="E29" s="317">
        <v>3</v>
      </c>
      <c r="F29" s="317">
        <v>82664</v>
      </c>
      <c r="G29" s="317">
        <v>0</v>
      </c>
      <c r="H29" s="317">
        <v>0</v>
      </c>
      <c r="I29" s="317">
        <v>2</v>
      </c>
      <c r="J29" s="317">
        <v>2</v>
      </c>
      <c r="K29" s="317">
        <v>0</v>
      </c>
      <c r="L29" s="35">
        <v>82785</v>
      </c>
    </row>
    <row r="30" spans="1:12" x14ac:dyDescent="0.35">
      <c r="A30" s="22">
        <v>23</v>
      </c>
      <c r="B30" s="23" t="s">
        <v>39</v>
      </c>
      <c r="C30" s="34">
        <v>57</v>
      </c>
      <c r="D30" s="34">
        <v>5</v>
      </c>
      <c r="E30" s="34">
        <v>4</v>
      </c>
      <c r="F30" s="34">
        <v>48999</v>
      </c>
      <c r="G30" s="34">
        <v>1</v>
      </c>
      <c r="H30" s="34">
        <v>0</v>
      </c>
      <c r="I30" s="34">
        <v>14</v>
      </c>
      <c r="J30" s="34">
        <v>3</v>
      </c>
      <c r="K30" s="34">
        <v>0</v>
      </c>
      <c r="L30" s="316">
        <v>49083</v>
      </c>
    </row>
    <row r="31" spans="1:12" x14ac:dyDescent="0.35">
      <c r="A31" s="16">
        <v>24</v>
      </c>
      <c r="B31" s="20" t="s">
        <v>40</v>
      </c>
      <c r="C31" s="317">
        <v>60</v>
      </c>
      <c r="D31" s="317">
        <v>3</v>
      </c>
      <c r="E31" s="317">
        <v>4</v>
      </c>
      <c r="F31" s="317">
        <v>40225</v>
      </c>
      <c r="G31" s="317">
        <v>0</v>
      </c>
      <c r="H31" s="317">
        <v>0</v>
      </c>
      <c r="I31" s="317">
        <v>9</v>
      </c>
      <c r="J31" s="317">
        <v>2</v>
      </c>
      <c r="K31" s="317">
        <v>0</v>
      </c>
      <c r="L31" s="35">
        <v>40303</v>
      </c>
    </row>
    <row r="32" spans="1:12" x14ac:dyDescent="0.35">
      <c r="A32" s="22">
        <v>25</v>
      </c>
      <c r="B32" s="23" t="s">
        <v>41</v>
      </c>
      <c r="C32" s="34">
        <v>15</v>
      </c>
      <c r="D32" s="34">
        <v>0</v>
      </c>
      <c r="E32" s="34">
        <v>0</v>
      </c>
      <c r="F32" s="34">
        <v>15840</v>
      </c>
      <c r="G32" s="34">
        <v>0</v>
      </c>
      <c r="H32" s="34">
        <v>0</v>
      </c>
      <c r="I32" s="34">
        <v>5</v>
      </c>
      <c r="J32" s="34">
        <v>0</v>
      </c>
      <c r="K32" s="34">
        <v>0</v>
      </c>
      <c r="L32" s="316">
        <v>15860</v>
      </c>
    </row>
    <row r="33" spans="1:12" x14ac:dyDescent="0.35">
      <c r="A33" s="16">
        <v>26</v>
      </c>
      <c r="B33" s="20" t="s">
        <v>42</v>
      </c>
      <c r="C33" s="317">
        <v>103</v>
      </c>
      <c r="D33" s="317">
        <v>7</v>
      </c>
      <c r="E33" s="317">
        <v>4</v>
      </c>
      <c r="F33" s="317">
        <v>165257</v>
      </c>
      <c r="G33" s="317">
        <v>1</v>
      </c>
      <c r="H33" s="317">
        <v>0</v>
      </c>
      <c r="I33" s="317">
        <v>14</v>
      </c>
      <c r="J33" s="317">
        <v>1</v>
      </c>
      <c r="K33" s="317">
        <v>0</v>
      </c>
      <c r="L33" s="35">
        <v>165387</v>
      </c>
    </row>
    <row r="34" spans="1:12" x14ac:dyDescent="0.35">
      <c r="A34" s="22">
        <v>27</v>
      </c>
      <c r="B34" s="23" t="s">
        <v>43</v>
      </c>
      <c r="C34" s="34">
        <v>11</v>
      </c>
      <c r="D34" s="34">
        <v>0</v>
      </c>
      <c r="E34" s="34">
        <v>0</v>
      </c>
      <c r="F34" s="34">
        <v>14181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16">
        <v>14192</v>
      </c>
    </row>
    <row r="35" spans="1:12" x14ac:dyDescent="0.35">
      <c r="A35" s="16">
        <v>28</v>
      </c>
      <c r="B35" s="20" t="s">
        <v>44</v>
      </c>
      <c r="C35" s="317">
        <v>92</v>
      </c>
      <c r="D35" s="317">
        <v>9</v>
      </c>
      <c r="E35" s="317">
        <v>2</v>
      </c>
      <c r="F35" s="317">
        <v>190534</v>
      </c>
      <c r="G35" s="317">
        <v>0</v>
      </c>
      <c r="H35" s="317">
        <v>0</v>
      </c>
      <c r="I35" s="317">
        <v>23</v>
      </c>
      <c r="J35" s="317">
        <v>7</v>
      </c>
      <c r="K35" s="317">
        <v>0</v>
      </c>
      <c r="L35" s="35">
        <v>190667</v>
      </c>
    </row>
    <row r="36" spans="1:12" x14ac:dyDescent="0.35">
      <c r="A36" s="22">
        <v>29</v>
      </c>
      <c r="B36" s="23" t="s">
        <v>45</v>
      </c>
      <c r="C36" s="34">
        <v>23</v>
      </c>
      <c r="D36" s="34">
        <v>3</v>
      </c>
      <c r="E36" s="34">
        <v>4</v>
      </c>
      <c r="F36" s="34">
        <v>45200</v>
      </c>
      <c r="G36" s="34">
        <v>0</v>
      </c>
      <c r="H36" s="34">
        <v>0</v>
      </c>
      <c r="I36" s="34">
        <v>6</v>
      </c>
      <c r="J36" s="34">
        <v>1</v>
      </c>
      <c r="K36" s="34">
        <v>0</v>
      </c>
      <c r="L36" s="316">
        <v>45237</v>
      </c>
    </row>
    <row r="37" spans="1:12" x14ac:dyDescent="0.35">
      <c r="A37" s="16">
        <v>30</v>
      </c>
      <c r="B37" s="20" t="s">
        <v>46</v>
      </c>
      <c r="C37" s="317">
        <v>47</v>
      </c>
      <c r="D37" s="317">
        <v>0</v>
      </c>
      <c r="E37" s="317">
        <v>1</v>
      </c>
      <c r="F37" s="317">
        <v>40886</v>
      </c>
      <c r="G37" s="317">
        <v>0</v>
      </c>
      <c r="H37" s="317">
        <v>0</v>
      </c>
      <c r="I37" s="317">
        <v>0</v>
      </c>
      <c r="J37" s="317">
        <v>2</v>
      </c>
      <c r="K37" s="317">
        <v>0</v>
      </c>
      <c r="L37" s="35">
        <v>40936</v>
      </c>
    </row>
    <row r="38" spans="1:12" x14ac:dyDescent="0.35">
      <c r="A38" s="22">
        <v>31</v>
      </c>
      <c r="B38" s="23" t="s">
        <v>47</v>
      </c>
      <c r="C38" s="34">
        <v>57</v>
      </c>
      <c r="D38" s="34">
        <v>4</v>
      </c>
      <c r="E38" s="34">
        <v>2</v>
      </c>
      <c r="F38" s="34">
        <v>67119</v>
      </c>
      <c r="G38" s="34">
        <v>0</v>
      </c>
      <c r="H38" s="34">
        <v>0</v>
      </c>
      <c r="I38" s="34">
        <v>13</v>
      </c>
      <c r="J38" s="34">
        <v>1</v>
      </c>
      <c r="K38" s="34">
        <v>0</v>
      </c>
      <c r="L38" s="316">
        <v>67196</v>
      </c>
    </row>
    <row r="39" spans="1:12" x14ac:dyDescent="0.35">
      <c r="A39" s="16">
        <v>32</v>
      </c>
      <c r="B39" s="20" t="s">
        <v>48</v>
      </c>
      <c r="C39" s="317">
        <v>42</v>
      </c>
      <c r="D39" s="317">
        <v>4</v>
      </c>
      <c r="E39" s="317">
        <v>0</v>
      </c>
      <c r="F39" s="317">
        <v>130496</v>
      </c>
      <c r="G39" s="317">
        <v>0</v>
      </c>
      <c r="H39" s="317">
        <v>0</v>
      </c>
      <c r="I39" s="317">
        <v>7</v>
      </c>
      <c r="J39" s="317">
        <v>7</v>
      </c>
      <c r="K39" s="317">
        <v>0</v>
      </c>
      <c r="L39" s="35">
        <v>130556</v>
      </c>
    </row>
    <row r="40" spans="1:12" x14ac:dyDescent="0.35">
      <c r="A40" s="22">
        <v>33</v>
      </c>
      <c r="B40" s="23" t="s">
        <v>49</v>
      </c>
      <c r="C40" s="34">
        <v>81</v>
      </c>
      <c r="D40" s="34">
        <v>10</v>
      </c>
      <c r="E40" s="34">
        <v>6</v>
      </c>
      <c r="F40" s="34">
        <v>226572</v>
      </c>
      <c r="G40" s="34">
        <v>2</v>
      </c>
      <c r="H40" s="34">
        <v>0</v>
      </c>
      <c r="I40" s="34">
        <v>10</v>
      </c>
      <c r="J40" s="34">
        <v>11</v>
      </c>
      <c r="K40" s="34">
        <v>0</v>
      </c>
      <c r="L40" s="316">
        <v>226692</v>
      </c>
    </row>
    <row r="41" spans="1:12" x14ac:dyDescent="0.35">
      <c r="A41" s="16">
        <v>34</v>
      </c>
      <c r="B41" s="20" t="s">
        <v>50</v>
      </c>
      <c r="C41" s="317">
        <v>255</v>
      </c>
      <c r="D41" s="317">
        <v>24</v>
      </c>
      <c r="E41" s="317">
        <v>7</v>
      </c>
      <c r="F41" s="317">
        <v>424195</v>
      </c>
      <c r="G41" s="317">
        <v>0</v>
      </c>
      <c r="H41" s="317">
        <v>0</v>
      </c>
      <c r="I41" s="317">
        <v>52</v>
      </c>
      <c r="J41" s="317">
        <v>6</v>
      </c>
      <c r="K41" s="317">
        <v>0</v>
      </c>
      <c r="L41" s="35">
        <v>424539</v>
      </c>
    </row>
    <row r="42" spans="1:12" x14ac:dyDescent="0.35">
      <c r="A42" s="351" t="s">
        <v>9</v>
      </c>
      <c r="B42" s="352"/>
      <c r="C42" s="314">
        <f>SUM(C8:C41)</f>
        <v>15515</v>
      </c>
      <c r="D42" s="314">
        <f t="shared" ref="D42:L42" si="0">SUM(D8:D41)</f>
        <v>762</v>
      </c>
      <c r="E42" s="314">
        <f t="shared" si="0"/>
        <v>321</v>
      </c>
      <c r="F42" s="314">
        <f t="shared" si="0"/>
        <v>9228396</v>
      </c>
      <c r="G42" s="314">
        <f t="shared" si="0"/>
        <v>344</v>
      </c>
      <c r="H42" s="314">
        <f t="shared" si="0"/>
        <v>2206</v>
      </c>
      <c r="I42" s="314">
        <f t="shared" si="0"/>
        <v>1538</v>
      </c>
      <c r="J42" s="314">
        <f t="shared" si="0"/>
        <v>557</v>
      </c>
      <c r="K42" s="314">
        <f t="shared" si="0"/>
        <v>278</v>
      </c>
      <c r="L42" s="314">
        <f t="shared" si="0"/>
        <v>9249917</v>
      </c>
    </row>
    <row r="44" spans="1:12" x14ac:dyDescent="0.35">
      <c r="A44" s="3" t="s">
        <v>789</v>
      </c>
    </row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rgb="FFFFC000"/>
    <pageSetUpPr fitToPage="1"/>
  </sheetPr>
  <dimension ref="A1:R526"/>
  <sheetViews>
    <sheetView showGridLines="0" tabSelected="1" topLeftCell="A507" zoomScale="90" zoomScaleNormal="90" workbookViewId="0">
      <selection activeCell="I525" sqref="I525"/>
    </sheetView>
  </sheetViews>
  <sheetFormatPr defaultColWidth="9.1796875" defaultRowHeight="14.5" x14ac:dyDescent="0.35"/>
  <cols>
    <col min="1" max="1" width="7" style="1" customWidth="1"/>
    <col min="2" max="2" width="32.453125" style="1" bestFit="1" customWidth="1"/>
    <col min="3" max="3" width="29.453125" style="1" customWidth="1"/>
    <col min="4" max="6" width="10.6328125" style="1" customWidth="1"/>
    <col min="7" max="7" width="14" style="1" bestFit="1" customWidth="1"/>
    <col min="8" max="12" width="10.6328125" style="1" customWidth="1"/>
    <col min="13" max="13" width="15.36328125" style="1" customWidth="1"/>
    <col min="14" max="17" width="9.1796875" style="1"/>
    <col min="18" max="18" width="11.1796875" style="1" bestFit="1" customWidth="1"/>
    <col min="19" max="16384" width="9.1796875" style="1"/>
  </cols>
  <sheetData>
    <row r="1" spans="1:18" s="18" customFormat="1" ht="20.25" customHeight="1" x14ac:dyDescent="0.35">
      <c r="A1" s="19" t="s">
        <v>16</v>
      </c>
      <c r="B1" s="17"/>
      <c r="C1" s="292"/>
      <c r="D1" s="292"/>
      <c r="E1" s="292"/>
      <c r="F1" s="292"/>
      <c r="G1" s="292"/>
      <c r="H1" s="292"/>
      <c r="I1" s="292"/>
      <c r="J1" s="292"/>
      <c r="K1" s="292"/>
      <c r="L1" s="292" t="s">
        <v>655</v>
      </c>
      <c r="M1" s="296" t="s">
        <v>804</v>
      </c>
    </row>
    <row r="2" spans="1:18" ht="6.75" customHeight="1" x14ac:dyDescent="0.35">
      <c r="A2" s="1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</row>
    <row r="3" spans="1:18" ht="20.25" customHeight="1" x14ac:dyDescent="0.3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18" ht="20.25" customHeight="1" x14ac:dyDescent="0.35">
      <c r="A4" s="11"/>
      <c r="B4" s="9"/>
      <c r="C4" s="9"/>
      <c r="D4" s="297"/>
      <c r="E4" s="9"/>
      <c r="F4" s="9"/>
      <c r="G4" s="9"/>
      <c r="H4" s="9"/>
      <c r="I4" s="9"/>
      <c r="J4" s="9"/>
      <c r="K4" s="9"/>
      <c r="L4" s="9"/>
      <c r="M4" s="13"/>
    </row>
    <row r="5" spans="1:18" s="301" customFormat="1" ht="35.25" customHeight="1" x14ac:dyDescent="0.35">
      <c r="A5" s="298" t="s">
        <v>805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300"/>
    </row>
    <row r="6" spans="1:18" x14ac:dyDescent="0.35">
      <c r="A6" s="347" t="s">
        <v>12</v>
      </c>
      <c r="B6" s="347" t="s">
        <v>13</v>
      </c>
      <c r="C6" s="347" t="s">
        <v>11</v>
      </c>
      <c r="D6" s="349" t="s">
        <v>10</v>
      </c>
      <c r="E6" s="349"/>
      <c r="F6" s="349"/>
      <c r="G6" s="349"/>
      <c r="H6" s="349"/>
      <c r="I6" s="349"/>
      <c r="J6" s="349"/>
      <c r="K6" s="349"/>
      <c r="L6" s="349"/>
      <c r="M6" s="349" t="s">
        <v>14</v>
      </c>
    </row>
    <row r="7" spans="1:18" x14ac:dyDescent="0.35">
      <c r="A7" s="348"/>
      <c r="B7" s="348"/>
      <c r="C7" s="348"/>
      <c r="D7" s="291" t="s">
        <v>0</v>
      </c>
      <c r="E7" s="291" t="s">
        <v>1</v>
      </c>
      <c r="F7" s="291" t="s">
        <v>2</v>
      </c>
      <c r="G7" s="291" t="s">
        <v>3</v>
      </c>
      <c r="H7" s="291" t="s">
        <v>4</v>
      </c>
      <c r="I7" s="291" t="s">
        <v>5</v>
      </c>
      <c r="J7" s="291" t="s">
        <v>6</v>
      </c>
      <c r="K7" s="291" t="s">
        <v>7</v>
      </c>
      <c r="L7" s="291" t="s">
        <v>8</v>
      </c>
      <c r="M7" s="349"/>
      <c r="Q7" s="302"/>
      <c r="R7" s="303"/>
    </row>
    <row r="8" spans="1:18" x14ac:dyDescent="0.35">
      <c r="A8" s="267">
        <v>1</v>
      </c>
      <c r="B8" s="140" t="s">
        <v>51</v>
      </c>
      <c r="C8" s="235" t="s">
        <v>18</v>
      </c>
      <c r="D8" s="34">
        <v>2</v>
      </c>
      <c r="E8" s="34">
        <v>0</v>
      </c>
      <c r="F8" s="34">
        <v>0</v>
      </c>
      <c r="G8" s="34">
        <v>3566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24">
        <v>3568</v>
      </c>
      <c r="Q8" s="302"/>
      <c r="R8" s="303"/>
    </row>
    <row r="9" spans="1:18" x14ac:dyDescent="0.35">
      <c r="A9" s="268">
        <v>2</v>
      </c>
      <c r="B9" s="141" t="s">
        <v>52</v>
      </c>
      <c r="C9" s="236" t="s">
        <v>18</v>
      </c>
      <c r="D9" s="35">
        <v>0</v>
      </c>
      <c r="E9" s="35">
        <v>0</v>
      </c>
      <c r="F9" s="35">
        <v>0</v>
      </c>
      <c r="G9" s="35">
        <v>1765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21">
        <v>1765</v>
      </c>
      <c r="Q9" s="302"/>
      <c r="R9" s="303"/>
    </row>
    <row r="10" spans="1:18" x14ac:dyDescent="0.35">
      <c r="A10" s="267">
        <v>3</v>
      </c>
      <c r="B10" s="140" t="s">
        <v>53</v>
      </c>
      <c r="C10" s="235" t="s">
        <v>18</v>
      </c>
      <c r="D10" s="34">
        <v>0</v>
      </c>
      <c r="E10" s="34">
        <v>0</v>
      </c>
      <c r="F10" s="34">
        <v>0</v>
      </c>
      <c r="G10" s="34">
        <v>9477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24">
        <v>9477</v>
      </c>
      <c r="Q10" s="302"/>
      <c r="R10" s="303"/>
    </row>
    <row r="11" spans="1:18" x14ac:dyDescent="0.35">
      <c r="A11" s="268">
        <v>4</v>
      </c>
      <c r="B11" s="141" t="s">
        <v>54</v>
      </c>
      <c r="C11" s="236" t="s">
        <v>18</v>
      </c>
      <c r="D11" s="35">
        <v>0</v>
      </c>
      <c r="E11" s="35">
        <v>0</v>
      </c>
      <c r="F11" s="35">
        <v>0</v>
      </c>
      <c r="G11" s="35">
        <v>1377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21">
        <v>1377</v>
      </c>
      <c r="Q11" s="302"/>
      <c r="R11" s="303"/>
    </row>
    <row r="12" spans="1:18" x14ac:dyDescent="0.35">
      <c r="A12" s="267">
        <v>5</v>
      </c>
      <c r="B12" s="140" t="s">
        <v>55</v>
      </c>
      <c r="C12" s="235" t="s">
        <v>18</v>
      </c>
      <c r="D12" s="34">
        <v>0</v>
      </c>
      <c r="E12" s="34">
        <v>0</v>
      </c>
      <c r="F12" s="34">
        <v>0</v>
      </c>
      <c r="G12" s="34">
        <v>4042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24">
        <v>4042</v>
      </c>
      <c r="Q12" s="302"/>
      <c r="R12" s="303"/>
    </row>
    <row r="13" spans="1:18" x14ac:dyDescent="0.35">
      <c r="A13" s="268">
        <v>6</v>
      </c>
      <c r="B13" s="141" t="s">
        <v>56</v>
      </c>
      <c r="C13" s="236" t="s">
        <v>18</v>
      </c>
      <c r="D13" s="35">
        <v>0</v>
      </c>
      <c r="E13" s="35">
        <v>0</v>
      </c>
      <c r="F13" s="35">
        <v>0</v>
      </c>
      <c r="G13" s="35">
        <v>2027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21">
        <v>2027</v>
      </c>
    </row>
    <row r="14" spans="1:18" x14ac:dyDescent="0.35">
      <c r="A14" s="267">
        <v>7</v>
      </c>
      <c r="B14" s="140" t="s">
        <v>57</v>
      </c>
      <c r="C14" s="235" t="s">
        <v>18</v>
      </c>
      <c r="D14" s="34">
        <v>0</v>
      </c>
      <c r="E14" s="34">
        <v>0</v>
      </c>
      <c r="F14" s="34">
        <v>0</v>
      </c>
      <c r="G14" s="34">
        <v>5018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24">
        <v>5018</v>
      </c>
    </row>
    <row r="15" spans="1:18" x14ac:dyDescent="0.35">
      <c r="A15" s="268">
        <v>8</v>
      </c>
      <c r="B15" s="141" t="s">
        <v>58</v>
      </c>
      <c r="C15" s="236" t="s">
        <v>18</v>
      </c>
      <c r="D15" s="35">
        <v>0</v>
      </c>
      <c r="E15" s="35">
        <v>0</v>
      </c>
      <c r="F15" s="35">
        <v>0</v>
      </c>
      <c r="G15" s="35">
        <v>3206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21">
        <v>3206</v>
      </c>
    </row>
    <row r="16" spans="1:18" x14ac:dyDescent="0.35">
      <c r="A16" s="267">
        <v>9</v>
      </c>
      <c r="B16" s="140" t="s">
        <v>59</v>
      </c>
      <c r="C16" s="235" t="s">
        <v>18</v>
      </c>
      <c r="D16" s="34">
        <v>0</v>
      </c>
      <c r="E16" s="34">
        <v>0</v>
      </c>
      <c r="F16" s="34">
        <v>0</v>
      </c>
      <c r="G16" s="34">
        <v>2953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24">
        <v>2953</v>
      </c>
    </row>
    <row r="17" spans="1:13" x14ac:dyDescent="0.35">
      <c r="A17" s="268">
        <v>10</v>
      </c>
      <c r="B17" s="141" t="s">
        <v>60</v>
      </c>
      <c r="C17" s="236" t="s">
        <v>18</v>
      </c>
      <c r="D17" s="35">
        <v>0</v>
      </c>
      <c r="E17" s="35">
        <v>0</v>
      </c>
      <c r="F17" s="35">
        <v>0</v>
      </c>
      <c r="G17" s="35">
        <v>4320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21">
        <v>4320</v>
      </c>
    </row>
    <row r="18" spans="1:13" x14ac:dyDescent="0.35">
      <c r="A18" s="267">
        <v>11</v>
      </c>
      <c r="B18" s="140" t="s">
        <v>61</v>
      </c>
      <c r="C18" s="235" t="s">
        <v>18</v>
      </c>
      <c r="D18" s="34">
        <v>0</v>
      </c>
      <c r="E18" s="34">
        <v>0</v>
      </c>
      <c r="F18" s="34">
        <v>0</v>
      </c>
      <c r="G18" s="34">
        <v>9432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24">
        <v>9432</v>
      </c>
    </row>
    <row r="19" spans="1:13" x14ac:dyDescent="0.35">
      <c r="A19" s="268">
        <v>12</v>
      </c>
      <c r="B19" s="141" t="s">
        <v>62</v>
      </c>
      <c r="C19" s="236" t="s">
        <v>48</v>
      </c>
      <c r="D19" s="35">
        <v>0</v>
      </c>
      <c r="E19" s="35">
        <v>0</v>
      </c>
      <c r="F19" s="35">
        <v>0</v>
      </c>
      <c r="G19" s="35">
        <v>10881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21">
        <v>10881</v>
      </c>
    </row>
    <row r="20" spans="1:13" x14ac:dyDescent="0.35">
      <c r="A20" s="267">
        <v>13</v>
      </c>
      <c r="B20" s="140" t="s">
        <v>63</v>
      </c>
      <c r="C20" s="235" t="s">
        <v>39</v>
      </c>
      <c r="D20" s="34">
        <v>0</v>
      </c>
      <c r="E20" s="34">
        <v>0</v>
      </c>
      <c r="F20" s="34">
        <v>0</v>
      </c>
      <c r="G20" s="34">
        <v>1182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24">
        <v>1182</v>
      </c>
    </row>
    <row r="21" spans="1:13" x14ac:dyDescent="0.35">
      <c r="A21" s="268">
        <v>14</v>
      </c>
      <c r="B21" s="141" t="s">
        <v>64</v>
      </c>
      <c r="C21" s="236" t="s">
        <v>36</v>
      </c>
      <c r="D21" s="35">
        <v>23</v>
      </c>
      <c r="E21" s="35">
        <v>0</v>
      </c>
      <c r="F21" s="35">
        <v>1</v>
      </c>
      <c r="G21" s="35">
        <v>11977</v>
      </c>
      <c r="H21" s="35">
        <v>0</v>
      </c>
      <c r="I21" s="35">
        <v>0</v>
      </c>
      <c r="J21" s="35">
        <v>2</v>
      </c>
      <c r="K21" s="35">
        <v>2</v>
      </c>
      <c r="L21" s="35">
        <v>0</v>
      </c>
      <c r="M21" s="21">
        <v>12005</v>
      </c>
    </row>
    <row r="22" spans="1:13" x14ac:dyDescent="0.35">
      <c r="A22" s="267">
        <v>15</v>
      </c>
      <c r="B22" s="140" t="s">
        <v>65</v>
      </c>
      <c r="C22" s="235" t="s">
        <v>50</v>
      </c>
      <c r="D22" s="34">
        <v>2</v>
      </c>
      <c r="E22" s="34">
        <v>0</v>
      </c>
      <c r="F22" s="34">
        <v>0</v>
      </c>
      <c r="G22" s="34">
        <v>12937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24">
        <v>12939</v>
      </c>
    </row>
    <row r="23" spans="1:13" x14ac:dyDescent="0.35">
      <c r="A23" s="268">
        <v>16</v>
      </c>
      <c r="B23" s="141" t="s">
        <v>66</v>
      </c>
      <c r="C23" s="236" t="s">
        <v>40</v>
      </c>
      <c r="D23" s="35">
        <v>0</v>
      </c>
      <c r="E23" s="35">
        <v>0</v>
      </c>
      <c r="F23" s="35">
        <v>0</v>
      </c>
      <c r="G23" s="35">
        <v>348</v>
      </c>
      <c r="H23" s="35">
        <v>0</v>
      </c>
      <c r="I23" s="35">
        <v>0</v>
      </c>
      <c r="J23" s="35">
        <v>1</v>
      </c>
      <c r="K23" s="35">
        <v>0</v>
      </c>
      <c r="L23" s="35">
        <v>0</v>
      </c>
      <c r="M23" s="21">
        <v>349</v>
      </c>
    </row>
    <row r="24" spans="1:13" x14ac:dyDescent="0.35">
      <c r="A24" s="267">
        <v>17</v>
      </c>
      <c r="B24" s="140" t="s">
        <v>67</v>
      </c>
      <c r="C24" s="235" t="s">
        <v>19</v>
      </c>
      <c r="D24" s="34">
        <v>106</v>
      </c>
      <c r="E24" s="34">
        <v>1</v>
      </c>
      <c r="F24" s="34">
        <v>0</v>
      </c>
      <c r="G24" s="34">
        <v>32145</v>
      </c>
      <c r="H24" s="34">
        <v>0</v>
      </c>
      <c r="I24" s="34">
        <v>0</v>
      </c>
      <c r="J24" s="34">
        <v>8</v>
      </c>
      <c r="K24" s="34">
        <v>2</v>
      </c>
      <c r="L24" s="34">
        <v>0</v>
      </c>
      <c r="M24" s="24">
        <v>32262</v>
      </c>
    </row>
    <row r="25" spans="1:13" x14ac:dyDescent="0.35">
      <c r="A25" s="268">
        <v>18</v>
      </c>
      <c r="B25" s="141" t="s">
        <v>68</v>
      </c>
      <c r="C25" s="236" t="s">
        <v>29</v>
      </c>
      <c r="D25" s="35">
        <v>0</v>
      </c>
      <c r="E25" s="35">
        <v>0</v>
      </c>
      <c r="F25" s="35">
        <v>0</v>
      </c>
      <c r="G25" s="35">
        <v>2702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21">
        <v>2702</v>
      </c>
    </row>
    <row r="26" spans="1:13" x14ac:dyDescent="0.35">
      <c r="A26" s="267">
        <v>19</v>
      </c>
      <c r="B26" s="140" t="s">
        <v>69</v>
      </c>
      <c r="C26" s="235" t="s">
        <v>31</v>
      </c>
      <c r="D26" s="34">
        <v>92</v>
      </c>
      <c r="E26" s="34">
        <v>7</v>
      </c>
      <c r="F26" s="34">
        <v>0</v>
      </c>
      <c r="G26" s="34">
        <v>45858</v>
      </c>
      <c r="H26" s="34">
        <v>0</v>
      </c>
      <c r="I26" s="34">
        <v>0</v>
      </c>
      <c r="J26" s="34">
        <v>7</v>
      </c>
      <c r="K26" s="34">
        <v>0</v>
      </c>
      <c r="L26" s="34">
        <v>0</v>
      </c>
      <c r="M26" s="24">
        <v>45964</v>
      </c>
    </row>
    <row r="27" spans="1:13" x14ac:dyDescent="0.35">
      <c r="A27" s="268">
        <v>20</v>
      </c>
      <c r="B27" s="141" t="s">
        <v>70</v>
      </c>
      <c r="C27" s="236" t="s">
        <v>18</v>
      </c>
      <c r="D27" s="35">
        <v>10</v>
      </c>
      <c r="E27" s="35">
        <v>3</v>
      </c>
      <c r="F27" s="35">
        <v>1</v>
      </c>
      <c r="G27" s="35">
        <v>17538</v>
      </c>
      <c r="H27" s="35">
        <v>0</v>
      </c>
      <c r="I27" s="35">
        <v>0</v>
      </c>
      <c r="J27" s="35">
        <v>6</v>
      </c>
      <c r="K27" s="35">
        <v>1</v>
      </c>
      <c r="L27" s="35">
        <v>0</v>
      </c>
      <c r="M27" s="21">
        <v>17559</v>
      </c>
    </row>
    <row r="28" spans="1:13" x14ac:dyDescent="0.35">
      <c r="A28" s="267">
        <v>21</v>
      </c>
      <c r="B28" s="140" t="s">
        <v>71</v>
      </c>
      <c r="C28" s="235" t="s">
        <v>35</v>
      </c>
      <c r="D28" s="34">
        <v>95</v>
      </c>
      <c r="E28" s="34">
        <v>0</v>
      </c>
      <c r="F28" s="34">
        <v>1</v>
      </c>
      <c r="G28" s="34">
        <v>80697</v>
      </c>
      <c r="H28" s="34">
        <v>0</v>
      </c>
      <c r="I28" s="34">
        <v>0</v>
      </c>
      <c r="J28" s="34">
        <v>4</v>
      </c>
      <c r="K28" s="34">
        <v>4</v>
      </c>
      <c r="L28" s="34">
        <v>0</v>
      </c>
      <c r="M28" s="24">
        <v>80801</v>
      </c>
    </row>
    <row r="29" spans="1:13" x14ac:dyDescent="0.35">
      <c r="A29" s="268">
        <v>22</v>
      </c>
      <c r="B29" s="141" t="s">
        <v>72</v>
      </c>
      <c r="C29" s="236" t="s">
        <v>25</v>
      </c>
      <c r="D29" s="35">
        <v>149</v>
      </c>
      <c r="E29" s="35">
        <v>15</v>
      </c>
      <c r="F29" s="35">
        <v>1</v>
      </c>
      <c r="G29" s="35">
        <v>126980</v>
      </c>
      <c r="H29" s="35">
        <v>0</v>
      </c>
      <c r="I29" s="35">
        <v>0</v>
      </c>
      <c r="J29" s="35">
        <v>23</v>
      </c>
      <c r="K29" s="35">
        <v>8</v>
      </c>
      <c r="L29" s="35">
        <v>0</v>
      </c>
      <c r="M29" s="21">
        <v>127176</v>
      </c>
    </row>
    <row r="30" spans="1:13" x14ac:dyDescent="0.35">
      <c r="A30" s="267">
        <v>23</v>
      </c>
      <c r="B30" s="140" t="s">
        <v>73</v>
      </c>
      <c r="C30" s="235" t="s">
        <v>25</v>
      </c>
      <c r="D30" s="34">
        <v>16</v>
      </c>
      <c r="E30" s="34">
        <v>3</v>
      </c>
      <c r="F30" s="34">
        <v>0</v>
      </c>
      <c r="G30" s="34">
        <v>56578</v>
      </c>
      <c r="H30" s="34">
        <v>0</v>
      </c>
      <c r="I30" s="34">
        <v>0</v>
      </c>
      <c r="J30" s="34">
        <v>2</v>
      </c>
      <c r="K30" s="34">
        <v>1</v>
      </c>
      <c r="L30" s="34">
        <v>0</v>
      </c>
      <c r="M30" s="24">
        <v>56600</v>
      </c>
    </row>
    <row r="31" spans="1:13" x14ac:dyDescent="0.35">
      <c r="A31" s="268">
        <v>24</v>
      </c>
      <c r="B31" s="141" t="s">
        <v>636</v>
      </c>
      <c r="C31" s="236" t="s">
        <v>25</v>
      </c>
      <c r="D31" s="35">
        <v>438</v>
      </c>
      <c r="E31" s="35">
        <v>43</v>
      </c>
      <c r="F31" s="35">
        <v>14</v>
      </c>
      <c r="G31" s="35">
        <v>238674</v>
      </c>
      <c r="H31" s="35">
        <v>0</v>
      </c>
      <c r="I31" s="35">
        <v>0</v>
      </c>
      <c r="J31" s="35">
        <v>67</v>
      </c>
      <c r="K31" s="35">
        <v>18</v>
      </c>
      <c r="L31" s="35">
        <v>2</v>
      </c>
      <c r="M31" s="21">
        <v>239256</v>
      </c>
    </row>
    <row r="32" spans="1:13" x14ac:dyDescent="0.35">
      <c r="A32" s="267">
        <v>25</v>
      </c>
      <c r="B32" s="140" t="s">
        <v>74</v>
      </c>
      <c r="C32" s="235" t="s">
        <v>45</v>
      </c>
      <c r="D32" s="34">
        <v>1</v>
      </c>
      <c r="E32" s="34">
        <v>0</v>
      </c>
      <c r="F32" s="34">
        <v>0</v>
      </c>
      <c r="G32" s="34">
        <v>5107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24">
        <v>5108</v>
      </c>
    </row>
    <row r="33" spans="1:13" x14ac:dyDescent="0.35">
      <c r="A33" s="268">
        <v>26</v>
      </c>
      <c r="B33" s="141" t="s">
        <v>75</v>
      </c>
      <c r="C33" s="236" t="s">
        <v>45</v>
      </c>
      <c r="D33" s="35">
        <v>0</v>
      </c>
      <c r="E33" s="35">
        <v>0</v>
      </c>
      <c r="F33" s="35">
        <v>0</v>
      </c>
      <c r="G33" s="35">
        <v>1527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21">
        <v>1527</v>
      </c>
    </row>
    <row r="34" spans="1:13" x14ac:dyDescent="0.35">
      <c r="A34" s="267">
        <v>27</v>
      </c>
      <c r="B34" s="140" t="s">
        <v>76</v>
      </c>
      <c r="C34" s="235" t="s">
        <v>45</v>
      </c>
      <c r="D34" s="34">
        <v>0</v>
      </c>
      <c r="E34" s="34">
        <v>0</v>
      </c>
      <c r="F34" s="34">
        <v>0</v>
      </c>
      <c r="G34" s="34">
        <v>123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24">
        <v>123</v>
      </c>
    </row>
    <row r="35" spans="1:13" x14ac:dyDescent="0.35">
      <c r="A35" s="268">
        <v>28</v>
      </c>
      <c r="B35" s="141" t="s">
        <v>77</v>
      </c>
      <c r="C35" s="236" t="s">
        <v>33</v>
      </c>
      <c r="D35" s="35">
        <v>0</v>
      </c>
      <c r="E35" s="35">
        <v>0</v>
      </c>
      <c r="F35" s="35">
        <v>1</v>
      </c>
      <c r="G35" s="35">
        <v>8616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21">
        <v>8617</v>
      </c>
    </row>
    <row r="36" spans="1:13" x14ac:dyDescent="0.35">
      <c r="A36" s="267">
        <v>29</v>
      </c>
      <c r="B36" s="140" t="s">
        <v>78</v>
      </c>
      <c r="C36" s="235" t="s">
        <v>33</v>
      </c>
      <c r="D36" s="34">
        <v>1</v>
      </c>
      <c r="E36" s="34">
        <v>0</v>
      </c>
      <c r="F36" s="34">
        <v>0</v>
      </c>
      <c r="G36" s="34">
        <v>3488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24">
        <v>3489</v>
      </c>
    </row>
    <row r="37" spans="1:13" x14ac:dyDescent="0.35">
      <c r="A37" s="268">
        <v>30</v>
      </c>
      <c r="B37" s="141" t="s">
        <v>79</v>
      </c>
      <c r="C37" s="236" t="s">
        <v>33</v>
      </c>
      <c r="D37" s="35">
        <v>1</v>
      </c>
      <c r="E37" s="35">
        <v>0</v>
      </c>
      <c r="F37" s="35">
        <v>0</v>
      </c>
      <c r="G37" s="35">
        <v>2849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21">
        <v>2850</v>
      </c>
    </row>
    <row r="38" spans="1:13" x14ac:dyDescent="0.35">
      <c r="A38" s="267">
        <v>31</v>
      </c>
      <c r="B38" s="140" t="s">
        <v>80</v>
      </c>
      <c r="C38" s="235" t="s">
        <v>33</v>
      </c>
      <c r="D38" s="34">
        <v>5</v>
      </c>
      <c r="E38" s="34">
        <v>0</v>
      </c>
      <c r="F38" s="34">
        <v>0</v>
      </c>
      <c r="G38" s="34">
        <v>3977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24">
        <v>3982</v>
      </c>
    </row>
    <row r="39" spans="1:13" x14ac:dyDescent="0.35">
      <c r="A39" s="268">
        <v>32</v>
      </c>
      <c r="B39" s="141" t="s">
        <v>81</v>
      </c>
      <c r="C39" s="236" t="s">
        <v>27</v>
      </c>
      <c r="D39" s="35">
        <v>20</v>
      </c>
      <c r="E39" s="35">
        <v>0</v>
      </c>
      <c r="F39" s="35">
        <v>0</v>
      </c>
      <c r="G39" s="35">
        <v>15507</v>
      </c>
      <c r="H39" s="35">
        <v>0</v>
      </c>
      <c r="I39" s="35">
        <v>0</v>
      </c>
      <c r="J39" s="35">
        <v>2</v>
      </c>
      <c r="K39" s="35">
        <v>0</v>
      </c>
      <c r="L39" s="35">
        <v>0</v>
      </c>
      <c r="M39" s="21">
        <v>15529</v>
      </c>
    </row>
    <row r="40" spans="1:13" x14ac:dyDescent="0.35">
      <c r="A40" s="267">
        <v>33</v>
      </c>
      <c r="B40" s="140" t="s">
        <v>82</v>
      </c>
      <c r="C40" s="235" t="s">
        <v>19</v>
      </c>
      <c r="D40" s="34">
        <v>1</v>
      </c>
      <c r="E40" s="34">
        <v>0</v>
      </c>
      <c r="F40" s="34">
        <v>0</v>
      </c>
      <c r="G40" s="34">
        <v>4382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24">
        <v>4383</v>
      </c>
    </row>
    <row r="41" spans="1:13" x14ac:dyDescent="0.35">
      <c r="A41" s="268">
        <v>34</v>
      </c>
      <c r="B41" s="141" t="s">
        <v>83</v>
      </c>
      <c r="C41" s="236" t="s">
        <v>29</v>
      </c>
      <c r="D41" s="35">
        <v>2</v>
      </c>
      <c r="E41" s="35">
        <v>0</v>
      </c>
      <c r="F41" s="35">
        <v>0</v>
      </c>
      <c r="G41" s="35">
        <v>12940</v>
      </c>
      <c r="H41" s="35">
        <v>0</v>
      </c>
      <c r="I41" s="35">
        <v>0</v>
      </c>
      <c r="J41" s="35">
        <v>2</v>
      </c>
      <c r="K41" s="35">
        <v>0</v>
      </c>
      <c r="L41" s="35">
        <v>0</v>
      </c>
      <c r="M41" s="21">
        <v>12944</v>
      </c>
    </row>
    <row r="42" spans="1:13" x14ac:dyDescent="0.35">
      <c r="A42" s="267">
        <v>35</v>
      </c>
      <c r="B42" s="140" t="s">
        <v>693</v>
      </c>
      <c r="C42" s="235" t="s">
        <v>25</v>
      </c>
      <c r="D42" s="34">
        <v>7</v>
      </c>
      <c r="E42" s="34">
        <v>0</v>
      </c>
      <c r="F42" s="34">
        <v>0</v>
      </c>
      <c r="G42" s="34">
        <v>10982</v>
      </c>
      <c r="H42" s="34">
        <v>0</v>
      </c>
      <c r="I42" s="34">
        <v>0</v>
      </c>
      <c r="J42" s="34">
        <v>1</v>
      </c>
      <c r="K42" s="34">
        <v>0</v>
      </c>
      <c r="L42" s="34">
        <v>0</v>
      </c>
      <c r="M42" s="24">
        <v>10990</v>
      </c>
    </row>
    <row r="43" spans="1:13" x14ac:dyDescent="0.35">
      <c r="A43" s="268">
        <v>36</v>
      </c>
      <c r="B43" s="141" t="s">
        <v>692</v>
      </c>
      <c r="C43" s="236" t="s">
        <v>29</v>
      </c>
      <c r="D43" s="35">
        <v>11</v>
      </c>
      <c r="E43" s="35">
        <v>0</v>
      </c>
      <c r="F43" s="35">
        <v>0</v>
      </c>
      <c r="G43" s="35">
        <v>13446</v>
      </c>
      <c r="H43" s="35">
        <v>0</v>
      </c>
      <c r="I43" s="35">
        <v>0</v>
      </c>
      <c r="J43" s="35">
        <v>2</v>
      </c>
      <c r="K43" s="35">
        <v>0</v>
      </c>
      <c r="L43" s="35">
        <v>0</v>
      </c>
      <c r="M43" s="21">
        <v>13459</v>
      </c>
    </row>
    <row r="44" spans="1:13" x14ac:dyDescent="0.35">
      <c r="A44" s="267">
        <v>37</v>
      </c>
      <c r="B44" s="140" t="s">
        <v>84</v>
      </c>
      <c r="C44" s="235" t="s">
        <v>29</v>
      </c>
      <c r="D44" s="34">
        <v>62</v>
      </c>
      <c r="E44" s="34">
        <v>4</v>
      </c>
      <c r="F44" s="34">
        <v>3</v>
      </c>
      <c r="G44" s="34">
        <v>38210</v>
      </c>
      <c r="H44" s="34">
        <v>1</v>
      </c>
      <c r="I44" s="34">
        <v>0</v>
      </c>
      <c r="J44" s="34">
        <v>14</v>
      </c>
      <c r="K44" s="34">
        <v>1</v>
      </c>
      <c r="L44" s="34">
        <v>0</v>
      </c>
      <c r="M44" s="24">
        <v>38295</v>
      </c>
    </row>
    <row r="45" spans="1:13" x14ac:dyDescent="0.35">
      <c r="A45" s="268">
        <v>38</v>
      </c>
      <c r="B45" s="141" t="s">
        <v>85</v>
      </c>
      <c r="C45" s="236" t="s">
        <v>26</v>
      </c>
      <c r="D45" s="35">
        <v>1</v>
      </c>
      <c r="E45" s="35">
        <v>0</v>
      </c>
      <c r="F45" s="35">
        <v>0</v>
      </c>
      <c r="G45" s="35">
        <v>21212</v>
      </c>
      <c r="H45" s="35">
        <v>0</v>
      </c>
      <c r="I45" s="35">
        <v>0</v>
      </c>
      <c r="J45" s="35">
        <v>1</v>
      </c>
      <c r="K45" s="35">
        <v>0</v>
      </c>
      <c r="L45" s="35">
        <v>0</v>
      </c>
      <c r="M45" s="21">
        <v>21214</v>
      </c>
    </row>
    <row r="46" spans="1:13" x14ac:dyDescent="0.35">
      <c r="A46" s="267">
        <v>39</v>
      </c>
      <c r="B46" s="140" t="s">
        <v>86</v>
      </c>
      <c r="C46" s="235" t="s">
        <v>44</v>
      </c>
      <c r="D46" s="34">
        <v>0</v>
      </c>
      <c r="E46" s="34">
        <v>0</v>
      </c>
      <c r="F46" s="34">
        <v>0</v>
      </c>
      <c r="G46" s="34">
        <v>2321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24">
        <v>2321</v>
      </c>
    </row>
    <row r="47" spans="1:13" x14ac:dyDescent="0.35">
      <c r="A47" s="268">
        <v>40</v>
      </c>
      <c r="B47" s="141" t="s">
        <v>87</v>
      </c>
      <c r="C47" s="236" t="s">
        <v>22</v>
      </c>
      <c r="D47" s="35">
        <v>11</v>
      </c>
      <c r="E47" s="35">
        <v>2</v>
      </c>
      <c r="F47" s="35">
        <v>0</v>
      </c>
      <c r="G47" s="35">
        <v>34950</v>
      </c>
      <c r="H47" s="35">
        <v>0</v>
      </c>
      <c r="I47" s="35">
        <v>0</v>
      </c>
      <c r="J47" s="35">
        <v>3</v>
      </c>
      <c r="K47" s="35">
        <v>0</v>
      </c>
      <c r="L47" s="35">
        <v>0</v>
      </c>
      <c r="M47" s="21">
        <v>34966</v>
      </c>
    </row>
    <row r="48" spans="1:13" x14ac:dyDescent="0.35">
      <c r="A48" s="267">
        <v>41</v>
      </c>
      <c r="B48" s="140" t="s">
        <v>505</v>
      </c>
      <c r="C48" s="235" t="s">
        <v>49</v>
      </c>
      <c r="D48" s="34">
        <v>4</v>
      </c>
      <c r="E48" s="34">
        <v>0</v>
      </c>
      <c r="F48" s="34">
        <v>0</v>
      </c>
      <c r="G48" s="34">
        <v>13464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24">
        <v>13468</v>
      </c>
    </row>
    <row r="49" spans="1:13" x14ac:dyDescent="0.35">
      <c r="A49" s="268">
        <v>42</v>
      </c>
      <c r="B49" s="141" t="s">
        <v>88</v>
      </c>
      <c r="C49" s="236" t="s">
        <v>26</v>
      </c>
      <c r="D49" s="35">
        <v>73</v>
      </c>
      <c r="E49" s="35">
        <v>3</v>
      </c>
      <c r="F49" s="35">
        <v>0</v>
      </c>
      <c r="G49" s="35">
        <v>64902</v>
      </c>
      <c r="H49" s="35">
        <v>0</v>
      </c>
      <c r="I49" s="35">
        <v>0</v>
      </c>
      <c r="J49" s="35">
        <v>5</v>
      </c>
      <c r="K49" s="35">
        <v>0</v>
      </c>
      <c r="L49" s="35">
        <v>0</v>
      </c>
      <c r="M49" s="21">
        <v>64983</v>
      </c>
    </row>
    <row r="50" spans="1:13" x14ac:dyDescent="0.35">
      <c r="A50" s="267">
        <v>43</v>
      </c>
      <c r="B50" s="140" t="s">
        <v>89</v>
      </c>
      <c r="C50" s="235" t="s">
        <v>27</v>
      </c>
      <c r="D50" s="34">
        <v>15</v>
      </c>
      <c r="E50" s="34">
        <v>0</v>
      </c>
      <c r="F50" s="34">
        <v>1</v>
      </c>
      <c r="G50" s="34">
        <v>40819</v>
      </c>
      <c r="H50" s="34">
        <v>0</v>
      </c>
      <c r="I50" s="34">
        <v>0</v>
      </c>
      <c r="J50" s="34">
        <v>3</v>
      </c>
      <c r="K50" s="34">
        <v>0</v>
      </c>
      <c r="L50" s="34">
        <v>0</v>
      </c>
      <c r="M50" s="24">
        <v>40838</v>
      </c>
    </row>
    <row r="51" spans="1:13" x14ac:dyDescent="0.35">
      <c r="A51" s="268">
        <v>44</v>
      </c>
      <c r="B51" s="141" t="s">
        <v>90</v>
      </c>
      <c r="C51" s="236" t="s">
        <v>29</v>
      </c>
      <c r="D51" s="35">
        <v>1</v>
      </c>
      <c r="E51" s="35">
        <v>0</v>
      </c>
      <c r="F51" s="35">
        <v>0</v>
      </c>
      <c r="G51" s="35">
        <v>6202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21">
        <v>6203</v>
      </c>
    </row>
    <row r="52" spans="1:13" x14ac:dyDescent="0.35">
      <c r="A52" s="267">
        <v>45</v>
      </c>
      <c r="B52" s="140" t="s">
        <v>91</v>
      </c>
      <c r="C52" s="235" t="s">
        <v>30</v>
      </c>
      <c r="D52" s="34">
        <v>0</v>
      </c>
      <c r="E52" s="34">
        <v>0</v>
      </c>
      <c r="F52" s="34">
        <v>0</v>
      </c>
      <c r="G52" s="34">
        <v>3278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24">
        <v>3278</v>
      </c>
    </row>
    <row r="53" spans="1:13" x14ac:dyDescent="0.35">
      <c r="A53" s="268">
        <v>46</v>
      </c>
      <c r="B53" s="141" t="s">
        <v>92</v>
      </c>
      <c r="C53" s="236" t="s">
        <v>30</v>
      </c>
      <c r="D53" s="35">
        <v>0</v>
      </c>
      <c r="E53" s="35">
        <v>0</v>
      </c>
      <c r="F53" s="35">
        <v>0</v>
      </c>
      <c r="G53" s="35">
        <v>2693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21">
        <v>2693</v>
      </c>
    </row>
    <row r="54" spans="1:13" x14ac:dyDescent="0.35">
      <c r="A54" s="267">
        <v>47</v>
      </c>
      <c r="B54" s="140" t="s">
        <v>93</v>
      </c>
      <c r="C54" s="235" t="s">
        <v>30</v>
      </c>
      <c r="D54" s="34">
        <v>0</v>
      </c>
      <c r="E54" s="34">
        <v>0</v>
      </c>
      <c r="F54" s="34">
        <v>0</v>
      </c>
      <c r="G54" s="34">
        <v>3583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24">
        <v>3583</v>
      </c>
    </row>
    <row r="55" spans="1:13" x14ac:dyDescent="0.35">
      <c r="A55" s="268">
        <v>48</v>
      </c>
      <c r="B55" s="141" t="s">
        <v>94</v>
      </c>
      <c r="C55" s="236" t="s">
        <v>44</v>
      </c>
      <c r="D55" s="35">
        <v>0</v>
      </c>
      <c r="E55" s="35">
        <v>0</v>
      </c>
      <c r="F55" s="35">
        <v>0</v>
      </c>
      <c r="G55" s="35">
        <v>2957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21">
        <v>2957</v>
      </c>
    </row>
    <row r="56" spans="1:13" x14ac:dyDescent="0.35">
      <c r="A56" s="267">
        <v>49</v>
      </c>
      <c r="B56" s="140" t="s">
        <v>95</v>
      </c>
      <c r="C56" s="235" t="s">
        <v>34</v>
      </c>
      <c r="D56" s="34">
        <v>283</v>
      </c>
      <c r="E56" s="34">
        <v>5</v>
      </c>
      <c r="F56" s="34">
        <v>0</v>
      </c>
      <c r="G56" s="34">
        <v>65111</v>
      </c>
      <c r="H56" s="34">
        <v>0</v>
      </c>
      <c r="I56" s="34">
        <v>0</v>
      </c>
      <c r="J56" s="34">
        <v>7</v>
      </c>
      <c r="K56" s="34">
        <v>0</v>
      </c>
      <c r="L56" s="34">
        <v>0</v>
      </c>
      <c r="M56" s="24">
        <v>65406</v>
      </c>
    </row>
    <row r="57" spans="1:13" x14ac:dyDescent="0.35">
      <c r="A57" s="268">
        <v>50</v>
      </c>
      <c r="B57" s="141" t="s">
        <v>96</v>
      </c>
      <c r="C57" s="236" t="s">
        <v>26</v>
      </c>
      <c r="D57" s="35">
        <v>1</v>
      </c>
      <c r="E57" s="35">
        <v>0</v>
      </c>
      <c r="F57" s="35">
        <v>0</v>
      </c>
      <c r="G57" s="35">
        <v>19572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21">
        <v>19573</v>
      </c>
    </row>
    <row r="58" spans="1:13" x14ac:dyDescent="0.35">
      <c r="A58" s="267">
        <v>51</v>
      </c>
      <c r="B58" s="140" t="s">
        <v>697</v>
      </c>
      <c r="C58" s="235" t="s">
        <v>24</v>
      </c>
      <c r="D58" s="34">
        <v>1</v>
      </c>
      <c r="E58" s="34">
        <v>0</v>
      </c>
      <c r="F58" s="34">
        <v>0</v>
      </c>
      <c r="G58" s="34">
        <v>5855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24">
        <v>5856</v>
      </c>
    </row>
    <row r="59" spans="1:13" x14ac:dyDescent="0.35">
      <c r="A59" s="268">
        <v>52</v>
      </c>
      <c r="B59" s="141" t="s">
        <v>97</v>
      </c>
      <c r="C59" s="236" t="s">
        <v>27</v>
      </c>
      <c r="D59" s="35">
        <v>2</v>
      </c>
      <c r="E59" s="35">
        <v>0</v>
      </c>
      <c r="F59" s="35">
        <v>0</v>
      </c>
      <c r="G59" s="35">
        <v>8834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21">
        <v>8836</v>
      </c>
    </row>
    <row r="60" spans="1:13" x14ac:dyDescent="0.35">
      <c r="A60" s="267">
        <v>53</v>
      </c>
      <c r="B60" s="140" t="s">
        <v>506</v>
      </c>
      <c r="C60" s="235" t="s">
        <v>50</v>
      </c>
      <c r="D60" s="34">
        <v>2</v>
      </c>
      <c r="E60" s="34">
        <v>0</v>
      </c>
      <c r="F60" s="34">
        <v>0</v>
      </c>
      <c r="G60" s="34">
        <v>5834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24">
        <v>5836</v>
      </c>
    </row>
    <row r="61" spans="1:13" x14ac:dyDescent="0.35">
      <c r="A61" s="268">
        <v>54</v>
      </c>
      <c r="B61" s="141" t="s">
        <v>602</v>
      </c>
      <c r="C61" s="236" t="s">
        <v>46</v>
      </c>
      <c r="D61" s="35">
        <v>6</v>
      </c>
      <c r="E61" s="35">
        <v>0</v>
      </c>
      <c r="F61" s="35">
        <v>0</v>
      </c>
      <c r="G61" s="35">
        <v>3607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21">
        <v>3613</v>
      </c>
    </row>
    <row r="62" spans="1:13" x14ac:dyDescent="0.35">
      <c r="A62" s="267">
        <v>55</v>
      </c>
      <c r="B62" s="140" t="s">
        <v>98</v>
      </c>
      <c r="C62" s="235" t="s">
        <v>25</v>
      </c>
      <c r="D62" s="34">
        <v>142</v>
      </c>
      <c r="E62" s="34">
        <v>5</v>
      </c>
      <c r="F62" s="34">
        <v>1</v>
      </c>
      <c r="G62" s="34">
        <v>126586</v>
      </c>
      <c r="H62" s="34">
        <v>0</v>
      </c>
      <c r="I62" s="34">
        <v>0</v>
      </c>
      <c r="J62" s="34">
        <v>14</v>
      </c>
      <c r="K62" s="34">
        <v>8</v>
      </c>
      <c r="L62" s="34">
        <v>1</v>
      </c>
      <c r="M62" s="24">
        <v>126757</v>
      </c>
    </row>
    <row r="63" spans="1:13" x14ac:dyDescent="0.35">
      <c r="A63" s="268">
        <v>56</v>
      </c>
      <c r="B63" s="141" t="s">
        <v>635</v>
      </c>
      <c r="C63" s="236" t="s">
        <v>25</v>
      </c>
      <c r="D63" s="35">
        <v>222</v>
      </c>
      <c r="E63" s="35">
        <v>3</v>
      </c>
      <c r="F63" s="35">
        <v>2</v>
      </c>
      <c r="G63" s="35">
        <v>231536</v>
      </c>
      <c r="H63" s="35">
        <v>0</v>
      </c>
      <c r="I63" s="35">
        <v>4</v>
      </c>
      <c r="J63" s="35">
        <v>14</v>
      </c>
      <c r="K63" s="35">
        <v>2</v>
      </c>
      <c r="L63" s="35">
        <v>1</v>
      </c>
      <c r="M63" s="21">
        <v>231784</v>
      </c>
    </row>
    <row r="64" spans="1:13" x14ac:dyDescent="0.35">
      <c r="A64" s="267">
        <v>57</v>
      </c>
      <c r="B64" s="140" t="s">
        <v>99</v>
      </c>
      <c r="C64" s="235" t="s">
        <v>33</v>
      </c>
      <c r="D64" s="34">
        <v>4</v>
      </c>
      <c r="E64" s="34">
        <v>0</v>
      </c>
      <c r="F64" s="34">
        <v>0</v>
      </c>
      <c r="G64" s="34">
        <v>5403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24">
        <v>5407</v>
      </c>
    </row>
    <row r="65" spans="1:13" x14ac:dyDescent="0.35">
      <c r="A65" s="268">
        <v>58</v>
      </c>
      <c r="B65" s="141" t="s">
        <v>100</v>
      </c>
      <c r="C65" s="236" t="s">
        <v>33</v>
      </c>
      <c r="D65" s="35">
        <v>0</v>
      </c>
      <c r="E65" s="35">
        <v>0</v>
      </c>
      <c r="F65" s="35">
        <v>0</v>
      </c>
      <c r="G65" s="35">
        <v>2617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21">
        <v>2617</v>
      </c>
    </row>
    <row r="66" spans="1:13" x14ac:dyDescent="0.35">
      <c r="A66" s="267">
        <v>59</v>
      </c>
      <c r="B66" s="140" t="s">
        <v>101</v>
      </c>
      <c r="C66" s="235" t="s">
        <v>39</v>
      </c>
      <c r="D66" s="34">
        <v>0</v>
      </c>
      <c r="E66" s="34">
        <v>1</v>
      </c>
      <c r="F66" s="34">
        <v>0</v>
      </c>
      <c r="G66" s="34">
        <v>2807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24">
        <v>2808</v>
      </c>
    </row>
    <row r="67" spans="1:13" x14ac:dyDescent="0.35">
      <c r="A67" s="268">
        <v>60</v>
      </c>
      <c r="B67" s="141" t="s">
        <v>102</v>
      </c>
      <c r="C67" s="236" t="s">
        <v>18</v>
      </c>
      <c r="D67" s="35">
        <v>0</v>
      </c>
      <c r="E67" s="35">
        <v>0</v>
      </c>
      <c r="F67" s="35">
        <v>0</v>
      </c>
      <c r="G67" s="35">
        <v>2076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21">
        <v>2076</v>
      </c>
    </row>
    <row r="68" spans="1:13" x14ac:dyDescent="0.35">
      <c r="A68" s="267">
        <v>61</v>
      </c>
      <c r="B68" s="140" t="s">
        <v>103</v>
      </c>
      <c r="C68" s="235" t="s">
        <v>42</v>
      </c>
      <c r="D68" s="34">
        <v>1</v>
      </c>
      <c r="E68" s="34">
        <v>0</v>
      </c>
      <c r="F68" s="34">
        <v>1</v>
      </c>
      <c r="G68" s="34">
        <v>16763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24">
        <v>16765</v>
      </c>
    </row>
    <row r="69" spans="1:13" x14ac:dyDescent="0.35">
      <c r="A69" s="268">
        <v>62</v>
      </c>
      <c r="B69" s="141" t="s">
        <v>104</v>
      </c>
      <c r="C69" s="236" t="s">
        <v>28</v>
      </c>
      <c r="D69" s="35">
        <v>0</v>
      </c>
      <c r="E69" s="35">
        <v>0</v>
      </c>
      <c r="F69" s="35">
        <v>0</v>
      </c>
      <c r="G69" s="35">
        <v>4325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21">
        <v>4325</v>
      </c>
    </row>
    <row r="70" spans="1:13" x14ac:dyDescent="0.35">
      <c r="A70" s="267">
        <v>63</v>
      </c>
      <c r="B70" s="140" t="s">
        <v>21</v>
      </c>
      <c r="C70" s="235" t="s">
        <v>21</v>
      </c>
      <c r="D70" s="34">
        <v>14</v>
      </c>
      <c r="E70" s="34">
        <v>0</v>
      </c>
      <c r="F70" s="34">
        <v>0</v>
      </c>
      <c r="G70" s="34">
        <v>18802</v>
      </c>
      <c r="H70" s="34">
        <v>0</v>
      </c>
      <c r="I70" s="34">
        <v>0</v>
      </c>
      <c r="J70" s="34">
        <v>6</v>
      </c>
      <c r="K70" s="34">
        <v>1</v>
      </c>
      <c r="L70" s="34">
        <v>0</v>
      </c>
      <c r="M70" s="24">
        <v>18823</v>
      </c>
    </row>
    <row r="71" spans="1:13" x14ac:dyDescent="0.35">
      <c r="A71" s="268">
        <v>64</v>
      </c>
      <c r="B71" s="141" t="s">
        <v>105</v>
      </c>
      <c r="C71" s="236" t="s">
        <v>21</v>
      </c>
      <c r="D71" s="35">
        <v>0</v>
      </c>
      <c r="E71" s="35">
        <v>0</v>
      </c>
      <c r="F71" s="35">
        <v>0</v>
      </c>
      <c r="G71" s="35">
        <v>3239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21">
        <v>3239</v>
      </c>
    </row>
    <row r="72" spans="1:13" x14ac:dyDescent="0.35">
      <c r="A72" s="267">
        <v>65</v>
      </c>
      <c r="B72" s="140" t="s">
        <v>106</v>
      </c>
      <c r="C72" s="235" t="s">
        <v>21</v>
      </c>
      <c r="D72" s="34">
        <v>0</v>
      </c>
      <c r="E72" s="34">
        <v>0</v>
      </c>
      <c r="F72" s="34">
        <v>0</v>
      </c>
      <c r="G72" s="34">
        <v>1536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24">
        <v>1536</v>
      </c>
    </row>
    <row r="73" spans="1:13" x14ac:dyDescent="0.35">
      <c r="A73" s="268">
        <v>66</v>
      </c>
      <c r="B73" s="141" t="s">
        <v>107</v>
      </c>
      <c r="C73" s="236" t="s">
        <v>21</v>
      </c>
      <c r="D73" s="35">
        <v>1</v>
      </c>
      <c r="E73" s="35">
        <v>0</v>
      </c>
      <c r="F73" s="35">
        <v>0</v>
      </c>
      <c r="G73" s="35">
        <v>4412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1">
        <v>4413</v>
      </c>
    </row>
    <row r="74" spans="1:13" x14ac:dyDescent="0.35">
      <c r="A74" s="267">
        <v>67</v>
      </c>
      <c r="B74" s="140" t="s">
        <v>108</v>
      </c>
      <c r="C74" s="235" t="s">
        <v>31</v>
      </c>
      <c r="D74" s="34">
        <v>5</v>
      </c>
      <c r="E74" s="34">
        <v>0</v>
      </c>
      <c r="F74" s="34">
        <v>0</v>
      </c>
      <c r="G74" s="34">
        <v>7248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24">
        <v>7253</v>
      </c>
    </row>
    <row r="75" spans="1:13" x14ac:dyDescent="0.35">
      <c r="A75" s="268">
        <v>68</v>
      </c>
      <c r="B75" s="141" t="s">
        <v>109</v>
      </c>
      <c r="C75" s="236" t="s">
        <v>40</v>
      </c>
      <c r="D75" s="35">
        <v>1</v>
      </c>
      <c r="E75" s="35">
        <v>0</v>
      </c>
      <c r="F75" s="35">
        <v>0</v>
      </c>
      <c r="G75" s="35">
        <v>1798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21">
        <v>1799</v>
      </c>
    </row>
    <row r="76" spans="1:13" x14ac:dyDescent="0.35">
      <c r="A76" s="267">
        <v>69</v>
      </c>
      <c r="B76" s="140" t="s">
        <v>110</v>
      </c>
      <c r="C76" s="235" t="s">
        <v>38</v>
      </c>
      <c r="D76" s="34">
        <v>0</v>
      </c>
      <c r="E76" s="34">
        <v>0</v>
      </c>
      <c r="F76" s="34">
        <v>0</v>
      </c>
      <c r="G76" s="34">
        <v>2823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4">
        <v>2823</v>
      </c>
    </row>
    <row r="77" spans="1:13" x14ac:dyDescent="0.35">
      <c r="A77" s="268">
        <v>70</v>
      </c>
      <c r="B77" s="141" t="s">
        <v>728</v>
      </c>
      <c r="C77" s="236" t="s">
        <v>38</v>
      </c>
      <c r="D77" s="35">
        <v>5</v>
      </c>
      <c r="E77" s="35">
        <v>0</v>
      </c>
      <c r="F77" s="35">
        <v>0</v>
      </c>
      <c r="G77" s="35">
        <v>3689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21">
        <v>3694</v>
      </c>
    </row>
    <row r="78" spans="1:13" x14ac:dyDescent="0.35">
      <c r="A78" s="267">
        <v>71</v>
      </c>
      <c r="B78" s="140" t="s">
        <v>111</v>
      </c>
      <c r="C78" s="235" t="s">
        <v>50</v>
      </c>
      <c r="D78" s="34">
        <v>22</v>
      </c>
      <c r="E78" s="34">
        <v>0</v>
      </c>
      <c r="F78" s="34">
        <v>0</v>
      </c>
      <c r="G78" s="34">
        <v>18591</v>
      </c>
      <c r="H78" s="34">
        <v>0</v>
      </c>
      <c r="I78" s="34">
        <v>0</v>
      </c>
      <c r="J78" s="34">
        <v>2</v>
      </c>
      <c r="K78" s="34">
        <v>1</v>
      </c>
      <c r="L78" s="34">
        <v>0</v>
      </c>
      <c r="M78" s="24">
        <v>18616</v>
      </c>
    </row>
    <row r="79" spans="1:13" x14ac:dyDescent="0.35">
      <c r="A79" s="268">
        <v>72</v>
      </c>
      <c r="B79" s="141" t="s">
        <v>112</v>
      </c>
      <c r="C79" s="236" t="s">
        <v>34</v>
      </c>
      <c r="D79" s="35">
        <v>1</v>
      </c>
      <c r="E79" s="35">
        <v>0</v>
      </c>
      <c r="F79" s="35">
        <v>0</v>
      </c>
      <c r="G79" s="35">
        <v>4848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21">
        <v>4849</v>
      </c>
    </row>
    <row r="80" spans="1:13" x14ac:dyDescent="0.35">
      <c r="A80" s="267">
        <v>73</v>
      </c>
      <c r="B80" s="140" t="s">
        <v>113</v>
      </c>
      <c r="C80" s="235" t="s">
        <v>18</v>
      </c>
      <c r="D80" s="34">
        <v>1</v>
      </c>
      <c r="E80" s="34">
        <v>0</v>
      </c>
      <c r="F80" s="34">
        <v>1</v>
      </c>
      <c r="G80" s="34">
        <v>7863</v>
      </c>
      <c r="H80" s="34">
        <v>0</v>
      </c>
      <c r="I80" s="34">
        <v>0</v>
      </c>
      <c r="J80" s="34">
        <v>1</v>
      </c>
      <c r="K80" s="34">
        <v>0</v>
      </c>
      <c r="L80" s="34">
        <v>0</v>
      </c>
      <c r="M80" s="24">
        <v>7866</v>
      </c>
    </row>
    <row r="81" spans="1:13" x14ac:dyDescent="0.35">
      <c r="A81" s="268">
        <v>74</v>
      </c>
      <c r="B81" s="141" t="s">
        <v>114</v>
      </c>
      <c r="C81" s="236" t="s">
        <v>47</v>
      </c>
      <c r="D81" s="35">
        <v>4</v>
      </c>
      <c r="E81" s="35">
        <v>0</v>
      </c>
      <c r="F81" s="35">
        <v>0</v>
      </c>
      <c r="G81" s="35">
        <v>6230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21">
        <v>6234</v>
      </c>
    </row>
    <row r="82" spans="1:13" x14ac:dyDescent="0.35">
      <c r="A82" s="267">
        <v>75</v>
      </c>
      <c r="B82" s="140" t="s">
        <v>115</v>
      </c>
      <c r="C82" s="235" t="s">
        <v>27</v>
      </c>
      <c r="D82" s="34">
        <v>0</v>
      </c>
      <c r="E82" s="34">
        <v>1</v>
      </c>
      <c r="F82" s="34">
        <v>0</v>
      </c>
      <c r="G82" s="34">
        <v>21851</v>
      </c>
      <c r="H82" s="34">
        <v>0</v>
      </c>
      <c r="I82" s="34">
        <v>0</v>
      </c>
      <c r="J82" s="34">
        <v>1</v>
      </c>
      <c r="K82" s="34">
        <v>0</v>
      </c>
      <c r="L82" s="34">
        <v>0</v>
      </c>
      <c r="M82" s="24">
        <v>21853</v>
      </c>
    </row>
    <row r="83" spans="1:13" x14ac:dyDescent="0.35">
      <c r="A83" s="268">
        <v>76</v>
      </c>
      <c r="B83" s="141" t="s">
        <v>634</v>
      </c>
      <c r="C83" s="236" t="s">
        <v>27</v>
      </c>
      <c r="D83" s="35">
        <v>5</v>
      </c>
      <c r="E83" s="35">
        <v>1</v>
      </c>
      <c r="F83" s="35">
        <v>0</v>
      </c>
      <c r="G83" s="35">
        <v>13957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21">
        <v>13963</v>
      </c>
    </row>
    <row r="84" spans="1:13" x14ac:dyDescent="0.35">
      <c r="A84" s="267">
        <v>77</v>
      </c>
      <c r="B84" s="140" t="s">
        <v>116</v>
      </c>
      <c r="C84" s="235" t="s">
        <v>26</v>
      </c>
      <c r="D84" s="34">
        <v>0</v>
      </c>
      <c r="E84" s="34">
        <v>0</v>
      </c>
      <c r="F84" s="34">
        <v>0</v>
      </c>
      <c r="G84" s="34">
        <v>18107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24">
        <v>18107</v>
      </c>
    </row>
    <row r="85" spans="1:13" x14ac:dyDescent="0.35">
      <c r="A85" s="268">
        <v>78</v>
      </c>
      <c r="B85" s="141" t="s">
        <v>117</v>
      </c>
      <c r="C85" s="236" t="s">
        <v>17</v>
      </c>
      <c r="D85" s="35">
        <v>1</v>
      </c>
      <c r="E85" s="35">
        <v>0</v>
      </c>
      <c r="F85" s="35">
        <v>0</v>
      </c>
      <c r="G85" s="35">
        <v>1831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21">
        <v>1832</v>
      </c>
    </row>
    <row r="86" spans="1:13" x14ac:dyDescent="0.35">
      <c r="A86" s="267">
        <v>79</v>
      </c>
      <c r="B86" s="140" t="s">
        <v>118</v>
      </c>
      <c r="C86" s="235" t="s">
        <v>25</v>
      </c>
      <c r="D86" s="34">
        <v>81</v>
      </c>
      <c r="E86" s="34">
        <v>6</v>
      </c>
      <c r="F86" s="34">
        <v>1</v>
      </c>
      <c r="G86" s="34">
        <v>168428</v>
      </c>
      <c r="H86" s="34">
        <v>0</v>
      </c>
      <c r="I86" s="34">
        <v>0</v>
      </c>
      <c r="J86" s="34">
        <v>11</v>
      </c>
      <c r="K86" s="34">
        <v>0</v>
      </c>
      <c r="L86" s="34">
        <v>0</v>
      </c>
      <c r="M86" s="24">
        <v>168527</v>
      </c>
    </row>
    <row r="87" spans="1:13" x14ac:dyDescent="0.35">
      <c r="A87" s="268">
        <v>80</v>
      </c>
      <c r="B87" s="141" t="s">
        <v>633</v>
      </c>
      <c r="C87" s="236" t="s">
        <v>25</v>
      </c>
      <c r="D87" s="35">
        <v>89</v>
      </c>
      <c r="E87" s="35">
        <v>9</v>
      </c>
      <c r="F87" s="35">
        <v>0</v>
      </c>
      <c r="G87" s="35">
        <v>123158</v>
      </c>
      <c r="H87" s="35">
        <v>1</v>
      </c>
      <c r="I87" s="35">
        <v>1</v>
      </c>
      <c r="J87" s="35">
        <v>15</v>
      </c>
      <c r="K87" s="35">
        <v>4</v>
      </c>
      <c r="L87" s="35">
        <v>0</v>
      </c>
      <c r="M87" s="21">
        <v>123277</v>
      </c>
    </row>
    <row r="88" spans="1:13" x14ac:dyDescent="0.35">
      <c r="A88" s="267">
        <v>81</v>
      </c>
      <c r="B88" s="140" t="s">
        <v>119</v>
      </c>
      <c r="C88" s="235" t="s">
        <v>27</v>
      </c>
      <c r="D88" s="34">
        <v>3</v>
      </c>
      <c r="E88" s="34">
        <v>0</v>
      </c>
      <c r="F88" s="34">
        <v>0</v>
      </c>
      <c r="G88" s="34">
        <v>27444</v>
      </c>
      <c r="H88" s="34">
        <v>0</v>
      </c>
      <c r="I88" s="34">
        <v>0</v>
      </c>
      <c r="J88" s="34">
        <v>1</v>
      </c>
      <c r="K88" s="34">
        <v>0</v>
      </c>
      <c r="L88" s="34">
        <v>0</v>
      </c>
      <c r="M88" s="24">
        <v>27448</v>
      </c>
    </row>
    <row r="89" spans="1:13" x14ac:dyDescent="0.35">
      <c r="A89" s="268">
        <v>82</v>
      </c>
      <c r="B89" s="141" t="s">
        <v>120</v>
      </c>
      <c r="C89" s="236" t="s">
        <v>47</v>
      </c>
      <c r="D89" s="35">
        <v>0</v>
      </c>
      <c r="E89" s="35">
        <v>0</v>
      </c>
      <c r="F89" s="35">
        <v>0</v>
      </c>
      <c r="G89" s="35">
        <v>2523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21">
        <v>2523</v>
      </c>
    </row>
    <row r="90" spans="1:13" x14ac:dyDescent="0.35">
      <c r="A90" s="267">
        <v>83</v>
      </c>
      <c r="B90" s="140" t="s">
        <v>507</v>
      </c>
      <c r="C90" s="235" t="s">
        <v>47</v>
      </c>
      <c r="D90" s="34">
        <v>0</v>
      </c>
      <c r="E90" s="34">
        <v>0</v>
      </c>
      <c r="F90" s="34">
        <v>0</v>
      </c>
      <c r="G90" s="34">
        <v>621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24">
        <v>621</v>
      </c>
    </row>
    <row r="91" spans="1:13" s="6" customFormat="1" x14ac:dyDescent="0.35">
      <c r="A91" s="268">
        <v>84</v>
      </c>
      <c r="B91" s="141" t="s">
        <v>508</v>
      </c>
      <c r="C91" s="236" t="s">
        <v>47</v>
      </c>
      <c r="D91" s="35">
        <v>0</v>
      </c>
      <c r="E91" s="35">
        <v>0</v>
      </c>
      <c r="F91" s="35">
        <v>0</v>
      </c>
      <c r="G91" s="35">
        <v>737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21">
        <v>737</v>
      </c>
    </row>
    <row r="92" spans="1:13" s="6" customFormat="1" x14ac:dyDescent="0.35">
      <c r="A92" s="267">
        <v>85</v>
      </c>
      <c r="B92" s="140" t="s">
        <v>509</v>
      </c>
      <c r="C92" s="235" t="s">
        <v>47</v>
      </c>
      <c r="D92" s="34">
        <v>0</v>
      </c>
      <c r="E92" s="34">
        <v>0</v>
      </c>
      <c r="F92" s="34">
        <v>0</v>
      </c>
      <c r="G92" s="34">
        <v>943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24">
        <v>943</v>
      </c>
    </row>
    <row r="93" spans="1:13" s="6" customFormat="1" x14ac:dyDescent="0.35">
      <c r="A93" s="268">
        <v>86</v>
      </c>
      <c r="B93" s="141" t="s">
        <v>121</v>
      </c>
      <c r="C93" s="236" t="s">
        <v>46</v>
      </c>
      <c r="D93" s="35">
        <v>0</v>
      </c>
      <c r="E93" s="35">
        <v>0</v>
      </c>
      <c r="F93" s="35">
        <v>0</v>
      </c>
      <c r="G93" s="35">
        <v>1503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21">
        <v>1503</v>
      </c>
    </row>
    <row r="94" spans="1:13" s="6" customFormat="1" x14ac:dyDescent="0.35">
      <c r="A94" s="267">
        <v>87</v>
      </c>
      <c r="B94" s="140" t="s">
        <v>122</v>
      </c>
      <c r="C94" s="235" t="s">
        <v>27</v>
      </c>
      <c r="D94" s="34">
        <v>0</v>
      </c>
      <c r="E94" s="34">
        <v>0</v>
      </c>
      <c r="F94" s="34">
        <v>0</v>
      </c>
      <c r="G94" s="34">
        <v>18947</v>
      </c>
      <c r="H94" s="34">
        <v>0</v>
      </c>
      <c r="I94" s="34">
        <v>0</v>
      </c>
      <c r="J94" s="34">
        <v>1</v>
      </c>
      <c r="K94" s="34">
        <v>0</v>
      </c>
      <c r="L94" s="34">
        <v>0</v>
      </c>
      <c r="M94" s="24">
        <v>18948</v>
      </c>
    </row>
    <row r="95" spans="1:13" s="6" customFormat="1" x14ac:dyDescent="0.35">
      <c r="A95" s="268">
        <v>88</v>
      </c>
      <c r="B95" s="141" t="s">
        <v>123</v>
      </c>
      <c r="C95" s="236" t="s">
        <v>44</v>
      </c>
      <c r="D95" s="35">
        <v>2</v>
      </c>
      <c r="E95" s="35">
        <v>0</v>
      </c>
      <c r="F95" s="35">
        <v>0</v>
      </c>
      <c r="G95" s="35">
        <v>8569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21">
        <v>8571</v>
      </c>
    </row>
    <row r="96" spans="1:13" s="6" customFormat="1" x14ac:dyDescent="0.35">
      <c r="A96" s="267">
        <v>89</v>
      </c>
      <c r="B96" s="140" t="s">
        <v>124</v>
      </c>
      <c r="C96" s="235" t="s">
        <v>17</v>
      </c>
      <c r="D96" s="34">
        <v>0</v>
      </c>
      <c r="E96" s="34">
        <v>0</v>
      </c>
      <c r="F96" s="34">
        <v>0</v>
      </c>
      <c r="G96" s="34">
        <v>2295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24">
        <v>2295</v>
      </c>
    </row>
    <row r="97" spans="1:13" s="6" customFormat="1" x14ac:dyDescent="0.35">
      <c r="A97" s="268">
        <v>90</v>
      </c>
      <c r="B97" s="141" t="s">
        <v>125</v>
      </c>
      <c r="C97" s="236" t="s">
        <v>31</v>
      </c>
      <c r="D97" s="35">
        <v>3</v>
      </c>
      <c r="E97" s="35">
        <v>0</v>
      </c>
      <c r="F97" s="35">
        <v>0</v>
      </c>
      <c r="G97" s="35">
        <v>11532</v>
      </c>
      <c r="H97" s="35">
        <v>0</v>
      </c>
      <c r="I97" s="35">
        <v>0</v>
      </c>
      <c r="J97" s="35">
        <v>1</v>
      </c>
      <c r="K97" s="35">
        <v>2</v>
      </c>
      <c r="L97" s="35">
        <v>0</v>
      </c>
      <c r="M97" s="21">
        <v>11538</v>
      </c>
    </row>
    <row r="98" spans="1:13" s="6" customFormat="1" x14ac:dyDescent="0.35">
      <c r="A98" s="267">
        <v>91</v>
      </c>
      <c r="B98" s="140" t="s">
        <v>126</v>
      </c>
      <c r="C98" s="235" t="s">
        <v>40</v>
      </c>
      <c r="D98" s="34">
        <v>0</v>
      </c>
      <c r="E98" s="34">
        <v>0</v>
      </c>
      <c r="F98" s="34">
        <v>0</v>
      </c>
      <c r="G98" s="34">
        <v>494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24">
        <v>494</v>
      </c>
    </row>
    <row r="99" spans="1:13" s="6" customFormat="1" x14ac:dyDescent="0.35">
      <c r="A99" s="268">
        <v>92</v>
      </c>
      <c r="B99" s="141" t="s">
        <v>127</v>
      </c>
      <c r="C99" s="236" t="s">
        <v>26</v>
      </c>
      <c r="D99" s="35">
        <v>7</v>
      </c>
      <c r="E99" s="35">
        <v>0</v>
      </c>
      <c r="F99" s="35">
        <v>0</v>
      </c>
      <c r="G99" s="35">
        <v>26053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21">
        <v>26060</v>
      </c>
    </row>
    <row r="100" spans="1:13" s="6" customFormat="1" x14ac:dyDescent="0.35">
      <c r="A100" s="267">
        <v>93</v>
      </c>
      <c r="B100" s="140" t="s">
        <v>128</v>
      </c>
      <c r="C100" s="235" t="s">
        <v>26</v>
      </c>
      <c r="D100" s="34">
        <v>1</v>
      </c>
      <c r="E100" s="34">
        <v>1</v>
      </c>
      <c r="F100" s="34">
        <v>0</v>
      </c>
      <c r="G100" s="34">
        <v>39275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24">
        <v>39277</v>
      </c>
    </row>
    <row r="101" spans="1:13" s="6" customFormat="1" x14ac:dyDescent="0.35">
      <c r="A101" s="268">
        <v>94</v>
      </c>
      <c r="B101" s="141" t="s">
        <v>129</v>
      </c>
      <c r="C101" s="236" t="s">
        <v>48</v>
      </c>
      <c r="D101" s="35">
        <v>1</v>
      </c>
      <c r="E101" s="35">
        <v>0</v>
      </c>
      <c r="F101" s="35">
        <v>0</v>
      </c>
      <c r="G101" s="35">
        <v>6472</v>
      </c>
      <c r="H101" s="35">
        <v>0</v>
      </c>
      <c r="I101" s="35">
        <v>0</v>
      </c>
      <c r="J101" s="35">
        <v>1</v>
      </c>
      <c r="K101" s="35">
        <v>0</v>
      </c>
      <c r="L101" s="35">
        <v>0</v>
      </c>
      <c r="M101" s="21">
        <v>6474</v>
      </c>
    </row>
    <row r="102" spans="1:13" x14ac:dyDescent="0.35">
      <c r="A102" s="267">
        <v>95</v>
      </c>
      <c r="B102" s="140" t="s">
        <v>130</v>
      </c>
      <c r="C102" s="235" t="s">
        <v>19</v>
      </c>
      <c r="D102" s="34">
        <v>7</v>
      </c>
      <c r="E102" s="34">
        <v>2</v>
      </c>
      <c r="F102" s="34">
        <v>1</v>
      </c>
      <c r="G102" s="34">
        <v>19836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24">
        <v>19846</v>
      </c>
    </row>
    <row r="103" spans="1:13" x14ac:dyDescent="0.35">
      <c r="A103" s="268">
        <v>96</v>
      </c>
      <c r="B103" s="141" t="s">
        <v>131</v>
      </c>
      <c r="C103" s="236" t="s">
        <v>44</v>
      </c>
      <c r="D103" s="35">
        <v>0</v>
      </c>
      <c r="E103" s="35">
        <v>0</v>
      </c>
      <c r="F103" s="35">
        <v>0</v>
      </c>
      <c r="G103" s="35">
        <v>6276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21">
        <v>6276</v>
      </c>
    </row>
    <row r="104" spans="1:13" x14ac:dyDescent="0.35">
      <c r="A104" s="267">
        <v>97</v>
      </c>
      <c r="B104" s="140" t="s">
        <v>132</v>
      </c>
      <c r="C104" s="235" t="s">
        <v>32</v>
      </c>
      <c r="D104" s="34">
        <v>0</v>
      </c>
      <c r="E104" s="34">
        <v>0</v>
      </c>
      <c r="F104" s="34">
        <v>0</v>
      </c>
      <c r="G104" s="34">
        <v>3666</v>
      </c>
      <c r="H104" s="34">
        <v>0</v>
      </c>
      <c r="I104" s="34">
        <v>0</v>
      </c>
      <c r="J104" s="34">
        <v>1</v>
      </c>
      <c r="K104" s="34">
        <v>0</v>
      </c>
      <c r="L104" s="34">
        <v>0</v>
      </c>
      <c r="M104" s="24">
        <v>3667</v>
      </c>
    </row>
    <row r="105" spans="1:13" x14ac:dyDescent="0.35">
      <c r="A105" s="268">
        <v>98</v>
      </c>
      <c r="B105" s="141" t="s">
        <v>133</v>
      </c>
      <c r="C105" s="236" t="s">
        <v>24</v>
      </c>
      <c r="D105" s="35">
        <v>0</v>
      </c>
      <c r="E105" s="35">
        <v>0</v>
      </c>
      <c r="F105" s="35">
        <v>0</v>
      </c>
      <c r="G105" s="35">
        <v>6219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21">
        <v>6219</v>
      </c>
    </row>
    <row r="106" spans="1:13" x14ac:dyDescent="0.35">
      <c r="A106" s="267">
        <v>99</v>
      </c>
      <c r="B106" s="140" t="s">
        <v>134</v>
      </c>
      <c r="C106" s="235" t="s">
        <v>45</v>
      </c>
      <c r="D106" s="34">
        <v>0</v>
      </c>
      <c r="E106" s="34">
        <v>0</v>
      </c>
      <c r="F106" s="34">
        <v>0</v>
      </c>
      <c r="G106" s="34">
        <v>1402</v>
      </c>
      <c r="H106" s="34">
        <v>0</v>
      </c>
      <c r="I106" s="34">
        <v>0</v>
      </c>
      <c r="J106" s="34">
        <v>1</v>
      </c>
      <c r="K106" s="34">
        <v>0</v>
      </c>
      <c r="L106" s="34">
        <v>0</v>
      </c>
      <c r="M106" s="24">
        <v>1403</v>
      </c>
    </row>
    <row r="107" spans="1:13" x14ac:dyDescent="0.35">
      <c r="A107" s="268">
        <v>100</v>
      </c>
      <c r="B107" s="141" t="s">
        <v>135</v>
      </c>
      <c r="C107" s="236" t="s">
        <v>36</v>
      </c>
      <c r="D107" s="35">
        <v>0</v>
      </c>
      <c r="E107" s="35">
        <v>0</v>
      </c>
      <c r="F107" s="35">
        <v>0</v>
      </c>
      <c r="G107" s="35">
        <v>1130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21">
        <v>1130</v>
      </c>
    </row>
    <row r="108" spans="1:13" x14ac:dyDescent="0.35">
      <c r="A108" s="267">
        <v>101</v>
      </c>
      <c r="B108" s="140" t="s">
        <v>136</v>
      </c>
      <c r="C108" s="235" t="s">
        <v>36</v>
      </c>
      <c r="D108" s="34">
        <v>0</v>
      </c>
      <c r="E108" s="34">
        <v>0</v>
      </c>
      <c r="F108" s="34">
        <v>0</v>
      </c>
      <c r="G108" s="34">
        <v>230</v>
      </c>
      <c r="H108" s="34">
        <v>0</v>
      </c>
      <c r="I108" s="34">
        <v>0</v>
      </c>
      <c r="J108" s="34">
        <v>1</v>
      </c>
      <c r="K108" s="34">
        <v>0</v>
      </c>
      <c r="L108" s="34">
        <v>0</v>
      </c>
      <c r="M108" s="24">
        <v>231</v>
      </c>
    </row>
    <row r="109" spans="1:13" x14ac:dyDescent="0.35">
      <c r="A109" s="268">
        <v>102</v>
      </c>
      <c r="B109" s="141" t="s">
        <v>137</v>
      </c>
      <c r="C109" s="236" t="s">
        <v>46</v>
      </c>
      <c r="D109" s="35">
        <v>0</v>
      </c>
      <c r="E109" s="35">
        <v>0</v>
      </c>
      <c r="F109" s="35">
        <v>0</v>
      </c>
      <c r="G109" s="35">
        <v>1942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21">
        <v>1942</v>
      </c>
    </row>
    <row r="110" spans="1:13" x14ac:dyDescent="0.35">
      <c r="A110" s="267">
        <v>103</v>
      </c>
      <c r="B110" s="140" t="s">
        <v>138</v>
      </c>
      <c r="C110" s="235" t="s">
        <v>46</v>
      </c>
      <c r="D110" s="34">
        <v>0</v>
      </c>
      <c r="E110" s="34">
        <v>0</v>
      </c>
      <c r="F110" s="34">
        <v>0</v>
      </c>
      <c r="G110" s="34">
        <v>120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24">
        <v>120</v>
      </c>
    </row>
    <row r="111" spans="1:13" x14ac:dyDescent="0.35">
      <c r="A111" s="268">
        <v>104</v>
      </c>
      <c r="B111" s="141" t="s">
        <v>139</v>
      </c>
      <c r="C111" s="236" t="s">
        <v>46</v>
      </c>
      <c r="D111" s="35">
        <v>0</v>
      </c>
      <c r="E111" s="35">
        <v>0</v>
      </c>
      <c r="F111" s="35">
        <v>0</v>
      </c>
      <c r="G111" s="35">
        <v>219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21">
        <v>219</v>
      </c>
    </row>
    <row r="112" spans="1:13" x14ac:dyDescent="0.35">
      <c r="A112" s="267">
        <v>105</v>
      </c>
      <c r="B112" s="140" t="s">
        <v>140</v>
      </c>
      <c r="C112" s="235" t="s">
        <v>46</v>
      </c>
      <c r="D112" s="34">
        <v>0</v>
      </c>
      <c r="E112" s="34">
        <v>0</v>
      </c>
      <c r="F112" s="34">
        <v>0</v>
      </c>
      <c r="G112" s="34">
        <v>651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24">
        <v>651</v>
      </c>
    </row>
    <row r="113" spans="1:13" x14ac:dyDescent="0.35">
      <c r="A113" s="268">
        <v>106</v>
      </c>
      <c r="B113" s="141" t="s">
        <v>141</v>
      </c>
      <c r="C113" s="236" t="s">
        <v>25</v>
      </c>
      <c r="D113" s="35">
        <v>8</v>
      </c>
      <c r="E113" s="35">
        <v>0</v>
      </c>
      <c r="F113" s="35">
        <v>0</v>
      </c>
      <c r="G113" s="35">
        <v>49954</v>
      </c>
      <c r="H113" s="35">
        <v>0</v>
      </c>
      <c r="I113" s="35">
        <v>0</v>
      </c>
      <c r="J113" s="35">
        <v>1</v>
      </c>
      <c r="K113" s="35">
        <v>0</v>
      </c>
      <c r="L113" s="35">
        <v>0</v>
      </c>
      <c r="M113" s="21">
        <v>49963</v>
      </c>
    </row>
    <row r="114" spans="1:13" x14ac:dyDescent="0.35">
      <c r="A114" s="267">
        <v>107</v>
      </c>
      <c r="B114" s="140" t="s">
        <v>142</v>
      </c>
      <c r="C114" s="235" t="s">
        <v>25</v>
      </c>
      <c r="D114" s="34">
        <v>8</v>
      </c>
      <c r="E114" s="34">
        <v>1</v>
      </c>
      <c r="F114" s="34">
        <v>0</v>
      </c>
      <c r="G114" s="34">
        <v>61781</v>
      </c>
      <c r="H114" s="34">
        <v>0</v>
      </c>
      <c r="I114" s="34">
        <v>0</v>
      </c>
      <c r="J114" s="34">
        <v>6</v>
      </c>
      <c r="K114" s="34">
        <v>0</v>
      </c>
      <c r="L114" s="34">
        <v>0</v>
      </c>
      <c r="M114" s="24">
        <v>61796</v>
      </c>
    </row>
    <row r="115" spans="1:13" x14ac:dyDescent="0.35">
      <c r="A115" s="268">
        <v>108</v>
      </c>
      <c r="B115" s="141" t="s">
        <v>143</v>
      </c>
      <c r="C115" s="236" t="s">
        <v>26</v>
      </c>
      <c r="D115" s="35">
        <v>6</v>
      </c>
      <c r="E115" s="35">
        <v>0</v>
      </c>
      <c r="F115" s="35">
        <v>0</v>
      </c>
      <c r="G115" s="35">
        <v>55097</v>
      </c>
      <c r="H115" s="35">
        <v>0</v>
      </c>
      <c r="I115" s="35">
        <v>0</v>
      </c>
      <c r="J115" s="35">
        <v>1</v>
      </c>
      <c r="K115" s="35">
        <v>0</v>
      </c>
      <c r="L115" s="35">
        <v>0</v>
      </c>
      <c r="M115" s="21">
        <v>55104</v>
      </c>
    </row>
    <row r="116" spans="1:13" x14ac:dyDescent="0.35">
      <c r="A116" s="267">
        <v>109</v>
      </c>
      <c r="B116" s="140" t="s">
        <v>144</v>
      </c>
      <c r="C116" s="235" t="s">
        <v>20</v>
      </c>
      <c r="D116" s="34">
        <v>52</v>
      </c>
      <c r="E116" s="34">
        <v>2</v>
      </c>
      <c r="F116" s="34">
        <v>0</v>
      </c>
      <c r="G116" s="34">
        <v>23134</v>
      </c>
      <c r="H116" s="34">
        <v>1</v>
      </c>
      <c r="I116" s="34">
        <v>0</v>
      </c>
      <c r="J116" s="34">
        <v>9</v>
      </c>
      <c r="K116" s="34">
        <v>5</v>
      </c>
      <c r="L116" s="34">
        <v>0</v>
      </c>
      <c r="M116" s="24">
        <v>23203</v>
      </c>
    </row>
    <row r="117" spans="1:13" x14ac:dyDescent="0.35">
      <c r="A117" s="268">
        <v>110</v>
      </c>
      <c r="B117" s="141" t="s">
        <v>145</v>
      </c>
      <c r="C117" s="236" t="s">
        <v>25</v>
      </c>
      <c r="D117" s="35">
        <v>27</v>
      </c>
      <c r="E117" s="35">
        <v>1</v>
      </c>
      <c r="F117" s="35">
        <v>0</v>
      </c>
      <c r="G117" s="35">
        <v>38719</v>
      </c>
      <c r="H117" s="35">
        <v>0</v>
      </c>
      <c r="I117" s="35">
        <v>0</v>
      </c>
      <c r="J117" s="35">
        <v>10</v>
      </c>
      <c r="K117" s="35">
        <v>0</v>
      </c>
      <c r="L117" s="35">
        <v>0</v>
      </c>
      <c r="M117" s="21">
        <v>38757</v>
      </c>
    </row>
    <row r="118" spans="1:13" x14ac:dyDescent="0.35">
      <c r="A118" s="267">
        <v>111</v>
      </c>
      <c r="B118" s="140" t="s">
        <v>146</v>
      </c>
      <c r="C118" s="235" t="s">
        <v>25</v>
      </c>
      <c r="D118" s="34">
        <v>17</v>
      </c>
      <c r="E118" s="34">
        <v>0</v>
      </c>
      <c r="F118" s="34">
        <v>0</v>
      </c>
      <c r="G118" s="34">
        <v>49918</v>
      </c>
      <c r="H118" s="34">
        <v>0</v>
      </c>
      <c r="I118" s="34">
        <v>0</v>
      </c>
      <c r="J118" s="34">
        <v>1</v>
      </c>
      <c r="K118" s="34">
        <v>0</v>
      </c>
      <c r="L118" s="34">
        <v>0</v>
      </c>
      <c r="M118" s="24">
        <v>49936</v>
      </c>
    </row>
    <row r="119" spans="1:13" x14ac:dyDescent="0.35">
      <c r="A119" s="268">
        <v>112</v>
      </c>
      <c r="B119" s="141" t="s">
        <v>632</v>
      </c>
      <c r="C119" s="236" t="s">
        <v>25</v>
      </c>
      <c r="D119" s="35">
        <v>19</v>
      </c>
      <c r="E119" s="35">
        <v>4</v>
      </c>
      <c r="F119" s="35">
        <v>1</v>
      </c>
      <c r="G119" s="35">
        <v>35882</v>
      </c>
      <c r="H119" s="35">
        <v>0</v>
      </c>
      <c r="I119" s="35">
        <v>0</v>
      </c>
      <c r="J119" s="35">
        <v>3</v>
      </c>
      <c r="K119" s="35">
        <v>0</v>
      </c>
      <c r="L119" s="35">
        <v>0</v>
      </c>
      <c r="M119" s="21">
        <v>35909</v>
      </c>
    </row>
    <row r="120" spans="1:13" x14ac:dyDescent="0.35">
      <c r="A120" s="267">
        <v>113</v>
      </c>
      <c r="B120" s="140" t="s">
        <v>147</v>
      </c>
      <c r="C120" s="235" t="s">
        <v>50</v>
      </c>
      <c r="D120" s="34">
        <v>0</v>
      </c>
      <c r="E120" s="34">
        <v>0</v>
      </c>
      <c r="F120" s="34">
        <v>0</v>
      </c>
      <c r="G120" s="34">
        <v>6473</v>
      </c>
      <c r="H120" s="34">
        <v>0</v>
      </c>
      <c r="I120" s="34">
        <v>0</v>
      </c>
      <c r="J120" s="34">
        <v>1</v>
      </c>
      <c r="K120" s="34">
        <v>0</v>
      </c>
      <c r="L120" s="34">
        <v>0</v>
      </c>
      <c r="M120" s="24">
        <v>6474</v>
      </c>
    </row>
    <row r="121" spans="1:13" x14ac:dyDescent="0.35">
      <c r="A121" s="268">
        <v>114</v>
      </c>
      <c r="B121" s="141" t="s">
        <v>148</v>
      </c>
      <c r="C121" s="236" t="s">
        <v>40</v>
      </c>
      <c r="D121" s="35">
        <v>0</v>
      </c>
      <c r="E121" s="35">
        <v>0</v>
      </c>
      <c r="F121" s="35">
        <v>0</v>
      </c>
      <c r="G121" s="35">
        <v>51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21">
        <v>51</v>
      </c>
    </row>
    <row r="122" spans="1:13" x14ac:dyDescent="0.35">
      <c r="A122" s="267">
        <v>115</v>
      </c>
      <c r="B122" s="140" t="s">
        <v>149</v>
      </c>
      <c r="C122" s="235" t="s">
        <v>50</v>
      </c>
      <c r="D122" s="34">
        <v>22</v>
      </c>
      <c r="E122" s="34">
        <v>0</v>
      </c>
      <c r="F122" s="34">
        <v>0</v>
      </c>
      <c r="G122" s="34">
        <v>49189</v>
      </c>
      <c r="H122" s="34">
        <v>0</v>
      </c>
      <c r="I122" s="34">
        <v>0</v>
      </c>
      <c r="J122" s="34">
        <v>1</v>
      </c>
      <c r="K122" s="34">
        <v>0</v>
      </c>
      <c r="L122" s="34">
        <v>0</v>
      </c>
      <c r="M122" s="24">
        <v>49212</v>
      </c>
    </row>
    <row r="123" spans="1:13" x14ac:dyDescent="0.35">
      <c r="A123" s="268">
        <v>116</v>
      </c>
      <c r="B123" s="141" t="s">
        <v>150</v>
      </c>
      <c r="C123" s="236" t="s">
        <v>26</v>
      </c>
      <c r="D123" s="35">
        <v>4</v>
      </c>
      <c r="E123" s="35">
        <v>0</v>
      </c>
      <c r="F123" s="35">
        <v>0</v>
      </c>
      <c r="G123" s="35">
        <v>28725</v>
      </c>
      <c r="H123" s="35">
        <v>0</v>
      </c>
      <c r="I123" s="35">
        <v>0</v>
      </c>
      <c r="J123" s="35">
        <v>2</v>
      </c>
      <c r="K123" s="35">
        <v>0</v>
      </c>
      <c r="L123" s="35">
        <v>0</v>
      </c>
      <c r="M123" s="21">
        <v>28731</v>
      </c>
    </row>
    <row r="124" spans="1:13" x14ac:dyDescent="0.35">
      <c r="A124" s="267">
        <v>117</v>
      </c>
      <c r="B124" s="140" t="s">
        <v>151</v>
      </c>
      <c r="C124" s="235" t="s">
        <v>19</v>
      </c>
      <c r="D124" s="34">
        <v>149</v>
      </c>
      <c r="E124" s="34">
        <v>5</v>
      </c>
      <c r="F124" s="34">
        <v>4</v>
      </c>
      <c r="G124" s="34">
        <v>63785</v>
      </c>
      <c r="H124" s="34">
        <v>1</v>
      </c>
      <c r="I124" s="34">
        <v>0</v>
      </c>
      <c r="J124" s="34">
        <v>14</v>
      </c>
      <c r="K124" s="34">
        <v>3</v>
      </c>
      <c r="L124" s="34">
        <v>0</v>
      </c>
      <c r="M124" s="24">
        <v>63961</v>
      </c>
    </row>
    <row r="125" spans="1:13" x14ac:dyDescent="0.35">
      <c r="A125" s="268">
        <v>118</v>
      </c>
      <c r="B125" s="141" t="s">
        <v>152</v>
      </c>
      <c r="C125" s="236" t="s">
        <v>25</v>
      </c>
      <c r="D125" s="35">
        <v>49</v>
      </c>
      <c r="E125" s="35">
        <v>6</v>
      </c>
      <c r="F125" s="35">
        <v>0</v>
      </c>
      <c r="G125" s="35">
        <v>151580</v>
      </c>
      <c r="H125" s="35">
        <v>0</v>
      </c>
      <c r="I125" s="35">
        <v>0</v>
      </c>
      <c r="J125" s="35">
        <v>14</v>
      </c>
      <c r="K125" s="35">
        <v>1</v>
      </c>
      <c r="L125" s="35">
        <v>1</v>
      </c>
      <c r="M125" s="21">
        <v>151651</v>
      </c>
    </row>
    <row r="126" spans="1:13" x14ac:dyDescent="0.35">
      <c r="A126" s="267">
        <v>119</v>
      </c>
      <c r="B126" s="140" t="s">
        <v>153</v>
      </c>
      <c r="C126" s="235" t="s">
        <v>48</v>
      </c>
      <c r="D126" s="34">
        <v>0</v>
      </c>
      <c r="E126" s="34">
        <v>1</v>
      </c>
      <c r="F126" s="34">
        <v>0</v>
      </c>
      <c r="G126" s="34">
        <v>3672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24">
        <v>3673</v>
      </c>
    </row>
    <row r="127" spans="1:13" x14ac:dyDescent="0.35">
      <c r="A127" s="268">
        <v>120</v>
      </c>
      <c r="B127" s="141" t="s">
        <v>154</v>
      </c>
      <c r="C127" s="236" t="s">
        <v>40</v>
      </c>
      <c r="D127" s="35">
        <v>0</v>
      </c>
      <c r="E127" s="35">
        <v>0</v>
      </c>
      <c r="F127" s="35">
        <v>0</v>
      </c>
      <c r="G127" s="35">
        <v>83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21">
        <v>83</v>
      </c>
    </row>
    <row r="128" spans="1:13" x14ac:dyDescent="0.35">
      <c r="A128" s="267">
        <v>121</v>
      </c>
      <c r="B128" s="140" t="s">
        <v>155</v>
      </c>
      <c r="C128" s="235" t="s">
        <v>38</v>
      </c>
      <c r="D128" s="34">
        <v>4</v>
      </c>
      <c r="E128" s="34">
        <v>0</v>
      </c>
      <c r="F128" s="34">
        <v>0</v>
      </c>
      <c r="G128" s="34">
        <v>2206</v>
      </c>
      <c r="H128" s="34">
        <v>0</v>
      </c>
      <c r="I128" s="34">
        <v>0</v>
      </c>
      <c r="J128" s="34">
        <v>1</v>
      </c>
      <c r="K128" s="34">
        <v>0</v>
      </c>
      <c r="L128" s="34">
        <v>0</v>
      </c>
      <c r="M128" s="24">
        <v>2211</v>
      </c>
    </row>
    <row r="129" spans="1:13" x14ac:dyDescent="0.35">
      <c r="A129" s="268">
        <v>122</v>
      </c>
      <c r="B129" s="141" t="s">
        <v>156</v>
      </c>
      <c r="C129" s="236" t="s">
        <v>45</v>
      </c>
      <c r="D129" s="35">
        <v>0</v>
      </c>
      <c r="E129" s="35">
        <v>0</v>
      </c>
      <c r="F129" s="35">
        <v>0</v>
      </c>
      <c r="G129" s="35">
        <v>3034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21">
        <v>3034</v>
      </c>
    </row>
    <row r="130" spans="1:13" x14ac:dyDescent="0.35">
      <c r="A130" s="267">
        <v>123</v>
      </c>
      <c r="B130" s="140" t="s">
        <v>157</v>
      </c>
      <c r="C130" s="235" t="s">
        <v>42</v>
      </c>
      <c r="D130" s="34">
        <v>6</v>
      </c>
      <c r="E130" s="34">
        <v>0</v>
      </c>
      <c r="F130" s="34">
        <v>0</v>
      </c>
      <c r="G130" s="34">
        <v>11635</v>
      </c>
      <c r="H130" s="34">
        <v>0</v>
      </c>
      <c r="I130" s="34">
        <v>0</v>
      </c>
      <c r="J130" s="34">
        <v>2</v>
      </c>
      <c r="K130" s="34">
        <v>0</v>
      </c>
      <c r="L130" s="34">
        <v>0</v>
      </c>
      <c r="M130" s="24">
        <v>11643</v>
      </c>
    </row>
    <row r="131" spans="1:13" x14ac:dyDescent="0.35">
      <c r="A131" s="268">
        <v>124</v>
      </c>
      <c r="B131" s="141" t="s">
        <v>158</v>
      </c>
      <c r="C131" s="236" t="s">
        <v>49</v>
      </c>
      <c r="D131" s="35">
        <v>0</v>
      </c>
      <c r="E131" s="35">
        <v>0</v>
      </c>
      <c r="F131" s="35">
        <v>0</v>
      </c>
      <c r="G131" s="35">
        <v>2815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21">
        <v>2815</v>
      </c>
    </row>
    <row r="132" spans="1:13" x14ac:dyDescent="0.35">
      <c r="A132" s="267">
        <v>125</v>
      </c>
      <c r="B132" s="140" t="s">
        <v>159</v>
      </c>
      <c r="C132" s="235" t="s">
        <v>39</v>
      </c>
      <c r="D132" s="34">
        <v>0</v>
      </c>
      <c r="E132" s="34">
        <v>0</v>
      </c>
      <c r="F132" s="34">
        <v>0</v>
      </c>
      <c r="G132" s="34">
        <v>2741</v>
      </c>
      <c r="H132" s="34">
        <v>0</v>
      </c>
      <c r="I132" s="34">
        <v>0</v>
      </c>
      <c r="J132" s="34">
        <v>1</v>
      </c>
      <c r="K132" s="34">
        <v>0</v>
      </c>
      <c r="L132" s="34">
        <v>0</v>
      </c>
      <c r="M132" s="24">
        <v>2742</v>
      </c>
    </row>
    <row r="133" spans="1:13" x14ac:dyDescent="0.35">
      <c r="A133" s="268">
        <v>126</v>
      </c>
      <c r="B133" s="141" t="s">
        <v>160</v>
      </c>
      <c r="C133" s="236" t="s">
        <v>44</v>
      </c>
      <c r="D133" s="35">
        <v>0</v>
      </c>
      <c r="E133" s="35">
        <v>0</v>
      </c>
      <c r="F133" s="35">
        <v>0</v>
      </c>
      <c r="G133" s="35">
        <v>2392</v>
      </c>
      <c r="H133" s="35">
        <v>0</v>
      </c>
      <c r="I133" s="35">
        <v>0</v>
      </c>
      <c r="J133" s="35">
        <v>1</v>
      </c>
      <c r="K133" s="35">
        <v>0</v>
      </c>
      <c r="L133" s="35">
        <v>0</v>
      </c>
      <c r="M133" s="21">
        <v>2393</v>
      </c>
    </row>
    <row r="134" spans="1:13" x14ac:dyDescent="0.35">
      <c r="A134" s="267">
        <v>127</v>
      </c>
      <c r="B134" s="140" t="s">
        <v>603</v>
      </c>
      <c r="C134" s="235" t="s">
        <v>41</v>
      </c>
      <c r="D134" s="34">
        <v>0</v>
      </c>
      <c r="E134" s="34">
        <v>0</v>
      </c>
      <c r="F134" s="34">
        <v>0</v>
      </c>
      <c r="G134" s="34">
        <v>1209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24">
        <v>1209</v>
      </c>
    </row>
    <row r="135" spans="1:13" x14ac:dyDescent="0.35">
      <c r="A135" s="268">
        <v>128</v>
      </c>
      <c r="B135" s="141" t="s">
        <v>161</v>
      </c>
      <c r="C135" s="236" t="s">
        <v>39</v>
      </c>
      <c r="D135" s="35">
        <v>1</v>
      </c>
      <c r="E135" s="35">
        <v>0</v>
      </c>
      <c r="F135" s="35">
        <v>0</v>
      </c>
      <c r="G135" s="35">
        <v>2207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21">
        <v>2208</v>
      </c>
    </row>
    <row r="136" spans="1:13" x14ac:dyDescent="0.35">
      <c r="A136" s="267">
        <v>129</v>
      </c>
      <c r="B136" s="140" t="s">
        <v>162</v>
      </c>
      <c r="C136" s="235" t="s">
        <v>25</v>
      </c>
      <c r="D136" s="34">
        <v>2</v>
      </c>
      <c r="E136" s="34">
        <v>1</v>
      </c>
      <c r="F136" s="34">
        <v>0</v>
      </c>
      <c r="G136" s="34">
        <v>70679</v>
      </c>
      <c r="H136" s="34">
        <v>0</v>
      </c>
      <c r="I136" s="34">
        <v>0</v>
      </c>
      <c r="J136" s="34">
        <v>2</v>
      </c>
      <c r="K136" s="34">
        <v>0</v>
      </c>
      <c r="L136" s="34">
        <v>0</v>
      </c>
      <c r="M136" s="24">
        <v>70684</v>
      </c>
    </row>
    <row r="137" spans="1:13" x14ac:dyDescent="0.35">
      <c r="A137" s="268">
        <v>130</v>
      </c>
      <c r="B137" s="141" t="s">
        <v>163</v>
      </c>
      <c r="C137" s="236" t="s">
        <v>18</v>
      </c>
      <c r="D137" s="35">
        <v>0</v>
      </c>
      <c r="E137" s="35">
        <v>0</v>
      </c>
      <c r="F137" s="35">
        <v>0</v>
      </c>
      <c r="G137" s="35">
        <v>1138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21">
        <v>1138</v>
      </c>
    </row>
    <row r="138" spans="1:13" x14ac:dyDescent="0.35">
      <c r="A138" s="267">
        <v>131</v>
      </c>
      <c r="B138" s="140" t="s">
        <v>164</v>
      </c>
      <c r="C138" s="235" t="s">
        <v>19</v>
      </c>
      <c r="D138" s="34">
        <v>14</v>
      </c>
      <c r="E138" s="34">
        <v>0</v>
      </c>
      <c r="F138" s="34">
        <v>0</v>
      </c>
      <c r="G138" s="34">
        <v>16634</v>
      </c>
      <c r="H138" s="34">
        <v>0</v>
      </c>
      <c r="I138" s="34">
        <v>0</v>
      </c>
      <c r="J138" s="34">
        <v>2</v>
      </c>
      <c r="K138" s="34">
        <v>0</v>
      </c>
      <c r="L138" s="34">
        <v>0</v>
      </c>
      <c r="M138" s="24">
        <v>16650</v>
      </c>
    </row>
    <row r="139" spans="1:13" x14ac:dyDescent="0.35">
      <c r="A139" s="268">
        <v>132</v>
      </c>
      <c r="B139" s="141" t="s">
        <v>17</v>
      </c>
      <c r="C139" s="236" t="s">
        <v>17</v>
      </c>
      <c r="D139" s="35">
        <v>1</v>
      </c>
      <c r="E139" s="35">
        <v>0</v>
      </c>
      <c r="F139" s="35">
        <v>0</v>
      </c>
      <c r="G139" s="35">
        <v>5657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21">
        <v>5658</v>
      </c>
    </row>
    <row r="140" spans="1:13" x14ac:dyDescent="0.35">
      <c r="A140" s="267">
        <v>133</v>
      </c>
      <c r="B140" s="140" t="s">
        <v>631</v>
      </c>
      <c r="C140" s="235" t="s">
        <v>17</v>
      </c>
      <c r="D140" s="34">
        <v>0</v>
      </c>
      <c r="E140" s="34">
        <v>0</v>
      </c>
      <c r="F140" s="34">
        <v>0</v>
      </c>
      <c r="G140" s="34">
        <v>8125</v>
      </c>
      <c r="H140" s="34">
        <v>0</v>
      </c>
      <c r="I140" s="34">
        <v>0</v>
      </c>
      <c r="J140" s="34">
        <v>1</v>
      </c>
      <c r="K140" s="34">
        <v>0</v>
      </c>
      <c r="L140" s="34">
        <v>0</v>
      </c>
      <c r="M140" s="24">
        <v>8126</v>
      </c>
    </row>
    <row r="141" spans="1:13" x14ac:dyDescent="0.35">
      <c r="A141" s="268">
        <v>134</v>
      </c>
      <c r="B141" s="141" t="s">
        <v>165</v>
      </c>
      <c r="C141" s="236" t="s">
        <v>17</v>
      </c>
      <c r="D141" s="35">
        <v>0</v>
      </c>
      <c r="E141" s="35">
        <v>0</v>
      </c>
      <c r="F141" s="35">
        <v>0</v>
      </c>
      <c r="G141" s="35">
        <v>1227</v>
      </c>
      <c r="H141" s="35">
        <v>0</v>
      </c>
      <c r="I141" s="35">
        <v>0</v>
      </c>
      <c r="J141" s="35">
        <v>1</v>
      </c>
      <c r="K141" s="35">
        <v>0</v>
      </c>
      <c r="L141" s="35">
        <v>0</v>
      </c>
      <c r="M141" s="21">
        <v>1228</v>
      </c>
    </row>
    <row r="142" spans="1:13" x14ac:dyDescent="0.35">
      <c r="A142" s="267">
        <v>135</v>
      </c>
      <c r="B142" s="140" t="s">
        <v>166</v>
      </c>
      <c r="C142" s="235" t="s">
        <v>44</v>
      </c>
      <c r="D142" s="34">
        <v>5</v>
      </c>
      <c r="E142" s="34">
        <v>1</v>
      </c>
      <c r="F142" s="34">
        <v>0</v>
      </c>
      <c r="G142" s="34">
        <v>14578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24">
        <v>14584</v>
      </c>
    </row>
    <row r="143" spans="1:13" x14ac:dyDescent="0.35">
      <c r="A143" s="268">
        <v>136</v>
      </c>
      <c r="B143" s="141" t="s">
        <v>167</v>
      </c>
      <c r="C143" s="236" t="s">
        <v>27</v>
      </c>
      <c r="D143" s="35">
        <v>78</v>
      </c>
      <c r="E143" s="35">
        <v>3</v>
      </c>
      <c r="F143" s="35">
        <v>1</v>
      </c>
      <c r="G143" s="35">
        <v>42249</v>
      </c>
      <c r="H143" s="35">
        <v>0</v>
      </c>
      <c r="I143" s="35">
        <v>0</v>
      </c>
      <c r="J143" s="35">
        <v>15</v>
      </c>
      <c r="K143" s="35">
        <v>2</v>
      </c>
      <c r="L143" s="35">
        <v>0</v>
      </c>
      <c r="M143" s="21">
        <v>42348</v>
      </c>
    </row>
    <row r="144" spans="1:13" x14ac:dyDescent="0.35">
      <c r="A144" s="267">
        <v>137</v>
      </c>
      <c r="B144" s="140" t="s">
        <v>604</v>
      </c>
      <c r="C144" s="235" t="s">
        <v>26</v>
      </c>
      <c r="D144" s="34">
        <v>4</v>
      </c>
      <c r="E144" s="34">
        <v>0</v>
      </c>
      <c r="F144" s="34">
        <v>0</v>
      </c>
      <c r="G144" s="34">
        <v>29290</v>
      </c>
      <c r="H144" s="34">
        <v>0</v>
      </c>
      <c r="I144" s="34">
        <v>0</v>
      </c>
      <c r="J144" s="34">
        <v>1</v>
      </c>
      <c r="K144" s="34">
        <v>0</v>
      </c>
      <c r="L144" s="34">
        <v>0</v>
      </c>
      <c r="M144" s="24">
        <v>29295</v>
      </c>
    </row>
    <row r="145" spans="1:13" x14ac:dyDescent="0.35">
      <c r="A145" s="268">
        <v>138</v>
      </c>
      <c r="B145" s="141" t="s">
        <v>168</v>
      </c>
      <c r="C145" s="236" t="s">
        <v>22</v>
      </c>
      <c r="D145" s="35">
        <v>0</v>
      </c>
      <c r="E145" s="35">
        <v>0</v>
      </c>
      <c r="F145" s="35">
        <v>0</v>
      </c>
      <c r="G145" s="35">
        <v>33865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21">
        <v>33865</v>
      </c>
    </row>
    <row r="146" spans="1:13" x14ac:dyDescent="0.35">
      <c r="A146" s="267">
        <v>139</v>
      </c>
      <c r="B146" s="140" t="s">
        <v>169</v>
      </c>
      <c r="C146" s="235" t="s">
        <v>30</v>
      </c>
      <c r="D146" s="34">
        <v>0</v>
      </c>
      <c r="E146" s="34">
        <v>0</v>
      </c>
      <c r="F146" s="34">
        <v>0</v>
      </c>
      <c r="G146" s="34">
        <v>2046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24">
        <v>2046</v>
      </c>
    </row>
    <row r="147" spans="1:13" x14ac:dyDescent="0.35">
      <c r="A147" s="268">
        <v>140</v>
      </c>
      <c r="B147" s="141" t="s">
        <v>170</v>
      </c>
      <c r="C147" s="236" t="s">
        <v>50</v>
      </c>
      <c r="D147" s="35">
        <v>0</v>
      </c>
      <c r="E147" s="35">
        <v>0</v>
      </c>
      <c r="F147" s="35">
        <v>1</v>
      </c>
      <c r="G147" s="35">
        <v>2401</v>
      </c>
      <c r="H147" s="35">
        <v>0</v>
      </c>
      <c r="I147" s="35">
        <v>0</v>
      </c>
      <c r="J147" s="35">
        <v>1</v>
      </c>
      <c r="K147" s="35">
        <v>0</v>
      </c>
      <c r="L147" s="35">
        <v>0</v>
      </c>
      <c r="M147" s="21">
        <v>2403</v>
      </c>
    </row>
    <row r="148" spans="1:13" x14ac:dyDescent="0.35">
      <c r="A148" s="267">
        <v>141</v>
      </c>
      <c r="B148" s="140" t="s">
        <v>171</v>
      </c>
      <c r="C148" s="235" t="s">
        <v>37</v>
      </c>
      <c r="D148" s="34">
        <v>0</v>
      </c>
      <c r="E148" s="34">
        <v>0</v>
      </c>
      <c r="F148" s="34">
        <v>0</v>
      </c>
      <c r="G148" s="34">
        <v>835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24">
        <v>835</v>
      </c>
    </row>
    <row r="149" spans="1:13" x14ac:dyDescent="0.35">
      <c r="A149" s="268">
        <v>142</v>
      </c>
      <c r="B149" s="141" t="s">
        <v>172</v>
      </c>
      <c r="C149" s="236" t="s">
        <v>37</v>
      </c>
      <c r="D149" s="35">
        <v>0</v>
      </c>
      <c r="E149" s="35">
        <v>0</v>
      </c>
      <c r="F149" s="35">
        <v>0</v>
      </c>
      <c r="G149" s="35">
        <v>1403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21">
        <v>1403</v>
      </c>
    </row>
    <row r="150" spans="1:13" x14ac:dyDescent="0.35">
      <c r="A150" s="267">
        <v>143</v>
      </c>
      <c r="B150" s="140" t="s">
        <v>173</v>
      </c>
      <c r="C150" s="235" t="s">
        <v>37</v>
      </c>
      <c r="D150" s="34">
        <v>0</v>
      </c>
      <c r="E150" s="34">
        <v>0</v>
      </c>
      <c r="F150" s="34">
        <v>0</v>
      </c>
      <c r="G150" s="34">
        <v>477</v>
      </c>
      <c r="H150" s="34">
        <v>0</v>
      </c>
      <c r="I150" s="34">
        <v>0</v>
      </c>
      <c r="J150" s="34">
        <v>1</v>
      </c>
      <c r="K150" s="34">
        <v>0</v>
      </c>
      <c r="L150" s="34">
        <v>0</v>
      </c>
      <c r="M150" s="24">
        <v>478</v>
      </c>
    </row>
    <row r="151" spans="1:13" x14ac:dyDescent="0.35">
      <c r="A151" s="268">
        <v>144</v>
      </c>
      <c r="B151" s="141" t="s">
        <v>174</v>
      </c>
      <c r="C151" s="236" t="s">
        <v>37</v>
      </c>
      <c r="D151" s="35">
        <v>0</v>
      </c>
      <c r="E151" s="35">
        <v>0</v>
      </c>
      <c r="F151" s="35">
        <v>0</v>
      </c>
      <c r="G151" s="35">
        <v>647</v>
      </c>
      <c r="H151" s="35">
        <v>0</v>
      </c>
      <c r="I151" s="35">
        <v>0</v>
      </c>
      <c r="J151" s="35">
        <v>1</v>
      </c>
      <c r="K151" s="35">
        <v>0</v>
      </c>
      <c r="L151" s="35">
        <v>0</v>
      </c>
      <c r="M151" s="21">
        <v>648</v>
      </c>
    </row>
    <row r="152" spans="1:13" x14ac:dyDescent="0.35">
      <c r="A152" s="267">
        <v>145</v>
      </c>
      <c r="B152" s="140" t="s">
        <v>175</v>
      </c>
      <c r="C152" s="235" t="s">
        <v>37</v>
      </c>
      <c r="D152" s="34">
        <v>0</v>
      </c>
      <c r="E152" s="34">
        <v>0</v>
      </c>
      <c r="F152" s="34">
        <v>0</v>
      </c>
      <c r="G152" s="34">
        <v>1415</v>
      </c>
      <c r="H152" s="34">
        <v>0</v>
      </c>
      <c r="I152" s="34">
        <v>0</v>
      </c>
      <c r="J152" s="34">
        <v>1</v>
      </c>
      <c r="K152" s="34">
        <v>0</v>
      </c>
      <c r="L152" s="34">
        <v>0</v>
      </c>
      <c r="M152" s="24">
        <v>1416</v>
      </c>
    </row>
    <row r="153" spans="1:13" x14ac:dyDescent="0.35">
      <c r="A153" s="268">
        <v>146</v>
      </c>
      <c r="B153" s="141" t="s">
        <v>176</v>
      </c>
      <c r="C153" s="236" t="s">
        <v>29</v>
      </c>
      <c r="D153" s="35">
        <v>0</v>
      </c>
      <c r="E153" s="35">
        <v>0</v>
      </c>
      <c r="F153" s="35">
        <v>0</v>
      </c>
      <c r="G153" s="35">
        <v>5350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21">
        <v>5350</v>
      </c>
    </row>
    <row r="154" spans="1:13" x14ac:dyDescent="0.35">
      <c r="A154" s="267">
        <v>147</v>
      </c>
      <c r="B154" s="140" t="s">
        <v>177</v>
      </c>
      <c r="C154" s="235" t="s">
        <v>29</v>
      </c>
      <c r="D154" s="34">
        <v>0</v>
      </c>
      <c r="E154" s="34">
        <v>0</v>
      </c>
      <c r="F154" s="34">
        <v>0</v>
      </c>
      <c r="G154" s="34">
        <v>5439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24">
        <v>5439</v>
      </c>
    </row>
    <row r="155" spans="1:13" x14ac:dyDescent="0.35">
      <c r="A155" s="268">
        <v>148</v>
      </c>
      <c r="B155" s="141" t="s">
        <v>178</v>
      </c>
      <c r="C155" s="236" t="s">
        <v>29</v>
      </c>
      <c r="D155" s="35">
        <v>0</v>
      </c>
      <c r="E155" s="35">
        <v>0</v>
      </c>
      <c r="F155" s="35">
        <v>0</v>
      </c>
      <c r="G155" s="35">
        <v>5310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21">
        <v>5310</v>
      </c>
    </row>
    <row r="156" spans="1:13" x14ac:dyDescent="0.35">
      <c r="A156" s="267">
        <v>149</v>
      </c>
      <c r="B156" s="140" t="s">
        <v>179</v>
      </c>
      <c r="C156" s="235" t="s">
        <v>50</v>
      </c>
      <c r="D156" s="34">
        <v>2</v>
      </c>
      <c r="E156" s="34">
        <v>0</v>
      </c>
      <c r="F156" s="34">
        <v>1</v>
      </c>
      <c r="G156" s="34">
        <v>3975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24">
        <v>3978</v>
      </c>
    </row>
    <row r="157" spans="1:13" x14ac:dyDescent="0.35">
      <c r="A157" s="268">
        <v>150</v>
      </c>
      <c r="B157" s="141" t="s">
        <v>180</v>
      </c>
      <c r="C157" s="236" t="s">
        <v>42</v>
      </c>
      <c r="D157" s="35">
        <v>2</v>
      </c>
      <c r="E157" s="35">
        <v>0</v>
      </c>
      <c r="F157" s="35">
        <v>0</v>
      </c>
      <c r="G157" s="35">
        <v>9221</v>
      </c>
      <c r="H157" s="35">
        <v>0</v>
      </c>
      <c r="I157" s="35">
        <v>0</v>
      </c>
      <c r="J157" s="35">
        <v>1</v>
      </c>
      <c r="K157" s="35">
        <v>0</v>
      </c>
      <c r="L157" s="35">
        <v>0</v>
      </c>
      <c r="M157" s="21">
        <v>9224</v>
      </c>
    </row>
    <row r="158" spans="1:13" x14ac:dyDescent="0.35">
      <c r="A158" s="267">
        <v>151</v>
      </c>
      <c r="B158" s="140" t="s">
        <v>181</v>
      </c>
      <c r="C158" s="235" t="s">
        <v>42</v>
      </c>
      <c r="D158" s="34">
        <v>2</v>
      </c>
      <c r="E158" s="34">
        <v>2</v>
      </c>
      <c r="F158" s="34">
        <v>0</v>
      </c>
      <c r="G158" s="34">
        <v>7436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24">
        <v>7440</v>
      </c>
    </row>
    <row r="159" spans="1:13" x14ac:dyDescent="0.35">
      <c r="A159" s="268">
        <v>152</v>
      </c>
      <c r="B159" s="141" t="s">
        <v>182</v>
      </c>
      <c r="C159" s="236" t="s">
        <v>25</v>
      </c>
      <c r="D159" s="35">
        <v>3</v>
      </c>
      <c r="E159" s="35">
        <v>1</v>
      </c>
      <c r="F159" s="35">
        <v>1</v>
      </c>
      <c r="G159" s="35">
        <v>43448</v>
      </c>
      <c r="H159" s="35">
        <v>0</v>
      </c>
      <c r="I159" s="35">
        <v>0</v>
      </c>
      <c r="J159" s="35">
        <v>3</v>
      </c>
      <c r="K159" s="35">
        <v>0</v>
      </c>
      <c r="L159" s="35">
        <v>0</v>
      </c>
      <c r="M159" s="21">
        <v>43456</v>
      </c>
    </row>
    <row r="160" spans="1:13" x14ac:dyDescent="0.35">
      <c r="A160" s="267">
        <v>153</v>
      </c>
      <c r="B160" s="140" t="s">
        <v>503</v>
      </c>
      <c r="C160" s="235" t="s">
        <v>40</v>
      </c>
      <c r="D160" s="34">
        <v>0</v>
      </c>
      <c r="E160" s="34">
        <v>0</v>
      </c>
      <c r="F160" s="34">
        <v>0</v>
      </c>
      <c r="G160" s="34">
        <v>38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24">
        <v>38</v>
      </c>
    </row>
    <row r="161" spans="1:13" x14ac:dyDescent="0.35">
      <c r="A161" s="268">
        <v>154</v>
      </c>
      <c r="B161" s="141" t="s">
        <v>183</v>
      </c>
      <c r="C161" s="236" t="s">
        <v>23</v>
      </c>
      <c r="D161" s="35">
        <v>1711</v>
      </c>
      <c r="E161" s="35">
        <v>52</v>
      </c>
      <c r="F161" s="35">
        <v>15</v>
      </c>
      <c r="G161" s="35">
        <v>308532</v>
      </c>
      <c r="H161" s="35">
        <v>26</v>
      </c>
      <c r="I161" s="35">
        <v>113</v>
      </c>
      <c r="J161" s="35">
        <v>132</v>
      </c>
      <c r="K161" s="35">
        <v>23</v>
      </c>
      <c r="L161" s="35">
        <v>12</v>
      </c>
      <c r="M161" s="21">
        <v>310616</v>
      </c>
    </row>
    <row r="162" spans="1:13" x14ac:dyDescent="0.35">
      <c r="A162" s="267">
        <v>155</v>
      </c>
      <c r="B162" s="140" t="s">
        <v>184</v>
      </c>
      <c r="C162" s="235" t="s">
        <v>23</v>
      </c>
      <c r="D162" s="34">
        <v>1948</v>
      </c>
      <c r="E162" s="34">
        <v>109</v>
      </c>
      <c r="F162" s="34">
        <v>86</v>
      </c>
      <c r="G162" s="34">
        <v>153482</v>
      </c>
      <c r="H162" s="34">
        <v>117</v>
      </c>
      <c r="I162" s="34">
        <v>627</v>
      </c>
      <c r="J162" s="34">
        <v>148</v>
      </c>
      <c r="K162" s="34">
        <v>112</v>
      </c>
      <c r="L162" s="34">
        <v>66</v>
      </c>
      <c r="M162" s="24">
        <v>156695</v>
      </c>
    </row>
    <row r="163" spans="1:13" x14ac:dyDescent="0.35">
      <c r="A163" s="268">
        <v>156</v>
      </c>
      <c r="B163" s="141" t="s">
        <v>185</v>
      </c>
      <c r="C163" s="236" t="s">
        <v>23</v>
      </c>
      <c r="D163" s="35">
        <v>3271</v>
      </c>
      <c r="E163" s="35">
        <v>122</v>
      </c>
      <c r="F163" s="35">
        <v>84</v>
      </c>
      <c r="G163" s="35">
        <v>276525</v>
      </c>
      <c r="H163" s="35">
        <v>161</v>
      </c>
      <c r="I163" s="35">
        <v>1448</v>
      </c>
      <c r="J163" s="35">
        <v>201</v>
      </c>
      <c r="K163" s="35">
        <v>132</v>
      </c>
      <c r="L163" s="35">
        <v>181</v>
      </c>
      <c r="M163" s="21">
        <v>282125</v>
      </c>
    </row>
    <row r="164" spans="1:13" x14ac:dyDescent="0.35">
      <c r="A164" s="267">
        <v>157</v>
      </c>
      <c r="B164" s="140" t="s">
        <v>186</v>
      </c>
      <c r="C164" s="235" t="s">
        <v>23</v>
      </c>
      <c r="D164" s="34">
        <v>495</v>
      </c>
      <c r="E164" s="34">
        <v>27</v>
      </c>
      <c r="F164" s="34">
        <v>6</v>
      </c>
      <c r="G164" s="34">
        <v>304029</v>
      </c>
      <c r="H164" s="34">
        <v>14</v>
      </c>
      <c r="I164" s="34">
        <v>4</v>
      </c>
      <c r="J164" s="34">
        <v>60</v>
      </c>
      <c r="K164" s="34">
        <v>56</v>
      </c>
      <c r="L164" s="34">
        <v>3</v>
      </c>
      <c r="M164" s="24">
        <v>304694</v>
      </c>
    </row>
    <row r="165" spans="1:13" x14ac:dyDescent="0.35">
      <c r="A165" s="268">
        <v>158</v>
      </c>
      <c r="B165" s="141" t="s">
        <v>187</v>
      </c>
      <c r="C165" s="236" t="s">
        <v>23</v>
      </c>
      <c r="D165" s="35">
        <v>977</v>
      </c>
      <c r="E165" s="35">
        <v>17</v>
      </c>
      <c r="F165" s="35">
        <v>0</v>
      </c>
      <c r="G165" s="35">
        <v>211067</v>
      </c>
      <c r="H165" s="35">
        <v>8</v>
      </c>
      <c r="I165" s="35">
        <v>5</v>
      </c>
      <c r="J165" s="35">
        <v>46</v>
      </c>
      <c r="K165" s="35">
        <v>29</v>
      </c>
      <c r="L165" s="35">
        <v>5</v>
      </c>
      <c r="M165" s="21">
        <v>212154</v>
      </c>
    </row>
    <row r="166" spans="1:13" x14ac:dyDescent="0.35">
      <c r="A166" s="267">
        <v>159</v>
      </c>
      <c r="B166" s="140" t="s">
        <v>24</v>
      </c>
      <c r="C166" s="235" t="s">
        <v>24</v>
      </c>
      <c r="D166" s="34">
        <v>42</v>
      </c>
      <c r="E166" s="34">
        <v>2</v>
      </c>
      <c r="F166" s="34">
        <v>3</v>
      </c>
      <c r="G166" s="34">
        <v>39246</v>
      </c>
      <c r="H166" s="34">
        <v>0</v>
      </c>
      <c r="I166" s="34">
        <v>0</v>
      </c>
      <c r="J166" s="34">
        <v>2</v>
      </c>
      <c r="K166" s="34">
        <v>1</v>
      </c>
      <c r="L166" s="34">
        <v>0</v>
      </c>
      <c r="M166" s="24">
        <v>39296</v>
      </c>
    </row>
    <row r="167" spans="1:13" x14ac:dyDescent="0.35">
      <c r="A167" s="268">
        <v>160</v>
      </c>
      <c r="B167" s="141" t="s">
        <v>188</v>
      </c>
      <c r="C167" s="236" t="s">
        <v>40</v>
      </c>
      <c r="D167" s="35">
        <v>3</v>
      </c>
      <c r="E167" s="35">
        <v>2</v>
      </c>
      <c r="F167" s="35">
        <v>0</v>
      </c>
      <c r="G167" s="35">
        <v>3978</v>
      </c>
      <c r="H167" s="35">
        <v>0</v>
      </c>
      <c r="I167" s="35">
        <v>0</v>
      </c>
      <c r="J167" s="35">
        <v>0</v>
      </c>
      <c r="K167" s="35">
        <v>1</v>
      </c>
      <c r="L167" s="35">
        <v>0</v>
      </c>
      <c r="M167" s="21">
        <v>3984</v>
      </c>
    </row>
    <row r="168" spans="1:13" x14ac:dyDescent="0.35">
      <c r="A168" s="267">
        <v>161</v>
      </c>
      <c r="B168" s="140" t="s">
        <v>630</v>
      </c>
      <c r="C168" s="235" t="s">
        <v>40</v>
      </c>
      <c r="D168" s="34">
        <v>48</v>
      </c>
      <c r="E168" s="34">
        <v>1</v>
      </c>
      <c r="F168" s="34">
        <v>3</v>
      </c>
      <c r="G168" s="34">
        <v>15602</v>
      </c>
      <c r="H168" s="34">
        <v>0</v>
      </c>
      <c r="I168" s="34">
        <v>0</v>
      </c>
      <c r="J168" s="34">
        <v>3</v>
      </c>
      <c r="K168" s="34">
        <v>1</v>
      </c>
      <c r="L168" s="34">
        <v>0</v>
      </c>
      <c r="M168" s="24">
        <v>15658</v>
      </c>
    </row>
    <row r="169" spans="1:13" x14ac:dyDescent="0.35">
      <c r="A169" s="268">
        <v>162</v>
      </c>
      <c r="B169" s="141" t="s">
        <v>189</v>
      </c>
      <c r="C169" s="236" t="s">
        <v>40</v>
      </c>
      <c r="D169" s="35">
        <v>0</v>
      </c>
      <c r="E169" s="35">
        <v>0</v>
      </c>
      <c r="F169" s="35">
        <v>0</v>
      </c>
      <c r="G169" s="35">
        <v>1194</v>
      </c>
      <c r="H169" s="35">
        <v>0</v>
      </c>
      <c r="I169" s="35">
        <v>0</v>
      </c>
      <c r="J169" s="35">
        <v>1</v>
      </c>
      <c r="K169" s="35">
        <v>0</v>
      </c>
      <c r="L169" s="35">
        <v>0</v>
      </c>
      <c r="M169" s="21">
        <v>1195</v>
      </c>
    </row>
    <row r="170" spans="1:13" x14ac:dyDescent="0.35">
      <c r="A170" s="267">
        <v>163</v>
      </c>
      <c r="B170" s="140" t="s">
        <v>190</v>
      </c>
      <c r="C170" s="235" t="s">
        <v>27</v>
      </c>
      <c r="D170" s="34">
        <v>13</v>
      </c>
      <c r="E170" s="34">
        <v>1</v>
      </c>
      <c r="F170" s="34">
        <v>1</v>
      </c>
      <c r="G170" s="34">
        <v>63452</v>
      </c>
      <c r="H170" s="34">
        <v>0</v>
      </c>
      <c r="I170" s="34">
        <v>0</v>
      </c>
      <c r="J170" s="34">
        <v>7</v>
      </c>
      <c r="K170" s="34">
        <v>0</v>
      </c>
      <c r="L170" s="34">
        <v>0</v>
      </c>
      <c r="M170" s="24">
        <v>63474</v>
      </c>
    </row>
    <row r="171" spans="1:13" x14ac:dyDescent="0.35">
      <c r="A171" s="268">
        <v>164</v>
      </c>
      <c r="B171" s="141" t="s">
        <v>191</v>
      </c>
      <c r="C171" s="236" t="s">
        <v>19</v>
      </c>
      <c r="D171" s="35">
        <v>2</v>
      </c>
      <c r="E171" s="35">
        <v>0</v>
      </c>
      <c r="F171" s="35">
        <v>0</v>
      </c>
      <c r="G171" s="35">
        <v>8659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21">
        <v>8661</v>
      </c>
    </row>
    <row r="172" spans="1:13" x14ac:dyDescent="0.35">
      <c r="A172" s="267">
        <v>165</v>
      </c>
      <c r="B172" s="140" t="s">
        <v>192</v>
      </c>
      <c r="C172" s="235" t="s">
        <v>44</v>
      </c>
      <c r="D172" s="34">
        <v>0</v>
      </c>
      <c r="E172" s="34">
        <v>0</v>
      </c>
      <c r="F172" s="34">
        <v>0</v>
      </c>
      <c r="G172" s="34">
        <v>3495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24">
        <v>3495</v>
      </c>
    </row>
    <row r="173" spans="1:13" x14ac:dyDescent="0.35">
      <c r="A173" s="268">
        <v>166</v>
      </c>
      <c r="B173" s="141" t="s">
        <v>193</v>
      </c>
      <c r="C173" s="236" t="s">
        <v>26</v>
      </c>
      <c r="D173" s="35">
        <v>1</v>
      </c>
      <c r="E173" s="35">
        <v>0</v>
      </c>
      <c r="F173" s="35">
        <v>0</v>
      </c>
      <c r="G173" s="35">
        <v>33175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21">
        <v>33176</v>
      </c>
    </row>
    <row r="174" spans="1:13" x14ac:dyDescent="0.35">
      <c r="A174" s="267">
        <v>167</v>
      </c>
      <c r="B174" s="140" t="s">
        <v>194</v>
      </c>
      <c r="C174" s="235" t="s">
        <v>27</v>
      </c>
      <c r="D174" s="34">
        <v>32</v>
      </c>
      <c r="E174" s="34">
        <v>0</v>
      </c>
      <c r="F174" s="34">
        <v>0</v>
      </c>
      <c r="G174" s="34">
        <v>33644</v>
      </c>
      <c r="H174" s="34">
        <v>0</v>
      </c>
      <c r="I174" s="34">
        <v>0</v>
      </c>
      <c r="J174" s="34">
        <v>6</v>
      </c>
      <c r="K174" s="34">
        <v>0</v>
      </c>
      <c r="L174" s="34">
        <v>0</v>
      </c>
      <c r="M174" s="24">
        <v>33682</v>
      </c>
    </row>
    <row r="175" spans="1:13" x14ac:dyDescent="0.35">
      <c r="A175" s="268">
        <v>168</v>
      </c>
      <c r="B175" s="141" t="s">
        <v>195</v>
      </c>
      <c r="C175" s="236" t="s">
        <v>41</v>
      </c>
      <c r="D175" s="35">
        <v>0</v>
      </c>
      <c r="E175" s="35">
        <v>0</v>
      </c>
      <c r="F175" s="35">
        <v>0</v>
      </c>
      <c r="G175" s="35">
        <v>640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21">
        <v>640</v>
      </c>
    </row>
    <row r="176" spans="1:13" x14ac:dyDescent="0.35">
      <c r="A176" s="267">
        <v>169</v>
      </c>
      <c r="B176" s="140" t="s">
        <v>196</v>
      </c>
      <c r="C176" s="235" t="s">
        <v>42</v>
      </c>
      <c r="D176" s="34">
        <v>2</v>
      </c>
      <c r="E176" s="34">
        <v>0</v>
      </c>
      <c r="F176" s="34">
        <v>0</v>
      </c>
      <c r="G176" s="34">
        <v>14095</v>
      </c>
      <c r="H176" s="34">
        <v>0</v>
      </c>
      <c r="I176" s="34">
        <v>0</v>
      </c>
      <c r="J176" s="34">
        <v>2</v>
      </c>
      <c r="K176" s="34">
        <v>0</v>
      </c>
      <c r="L176" s="34">
        <v>0</v>
      </c>
      <c r="M176" s="24">
        <v>14099</v>
      </c>
    </row>
    <row r="177" spans="1:13" x14ac:dyDescent="0.35">
      <c r="A177" s="268">
        <v>170</v>
      </c>
      <c r="B177" s="141" t="s">
        <v>197</v>
      </c>
      <c r="C177" s="236" t="s">
        <v>30</v>
      </c>
      <c r="D177" s="35">
        <v>1</v>
      </c>
      <c r="E177" s="35">
        <v>0</v>
      </c>
      <c r="F177" s="35">
        <v>0</v>
      </c>
      <c r="G177" s="35">
        <v>6532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21">
        <v>6533</v>
      </c>
    </row>
    <row r="178" spans="1:13" x14ac:dyDescent="0.35">
      <c r="A178" s="267">
        <v>171</v>
      </c>
      <c r="B178" s="140" t="s">
        <v>198</v>
      </c>
      <c r="C178" s="235" t="s">
        <v>28</v>
      </c>
      <c r="D178" s="34">
        <v>0</v>
      </c>
      <c r="E178" s="34">
        <v>0</v>
      </c>
      <c r="F178" s="34">
        <v>0</v>
      </c>
      <c r="G178" s="34">
        <v>3459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24">
        <v>3459</v>
      </c>
    </row>
    <row r="179" spans="1:13" x14ac:dyDescent="0.35">
      <c r="A179" s="268">
        <v>172</v>
      </c>
      <c r="B179" s="141" t="s">
        <v>199</v>
      </c>
      <c r="C179" s="236" t="s">
        <v>26</v>
      </c>
      <c r="D179" s="35">
        <v>21</v>
      </c>
      <c r="E179" s="35">
        <v>0</v>
      </c>
      <c r="F179" s="35">
        <v>0</v>
      </c>
      <c r="G179" s="35">
        <v>27086</v>
      </c>
      <c r="H179" s="35">
        <v>0</v>
      </c>
      <c r="I179" s="35">
        <v>0</v>
      </c>
      <c r="J179" s="35">
        <v>2</v>
      </c>
      <c r="K179" s="35">
        <v>0</v>
      </c>
      <c r="L179" s="35">
        <v>0</v>
      </c>
      <c r="M179" s="21">
        <v>27109</v>
      </c>
    </row>
    <row r="180" spans="1:13" x14ac:dyDescent="0.35">
      <c r="A180" s="267">
        <v>173</v>
      </c>
      <c r="B180" s="140" t="s">
        <v>605</v>
      </c>
      <c r="C180" s="235" t="s">
        <v>19</v>
      </c>
      <c r="D180" s="34">
        <v>0</v>
      </c>
      <c r="E180" s="34">
        <v>0</v>
      </c>
      <c r="F180" s="34">
        <v>0</v>
      </c>
      <c r="G180" s="34">
        <v>8893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24">
        <v>8893</v>
      </c>
    </row>
    <row r="181" spans="1:13" x14ac:dyDescent="0.35">
      <c r="A181" s="268">
        <v>174</v>
      </c>
      <c r="B181" s="141" t="s">
        <v>200</v>
      </c>
      <c r="C181" s="236" t="s">
        <v>25</v>
      </c>
      <c r="D181" s="35">
        <v>46</v>
      </c>
      <c r="E181" s="35">
        <v>0</v>
      </c>
      <c r="F181" s="35">
        <v>0</v>
      </c>
      <c r="G181" s="35">
        <v>79864</v>
      </c>
      <c r="H181" s="35">
        <v>0</v>
      </c>
      <c r="I181" s="35">
        <v>0</v>
      </c>
      <c r="J181" s="35">
        <v>7</v>
      </c>
      <c r="K181" s="35">
        <v>2</v>
      </c>
      <c r="L181" s="35">
        <v>0</v>
      </c>
      <c r="M181" s="21">
        <v>79919</v>
      </c>
    </row>
    <row r="182" spans="1:13" x14ac:dyDescent="0.35">
      <c r="A182" s="267">
        <v>175</v>
      </c>
      <c r="B182" s="140" t="s">
        <v>201</v>
      </c>
      <c r="C182" s="235" t="s">
        <v>34</v>
      </c>
      <c r="D182" s="34">
        <v>23</v>
      </c>
      <c r="E182" s="34">
        <v>0</v>
      </c>
      <c r="F182" s="34">
        <v>0</v>
      </c>
      <c r="G182" s="34">
        <v>7858</v>
      </c>
      <c r="H182" s="34">
        <v>0</v>
      </c>
      <c r="I182" s="34">
        <v>0</v>
      </c>
      <c r="J182" s="34">
        <v>1</v>
      </c>
      <c r="K182" s="34">
        <v>0</v>
      </c>
      <c r="L182" s="34">
        <v>0</v>
      </c>
      <c r="M182" s="24">
        <v>7882</v>
      </c>
    </row>
    <row r="183" spans="1:13" x14ac:dyDescent="0.35">
      <c r="A183" s="268">
        <v>176</v>
      </c>
      <c r="B183" s="141" t="s">
        <v>202</v>
      </c>
      <c r="C183" s="236" t="s">
        <v>50</v>
      </c>
      <c r="D183" s="35">
        <v>2</v>
      </c>
      <c r="E183" s="35">
        <v>0</v>
      </c>
      <c r="F183" s="35">
        <v>0</v>
      </c>
      <c r="G183" s="35">
        <v>8975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21">
        <v>8977</v>
      </c>
    </row>
    <row r="184" spans="1:13" x14ac:dyDescent="0.35">
      <c r="A184" s="267">
        <v>177</v>
      </c>
      <c r="B184" s="140" t="s">
        <v>203</v>
      </c>
      <c r="C184" s="235" t="s">
        <v>30</v>
      </c>
      <c r="D184" s="34">
        <v>0</v>
      </c>
      <c r="E184" s="34">
        <v>0</v>
      </c>
      <c r="F184" s="34">
        <v>0</v>
      </c>
      <c r="G184" s="34">
        <v>2695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24">
        <v>2695</v>
      </c>
    </row>
    <row r="185" spans="1:13" x14ac:dyDescent="0.35">
      <c r="A185" s="268">
        <v>178</v>
      </c>
      <c r="B185" s="141" t="s">
        <v>204</v>
      </c>
      <c r="C185" s="236" t="s">
        <v>21</v>
      </c>
      <c r="D185" s="35">
        <v>0</v>
      </c>
      <c r="E185" s="35">
        <v>0</v>
      </c>
      <c r="F185" s="35">
        <v>0</v>
      </c>
      <c r="G185" s="35">
        <v>1648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21">
        <v>1648</v>
      </c>
    </row>
    <row r="186" spans="1:13" x14ac:dyDescent="0.35">
      <c r="A186" s="267">
        <v>179</v>
      </c>
      <c r="B186" s="140" t="s">
        <v>205</v>
      </c>
      <c r="C186" s="235" t="s">
        <v>28</v>
      </c>
      <c r="D186" s="34">
        <v>0</v>
      </c>
      <c r="E186" s="34">
        <v>0</v>
      </c>
      <c r="F186" s="34">
        <v>0</v>
      </c>
      <c r="G186" s="34">
        <v>1620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24">
        <v>1620</v>
      </c>
    </row>
    <row r="187" spans="1:13" x14ac:dyDescent="0.35">
      <c r="A187" s="268">
        <v>180</v>
      </c>
      <c r="B187" s="141" t="s">
        <v>206</v>
      </c>
      <c r="C187" s="236" t="s">
        <v>26</v>
      </c>
      <c r="D187" s="35">
        <v>8</v>
      </c>
      <c r="E187" s="35">
        <v>0</v>
      </c>
      <c r="F187" s="35">
        <v>0</v>
      </c>
      <c r="G187" s="35">
        <v>38380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21">
        <v>38388</v>
      </c>
    </row>
    <row r="188" spans="1:13" x14ac:dyDescent="0.35">
      <c r="A188" s="267">
        <v>181</v>
      </c>
      <c r="B188" s="140" t="s">
        <v>207</v>
      </c>
      <c r="C188" s="235" t="s">
        <v>27</v>
      </c>
      <c r="D188" s="34">
        <v>8</v>
      </c>
      <c r="E188" s="34">
        <v>2</v>
      </c>
      <c r="F188" s="34">
        <v>0</v>
      </c>
      <c r="G188" s="34">
        <v>31569</v>
      </c>
      <c r="H188" s="34">
        <v>0</v>
      </c>
      <c r="I188" s="34">
        <v>0</v>
      </c>
      <c r="J188" s="34">
        <v>2</v>
      </c>
      <c r="K188" s="34">
        <v>0</v>
      </c>
      <c r="L188" s="34">
        <v>0</v>
      </c>
      <c r="M188" s="24">
        <v>31581</v>
      </c>
    </row>
    <row r="189" spans="1:13" x14ac:dyDescent="0.35">
      <c r="A189" s="268">
        <v>182</v>
      </c>
      <c r="B189" s="141" t="s">
        <v>629</v>
      </c>
      <c r="C189" s="236" t="s">
        <v>27</v>
      </c>
      <c r="D189" s="35">
        <v>16</v>
      </c>
      <c r="E189" s="35">
        <v>3</v>
      </c>
      <c r="F189" s="35">
        <v>0</v>
      </c>
      <c r="G189" s="35">
        <v>27003</v>
      </c>
      <c r="H189" s="35">
        <v>0</v>
      </c>
      <c r="I189" s="35">
        <v>0</v>
      </c>
      <c r="J189" s="35">
        <v>7</v>
      </c>
      <c r="K189" s="35">
        <v>0</v>
      </c>
      <c r="L189" s="35">
        <v>0</v>
      </c>
      <c r="M189" s="21">
        <v>27029</v>
      </c>
    </row>
    <row r="190" spans="1:13" x14ac:dyDescent="0.35">
      <c r="A190" s="267">
        <v>183</v>
      </c>
      <c r="B190" s="140" t="s">
        <v>208</v>
      </c>
      <c r="C190" s="235" t="s">
        <v>40</v>
      </c>
      <c r="D190" s="34">
        <v>0</v>
      </c>
      <c r="E190" s="34">
        <v>0</v>
      </c>
      <c r="F190" s="34">
        <v>0</v>
      </c>
      <c r="G190" s="34">
        <v>822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24">
        <v>822</v>
      </c>
    </row>
    <row r="191" spans="1:13" x14ac:dyDescent="0.35">
      <c r="A191" s="268">
        <v>184</v>
      </c>
      <c r="B191" s="141" t="s">
        <v>209</v>
      </c>
      <c r="C191" s="236" t="s">
        <v>26</v>
      </c>
      <c r="D191" s="35">
        <v>2</v>
      </c>
      <c r="E191" s="35">
        <v>0</v>
      </c>
      <c r="F191" s="35">
        <v>0</v>
      </c>
      <c r="G191" s="35">
        <v>25305</v>
      </c>
      <c r="H191" s="35">
        <v>0</v>
      </c>
      <c r="I191" s="35">
        <v>0</v>
      </c>
      <c r="J191" s="35">
        <v>1</v>
      </c>
      <c r="K191" s="35">
        <v>0</v>
      </c>
      <c r="L191" s="35">
        <v>0</v>
      </c>
      <c r="M191" s="21">
        <v>25308</v>
      </c>
    </row>
    <row r="192" spans="1:13" x14ac:dyDescent="0.35">
      <c r="A192" s="267">
        <v>185</v>
      </c>
      <c r="B192" s="140" t="s">
        <v>210</v>
      </c>
      <c r="C192" s="235" t="s">
        <v>46</v>
      </c>
      <c r="D192" s="34">
        <v>35</v>
      </c>
      <c r="E192" s="34">
        <v>0</v>
      </c>
      <c r="F192" s="34">
        <v>1</v>
      </c>
      <c r="G192" s="34">
        <v>12666</v>
      </c>
      <c r="H192" s="34">
        <v>0</v>
      </c>
      <c r="I192" s="34">
        <v>0</v>
      </c>
      <c r="J192" s="34">
        <v>0</v>
      </c>
      <c r="K192" s="34">
        <v>2</v>
      </c>
      <c r="L192" s="34">
        <v>0</v>
      </c>
      <c r="M192" s="24">
        <v>12704</v>
      </c>
    </row>
    <row r="193" spans="1:13" x14ac:dyDescent="0.35">
      <c r="A193" s="268">
        <v>186</v>
      </c>
      <c r="B193" s="141" t="s">
        <v>211</v>
      </c>
      <c r="C193" s="236" t="s">
        <v>21</v>
      </c>
      <c r="D193" s="35">
        <v>0</v>
      </c>
      <c r="E193" s="35">
        <v>0</v>
      </c>
      <c r="F193" s="35">
        <v>0</v>
      </c>
      <c r="G193" s="35">
        <v>2763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21">
        <v>2763</v>
      </c>
    </row>
    <row r="194" spans="1:13" x14ac:dyDescent="0.35">
      <c r="A194" s="267">
        <v>187</v>
      </c>
      <c r="B194" s="140" t="s">
        <v>212</v>
      </c>
      <c r="C194" s="235" t="s">
        <v>34</v>
      </c>
      <c r="D194" s="34">
        <v>0</v>
      </c>
      <c r="E194" s="34">
        <v>0</v>
      </c>
      <c r="F194" s="34">
        <v>0</v>
      </c>
      <c r="G194" s="34">
        <v>847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24">
        <v>847</v>
      </c>
    </row>
    <row r="195" spans="1:13" x14ac:dyDescent="0.35">
      <c r="A195" s="268">
        <v>188</v>
      </c>
      <c r="B195" s="141" t="s">
        <v>213</v>
      </c>
      <c r="C195" s="236" t="s">
        <v>36</v>
      </c>
      <c r="D195" s="35">
        <v>0</v>
      </c>
      <c r="E195" s="35">
        <v>0</v>
      </c>
      <c r="F195" s="35">
        <v>0</v>
      </c>
      <c r="G195" s="35">
        <v>629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21">
        <v>629</v>
      </c>
    </row>
    <row r="196" spans="1:13" x14ac:dyDescent="0.35">
      <c r="A196" s="267">
        <v>189</v>
      </c>
      <c r="B196" s="140" t="s">
        <v>214</v>
      </c>
      <c r="C196" s="235" t="s">
        <v>48</v>
      </c>
      <c r="D196" s="34">
        <v>0</v>
      </c>
      <c r="E196" s="34">
        <v>0</v>
      </c>
      <c r="F196" s="34">
        <v>0</v>
      </c>
      <c r="G196" s="34">
        <v>1151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24">
        <v>1151</v>
      </c>
    </row>
    <row r="197" spans="1:13" x14ac:dyDescent="0.35">
      <c r="A197" s="268">
        <v>190</v>
      </c>
      <c r="B197" s="141" t="s">
        <v>215</v>
      </c>
      <c r="C197" s="236" t="s">
        <v>42</v>
      </c>
      <c r="D197" s="35">
        <v>0</v>
      </c>
      <c r="E197" s="35">
        <v>0</v>
      </c>
      <c r="F197" s="35">
        <v>0</v>
      </c>
      <c r="G197" s="35">
        <v>2206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21">
        <v>2206</v>
      </c>
    </row>
    <row r="198" spans="1:13" x14ac:dyDescent="0.35">
      <c r="A198" s="267">
        <v>191</v>
      </c>
      <c r="B198" s="140" t="s">
        <v>216</v>
      </c>
      <c r="C198" s="235" t="s">
        <v>47</v>
      </c>
      <c r="D198" s="34">
        <v>0</v>
      </c>
      <c r="E198" s="34">
        <v>0</v>
      </c>
      <c r="F198" s="34">
        <v>1</v>
      </c>
      <c r="G198" s="34">
        <v>1542</v>
      </c>
      <c r="H198" s="34">
        <v>0</v>
      </c>
      <c r="I198" s="34">
        <v>0</v>
      </c>
      <c r="J198" s="34">
        <v>1</v>
      </c>
      <c r="K198" s="34">
        <v>0</v>
      </c>
      <c r="L198" s="34">
        <v>0</v>
      </c>
      <c r="M198" s="24">
        <v>1544</v>
      </c>
    </row>
    <row r="199" spans="1:13" x14ac:dyDescent="0.35">
      <c r="A199" s="268">
        <v>192</v>
      </c>
      <c r="B199" s="141" t="s">
        <v>217</v>
      </c>
      <c r="C199" s="236" t="s">
        <v>44</v>
      </c>
      <c r="D199" s="35">
        <v>0</v>
      </c>
      <c r="E199" s="35">
        <v>0</v>
      </c>
      <c r="F199" s="35">
        <v>0</v>
      </c>
      <c r="G199" s="35">
        <v>1679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21">
        <v>1679</v>
      </c>
    </row>
    <row r="200" spans="1:13" x14ac:dyDescent="0.35">
      <c r="A200" s="267">
        <v>193</v>
      </c>
      <c r="B200" s="140" t="s">
        <v>218</v>
      </c>
      <c r="C200" s="235" t="s">
        <v>23</v>
      </c>
      <c r="D200" s="34">
        <v>1</v>
      </c>
      <c r="E200" s="34">
        <v>0</v>
      </c>
      <c r="F200" s="34">
        <v>0</v>
      </c>
      <c r="G200" s="34">
        <v>1183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24">
        <v>1184</v>
      </c>
    </row>
    <row r="201" spans="1:13" x14ac:dyDescent="0.35">
      <c r="A201" s="268">
        <v>194</v>
      </c>
      <c r="B201" s="141" t="s">
        <v>219</v>
      </c>
      <c r="C201" s="236" t="s">
        <v>37</v>
      </c>
      <c r="D201" s="35">
        <v>0</v>
      </c>
      <c r="E201" s="35">
        <v>0</v>
      </c>
      <c r="F201" s="35">
        <v>0</v>
      </c>
      <c r="G201" s="35">
        <v>804</v>
      </c>
      <c r="H201" s="35">
        <v>0</v>
      </c>
      <c r="I201" s="35">
        <v>0</v>
      </c>
      <c r="J201" s="35">
        <v>1</v>
      </c>
      <c r="K201" s="35">
        <v>0</v>
      </c>
      <c r="L201" s="35">
        <v>0</v>
      </c>
      <c r="M201" s="21">
        <v>805</v>
      </c>
    </row>
    <row r="202" spans="1:13" x14ac:dyDescent="0.35">
      <c r="A202" s="267">
        <v>195</v>
      </c>
      <c r="B202" s="140" t="s">
        <v>220</v>
      </c>
      <c r="C202" s="235" t="s">
        <v>47</v>
      </c>
      <c r="D202" s="34">
        <v>0</v>
      </c>
      <c r="E202" s="34">
        <v>0</v>
      </c>
      <c r="F202" s="34">
        <v>0</v>
      </c>
      <c r="G202" s="34">
        <v>1220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24">
        <v>1220</v>
      </c>
    </row>
    <row r="203" spans="1:13" x14ac:dyDescent="0.35">
      <c r="A203" s="268">
        <v>196</v>
      </c>
      <c r="B203" s="141" t="s">
        <v>694</v>
      </c>
      <c r="C203" s="236" t="s">
        <v>36</v>
      </c>
      <c r="D203" s="35">
        <v>0</v>
      </c>
      <c r="E203" s="35">
        <v>0</v>
      </c>
      <c r="F203" s="35">
        <v>0</v>
      </c>
      <c r="G203" s="35">
        <v>1027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21">
        <v>1027</v>
      </c>
    </row>
    <row r="204" spans="1:13" x14ac:dyDescent="0.35">
      <c r="A204" s="267">
        <v>197</v>
      </c>
      <c r="B204" s="140" t="s">
        <v>221</v>
      </c>
      <c r="C204" s="235" t="s">
        <v>40</v>
      </c>
      <c r="D204" s="34">
        <v>0</v>
      </c>
      <c r="E204" s="34">
        <v>0</v>
      </c>
      <c r="F204" s="34">
        <v>0</v>
      </c>
      <c r="G204" s="34">
        <v>935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24">
        <v>935</v>
      </c>
    </row>
    <row r="205" spans="1:13" x14ac:dyDescent="0.35">
      <c r="A205" s="268">
        <v>198</v>
      </c>
      <c r="B205" s="141" t="s">
        <v>222</v>
      </c>
      <c r="C205" s="236" t="s">
        <v>24</v>
      </c>
      <c r="D205" s="35">
        <v>1</v>
      </c>
      <c r="E205" s="35">
        <v>0</v>
      </c>
      <c r="F205" s="35">
        <v>0</v>
      </c>
      <c r="G205" s="35">
        <v>4367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21">
        <v>4368</v>
      </c>
    </row>
    <row r="206" spans="1:13" x14ac:dyDescent="0.35">
      <c r="A206" s="267">
        <v>199</v>
      </c>
      <c r="B206" s="140" t="s">
        <v>223</v>
      </c>
      <c r="C206" s="235" t="s">
        <v>28</v>
      </c>
      <c r="D206" s="34">
        <v>7</v>
      </c>
      <c r="E206" s="34">
        <v>1</v>
      </c>
      <c r="F206" s="34">
        <v>1</v>
      </c>
      <c r="G206" s="34">
        <v>10221</v>
      </c>
      <c r="H206" s="34">
        <v>0</v>
      </c>
      <c r="I206" s="34">
        <v>0</v>
      </c>
      <c r="J206" s="34">
        <v>1</v>
      </c>
      <c r="K206" s="34">
        <v>0</v>
      </c>
      <c r="L206" s="34">
        <v>0</v>
      </c>
      <c r="M206" s="24">
        <v>10231</v>
      </c>
    </row>
    <row r="207" spans="1:13" x14ac:dyDescent="0.35">
      <c r="A207" s="268">
        <v>200</v>
      </c>
      <c r="B207" s="141" t="s">
        <v>224</v>
      </c>
      <c r="C207" s="236" t="s">
        <v>26</v>
      </c>
      <c r="D207" s="35">
        <v>8</v>
      </c>
      <c r="E207" s="35">
        <v>0</v>
      </c>
      <c r="F207" s="35">
        <v>0</v>
      </c>
      <c r="G207" s="35">
        <v>40491</v>
      </c>
      <c r="H207" s="35">
        <v>0</v>
      </c>
      <c r="I207" s="35">
        <v>0</v>
      </c>
      <c r="J207" s="35">
        <v>4</v>
      </c>
      <c r="K207" s="35">
        <v>0</v>
      </c>
      <c r="L207" s="35">
        <v>0</v>
      </c>
      <c r="M207" s="21">
        <v>40503</v>
      </c>
    </row>
    <row r="208" spans="1:13" x14ac:dyDescent="0.35">
      <c r="A208" s="267">
        <v>201</v>
      </c>
      <c r="B208" s="140" t="s">
        <v>225</v>
      </c>
      <c r="C208" s="235" t="s">
        <v>19</v>
      </c>
      <c r="D208" s="34">
        <v>1</v>
      </c>
      <c r="E208" s="34">
        <v>0</v>
      </c>
      <c r="F208" s="34">
        <v>0</v>
      </c>
      <c r="G208" s="34">
        <v>5972</v>
      </c>
      <c r="H208" s="34">
        <v>0</v>
      </c>
      <c r="I208" s="34">
        <v>0</v>
      </c>
      <c r="J208" s="34">
        <v>1</v>
      </c>
      <c r="K208" s="34">
        <v>0</v>
      </c>
      <c r="L208" s="34">
        <v>0</v>
      </c>
      <c r="M208" s="24">
        <v>5974</v>
      </c>
    </row>
    <row r="209" spans="1:13" x14ac:dyDescent="0.35">
      <c r="A209" s="268">
        <v>202</v>
      </c>
      <c r="B209" s="141" t="s">
        <v>226</v>
      </c>
      <c r="C209" s="236" t="s">
        <v>46</v>
      </c>
      <c r="D209" s="35">
        <v>6</v>
      </c>
      <c r="E209" s="35">
        <v>0</v>
      </c>
      <c r="F209" s="35">
        <v>0</v>
      </c>
      <c r="G209" s="35">
        <v>5329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21">
        <v>5335</v>
      </c>
    </row>
    <row r="210" spans="1:13" x14ac:dyDescent="0.35">
      <c r="A210" s="267">
        <v>203</v>
      </c>
      <c r="B210" s="140" t="s">
        <v>227</v>
      </c>
      <c r="C210" s="235" t="s">
        <v>46</v>
      </c>
      <c r="D210" s="34">
        <v>0</v>
      </c>
      <c r="E210" s="34">
        <v>0</v>
      </c>
      <c r="F210" s="34">
        <v>0</v>
      </c>
      <c r="G210" s="34">
        <v>684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24">
        <v>684</v>
      </c>
    </row>
    <row r="211" spans="1:13" x14ac:dyDescent="0.35">
      <c r="A211" s="268">
        <v>204</v>
      </c>
      <c r="B211" s="141" t="s">
        <v>228</v>
      </c>
      <c r="C211" s="236" t="s">
        <v>46</v>
      </c>
      <c r="D211" s="35">
        <v>0</v>
      </c>
      <c r="E211" s="35">
        <v>0</v>
      </c>
      <c r="F211" s="35">
        <v>0</v>
      </c>
      <c r="G211" s="35">
        <v>1335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21">
        <v>1335</v>
      </c>
    </row>
    <row r="212" spans="1:13" x14ac:dyDescent="0.35">
      <c r="A212" s="267">
        <v>205</v>
      </c>
      <c r="B212" s="140" t="s">
        <v>510</v>
      </c>
      <c r="C212" s="235" t="s">
        <v>46</v>
      </c>
      <c r="D212" s="34">
        <v>0</v>
      </c>
      <c r="E212" s="34">
        <v>0</v>
      </c>
      <c r="F212" s="34">
        <v>0</v>
      </c>
      <c r="G212" s="34">
        <v>3899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24">
        <v>3899</v>
      </c>
    </row>
    <row r="213" spans="1:13" x14ac:dyDescent="0.35">
      <c r="A213" s="268">
        <v>206</v>
      </c>
      <c r="B213" s="141" t="s">
        <v>511</v>
      </c>
      <c r="C213" s="236" t="s">
        <v>46</v>
      </c>
      <c r="D213" s="35">
        <v>0</v>
      </c>
      <c r="E213" s="35">
        <v>0</v>
      </c>
      <c r="F213" s="35">
        <v>0</v>
      </c>
      <c r="G213" s="35">
        <v>83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21">
        <v>83</v>
      </c>
    </row>
    <row r="214" spans="1:13" x14ac:dyDescent="0.35">
      <c r="A214" s="267">
        <v>207</v>
      </c>
      <c r="B214" s="140" t="s">
        <v>229</v>
      </c>
      <c r="C214" s="235" t="s">
        <v>46</v>
      </c>
      <c r="D214" s="34">
        <v>0</v>
      </c>
      <c r="E214" s="34">
        <v>0</v>
      </c>
      <c r="F214" s="34">
        <v>0</v>
      </c>
      <c r="G214" s="34">
        <v>3407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24">
        <v>3407</v>
      </c>
    </row>
    <row r="215" spans="1:13" x14ac:dyDescent="0.35">
      <c r="A215" s="268">
        <v>208</v>
      </c>
      <c r="B215" s="141" t="s">
        <v>230</v>
      </c>
      <c r="C215" s="236" t="s">
        <v>46</v>
      </c>
      <c r="D215" s="35">
        <v>0</v>
      </c>
      <c r="E215" s="35">
        <v>0</v>
      </c>
      <c r="F215" s="35">
        <v>0</v>
      </c>
      <c r="G215" s="35">
        <v>927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21">
        <v>927</v>
      </c>
    </row>
    <row r="216" spans="1:13" x14ac:dyDescent="0.35">
      <c r="A216" s="267">
        <v>209</v>
      </c>
      <c r="B216" s="140" t="s">
        <v>231</v>
      </c>
      <c r="C216" s="235" t="s">
        <v>29</v>
      </c>
      <c r="D216" s="34">
        <v>0</v>
      </c>
      <c r="E216" s="34">
        <v>0</v>
      </c>
      <c r="F216" s="34">
        <v>0</v>
      </c>
      <c r="G216" s="34">
        <v>6761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24">
        <v>6761</v>
      </c>
    </row>
    <row r="217" spans="1:13" x14ac:dyDescent="0.35">
      <c r="A217" s="268">
        <v>210</v>
      </c>
      <c r="B217" s="141" t="s">
        <v>232</v>
      </c>
      <c r="C217" s="236" t="s">
        <v>47</v>
      </c>
      <c r="D217" s="35">
        <v>0</v>
      </c>
      <c r="E217" s="35">
        <v>0</v>
      </c>
      <c r="F217" s="35">
        <v>0</v>
      </c>
      <c r="G217" s="35">
        <v>3125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21">
        <v>3125</v>
      </c>
    </row>
    <row r="218" spans="1:13" x14ac:dyDescent="0.35">
      <c r="A218" s="267">
        <v>211</v>
      </c>
      <c r="B218" s="140" t="s">
        <v>233</v>
      </c>
      <c r="C218" s="235" t="s">
        <v>30</v>
      </c>
      <c r="D218" s="34">
        <v>8</v>
      </c>
      <c r="E218" s="34">
        <v>0</v>
      </c>
      <c r="F218" s="34">
        <v>1</v>
      </c>
      <c r="G218" s="34">
        <v>8897</v>
      </c>
      <c r="H218" s="34">
        <v>0</v>
      </c>
      <c r="I218" s="34">
        <v>0</v>
      </c>
      <c r="J218" s="34">
        <v>1</v>
      </c>
      <c r="K218" s="34">
        <v>0</v>
      </c>
      <c r="L218" s="34">
        <v>0</v>
      </c>
      <c r="M218" s="24">
        <v>8907</v>
      </c>
    </row>
    <row r="219" spans="1:13" x14ac:dyDescent="0.35">
      <c r="A219" s="268">
        <v>212</v>
      </c>
      <c r="B219" s="141" t="s">
        <v>234</v>
      </c>
      <c r="C219" s="236" t="s">
        <v>30</v>
      </c>
      <c r="D219" s="35">
        <v>4</v>
      </c>
      <c r="E219" s="35">
        <v>0</v>
      </c>
      <c r="F219" s="35">
        <v>0</v>
      </c>
      <c r="G219" s="35">
        <v>12647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21">
        <v>12651</v>
      </c>
    </row>
    <row r="220" spans="1:13" x14ac:dyDescent="0.35">
      <c r="A220" s="267">
        <v>213</v>
      </c>
      <c r="B220" s="140" t="s">
        <v>235</v>
      </c>
      <c r="C220" s="235" t="s">
        <v>42</v>
      </c>
      <c r="D220" s="34">
        <v>0</v>
      </c>
      <c r="E220" s="34">
        <v>0</v>
      </c>
      <c r="F220" s="34">
        <v>0</v>
      </c>
      <c r="G220" s="34">
        <v>4891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24">
        <v>4891</v>
      </c>
    </row>
    <row r="221" spans="1:13" x14ac:dyDescent="0.35">
      <c r="A221" s="268">
        <v>214</v>
      </c>
      <c r="B221" s="141" t="s">
        <v>236</v>
      </c>
      <c r="C221" s="236" t="s">
        <v>28</v>
      </c>
      <c r="D221" s="35">
        <v>2</v>
      </c>
      <c r="E221" s="35">
        <v>1</v>
      </c>
      <c r="F221" s="35">
        <v>0</v>
      </c>
      <c r="G221" s="35">
        <v>13499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21">
        <v>13502</v>
      </c>
    </row>
    <row r="222" spans="1:13" x14ac:dyDescent="0.35">
      <c r="A222" s="267">
        <v>215</v>
      </c>
      <c r="B222" s="140" t="s">
        <v>237</v>
      </c>
      <c r="C222" s="235" t="s">
        <v>26</v>
      </c>
      <c r="D222" s="34">
        <v>22</v>
      </c>
      <c r="E222" s="34">
        <v>0</v>
      </c>
      <c r="F222" s="34">
        <v>0</v>
      </c>
      <c r="G222" s="34">
        <v>30285</v>
      </c>
      <c r="H222" s="34">
        <v>0</v>
      </c>
      <c r="I222" s="34">
        <v>0</v>
      </c>
      <c r="J222" s="34">
        <v>1</v>
      </c>
      <c r="K222" s="34">
        <v>0</v>
      </c>
      <c r="L222" s="34">
        <v>0</v>
      </c>
      <c r="M222" s="24">
        <v>30308</v>
      </c>
    </row>
    <row r="223" spans="1:13" x14ac:dyDescent="0.35">
      <c r="A223" s="268">
        <v>216</v>
      </c>
      <c r="B223" s="141" t="s">
        <v>238</v>
      </c>
      <c r="C223" s="236" t="s">
        <v>22</v>
      </c>
      <c r="D223" s="35">
        <v>1</v>
      </c>
      <c r="E223" s="35">
        <v>1</v>
      </c>
      <c r="F223" s="35">
        <v>0</v>
      </c>
      <c r="G223" s="35">
        <v>13036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21">
        <v>13038</v>
      </c>
    </row>
    <row r="224" spans="1:13" x14ac:dyDescent="0.35">
      <c r="A224" s="267">
        <v>217</v>
      </c>
      <c r="B224" s="140" t="s">
        <v>239</v>
      </c>
      <c r="C224" s="235" t="s">
        <v>25</v>
      </c>
      <c r="D224" s="34">
        <v>1</v>
      </c>
      <c r="E224" s="34">
        <v>0</v>
      </c>
      <c r="F224" s="34">
        <v>0</v>
      </c>
      <c r="G224" s="34">
        <v>35390</v>
      </c>
      <c r="H224" s="34">
        <v>0</v>
      </c>
      <c r="I224" s="34">
        <v>0</v>
      </c>
      <c r="J224" s="34">
        <v>2</v>
      </c>
      <c r="K224" s="34">
        <v>0</v>
      </c>
      <c r="L224" s="34">
        <v>0</v>
      </c>
      <c r="M224" s="24">
        <v>35393</v>
      </c>
    </row>
    <row r="225" spans="1:13" x14ac:dyDescent="0.35">
      <c r="A225" s="268">
        <v>218</v>
      </c>
      <c r="B225" s="141" t="s">
        <v>240</v>
      </c>
      <c r="C225" s="236" t="s">
        <v>39</v>
      </c>
      <c r="D225" s="35">
        <v>2</v>
      </c>
      <c r="E225" s="35">
        <v>0</v>
      </c>
      <c r="F225" s="35">
        <v>1</v>
      </c>
      <c r="G225" s="35">
        <v>3581</v>
      </c>
      <c r="H225" s="35">
        <v>0</v>
      </c>
      <c r="I225" s="35">
        <v>0</v>
      </c>
      <c r="J225" s="35">
        <v>1</v>
      </c>
      <c r="K225" s="35">
        <v>2</v>
      </c>
      <c r="L225" s="35">
        <v>0</v>
      </c>
      <c r="M225" s="21">
        <v>3587</v>
      </c>
    </row>
    <row r="226" spans="1:13" x14ac:dyDescent="0.35">
      <c r="A226" s="267">
        <v>219</v>
      </c>
      <c r="B226" s="140" t="s">
        <v>628</v>
      </c>
      <c r="C226" s="235" t="s">
        <v>39</v>
      </c>
      <c r="D226" s="34">
        <v>45</v>
      </c>
      <c r="E226" s="34">
        <v>2</v>
      </c>
      <c r="F226" s="34">
        <v>1</v>
      </c>
      <c r="G226" s="34">
        <v>11964</v>
      </c>
      <c r="H226" s="34">
        <v>0</v>
      </c>
      <c r="I226" s="34">
        <v>0</v>
      </c>
      <c r="J226" s="34">
        <v>4</v>
      </c>
      <c r="K226" s="34">
        <v>1</v>
      </c>
      <c r="L226" s="34">
        <v>0</v>
      </c>
      <c r="M226" s="24">
        <v>12017</v>
      </c>
    </row>
    <row r="227" spans="1:13" x14ac:dyDescent="0.35">
      <c r="A227" s="268">
        <v>220</v>
      </c>
      <c r="B227" s="141" t="s">
        <v>241</v>
      </c>
      <c r="C227" s="236" t="s">
        <v>31</v>
      </c>
      <c r="D227" s="35">
        <v>0</v>
      </c>
      <c r="E227" s="35">
        <v>0</v>
      </c>
      <c r="F227" s="35">
        <v>0</v>
      </c>
      <c r="G227" s="35">
        <v>4606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21">
        <v>4606</v>
      </c>
    </row>
    <row r="228" spans="1:13" x14ac:dyDescent="0.35">
      <c r="A228" s="267">
        <v>221</v>
      </c>
      <c r="B228" s="140" t="s">
        <v>606</v>
      </c>
      <c r="C228" s="235" t="s">
        <v>31</v>
      </c>
      <c r="D228" s="34">
        <v>2</v>
      </c>
      <c r="E228" s="34">
        <v>0</v>
      </c>
      <c r="F228" s="34">
        <v>0</v>
      </c>
      <c r="G228" s="34">
        <v>19846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24">
        <v>19848</v>
      </c>
    </row>
    <row r="229" spans="1:13" x14ac:dyDescent="0.35">
      <c r="A229" s="268">
        <v>222</v>
      </c>
      <c r="B229" s="141" t="s">
        <v>242</v>
      </c>
      <c r="C229" s="236" t="s">
        <v>31</v>
      </c>
      <c r="D229" s="35">
        <v>5</v>
      </c>
      <c r="E229" s="35">
        <v>0</v>
      </c>
      <c r="F229" s="35">
        <v>0</v>
      </c>
      <c r="G229" s="35">
        <v>10195</v>
      </c>
      <c r="H229" s="35">
        <v>0</v>
      </c>
      <c r="I229" s="35">
        <v>0</v>
      </c>
      <c r="J229" s="35">
        <v>1</v>
      </c>
      <c r="K229" s="35">
        <v>2</v>
      </c>
      <c r="L229" s="35">
        <v>0</v>
      </c>
      <c r="M229" s="21">
        <v>10203</v>
      </c>
    </row>
    <row r="230" spans="1:13" x14ac:dyDescent="0.35">
      <c r="A230" s="267">
        <v>223</v>
      </c>
      <c r="B230" s="140" t="s">
        <v>512</v>
      </c>
      <c r="C230" s="235" t="s">
        <v>50</v>
      </c>
      <c r="D230" s="34">
        <v>4</v>
      </c>
      <c r="E230" s="34">
        <v>0</v>
      </c>
      <c r="F230" s="34">
        <v>0</v>
      </c>
      <c r="G230" s="34">
        <v>9590</v>
      </c>
      <c r="H230" s="34">
        <v>0</v>
      </c>
      <c r="I230" s="34">
        <v>0</v>
      </c>
      <c r="J230" s="34">
        <v>1</v>
      </c>
      <c r="K230" s="34">
        <v>0</v>
      </c>
      <c r="L230" s="34">
        <v>0</v>
      </c>
      <c r="M230" s="24">
        <v>9595</v>
      </c>
    </row>
    <row r="231" spans="1:13" x14ac:dyDescent="0.35">
      <c r="A231" s="268">
        <v>224</v>
      </c>
      <c r="B231" s="141" t="s">
        <v>243</v>
      </c>
      <c r="C231" s="236" t="s">
        <v>50</v>
      </c>
      <c r="D231" s="35">
        <v>0</v>
      </c>
      <c r="E231" s="35">
        <v>0</v>
      </c>
      <c r="F231" s="35">
        <v>0</v>
      </c>
      <c r="G231" s="35">
        <v>4094</v>
      </c>
      <c r="H231" s="35">
        <v>0</v>
      </c>
      <c r="I231" s="35">
        <v>0</v>
      </c>
      <c r="J231" s="35">
        <v>2</v>
      </c>
      <c r="K231" s="35">
        <v>0</v>
      </c>
      <c r="L231" s="35">
        <v>0</v>
      </c>
      <c r="M231" s="21">
        <v>4096</v>
      </c>
    </row>
    <row r="232" spans="1:13" x14ac:dyDescent="0.35">
      <c r="A232" s="267">
        <v>225</v>
      </c>
      <c r="B232" s="140" t="s">
        <v>244</v>
      </c>
      <c r="C232" s="235" t="s">
        <v>50</v>
      </c>
      <c r="D232" s="34">
        <v>0</v>
      </c>
      <c r="E232" s="34">
        <v>0</v>
      </c>
      <c r="F232" s="34">
        <v>0</v>
      </c>
      <c r="G232" s="34">
        <v>4481</v>
      </c>
      <c r="H232" s="34">
        <v>0</v>
      </c>
      <c r="I232" s="34">
        <v>0</v>
      </c>
      <c r="J232" s="34">
        <v>1</v>
      </c>
      <c r="K232" s="34">
        <v>0</v>
      </c>
      <c r="L232" s="34">
        <v>0</v>
      </c>
      <c r="M232" s="24">
        <v>4482</v>
      </c>
    </row>
    <row r="233" spans="1:13" x14ac:dyDescent="0.35">
      <c r="A233" s="268">
        <v>226</v>
      </c>
      <c r="B233" s="141" t="s">
        <v>245</v>
      </c>
      <c r="C233" s="236" t="s">
        <v>49</v>
      </c>
      <c r="D233" s="35">
        <v>0</v>
      </c>
      <c r="E233" s="35">
        <v>0</v>
      </c>
      <c r="F233" s="35">
        <v>0</v>
      </c>
      <c r="G233" s="35">
        <v>9033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21">
        <v>9033</v>
      </c>
    </row>
    <row r="234" spans="1:13" x14ac:dyDescent="0.35">
      <c r="A234" s="267">
        <v>227</v>
      </c>
      <c r="B234" s="140" t="s">
        <v>246</v>
      </c>
      <c r="C234" s="235" t="s">
        <v>30</v>
      </c>
      <c r="D234" s="34">
        <v>0</v>
      </c>
      <c r="E234" s="34">
        <v>0</v>
      </c>
      <c r="F234" s="34">
        <v>0</v>
      </c>
      <c r="G234" s="34">
        <v>1810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24">
        <v>1810</v>
      </c>
    </row>
    <row r="235" spans="1:13" x14ac:dyDescent="0.35">
      <c r="A235" s="268">
        <v>228</v>
      </c>
      <c r="B235" s="141" t="s">
        <v>247</v>
      </c>
      <c r="C235" s="236" t="s">
        <v>27</v>
      </c>
      <c r="D235" s="35">
        <v>4</v>
      </c>
      <c r="E235" s="35">
        <v>0</v>
      </c>
      <c r="F235" s="35">
        <v>0</v>
      </c>
      <c r="G235" s="35">
        <v>29290</v>
      </c>
      <c r="H235" s="35">
        <v>0</v>
      </c>
      <c r="I235" s="35">
        <v>0</v>
      </c>
      <c r="J235" s="35">
        <v>6</v>
      </c>
      <c r="K235" s="35">
        <v>0</v>
      </c>
      <c r="L235" s="35">
        <v>0</v>
      </c>
      <c r="M235" s="21">
        <v>29300</v>
      </c>
    </row>
    <row r="236" spans="1:13" x14ac:dyDescent="0.35">
      <c r="A236" s="267">
        <v>229</v>
      </c>
      <c r="B236" s="140" t="s">
        <v>248</v>
      </c>
      <c r="C236" s="235" t="s">
        <v>35</v>
      </c>
      <c r="D236" s="34">
        <v>2</v>
      </c>
      <c r="E236" s="34">
        <v>0</v>
      </c>
      <c r="F236" s="34">
        <v>0</v>
      </c>
      <c r="G236" s="34">
        <v>6874</v>
      </c>
      <c r="H236" s="34">
        <v>0</v>
      </c>
      <c r="I236" s="34">
        <v>0</v>
      </c>
      <c r="J236" s="34">
        <v>0</v>
      </c>
      <c r="K236" s="34">
        <v>1</v>
      </c>
      <c r="L236" s="34">
        <v>0</v>
      </c>
      <c r="M236" s="24">
        <v>6877</v>
      </c>
    </row>
    <row r="237" spans="1:13" x14ac:dyDescent="0.35">
      <c r="A237" s="268">
        <v>230</v>
      </c>
      <c r="B237" s="141" t="s">
        <v>249</v>
      </c>
      <c r="C237" s="236" t="s">
        <v>35</v>
      </c>
      <c r="D237" s="35">
        <v>10</v>
      </c>
      <c r="E237" s="35">
        <v>0</v>
      </c>
      <c r="F237" s="35">
        <v>0</v>
      </c>
      <c r="G237" s="35">
        <v>22024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21">
        <v>22034</v>
      </c>
    </row>
    <row r="238" spans="1:13" x14ac:dyDescent="0.35">
      <c r="A238" s="267">
        <v>231</v>
      </c>
      <c r="B238" s="140" t="s">
        <v>250</v>
      </c>
      <c r="C238" s="235" t="s">
        <v>35</v>
      </c>
      <c r="D238" s="34">
        <v>2</v>
      </c>
      <c r="E238" s="34">
        <v>0</v>
      </c>
      <c r="F238" s="34">
        <v>0</v>
      </c>
      <c r="G238" s="34">
        <v>25545</v>
      </c>
      <c r="H238" s="34">
        <v>0</v>
      </c>
      <c r="I238" s="34">
        <v>0</v>
      </c>
      <c r="J238" s="34">
        <v>1</v>
      </c>
      <c r="K238" s="34">
        <v>0</v>
      </c>
      <c r="L238" s="34">
        <v>0</v>
      </c>
      <c r="M238" s="24">
        <v>25548</v>
      </c>
    </row>
    <row r="239" spans="1:13" x14ac:dyDescent="0.35">
      <c r="A239" s="268">
        <v>232</v>
      </c>
      <c r="B239" s="141" t="s">
        <v>251</v>
      </c>
      <c r="C239" s="236" t="s">
        <v>35</v>
      </c>
      <c r="D239" s="35">
        <v>1</v>
      </c>
      <c r="E239" s="35">
        <v>0</v>
      </c>
      <c r="F239" s="35">
        <v>0</v>
      </c>
      <c r="G239" s="35">
        <v>16289</v>
      </c>
      <c r="H239" s="35">
        <v>0</v>
      </c>
      <c r="I239" s="35">
        <v>0</v>
      </c>
      <c r="J239" s="35">
        <v>1</v>
      </c>
      <c r="K239" s="35">
        <v>0</v>
      </c>
      <c r="L239" s="35">
        <v>0</v>
      </c>
      <c r="M239" s="21">
        <v>16291</v>
      </c>
    </row>
    <row r="240" spans="1:13" x14ac:dyDescent="0.35">
      <c r="A240" s="267">
        <v>233</v>
      </c>
      <c r="B240" s="140" t="s">
        <v>252</v>
      </c>
      <c r="C240" s="235" t="s">
        <v>35</v>
      </c>
      <c r="D240" s="34">
        <v>0</v>
      </c>
      <c r="E240" s="34">
        <v>0</v>
      </c>
      <c r="F240" s="34">
        <v>0</v>
      </c>
      <c r="G240" s="34">
        <v>14026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24">
        <v>14026</v>
      </c>
    </row>
    <row r="241" spans="1:13" x14ac:dyDescent="0.35">
      <c r="A241" s="268">
        <v>234</v>
      </c>
      <c r="B241" s="141" t="s">
        <v>253</v>
      </c>
      <c r="C241" s="236" t="s">
        <v>28</v>
      </c>
      <c r="D241" s="35">
        <v>1</v>
      </c>
      <c r="E241" s="35">
        <v>0</v>
      </c>
      <c r="F241" s="35">
        <v>0</v>
      </c>
      <c r="G241" s="35">
        <v>4264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21">
        <v>4265</v>
      </c>
    </row>
    <row r="242" spans="1:13" x14ac:dyDescent="0.35">
      <c r="A242" s="267">
        <v>235</v>
      </c>
      <c r="B242" s="140" t="s">
        <v>254</v>
      </c>
      <c r="C242" s="235" t="s">
        <v>50</v>
      </c>
      <c r="D242" s="34">
        <v>4</v>
      </c>
      <c r="E242" s="34">
        <v>0</v>
      </c>
      <c r="F242" s="34">
        <v>0</v>
      </c>
      <c r="G242" s="34">
        <v>15088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24">
        <v>15092</v>
      </c>
    </row>
    <row r="243" spans="1:13" x14ac:dyDescent="0.35">
      <c r="A243" s="268">
        <v>236</v>
      </c>
      <c r="B243" s="141" t="s">
        <v>255</v>
      </c>
      <c r="C243" s="236" t="s">
        <v>18</v>
      </c>
      <c r="D243" s="35">
        <v>0</v>
      </c>
      <c r="E243" s="35">
        <v>0</v>
      </c>
      <c r="F243" s="35">
        <v>0</v>
      </c>
      <c r="G243" s="35">
        <v>5394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21">
        <v>5394</v>
      </c>
    </row>
    <row r="244" spans="1:13" x14ac:dyDescent="0.35">
      <c r="A244" s="267">
        <v>237</v>
      </c>
      <c r="B244" s="140" t="s">
        <v>256</v>
      </c>
      <c r="C244" s="235" t="s">
        <v>40</v>
      </c>
      <c r="D244" s="34">
        <v>0</v>
      </c>
      <c r="E244" s="34">
        <v>0</v>
      </c>
      <c r="F244" s="34">
        <v>0</v>
      </c>
      <c r="G244" s="34">
        <v>62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24">
        <v>62</v>
      </c>
    </row>
    <row r="245" spans="1:13" x14ac:dyDescent="0.35">
      <c r="A245" s="268">
        <v>238</v>
      </c>
      <c r="B245" s="141" t="s">
        <v>257</v>
      </c>
      <c r="C245" s="236" t="s">
        <v>20</v>
      </c>
      <c r="D245" s="35">
        <v>6</v>
      </c>
      <c r="E245" s="35">
        <v>0</v>
      </c>
      <c r="F245" s="35">
        <v>0</v>
      </c>
      <c r="G245" s="35">
        <v>26980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21">
        <v>26986</v>
      </c>
    </row>
    <row r="246" spans="1:13" x14ac:dyDescent="0.35">
      <c r="A246" s="267">
        <v>239</v>
      </c>
      <c r="B246" s="140" t="s">
        <v>258</v>
      </c>
      <c r="C246" s="235" t="s">
        <v>21</v>
      </c>
      <c r="D246" s="34">
        <v>0</v>
      </c>
      <c r="E246" s="34">
        <v>0</v>
      </c>
      <c r="F246" s="34">
        <v>0</v>
      </c>
      <c r="G246" s="34">
        <v>1635</v>
      </c>
      <c r="H246" s="34">
        <v>0</v>
      </c>
      <c r="I246" s="34">
        <v>0</v>
      </c>
      <c r="J246" s="34">
        <v>1</v>
      </c>
      <c r="K246" s="34">
        <v>0</v>
      </c>
      <c r="L246" s="34">
        <v>0</v>
      </c>
      <c r="M246" s="24">
        <v>1636</v>
      </c>
    </row>
    <row r="247" spans="1:13" x14ac:dyDescent="0.35">
      <c r="A247" s="268">
        <v>240</v>
      </c>
      <c r="B247" s="141" t="s">
        <v>259</v>
      </c>
      <c r="C247" s="236" t="s">
        <v>39</v>
      </c>
      <c r="D247" s="35">
        <v>0</v>
      </c>
      <c r="E247" s="35">
        <v>0</v>
      </c>
      <c r="F247" s="35">
        <v>0</v>
      </c>
      <c r="G247" s="35">
        <v>1085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21">
        <v>1085</v>
      </c>
    </row>
    <row r="248" spans="1:13" x14ac:dyDescent="0.35">
      <c r="A248" s="267">
        <v>241</v>
      </c>
      <c r="B248" s="140" t="s">
        <v>260</v>
      </c>
      <c r="C248" s="235" t="s">
        <v>18</v>
      </c>
      <c r="D248" s="34">
        <v>0</v>
      </c>
      <c r="E248" s="34">
        <v>0</v>
      </c>
      <c r="F248" s="34">
        <v>0</v>
      </c>
      <c r="G248" s="34">
        <v>7111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24">
        <v>7111</v>
      </c>
    </row>
    <row r="249" spans="1:13" x14ac:dyDescent="0.35">
      <c r="A249" s="268">
        <v>242</v>
      </c>
      <c r="B249" s="141" t="s">
        <v>607</v>
      </c>
      <c r="C249" s="236" t="s">
        <v>48</v>
      </c>
      <c r="D249" s="35">
        <v>0</v>
      </c>
      <c r="E249" s="35">
        <v>0</v>
      </c>
      <c r="F249" s="35">
        <v>0</v>
      </c>
      <c r="G249" s="35">
        <v>6177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21">
        <v>6177</v>
      </c>
    </row>
    <row r="250" spans="1:13" x14ac:dyDescent="0.35">
      <c r="A250" s="267">
        <v>243</v>
      </c>
      <c r="B250" s="140" t="s">
        <v>261</v>
      </c>
      <c r="C250" s="235" t="s">
        <v>34</v>
      </c>
      <c r="D250" s="34">
        <v>0</v>
      </c>
      <c r="E250" s="34">
        <v>0</v>
      </c>
      <c r="F250" s="34">
        <v>0</v>
      </c>
      <c r="G250" s="34">
        <v>1842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24">
        <v>1842</v>
      </c>
    </row>
    <row r="251" spans="1:13" x14ac:dyDescent="0.35">
      <c r="A251" s="268">
        <v>244</v>
      </c>
      <c r="B251" s="141" t="s">
        <v>262</v>
      </c>
      <c r="C251" s="236" t="s">
        <v>38</v>
      </c>
      <c r="D251" s="35">
        <v>13</v>
      </c>
      <c r="E251" s="35">
        <v>0</v>
      </c>
      <c r="F251" s="35">
        <v>0</v>
      </c>
      <c r="G251" s="35">
        <v>10125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21">
        <v>10138</v>
      </c>
    </row>
    <row r="252" spans="1:13" x14ac:dyDescent="0.35">
      <c r="A252" s="267">
        <v>245</v>
      </c>
      <c r="B252" s="140" t="s">
        <v>263</v>
      </c>
      <c r="C252" s="235" t="s">
        <v>38</v>
      </c>
      <c r="D252" s="34">
        <v>3</v>
      </c>
      <c r="E252" s="34">
        <v>0</v>
      </c>
      <c r="F252" s="34">
        <v>0</v>
      </c>
      <c r="G252" s="34">
        <v>13350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24">
        <v>13353</v>
      </c>
    </row>
    <row r="253" spans="1:13" x14ac:dyDescent="0.35">
      <c r="A253" s="268">
        <v>246</v>
      </c>
      <c r="B253" s="141" t="s">
        <v>264</v>
      </c>
      <c r="C253" s="236" t="s">
        <v>38</v>
      </c>
      <c r="D253" s="35">
        <v>3</v>
      </c>
      <c r="E253" s="35">
        <v>0</v>
      </c>
      <c r="F253" s="35">
        <v>0</v>
      </c>
      <c r="G253" s="35">
        <v>15987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21">
        <v>15990</v>
      </c>
    </row>
    <row r="254" spans="1:13" x14ac:dyDescent="0.35">
      <c r="A254" s="267">
        <v>247</v>
      </c>
      <c r="B254" s="140" t="s">
        <v>265</v>
      </c>
      <c r="C254" s="235" t="s">
        <v>38</v>
      </c>
      <c r="D254" s="34">
        <v>1</v>
      </c>
      <c r="E254" s="34">
        <v>0</v>
      </c>
      <c r="F254" s="34">
        <v>0</v>
      </c>
      <c r="G254" s="34">
        <v>2112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24">
        <v>2113</v>
      </c>
    </row>
    <row r="255" spans="1:13" x14ac:dyDescent="0.35">
      <c r="A255" s="268">
        <v>248</v>
      </c>
      <c r="B255" s="141" t="s">
        <v>266</v>
      </c>
      <c r="C255" s="236" t="s">
        <v>49</v>
      </c>
      <c r="D255" s="35">
        <v>19</v>
      </c>
      <c r="E255" s="35">
        <v>0</v>
      </c>
      <c r="F255" s="35">
        <v>0</v>
      </c>
      <c r="G255" s="35">
        <v>8592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21">
        <v>8611</v>
      </c>
    </row>
    <row r="256" spans="1:13" x14ac:dyDescent="0.35">
      <c r="A256" s="267">
        <v>249</v>
      </c>
      <c r="B256" s="140" t="s">
        <v>267</v>
      </c>
      <c r="C256" s="235" t="s">
        <v>27</v>
      </c>
      <c r="D256" s="34">
        <v>10</v>
      </c>
      <c r="E256" s="34">
        <v>0</v>
      </c>
      <c r="F256" s="34">
        <v>0</v>
      </c>
      <c r="G256" s="34">
        <v>19968</v>
      </c>
      <c r="H256" s="34">
        <v>0</v>
      </c>
      <c r="I256" s="34">
        <v>0</v>
      </c>
      <c r="J256" s="34">
        <v>1</v>
      </c>
      <c r="K256" s="34">
        <v>0</v>
      </c>
      <c r="L256" s="34">
        <v>0</v>
      </c>
      <c r="M256" s="24">
        <v>19979</v>
      </c>
    </row>
    <row r="257" spans="1:13" x14ac:dyDescent="0.35">
      <c r="A257" s="268">
        <v>250</v>
      </c>
      <c r="B257" s="141" t="s">
        <v>268</v>
      </c>
      <c r="C257" s="236" t="s">
        <v>44</v>
      </c>
      <c r="D257" s="35">
        <v>0</v>
      </c>
      <c r="E257" s="35">
        <v>0</v>
      </c>
      <c r="F257" s="35">
        <v>0</v>
      </c>
      <c r="G257" s="35">
        <v>3893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21">
        <v>3893</v>
      </c>
    </row>
    <row r="258" spans="1:13" x14ac:dyDescent="0.35">
      <c r="A258" s="267">
        <v>251</v>
      </c>
      <c r="B258" s="140" t="s">
        <v>269</v>
      </c>
      <c r="C258" s="235" t="s">
        <v>44</v>
      </c>
      <c r="D258" s="34">
        <v>0</v>
      </c>
      <c r="E258" s="34">
        <v>0</v>
      </c>
      <c r="F258" s="34">
        <v>0</v>
      </c>
      <c r="G258" s="34">
        <v>5123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24">
        <v>5123</v>
      </c>
    </row>
    <row r="259" spans="1:13" x14ac:dyDescent="0.35">
      <c r="A259" s="268">
        <v>252</v>
      </c>
      <c r="B259" s="141" t="s">
        <v>270</v>
      </c>
      <c r="C259" s="236" t="s">
        <v>44</v>
      </c>
      <c r="D259" s="35">
        <v>0</v>
      </c>
      <c r="E259" s="35">
        <v>0</v>
      </c>
      <c r="F259" s="35">
        <v>0</v>
      </c>
      <c r="G259" s="35">
        <v>3514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21">
        <v>3514</v>
      </c>
    </row>
    <row r="260" spans="1:13" x14ac:dyDescent="0.35">
      <c r="A260" s="267">
        <v>253</v>
      </c>
      <c r="B260" s="140" t="s">
        <v>271</v>
      </c>
      <c r="C260" s="235" t="s">
        <v>27</v>
      </c>
      <c r="D260" s="34">
        <v>5</v>
      </c>
      <c r="E260" s="34">
        <v>2</v>
      </c>
      <c r="F260" s="34">
        <v>0</v>
      </c>
      <c r="G260" s="34">
        <v>16055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24">
        <v>16062</v>
      </c>
    </row>
    <row r="261" spans="1:13" x14ac:dyDescent="0.35">
      <c r="A261" s="268">
        <v>254</v>
      </c>
      <c r="B261" s="141" t="s">
        <v>627</v>
      </c>
      <c r="C261" s="236" t="s">
        <v>27</v>
      </c>
      <c r="D261" s="35">
        <v>11</v>
      </c>
      <c r="E261" s="35">
        <v>2</v>
      </c>
      <c r="F261" s="35">
        <v>0</v>
      </c>
      <c r="G261" s="35">
        <v>17810</v>
      </c>
      <c r="H261" s="35">
        <v>0</v>
      </c>
      <c r="I261" s="35">
        <v>0</v>
      </c>
      <c r="J261" s="35">
        <v>5</v>
      </c>
      <c r="K261" s="35">
        <v>0</v>
      </c>
      <c r="L261" s="35">
        <v>0</v>
      </c>
      <c r="M261" s="21">
        <v>17828</v>
      </c>
    </row>
    <row r="262" spans="1:13" x14ac:dyDescent="0.35">
      <c r="A262" s="267">
        <v>255</v>
      </c>
      <c r="B262" s="140" t="s">
        <v>272</v>
      </c>
      <c r="C262" s="235" t="s">
        <v>26</v>
      </c>
      <c r="D262" s="34">
        <v>8</v>
      </c>
      <c r="E262" s="34">
        <v>1</v>
      </c>
      <c r="F262" s="34">
        <v>1</v>
      </c>
      <c r="G262" s="34">
        <v>24025</v>
      </c>
      <c r="H262" s="34">
        <v>0</v>
      </c>
      <c r="I262" s="34">
        <v>0</v>
      </c>
      <c r="J262" s="34">
        <v>4</v>
      </c>
      <c r="K262" s="34">
        <v>0</v>
      </c>
      <c r="L262" s="34">
        <v>0</v>
      </c>
      <c r="M262" s="24">
        <v>24039</v>
      </c>
    </row>
    <row r="263" spans="1:13" x14ac:dyDescent="0.35">
      <c r="A263" s="268">
        <v>256</v>
      </c>
      <c r="B263" s="141" t="s">
        <v>626</v>
      </c>
      <c r="C263" s="236" t="s">
        <v>26</v>
      </c>
      <c r="D263" s="35">
        <v>3</v>
      </c>
      <c r="E263" s="35">
        <v>0</v>
      </c>
      <c r="F263" s="35">
        <v>1</v>
      </c>
      <c r="G263" s="35">
        <v>16398</v>
      </c>
      <c r="H263" s="35">
        <v>0</v>
      </c>
      <c r="I263" s="35">
        <v>0</v>
      </c>
      <c r="J263" s="35">
        <v>2</v>
      </c>
      <c r="K263" s="35">
        <v>0</v>
      </c>
      <c r="L263" s="35">
        <v>0</v>
      </c>
      <c r="M263" s="21">
        <v>16404</v>
      </c>
    </row>
    <row r="264" spans="1:13" x14ac:dyDescent="0.35">
      <c r="A264" s="267">
        <v>257</v>
      </c>
      <c r="B264" s="140" t="s">
        <v>273</v>
      </c>
      <c r="C264" s="235" t="s">
        <v>27</v>
      </c>
      <c r="D264" s="34">
        <v>3</v>
      </c>
      <c r="E264" s="34">
        <v>0</v>
      </c>
      <c r="F264" s="34">
        <v>0</v>
      </c>
      <c r="G264" s="34">
        <v>18457</v>
      </c>
      <c r="H264" s="34">
        <v>0</v>
      </c>
      <c r="I264" s="34">
        <v>0</v>
      </c>
      <c r="J264" s="34">
        <v>1</v>
      </c>
      <c r="K264" s="34">
        <v>0</v>
      </c>
      <c r="L264" s="34">
        <v>0</v>
      </c>
      <c r="M264" s="24">
        <v>18461</v>
      </c>
    </row>
    <row r="265" spans="1:13" x14ac:dyDescent="0.35">
      <c r="A265" s="268">
        <v>258</v>
      </c>
      <c r="B265" s="141" t="s">
        <v>274</v>
      </c>
      <c r="C265" s="236" t="s">
        <v>31</v>
      </c>
      <c r="D265" s="35">
        <v>0</v>
      </c>
      <c r="E265" s="35">
        <v>0</v>
      </c>
      <c r="F265" s="35">
        <v>0</v>
      </c>
      <c r="G265" s="35">
        <v>168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21">
        <v>168</v>
      </c>
    </row>
    <row r="266" spans="1:13" x14ac:dyDescent="0.35">
      <c r="A266" s="267">
        <v>259</v>
      </c>
      <c r="B266" s="140" t="s">
        <v>275</v>
      </c>
      <c r="C266" s="235" t="s">
        <v>25</v>
      </c>
      <c r="D266" s="34">
        <v>0</v>
      </c>
      <c r="E266" s="34">
        <v>1</v>
      </c>
      <c r="F266" s="34">
        <v>0</v>
      </c>
      <c r="G266" s="34">
        <v>42243</v>
      </c>
      <c r="H266" s="34">
        <v>0</v>
      </c>
      <c r="I266" s="34">
        <v>0</v>
      </c>
      <c r="J266" s="34">
        <v>2</v>
      </c>
      <c r="K266" s="34">
        <v>0</v>
      </c>
      <c r="L266" s="34">
        <v>0</v>
      </c>
      <c r="M266" s="24">
        <v>42246</v>
      </c>
    </row>
    <row r="267" spans="1:13" x14ac:dyDescent="0.35">
      <c r="A267" s="268">
        <v>260</v>
      </c>
      <c r="B267" s="141" t="s">
        <v>276</v>
      </c>
      <c r="C267" s="236" t="s">
        <v>43</v>
      </c>
      <c r="D267" s="35">
        <v>0</v>
      </c>
      <c r="E267" s="35">
        <v>0</v>
      </c>
      <c r="F267" s="35">
        <v>0</v>
      </c>
      <c r="G267" s="35">
        <v>1729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21">
        <v>1729</v>
      </c>
    </row>
    <row r="268" spans="1:13" x14ac:dyDescent="0.35">
      <c r="A268" s="267">
        <v>261</v>
      </c>
      <c r="B268" s="140" t="s">
        <v>277</v>
      </c>
      <c r="C268" s="235" t="s">
        <v>44</v>
      </c>
      <c r="D268" s="34">
        <v>74</v>
      </c>
      <c r="E268" s="34">
        <v>7</v>
      </c>
      <c r="F268" s="34">
        <v>2</v>
      </c>
      <c r="G268" s="34">
        <v>79482</v>
      </c>
      <c r="H268" s="34">
        <v>0</v>
      </c>
      <c r="I268" s="34">
        <v>0</v>
      </c>
      <c r="J268" s="34">
        <v>14</v>
      </c>
      <c r="K268" s="34">
        <v>4</v>
      </c>
      <c r="L268" s="34">
        <v>0</v>
      </c>
      <c r="M268" s="24">
        <v>79583</v>
      </c>
    </row>
    <row r="269" spans="1:13" x14ac:dyDescent="0.35">
      <c r="A269" s="268">
        <v>262</v>
      </c>
      <c r="B269" s="141" t="s">
        <v>513</v>
      </c>
      <c r="C269" s="236" t="s">
        <v>39</v>
      </c>
      <c r="D269" s="35">
        <v>0</v>
      </c>
      <c r="E269" s="35">
        <v>0</v>
      </c>
      <c r="F269" s="35">
        <v>0</v>
      </c>
      <c r="G269" s="35">
        <v>286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21">
        <v>286</v>
      </c>
    </row>
    <row r="270" spans="1:13" x14ac:dyDescent="0.35">
      <c r="A270" s="267">
        <v>263</v>
      </c>
      <c r="B270" s="140" t="s">
        <v>278</v>
      </c>
      <c r="C270" s="235" t="s">
        <v>27</v>
      </c>
      <c r="D270" s="34">
        <v>119</v>
      </c>
      <c r="E270" s="34">
        <v>11</v>
      </c>
      <c r="F270" s="34">
        <v>0</v>
      </c>
      <c r="G270" s="34">
        <v>55284</v>
      </c>
      <c r="H270" s="34">
        <v>0</v>
      </c>
      <c r="I270" s="34">
        <v>0</v>
      </c>
      <c r="J270" s="34">
        <v>11</v>
      </c>
      <c r="K270" s="34">
        <v>0</v>
      </c>
      <c r="L270" s="34">
        <v>0</v>
      </c>
      <c r="M270" s="24">
        <v>55425</v>
      </c>
    </row>
    <row r="271" spans="1:13" x14ac:dyDescent="0.35">
      <c r="A271" s="268">
        <v>264</v>
      </c>
      <c r="B271" s="141" t="s">
        <v>625</v>
      </c>
      <c r="C271" s="236" t="s">
        <v>27</v>
      </c>
      <c r="D271" s="35">
        <v>43</v>
      </c>
      <c r="E271" s="35">
        <v>16</v>
      </c>
      <c r="F271" s="35">
        <v>0</v>
      </c>
      <c r="G271" s="35">
        <v>75335</v>
      </c>
      <c r="H271" s="35">
        <v>0</v>
      </c>
      <c r="I271" s="35">
        <v>0</v>
      </c>
      <c r="J271" s="35">
        <v>17</v>
      </c>
      <c r="K271" s="35">
        <v>5</v>
      </c>
      <c r="L271" s="35">
        <v>0</v>
      </c>
      <c r="M271" s="21">
        <v>75416</v>
      </c>
    </row>
    <row r="272" spans="1:13" x14ac:dyDescent="0.35">
      <c r="A272" s="267">
        <v>265</v>
      </c>
      <c r="B272" s="140" t="s">
        <v>279</v>
      </c>
      <c r="C272" s="235" t="s">
        <v>32</v>
      </c>
      <c r="D272" s="34">
        <v>0</v>
      </c>
      <c r="E272" s="34">
        <v>0</v>
      </c>
      <c r="F272" s="34">
        <v>0</v>
      </c>
      <c r="G272" s="34">
        <v>1772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24">
        <v>1772</v>
      </c>
    </row>
    <row r="273" spans="1:13" x14ac:dyDescent="0.35">
      <c r="A273" s="268">
        <v>266</v>
      </c>
      <c r="B273" s="141" t="s">
        <v>280</v>
      </c>
      <c r="C273" s="236" t="s">
        <v>36</v>
      </c>
      <c r="D273" s="35">
        <v>0</v>
      </c>
      <c r="E273" s="35">
        <v>0</v>
      </c>
      <c r="F273" s="35">
        <v>0</v>
      </c>
      <c r="G273" s="35">
        <v>394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21">
        <v>394</v>
      </c>
    </row>
    <row r="274" spans="1:13" x14ac:dyDescent="0.35">
      <c r="A274" s="267">
        <v>267</v>
      </c>
      <c r="B274" s="140" t="s">
        <v>281</v>
      </c>
      <c r="C274" s="235" t="s">
        <v>36</v>
      </c>
      <c r="D274" s="34">
        <v>0</v>
      </c>
      <c r="E274" s="34">
        <v>0</v>
      </c>
      <c r="F274" s="34">
        <v>0</v>
      </c>
      <c r="G274" s="34">
        <v>2960</v>
      </c>
      <c r="H274" s="34">
        <v>0</v>
      </c>
      <c r="I274" s="34">
        <v>0</v>
      </c>
      <c r="J274" s="34">
        <v>1</v>
      </c>
      <c r="K274" s="34">
        <v>0</v>
      </c>
      <c r="L274" s="34">
        <v>0</v>
      </c>
      <c r="M274" s="24">
        <v>2961</v>
      </c>
    </row>
    <row r="275" spans="1:13" x14ac:dyDescent="0.35">
      <c r="A275" s="268">
        <v>268</v>
      </c>
      <c r="B275" s="141" t="s">
        <v>282</v>
      </c>
      <c r="C275" s="236" t="s">
        <v>36</v>
      </c>
      <c r="D275" s="35">
        <v>0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21">
        <v>0</v>
      </c>
    </row>
    <row r="276" spans="1:13" s="159" customFormat="1" x14ac:dyDescent="0.35">
      <c r="A276" s="267">
        <v>269</v>
      </c>
      <c r="B276" s="140" t="s">
        <v>283</v>
      </c>
      <c r="C276" s="235" t="s">
        <v>36</v>
      </c>
      <c r="D276" s="34">
        <v>0</v>
      </c>
      <c r="E276" s="34">
        <v>0</v>
      </c>
      <c r="F276" s="34">
        <v>0</v>
      </c>
      <c r="G276" s="34">
        <v>790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24">
        <v>790</v>
      </c>
    </row>
    <row r="277" spans="1:13" x14ac:dyDescent="0.35">
      <c r="A277" s="268">
        <v>270</v>
      </c>
      <c r="B277" s="141" t="s">
        <v>284</v>
      </c>
      <c r="C277" s="236" t="s">
        <v>43</v>
      </c>
      <c r="D277" s="35">
        <v>0</v>
      </c>
      <c r="E277" s="35">
        <v>0</v>
      </c>
      <c r="F277" s="35">
        <v>0</v>
      </c>
      <c r="G277" s="35">
        <v>1614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21">
        <v>1614</v>
      </c>
    </row>
    <row r="278" spans="1:13" x14ac:dyDescent="0.35">
      <c r="A278" s="267">
        <v>271</v>
      </c>
      <c r="B278" s="140" t="s">
        <v>285</v>
      </c>
      <c r="C278" s="235" t="s">
        <v>40</v>
      </c>
      <c r="D278" s="34">
        <v>0</v>
      </c>
      <c r="E278" s="34">
        <v>0</v>
      </c>
      <c r="F278" s="34">
        <v>0</v>
      </c>
      <c r="G278" s="34">
        <v>60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24">
        <v>60</v>
      </c>
    </row>
    <row r="279" spans="1:13" x14ac:dyDescent="0.35">
      <c r="A279" s="268">
        <v>272</v>
      </c>
      <c r="B279" s="141" t="s">
        <v>504</v>
      </c>
      <c r="C279" s="236" t="s">
        <v>40</v>
      </c>
      <c r="D279" s="35">
        <v>0</v>
      </c>
      <c r="E279" s="35">
        <v>0</v>
      </c>
      <c r="F279" s="35">
        <v>0</v>
      </c>
      <c r="G279" s="35">
        <v>33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21">
        <v>33</v>
      </c>
    </row>
    <row r="280" spans="1:13" x14ac:dyDescent="0.35">
      <c r="A280" s="267">
        <v>273</v>
      </c>
      <c r="B280" s="140" t="s">
        <v>286</v>
      </c>
      <c r="C280" s="235" t="s">
        <v>43</v>
      </c>
      <c r="D280" s="34">
        <v>11</v>
      </c>
      <c r="E280" s="34">
        <v>0</v>
      </c>
      <c r="F280" s="34">
        <v>0</v>
      </c>
      <c r="G280" s="34">
        <v>4572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24">
        <v>4583</v>
      </c>
    </row>
    <row r="281" spans="1:13" x14ac:dyDescent="0.35">
      <c r="A281" s="268">
        <v>274</v>
      </c>
      <c r="B281" s="141" t="s">
        <v>287</v>
      </c>
      <c r="C281" s="236" t="s">
        <v>43</v>
      </c>
      <c r="D281" s="35">
        <v>0</v>
      </c>
      <c r="E281" s="35">
        <v>0</v>
      </c>
      <c r="F281" s="35">
        <v>0</v>
      </c>
      <c r="G281" s="35">
        <v>393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21">
        <v>393</v>
      </c>
    </row>
    <row r="282" spans="1:13" x14ac:dyDescent="0.35">
      <c r="A282" s="267">
        <v>275</v>
      </c>
      <c r="B282" s="140" t="s">
        <v>288</v>
      </c>
      <c r="C282" s="235" t="s">
        <v>47</v>
      </c>
      <c r="D282" s="34">
        <v>51</v>
      </c>
      <c r="E282" s="34">
        <v>4</v>
      </c>
      <c r="F282" s="34">
        <v>1</v>
      </c>
      <c r="G282" s="34">
        <v>26149</v>
      </c>
      <c r="H282" s="34">
        <v>0</v>
      </c>
      <c r="I282" s="34">
        <v>0</v>
      </c>
      <c r="J282" s="34">
        <v>12</v>
      </c>
      <c r="K282" s="34">
        <v>1</v>
      </c>
      <c r="L282" s="34">
        <v>0</v>
      </c>
      <c r="M282" s="24">
        <v>26218</v>
      </c>
    </row>
    <row r="283" spans="1:13" x14ac:dyDescent="0.35">
      <c r="A283" s="268">
        <v>276</v>
      </c>
      <c r="B283" s="141" t="s">
        <v>289</v>
      </c>
      <c r="C283" s="236" t="s">
        <v>50</v>
      </c>
      <c r="D283" s="35">
        <v>0</v>
      </c>
      <c r="E283" s="35">
        <v>0</v>
      </c>
      <c r="F283" s="35">
        <v>0</v>
      </c>
      <c r="G283" s="35">
        <v>4779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21">
        <v>4779</v>
      </c>
    </row>
    <row r="284" spans="1:13" x14ac:dyDescent="0.35">
      <c r="A284" s="267">
        <v>277</v>
      </c>
      <c r="B284" s="140" t="s">
        <v>290</v>
      </c>
      <c r="C284" s="235" t="s">
        <v>39</v>
      </c>
      <c r="D284" s="34">
        <v>1</v>
      </c>
      <c r="E284" s="34">
        <v>0</v>
      </c>
      <c r="F284" s="34">
        <v>0</v>
      </c>
      <c r="G284" s="34">
        <v>3388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24">
        <v>3389</v>
      </c>
    </row>
    <row r="285" spans="1:13" x14ac:dyDescent="0.35">
      <c r="A285" s="268">
        <v>278</v>
      </c>
      <c r="B285" s="141" t="s">
        <v>291</v>
      </c>
      <c r="C285" s="236" t="s">
        <v>39</v>
      </c>
      <c r="D285" s="35">
        <v>0</v>
      </c>
      <c r="E285" s="35">
        <v>0</v>
      </c>
      <c r="F285" s="35">
        <v>0</v>
      </c>
      <c r="G285" s="35">
        <v>2513</v>
      </c>
      <c r="H285" s="35">
        <v>0</v>
      </c>
      <c r="I285" s="35">
        <v>0</v>
      </c>
      <c r="J285" s="35">
        <v>1</v>
      </c>
      <c r="K285" s="35">
        <v>0</v>
      </c>
      <c r="L285" s="35">
        <v>0</v>
      </c>
      <c r="M285" s="21">
        <v>2514</v>
      </c>
    </row>
    <row r="286" spans="1:13" x14ac:dyDescent="0.35">
      <c r="A286" s="267">
        <v>279</v>
      </c>
      <c r="B286" s="140" t="s">
        <v>292</v>
      </c>
      <c r="C286" s="235" t="s">
        <v>39</v>
      </c>
      <c r="D286" s="34">
        <v>0</v>
      </c>
      <c r="E286" s="34">
        <v>0</v>
      </c>
      <c r="F286" s="34">
        <v>0</v>
      </c>
      <c r="G286" s="34">
        <v>1552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24">
        <v>1552</v>
      </c>
    </row>
    <row r="287" spans="1:13" x14ac:dyDescent="0.35">
      <c r="A287" s="268">
        <v>280</v>
      </c>
      <c r="B287" s="141" t="s">
        <v>293</v>
      </c>
      <c r="C287" s="236" t="s">
        <v>41</v>
      </c>
      <c r="D287" s="35">
        <v>5</v>
      </c>
      <c r="E287" s="35">
        <v>0</v>
      </c>
      <c r="F287" s="35">
        <v>0</v>
      </c>
      <c r="G287" s="35">
        <v>4260</v>
      </c>
      <c r="H287" s="35">
        <v>0</v>
      </c>
      <c r="I287" s="35">
        <v>0</v>
      </c>
      <c r="J287" s="35">
        <v>1</v>
      </c>
      <c r="K287" s="35">
        <v>0</v>
      </c>
      <c r="L287" s="35">
        <v>0</v>
      </c>
      <c r="M287" s="21">
        <v>4266</v>
      </c>
    </row>
    <row r="288" spans="1:13" x14ac:dyDescent="0.35">
      <c r="A288" s="267">
        <v>281</v>
      </c>
      <c r="B288" s="140" t="s">
        <v>294</v>
      </c>
      <c r="C288" s="235" t="s">
        <v>41</v>
      </c>
      <c r="D288" s="34">
        <v>0</v>
      </c>
      <c r="E288" s="34">
        <v>0</v>
      </c>
      <c r="F288" s="34">
        <v>0</v>
      </c>
      <c r="G288" s="34">
        <v>44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24">
        <v>44</v>
      </c>
    </row>
    <row r="289" spans="1:13" x14ac:dyDescent="0.35">
      <c r="A289" s="268">
        <v>282</v>
      </c>
      <c r="B289" s="141" t="s">
        <v>295</v>
      </c>
      <c r="C289" s="236" t="s">
        <v>40</v>
      </c>
      <c r="D289" s="35">
        <v>0</v>
      </c>
      <c r="E289" s="35">
        <v>0</v>
      </c>
      <c r="F289" s="35">
        <v>0</v>
      </c>
      <c r="G289" s="35">
        <v>303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21">
        <v>303</v>
      </c>
    </row>
    <row r="290" spans="1:13" x14ac:dyDescent="0.35">
      <c r="A290" s="267">
        <v>283</v>
      </c>
      <c r="B290" s="140" t="s">
        <v>296</v>
      </c>
      <c r="C290" s="235" t="s">
        <v>44</v>
      </c>
      <c r="D290" s="34">
        <v>0</v>
      </c>
      <c r="E290" s="34">
        <v>0</v>
      </c>
      <c r="F290" s="34">
        <v>0</v>
      </c>
      <c r="G290" s="34">
        <v>6536</v>
      </c>
      <c r="H290" s="34">
        <v>0</v>
      </c>
      <c r="I290" s="34">
        <v>0</v>
      </c>
      <c r="J290" s="34">
        <v>3</v>
      </c>
      <c r="K290" s="34">
        <v>0</v>
      </c>
      <c r="L290" s="34">
        <v>0</v>
      </c>
      <c r="M290" s="24">
        <v>6539</v>
      </c>
    </row>
    <row r="291" spans="1:13" x14ac:dyDescent="0.35">
      <c r="A291" s="268">
        <v>284</v>
      </c>
      <c r="B291" s="141" t="s">
        <v>297</v>
      </c>
      <c r="C291" s="236" t="s">
        <v>38</v>
      </c>
      <c r="D291" s="35">
        <v>78</v>
      </c>
      <c r="E291" s="35">
        <v>1</v>
      </c>
      <c r="F291" s="35">
        <v>3</v>
      </c>
      <c r="G291" s="35">
        <v>21637</v>
      </c>
      <c r="H291" s="35">
        <v>0</v>
      </c>
      <c r="I291" s="35">
        <v>0</v>
      </c>
      <c r="J291" s="35">
        <v>1</v>
      </c>
      <c r="K291" s="35">
        <v>2</v>
      </c>
      <c r="L291" s="35">
        <v>0</v>
      </c>
      <c r="M291" s="21">
        <v>21722</v>
      </c>
    </row>
    <row r="292" spans="1:13" x14ac:dyDescent="0.35">
      <c r="A292" s="267">
        <v>285</v>
      </c>
      <c r="B292" s="140" t="s">
        <v>298</v>
      </c>
      <c r="C292" s="235" t="s">
        <v>41</v>
      </c>
      <c r="D292" s="34">
        <v>0</v>
      </c>
      <c r="E292" s="34">
        <v>0</v>
      </c>
      <c r="F292" s="34">
        <v>0</v>
      </c>
      <c r="G292" s="34">
        <v>74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24">
        <v>74</v>
      </c>
    </row>
    <row r="293" spans="1:13" x14ac:dyDescent="0.35">
      <c r="A293" s="268">
        <v>286</v>
      </c>
      <c r="B293" s="141" t="s">
        <v>299</v>
      </c>
      <c r="C293" s="236" t="s">
        <v>50</v>
      </c>
      <c r="D293" s="35">
        <v>167</v>
      </c>
      <c r="E293" s="35">
        <v>12</v>
      </c>
      <c r="F293" s="35">
        <v>4</v>
      </c>
      <c r="G293" s="35">
        <v>168044</v>
      </c>
      <c r="H293" s="35">
        <v>0</v>
      </c>
      <c r="I293" s="35">
        <v>0</v>
      </c>
      <c r="J293" s="35">
        <v>24</v>
      </c>
      <c r="K293" s="35">
        <v>5</v>
      </c>
      <c r="L293" s="35">
        <v>0</v>
      </c>
      <c r="M293" s="21">
        <v>168256</v>
      </c>
    </row>
    <row r="294" spans="1:13" x14ac:dyDescent="0.35">
      <c r="A294" s="267">
        <v>287</v>
      </c>
      <c r="B294" s="140" t="s">
        <v>300</v>
      </c>
      <c r="C294" s="235" t="s">
        <v>28</v>
      </c>
      <c r="D294" s="34">
        <v>0</v>
      </c>
      <c r="E294" s="34">
        <v>0</v>
      </c>
      <c r="F294" s="34">
        <v>0</v>
      </c>
      <c r="G294" s="34">
        <v>2937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24">
        <v>2937</v>
      </c>
    </row>
    <row r="295" spans="1:13" x14ac:dyDescent="0.35">
      <c r="A295" s="268">
        <v>288</v>
      </c>
      <c r="B295" s="141" t="s">
        <v>301</v>
      </c>
      <c r="C295" s="236" t="s">
        <v>28</v>
      </c>
      <c r="D295" s="35">
        <v>1</v>
      </c>
      <c r="E295" s="35">
        <v>3</v>
      </c>
      <c r="F295" s="35">
        <v>0</v>
      </c>
      <c r="G295" s="35">
        <v>9490</v>
      </c>
      <c r="H295" s="35">
        <v>0</v>
      </c>
      <c r="I295" s="35">
        <v>0</v>
      </c>
      <c r="J295" s="35">
        <v>3</v>
      </c>
      <c r="K295" s="35">
        <v>0</v>
      </c>
      <c r="L295" s="35">
        <v>0</v>
      </c>
      <c r="M295" s="21">
        <v>9497</v>
      </c>
    </row>
    <row r="296" spans="1:13" x14ac:dyDescent="0.35">
      <c r="A296" s="267">
        <v>289</v>
      </c>
      <c r="B296" s="140" t="s">
        <v>302</v>
      </c>
      <c r="C296" s="235" t="s">
        <v>24</v>
      </c>
      <c r="D296" s="34">
        <v>0</v>
      </c>
      <c r="E296" s="34">
        <v>0</v>
      </c>
      <c r="F296" s="34">
        <v>0</v>
      </c>
      <c r="G296" s="34">
        <v>4622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24">
        <v>4622</v>
      </c>
    </row>
    <row r="297" spans="1:13" x14ac:dyDescent="0.35">
      <c r="A297" s="268">
        <v>290</v>
      </c>
      <c r="B297" s="141" t="s">
        <v>303</v>
      </c>
      <c r="C297" s="236" t="s">
        <v>40</v>
      </c>
      <c r="D297" s="35">
        <v>0</v>
      </c>
      <c r="E297" s="35">
        <v>0</v>
      </c>
      <c r="F297" s="35">
        <v>0</v>
      </c>
      <c r="G297" s="35">
        <v>4436</v>
      </c>
      <c r="H297" s="35">
        <v>0</v>
      </c>
      <c r="I297" s="35">
        <v>0</v>
      </c>
      <c r="J297" s="35">
        <v>3</v>
      </c>
      <c r="K297" s="35">
        <v>0</v>
      </c>
      <c r="L297" s="35">
        <v>0</v>
      </c>
      <c r="M297" s="21">
        <v>4439</v>
      </c>
    </row>
    <row r="298" spans="1:13" x14ac:dyDescent="0.35">
      <c r="A298" s="267">
        <v>291</v>
      </c>
      <c r="B298" s="140" t="s">
        <v>304</v>
      </c>
      <c r="C298" s="235" t="s">
        <v>35</v>
      </c>
      <c r="D298" s="34">
        <v>0</v>
      </c>
      <c r="E298" s="34">
        <v>1</v>
      </c>
      <c r="F298" s="34">
        <v>0</v>
      </c>
      <c r="G298" s="34">
        <v>2208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24">
        <v>2209</v>
      </c>
    </row>
    <row r="299" spans="1:13" x14ac:dyDescent="0.35">
      <c r="A299" s="268">
        <v>292</v>
      </c>
      <c r="B299" s="141" t="s">
        <v>305</v>
      </c>
      <c r="C299" s="236" t="s">
        <v>35</v>
      </c>
      <c r="D299" s="35">
        <v>10</v>
      </c>
      <c r="E299" s="35">
        <v>0</v>
      </c>
      <c r="F299" s="35">
        <v>0</v>
      </c>
      <c r="G299" s="35">
        <v>8614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21">
        <v>8624</v>
      </c>
    </row>
    <row r="300" spans="1:13" x14ac:dyDescent="0.35">
      <c r="A300" s="267">
        <v>293</v>
      </c>
      <c r="B300" s="140" t="s">
        <v>306</v>
      </c>
      <c r="C300" s="235" t="s">
        <v>40</v>
      </c>
      <c r="D300" s="34">
        <v>7</v>
      </c>
      <c r="E300" s="34">
        <v>0</v>
      </c>
      <c r="F300" s="34">
        <v>0</v>
      </c>
      <c r="G300" s="34">
        <v>5867</v>
      </c>
      <c r="H300" s="34">
        <v>0</v>
      </c>
      <c r="I300" s="34">
        <v>0</v>
      </c>
      <c r="J300" s="34">
        <v>1</v>
      </c>
      <c r="K300" s="34">
        <v>0</v>
      </c>
      <c r="L300" s="34">
        <v>0</v>
      </c>
      <c r="M300" s="24">
        <v>5875</v>
      </c>
    </row>
    <row r="301" spans="1:13" x14ac:dyDescent="0.35">
      <c r="A301" s="268">
        <v>294</v>
      </c>
      <c r="B301" s="141" t="s">
        <v>307</v>
      </c>
      <c r="C301" s="236" t="s">
        <v>47</v>
      </c>
      <c r="D301" s="35">
        <v>1</v>
      </c>
      <c r="E301" s="35">
        <v>0</v>
      </c>
      <c r="F301" s="35">
        <v>0</v>
      </c>
      <c r="G301" s="35">
        <v>8630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21">
        <v>8631</v>
      </c>
    </row>
    <row r="302" spans="1:13" x14ac:dyDescent="0.35">
      <c r="A302" s="267">
        <v>295</v>
      </c>
      <c r="B302" s="140" t="s">
        <v>308</v>
      </c>
      <c r="C302" s="235" t="s">
        <v>47</v>
      </c>
      <c r="D302" s="34">
        <v>0</v>
      </c>
      <c r="E302" s="34">
        <v>0</v>
      </c>
      <c r="F302" s="34">
        <v>0</v>
      </c>
      <c r="G302" s="34">
        <v>3831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24">
        <v>3831</v>
      </c>
    </row>
    <row r="303" spans="1:13" x14ac:dyDescent="0.35">
      <c r="A303" s="268">
        <v>296</v>
      </c>
      <c r="B303" s="141" t="s">
        <v>309</v>
      </c>
      <c r="C303" s="236" t="s">
        <v>47</v>
      </c>
      <c r="D303" s="35">
        <v>0</v>
      </c>
      <c r="E303" s="35">
        <v>0</v>
      </c>
      <c r="F303" s="35">
        <v>0</v>
      </c>
      <c r="G303" s="35">
        <v>1593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21">
        <v>1593</v>
      </c>
    </row>
    <row r="304" spans="1:13" x14ac:dyDescent="0.35">
      <c r="A304" s="267">
        <v>297</v>
      </c>
      <c r="B304" s="140" t="s">
        <v>310</v>
      </c>
      <c r="C304" s="235" t="s">
        <v>47</v>
      </c>
      <c r="D304" s="34">
        <v>1</v>
      </c>
      <c r="E304" s="34">
        <v>0</v>
      </c>
      <c r="F304" s="34">
        <v>0</v>
      </c>
      <c r="G304" s="34">
        <v>5648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24">
        <v>5649</v>
      </c>
    </row>
    <row r="305" spans="1:13" x14ac:dyDescent="0.35">
      <c r="A305" s="268">
        <v>298</v>
      </c>
      <c r="B305" s="141" t="s">
        <v>311</v>
      </c>
      <c r="C305" s="236" t="s">
        <v>27</v>
      </c>
      <c r="D305" s="35">
        <v>20</v>
      </c>
      <c r="E305" s="35">
        <v>2</v>
      </c>
      <c r="F305" s="35">
        <v>0</v>
      </c>
      <c r="G305" s="35">
        <v>20591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21">
        <v>20613</v>
      </c>
    </row>
    <row r="306" spans="1:13" x14ac:dyDescent="0.35">
      <c r="A306" s="267">
        <v>299</v>
      </c>
      <c r="B306" s="140" t="s">
        <v>624</v>
      </c>
      <c r="C306" s="235" t="s">
        <v>27</v>
      </c>
      <c r="D306" s="34">
        <v>25</v>
      </c>
      <c r="E306" s="34">
        <v>0</v>
      </c>
      <c r="F306" s="34">
        <v>0</v>
      </c>
      <c r="G306" s="34">
        <v>14487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24">
        <v>14512</v>
      </c>
    </row>
    <row r="307" spans="1:13" x14ac:dyDescent="0.35">
      <c r="A307" s="268">
        <v>300</v>
      </c>
      <c r="B307" s="141" t="s">
        <v>312</v>
      </c>
      <c r="C307" s="236" t="s">
        <v>45</v>
      </c>
      <c r="D307" s="35">
        <v>0</v>
      </c>
      <c r="E307" s="35">
        <v>0</v>
      </c>
      <c r="F307" s="35">
        <v>0</v>
      </c>
      <c r="G307" s="35">
        <v>3161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21">
        <v>3161</v>
      </c>
    </row>
    <row r="308" spans="1:13" x14ac:dyDescent="0.35">
      <c r="A308" s="267">
        <v>301</v>
      </c>
      <c r="B308" s="140" t="s">
        <v>313</v>
      </c>
      <c r="C308" s="235" t="s">
        <v>45</v>
      </c>
      <c r="D308" s="34">
        <v>0</v>
      </c>
      <c r="E308" s="34">
        <v>0</v>
      </c>
      <c r="F308" s="34">
        <v>0</v>
      </c>
      <c r="G308" s="34">
        <v>452</v>
      </c>
      <c r="H308" s="34">
        <v>0</v>
      </c>
      <c r="I308" s="34">
        <v>0</v>
      </c>
      <c r="J308" s="34">
        <v>1</v>
      </c>
      <c r="K308" s="34">
        <v>0</v>
      </c>
      <c r="L308" s="34">
        <v>0</v>
      </c>
      <c r="M308" s="24">
        <v>453</v>
      </c>
    </row>
    <row r="309" spans="1:13" x14ac:dyDescent="0.35">
      <c r="A309" s="268">
        <v>302</v>
      </c>
      <c r="B309" s="141" t="s">
        <v>314</v>
      </c>
      <c r="C309" s="236" t="s">
        <v>49</v>
      </c>
      <c r="D309" s="35">
        <v>1</v>
      </c>
      <c r="E309" s="35">
        <v>0</v>
      </c>
      <c r="F309" s="35">
        <v>0</v>
      </c>
      <c r="G309" s="35">
        <v>14992</v>
      </c>
      <c r="H309" s="35">
        <v>0</v>
      </c>
      <c r="I309" s="35">
        <v>0</v>
      </c>
      <c r="J309" s="35">
        <v>2</v>
      </c>
      <c r="K309" s="35">
        <v>3</v>
      </c>
      <c r="L309" s="35">
        <v>0</v>
      </c>
      <c r="M309" s="21">
        <v>14998</v>
      </c>
    </row>
    <row r="310" spans="1:13" x14ac:dyDescent="0.35">
      <c r="A310" s="267">
        <v>303</v>
      </c>
      <c r="B310" s="140" t="s">
        <v>315</v>
      </c>
      <c r="C310" s="235" t="s">
        <v>24</v>
      </c>
      <c r="D310" s="34">
        <v>5</v>
      </c>
      <c r="E310" s="34">
        <v>0</v>
      </c>
      <c r="F310" s="34">
        <v>0</v>
      </c>
      <c r="G310" s="34">
        <v>8566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24">
        <v>8571</v>
      </c>
    </row>
    <row r="311" spans="1:13" x14ac:dyDescent="0.35">
      <c r="A311" s="268">
        <v>304</v>
      </c>
      <c r="B311" s="141" t="s">
        <v>514</v>
      </c>
      <c r="C311" s="236" t="s">
        <v>21</v>
      </c>
      <c r="D311" s="35">
        <v>0</v>
      </c>
      <c r="E311" s="35">
        <v>0</v>
      </c>
      <c r="F311" s="35">
        <v>0</v>
      </c>
      <c r="G311" s="35">
        <v>2724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21">
        <v>2724</v>
      </c>
    </row>
    <row r="312" spans="1:13" x14ac:dyDescent="0.35">
      <c r="A312" s="267">
        <v>305</v>
      </c>
      <c r="B312" s="140" t="s">
        <v>316</v>
      </c>
      <c r="C312" s="235" t="s">
        <v>46</v>
      </c>
      <c r="D312" s="34">
        <v>0</v>
      </c>
      <c r="E312" s="34">
        <v>0</v>
      </c>
      <c r="F312" s="34">
        <v>0</v>
      </c>
      <c r="G312" s="34">
        <v>3146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24">
        <v>3146</v>
      </c>
    </row>
    <row r="313" spans="1:13" x14ac:dyDescent="0.35">
      <c r="A313" s="268">
        <v>306</v>
      </c>
      <c r="B313" s="141" t="s">
        <v>317</v>
      </c>
      <c r="C313" s="236" t="s">
        <v>46</v>
      </c>
      <c r="D313" s="35">
        <v>0</v>
      </c>
      <c r="E313" s="35">
        <v>0</v>
      </c>
      <c r="F313" s="35">
        <v>0</v>
      </c>
      <c r="G313" s="35">
        <v>147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21">
        <v>147</v>
      </c>
    </row>
    <row r="314" spans="1:13" x14ac:dyDescent="0.35">
      <c r="A314" s="267">
        <v>307</v>
      </c>
      <c r="B314" s="140" t="s">
        <v>318</v>
      </c>
      <c r="C314" s="235" t="s">
        <v>30</v>
      </c>
      <c r="D314" s="34">
        <v>0</v>
      </c>
      <c r="E314" s="34">
        <v>0</v>
      </c>
      <c r="F314" s="34">
        <v>0</v>
      </c>
      <c r="G314" s="34">
        <v>1987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24">
        <v>1987</v>
      </c>
    </row>
    <row r="315" spans="1:13" s="139" customFormat="1" x14ac:dyDescent="0.35">
      <c r="A315" s="268">
        <v>308</v>
      </c>
      <c r="B315" s="141" t="s">
        <v>515</v>
      </c>
      <c r="C315" s="236" t="s">
        <v>49</v>
      </c>
      <c r="D315" s="35">
        <v>1</v>
      </c>
      <c r="E315" s="35">
        <v>0</v>
      </c>
      <c r="F315" s="35">
        <v>0</v>
      </c>
      <c r="G315" s="35">
        <v>10596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21">
        <v>10597</v>
      </c>
    </row>
    <row r="316" spans="1:13" x14ac:dyDescent="0.35">
      <c r="A316" s="267">
        <v>309</v>
      </c>
      <c r="B316" s="140" t="s">
        <v>319</v>
      </c>
      <c r="C316" s="235" t="s">
        <v>49</v>
      </c>
      <c r="D316" s="34">
        <v>0</v>
      </c>
      <c r="E316" s="34">
        <v>0</v>
      </c>
      <c r="F316" s="34">
        <v>0</v>
      </c>
      <c r="G316" s="34">
        <v>6999</v>
      </c>
      <c r="H316" s="34">
        <v>0</v>
      </c>
      <c r="I316" s="34">
        <v>0</v>
      </c>
      <c r="J316" s="34">
        <v>1</v>
      </c>
      <c r="K316" s="34">
        <v>0</v>
      </c>
      <c r="L316" s="34">
        <v>0</v>
      </c>
      <c r="M316" s="24">
        <v>7000</v>
      </c>
    </row>
    <row r="317" spans="1:13" x14ac:dyDescent="0.35">
      <c r="A317" s="268">
        <v>310</v>
      </c>
      <c r="B317" s="141" t="s">
        <v>516</v>
      </c>
      <c r="C317" s="236" t="s">
        <v>49</v>
      </c>
      <c r="D317" s="35">
        <v>0</v>
      </c>
      <c r="E317" s="35">
        <v>0</v>
      </c>
      <c r="F317" s="35">
        <v>0</v>
      </c>
      <c r="G317" s="35">
        <v>976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21">
        <v>976</v>
      </c>
    </row>
    <row r="318" spans="1:13" x14ac:dyDescent="0.35">
      <c r="A318" s="267">
        <v>311</v>
      </c>
      <c r="B318" s="140" t="s">
        <v>320</v>
      </c>
      <c r="C318" s="235" t="s">
        <v>40</v>
      </c>
      <c r="D318" s="34">
        <v>0</v>
      </c>
      <c r="E318" s="34">
        <v>0</v>
      </c>
      <c r="F318" s="34">
        <v>1</v>
      </c>
      <c r="G318" s="34">
        <v>2549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24">
        <v>2550</v>
      </c>
    </row>
    <row r="319" spans="1:13" x14ac:dyDescent="0.35">
      <c r="A319" s="268">
        <v>312</v>
      </c>
      <c r="B319" s="141" t="s">
        <v>321</v>
      </c>
      <c r="C319" s="236" t="s">
        <v>18</v>
      </c>
      <c r="D319" s="35">
        <v>0</v>
      </c>
      <c r="E319" s="35">
        <v>0</v>
      </c>
      <c r="F319" s="35">
        <v>0</v>
      </c>
      <c r="G319" s="35">
        <v>1939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21">
        <v>1939</v>
      </c>
    </row>
    <row r="320" spans="1:13" x14ac:dyDescent="0.35">
      <c r="A320" s="267">
        <v>313</v>
      </c>
      <c r="B320" s="140" t="s">
        <v>322</v>
      </c>
      <c r="C320" s="235" t="s">
        <v>39</v>
      </c>
      <c r="D320" s="34">
        <v>0</v>
      </c>
      <c r="E320" s="34">
        <v>0</v>
      </c>
      <c r="F320" s="34">
        <v>0</v>
      </c>
      <c r="G320" s="34">
        <v>1100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24">
        <v>1100</v>
      </c>
    </row>
    <row r="321" spans="1:13" x14ac:dyDescent="0.35">
      <c r="A321" s="268">
        <v>314</v>
      </c>
      <c r="B321" s="141" t="s">
        <v>323</v>
      </c>
      <c r="C321" s="236" t="s">
        <v>34</v>
      </c>
      <c r="D321" s="35">
        <v>2</v>
      </c>
      <c r="E321" s="35">
        <v>0</v>
      </c>
      <c r="F321" s="35">
        <v>0</v>
      </c>
      <c r="G321" s="35">
        <v>1841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21">
        <v>1843</v>
      </c>
    </row>
    <row r="322" spans="1:13" x14ac:dyDescent="0.35">
      <c r="A322" s="267">
        <v>315</v>
      </c>
      <c r="B322" s="140" t="s">
        <v>324</v>
      </c>
      <c r="C322" s="235" t="s">
        <v>40</v>
      </c>
      <c r="D322" s="34">
        <v>0</v>
      </c>
      <c r="E322" s="34">
        <v>0</v>
      </c>
      <c r="F322" s="34">
        <v>0</v>
      </c>
      <c r="G322" s="34">
        <v>56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24">
        <v>56</v>
      </c>
    </row>
    <row r="323" spans="1:13" x14ac:dyDescent="0.35">
      <c r="A323" s="268">
        <v>316</v>
      </c>
      <c r="B323" s="141" t="s">
        <v>325</v>
      </c>
      <c r="C323" s="236" t="s">
        <v>39</v>
      </c>
      <c r="D323" s="35">
        <v>0</v>
      </c>
      <c r="E323" s="35">
        <v>0</v>
      </c>
      <c r="F323" s="35">
        <v>0</v>
      </c>
      <c r="G323" s="35">
        <v>1329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21">
        <v>1329</v>
      </c>
    </row>
    <row r="324" spans="1:13" x14ac:dyDescent="0.35">
      <c r="A324" s="267">
        <v>317</v>
      </c>
      <c r="B324" s="140" t="s">
        <v>326</v>
      </c>
      <c r="C324" s="235" t="s">
        <v>27</v>
      </c>
      <c r="D324" s="34">
        <v>5</v>
      </c>
      <c r="E324" s="34">
        <v>0</v>
      </c>
      <c r="F324" s="34">
        <v>0</v>
      </c>
      <c r="G324" s="34">
        <v>23691</v>
      </c>
      <c r="H324" s="34">
        <v>0</v>
      </c>
      <c r="I324" s="34">
        <v>0</v>
      </c>
      <c r="J324" s="34">
        <v>2</v>
      </c>
      <c r="K324" s="34">
        <v>0</v>
      </c>
      <c r="L324" s="34">
        <v>0</v>
      </c>
      <c r="M324" s="24">
        <v>23698</v>
      </c>
    </row>
    <row r="325" spans="1:13" x14ac:dyDescent="0.35">
      <c r="A325" s="268">
        <v>318</v>
      </c>
      <c r="B325" s="141" t="s">
        <v>327</v>
      </c>
      <c r="C325" s="236" t="s">
        <v>27</v>
      </c>
      <c r="D325" s="35">
        <v>2</v>
      </c>
      <c r="E325" s="35">
        <v>0</v>
      </c>
      <c r="F325" s="35">
        <v>0</v>
      </c>
      <c r="G325" s="35">
        <v>19774</v>
      </c>
      <c r="H325" s="35">
        <v>0</v>
      </c>
      <c r="I325" s="35">
        <v>0</v>
      </c>
      <c r="J325" s="35">
        <v>3</v>
      </c>
      <c r="K325" s="35">
        <v>0</v>
      </c>
      <c r="L325" s="35">
        <v>0</v>
      </c>
      <c r="M325" s="21">
        <v>19779</v>
      </c>
    </row>
    <row r="326" spans="1:13" x14ac:dyDescent="0.35">
      <c r="A326" s="267">
        <v>319</v>
      </c>
      <c r="B326" s="140" t="s">
        <v>328</v>
      </c>
      <c r="C326" s="235" t="s">
        <v>50</v>
      </c>
      <c r="D326" s="34">
        <v>0</v>
      </c>
      <c r="E326" s="34">
        <v>0</v>
      </c>
      <c r="F326" s="34">
        <v>0</v>
      </c>
      <c r="G326" s="34">
        <v>5101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24">
        <v>5101</v>
      </c>
    </row>
    <row r="327" spans="1:13" x14ac:dyDescent="0.35">
      <c r="A327" s="268">
        <v>320</v>
      </c>
      <c r="B327" s="141" t="s">
        <v>329</v>
      </c>
      <c r="C327" s="236" t="s">
        <v>50</v>
      </c>
      <c r="D327" s="35">
        <v>0</v>
      </c>
      <c r="E327" s="35">
        <v>0</v>
      </c>
      <c r="F327" s="35">
        <v>0</v>
      </c>
      <c r="G327" s="35">
        <v>1045</v>
      </c>
      <c r="H327" s="35">
        <v>0</v>
      </c>
      <c r="I327" s="35">
        <v>0</v>
      </c>
      <c r="J327" s="35">
        <v>1</v>
      </c>
      <c r="K327" s="35">
        <v>0</v>
      </c>
      <c r="L327" s="35">
        <v>0</v>
      </c>
      <c r="M327" s="21">
        <v>1046</v>
      </c>
    </row>
    <row r="328" spans="1:13" x14ac:dyDescent="0.35">
      <c r="A328" s="267">
        <v>321</v>
      </c>
      <c r="B328" s="140" t="s">
        <v>330</v>
      </c>
      <c r="C328" s="235" t="s">
        <v>50</v>
      </c>
      <c r="D328" s="34">
        <v>0</v>
      </c>
      <c r="E328" s="34">
        <v>0</v>
      </c>
      <c r="F328" s="34">
        <v>0</v>
      </c>
      <c r="G328" s="34">
        <v>4635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24">
        <v>4635</v>
      </c>
    </row>
    <row r="329" spans="1:13" x14ac:dyDescent="0.35">
      <c r="A329" s="268">
        <v>322</v>
      </c>
      <c r="B329" s="141" t="s">
        <v>331</v>
      </c>
      <c r="C329" s="236" t="s">
        <v>50</v>
      </c>
      <c r="D329" s="35">
        <v>0</v>
      </c>
      <c r="E329" s="35">
        <v>0</v>
      </c>
      <c r="F329" s="35">
        <v>0</v>
      </c>
      <c r="G329" s="35">
        <v>1370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21">
        <v>1370</v>
      </c>
    </row>
    <row r="330" spans="1:13" x14ac:dyDescent="0.35">
      <c r="A330" s="267">
        <v>323</v>
      </c>
      <c r="B330" s="140" t="s">
        <v>332</v>
      </c>
      <c r="C330" s="235" t="s">
        <v>32</v>
      </c>
      <c r="D330" s="34">
        <v>0</v>
      </c>
      <c r="E330" s="34">
        <v>0</v>
      </c>
      <c r="F330" s="34">
        <v>0</v>
      </c>
      <c r="G330" s="34">
        <v>3408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24">
        <v>3408</v>
      </c>
    </row>
    <row r="331" spans="1:13" x14ac:dyDescent="0.35">
      <c r="A331" s="268">
        <v>324</v>
      </c>
      <c r="B331" s="141" t="s">
        <v>333</v>
      </c>
      <c r="C331" s="236" t="s">
        <v>49</v>
      </c>
      <c r="D331" s="35">
        <v>0</v>
      </c>
      <c r="E331" s="35">
        <v>0</v>
      </c>
      <c r="F331" s="35">
        <v>0</v>
      </c>
      <c r="G331" s="35">
        <v>7624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21">
        <v>7624</v>
      </c>
    </row>
    <row r="332" spans="1:13" x14ac:dyDescent="0.35">
      <c r="A332" s="267">
        <v>325</v>
      </c>
      <c r="B332" s="140" t="s">
        <v>334</v>
      </c>
      <c r="C332" s="235" t="s">
        <v>49</v>
      </c>
      <c r="D332" s="34">
        <v>0</v>
      </c>
      <c r="E332" s="34">
        <v>0</v>
      </c>
      <c r="F332" s="34">
        <v>0</v>
      </c>
      <c r="G332" s="34">
        <v>11935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24">
        <v>11935</v>
      </c>
    </row>
    <row r="333" spans="1:13" x14ac:dyDescent="0.35">
      <c r="A333" s="268">
        <v>326</v>
      </c>
      <c r="B333" s="141" t="s">
        <v>335</v>
      </c>
      <c r="C333" s="236" t="s">
        <v>49</v>
      </c>
      <c r="D333" s="35">
        <v>0</v>
      </c>
      <c r="E333" s="35">
        <v>0</v>
      </c>
      <c r="F333" s="35">
        <v>0</v>
      </c>
      <c r="G333" s="35">
        <v>8171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21">
        <v>8171</v>
      </c>
    </row>
    <row r="334" spans="1:13" x14ac:dyDescent="0.35">
      <c r="A334" s="267">
        <v>327</v>
      </c>
      <c r="B334" s="140" t="s">
        <v>336</v>
      </c>
      <c r="C334" s="235" t="s">
        <v>49</v>
      </c>
      <c r="D334" s="34">
        <v>0</v>
      </c>
      <c r="E334" s="34">
        <v>0</v>
      </c>
      <c r="F334" s="34">
        <v>0</v>
      </c>
      <c r="G334" s="34">
        <v>4034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24">
        <v>4034</v>
      </c>
    </row>
    <row r="335" spans="1:13" x14ac:dyDescent="0.35">
      <c r="A335" s="268">
        <v>328</v>
      </c>
      <c r="B335" s="141" t="s">
        <v>337</v>
      </c>
      <c r="C335" s="236" t="s">
        <v>49</v>
      </c>
      <c r="D335" s="35">
        <v>0</v>
      </c>
      <c r="E335" s="35">
        <v>0</v>
      </c>
      <c r="F335" s="35">
        <v>0</v>
      </c>
      <c r="G335" s="35">
        <v>8656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21">
        <v>8656</v>
      </c>
    </row>
    <row r="336" spans="1:13" x14ac:dyDescent="0.35">
      <c r="A336" s="267">
        <v>329</v>
      </c>
      <c r="B336" s="140" t="s">
        <v>338</v>
      </c>
      <c r="C336" s="235" t="s">
        <v>27</v>
      </c>
      <c r="D336" s="34">
        <v>0</v>
      </c>
      <c r="E336" s="34">
        <v>0</v>
      </c>
      <c r="F336" s="34">
        <v>0</v>
      </c>
      <c r="G336" s="34">
        <v>10935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24">
        <v>10935</v>
      </c>
    </row>
    <row r="337" spans="1:13" x14ac:dyDescent="0.35">
      <c r="A337" s="268">
        <v>330</v>
      </c>
      <c r="B337" s="141" t="s">
        <v>339</v>
      </c>
      <c r="C337" s="236" t="s">
        <v>48</v>
      </c>
      <c r="D337" s="35">
        <v>37</v>
      </c>
      <c r="E337" s="35">
        <v>3</v>
      </c>
      <c r="F337" s="35">
        <v>0</v>
      </c>
      <c r="G337" s="35">
        <v>43362</v>
      </c>
      <c r="H337" s="35">
        <v>0</v>
      </c>
      <c r="I337" s="35">
        <v>0</v>
      </c>
      <c r="J337" s="35">
        <v>4</v>
      </c>
      <c r="K337" s="35">
        <v>7</v>
      </c>
      <c r="L337" s="35">
        <v>0</v>
      </c>
      <c r="M337" s="21">
        <v>43413</v>
      </c>
    </row>
    <row r="338" spans="1:13" x14ac:dyDescent="0.35">
      <c r="A338" s="267">
        <v>331</v>
      </c>
      <c r="B338" s="140" t="s">
        <v>340</v>
      </c>
      <c r="C338" s="235" t="s">
        <v>50</v>
      </c>
      <c r="D338" s="34">
        <v>0</v>
      </c>
      <c r="E338" s="34">
        <v>0</v>
      </c>
      <c r="F338" s="34">
        <v>0</v>
      </c>
      <c r="G338" s="34">
        <v>2238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24">
        <v>2238</v>
      </c>
    </row>
    <row r="339" spans="1:13" x14ac:dyDescent="0.35">
      <c r="A339" s="268">
        <v>332</v>
      </c>
      <c r="B339" s="141" t="s">
        <v>341</v>
      </c>
      <c r="C339" s="236" t="s">
        <v>50</v>
      </c>
      <c r="D339" s="35">
        <v>2</v>
      </c>
      <c r="E339" s="35">
        <v>0</v>
      </c>
      <c r="F339" s="35">
        <v>0</v>
      </c>
      <c r="G339" s="35">
        <v>2043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21">
        <v>2045</v>
      </c>
    </row>
    <row r="340" spans="1:13" x14ac:dyDescent="0.35">
      <c r="A340" s="267">
        <v>333</v>
      </c>
      <c r="B340" s="140" t="s">
        <v>342</v>
      </c>
      <c r="C340" s="235" t="s">
        <v>48</v>
      </c>
      <c r="D340" s="34">
        <v>1</v>
      </c>
      <c r="E340" s="34">
        <v>0</v>
      </c>
      <c r="F340" s="34">
        <v>0</v>
      </c>
      <c r="G340" s="34">
        <v>2486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24">
        <v>2487</v>
      </c>
    </row>
    <row r="341" spans="1:13" x14ac:dyDescent="0.35">
      <c r="A341" s="268">
        <v>334</v>
      </c>
      <c r="B341" s="141" t="s">
        <v>343</v>
      </c>
      <c r="C341" s="236" t="s">
        <v>48</v>
      </c>
      <c r="D341" s="35">
        <v>0</v>
      </c>
      <c r="E341" s="35">
        <v>0</v>
      </c>
      <c r="F341" s="35">
        <v>0</v>
      </c>
      <c r="G341" s="35">
        <v>7857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21">
        <v>7857</v>
      </c>
    </row>
    <row r="342" spans="1:13" x14ac:dyDescent="0.35">
      <c r="A342" s="267">
        <v>335</v>
      </c>
      <c r="B342" s="140" t="s">
        <v>608</v>
      </c>
      <c r="C342" s="235" t="s">
        <v>50</v>
      </c>
      <c r="D342" s="34">
        <v>0</v>
      </c>
      <c r="E342" s="34">
        <v>0</v>
      </c>
      <c r="F342" s="34">
        <v>0</v>
      </c>
      <c r="G342" s="34">
        <v>5191</v>
      </c>
      <c r="H342" s="34">
        <v>0</v>
      </c>
      <c r="I342" s="34">
        <v>0</v>
      </c>
      <c r="J342" s="34">
        <v>1</v>
      </c>
      <c r="K342" s="34">
        <v>0</v>
      </c>
      <c r="L342" s="34">
        <v>0</v>
      </c>
      <c r="M342" s="24">
        <v>5192</v>
      </c>
    </row>
    <row r="343" spans="1:13" x14ac:dyDescent="0.35">
      <c r="A343" s="268">
        <v>336</v>
      </c>
      <c r="B343" s="141" t="s">
        <v>344</v>
      </c>
      <c r="C343" s="236" t="s">
        <v>49</v>
      </c>
      <c r="D343" s="35">
        <v>0</v>
      </c>
      <c r="E343" s="35">
        <v>0</v>
      </c>
      <c r="F343" s="35">
        <v>0</v>
      </c>
      <c r="G343" s="35">
        <v>3067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21">
        <v>3067</v>
      </c>
    </row>
    <row r="344" spans="1:13" x14ac:dyDescent="0.35">
      <c r="A344" s="267">
        <v>337</v>
      </c>
      <c r="B344" s="140" t="s">
        <v>345</v>
      </c>
      <c r="C344" s="235" t="s">
        <v>50</v>
      </c>
      <c r="D344" s="34">
        <v>0</v>
      </c>
      <c r="E344" s="34">
        <v>0</v>
      </c>
      <c r="F344" s="34">
        <v>0</v>
      </c>
      <c r="G344" s="34">
        <v>920</v>
      </c>
      <c r="H344" s="34">
        <v>0</v>
      </c>
      <c r="I344" s="34">
        <v>0</v>
      </c>
      <c r="J344" s="34">
        <v>1</v>
      </c>
      <c r="K344" s="34">
        <v>0</v>
      </c>
      <c r="L344" s="34">
        <v>0</v>
      </c>
      <c r="M344" s="24">
        <v>921</v>
      </c>
    </row>
    <row r="345" spans="1:13" x14ac:dyDescent="0.35">
      <c r="A345" s="268">
        <v>338</v>
      </c>
      <c r="B345" s="141" t="s">
        <v>609</v>
      </c>
      <c r="C345" s="236" t="s">
        <v>30</v>
      </c>
      <c r="D345" s="35">
        <v>10</v>
      </c>
      <c r="E345" s="35">
        <v>1</v>
      </c>
      <c r="F345" s="35">
        <v>2</v>
      </c>
      <c r="G345" s="35">
        <v>19271</v>
      </c>
      <c r="H345" s="35">
        <v>1</v>
      </c>
      <c r="I345" s="35">
        <v>0</v>
      </c>
      <c r="J345" s="35">
        <v>3</v>
      </c>
      <c r="K345" s="35">
        <v>1</v>
      </c>
      <c r="L345" s="35">
        <v>0</v>
      </c>
      <c r="M345" s="21">
        <v>19289</v>
      </c>
    </row>
    <row r="346" spans="1:13" x14ac:dyDescent="0.35">
      <c r="A346" s="267">
        <v>339</v>
      </c>
      <c r="B346" s="140" t="s">
        <v>346</v>
      </c>
      <c r="C346" s="235" t="s">
        <v>49</v>
      </c>
      <c r="D346" s="34">
        <v>55</v>
      </c>
      <c r="E346" s="34">
        <v>10</v>
      </c>
      <c r="F346" s="34">
        <v>6</v>
      </c>
      <c r="G346" s="34">
        <v>107572</v>
      </c>
      <c r="H346" s="34">
        <v>2</v>
      </c>
      <c r="I346" s="34">
        <v>0</v>
      </c>
      <c r="J346" s="34">
        <v>7</v>
      </c>
      <c r="K346" s="34">
        <v>8</v>
      </c>
      <c r="L346" s="34">
        <v>0</v>
      </c>
      <c r="M346" s="24">
        <v>107660</v>
      </c>
    </row>
    <row r="347" spans="1:13" x14ac:dyDescent="0.35">
      <c r="A347" s="268">
        <v>340</v>
      </c>
      <c r="B347" s="141" t="s">
        <v>347</v>
      </c>
      <c r="C347" s="236" t="s">
        <v>44</v>
      </c>
      <c r="D347" s="35">
        <v>1</v>
      </c>
      <c r="E347" s="35">
        <v>0</v>
      </c>
      <c r="F347" s="35">
        <v>0</v>
      </c>
      <c r="G347" s="35">
        <v>4415</v>
      </c>
      <c r="H347" s="35">
        <v>0</v>
      </c>
      <c r="I347" s="35">
        <v>0</v>
      </c>
      <c r="J347" s="35">
        <v>1</v>
      </c>
      <c r="K347" s="35">
        <v>0</v>
      </c>
      <c r="L347" s="35">
        <v>0</v>
      </c>
      <c r="M347" s="21">
        <v>4417</v>
      </c>
    </row>
    <row r="348" spans="1:13" x14ac:dyDescent="0.35">
      <c r="A348" s="267">
        <v>341</v>
      </c>
      <c r="B348" s="140" t="s">
        <v>348</v>
      </c>
      <c r="C348" s="235" t="s">
        <v>45</v>
      </c>
      <c r="D348" s="34">
        <v>20</v>
      </c>
      <c r="E348" s="34">
        <v>3</v>
      </c>
      <c r="F348" s="34">
        <v>4</v>
      </c>
      <c r="G348" s="34">
        <v>15991</v>
      </c>
      <c r="H348" s="34">
        <v>0</v>
      </c>
      <c r="I348" s="34">
        <v>0</v>
      </c>
      <c r="J348" s="34">
        <v>3</v>
      </c>
      <c r="K348" s="34">
        <v>1</v>
      </c>
      <c r="L348" s="34">
        <v>0</v>
      </c>
      <c r="M348" s="24">
        <v>16022</v>
      </c>
    </row>
    <row r="349" spans="1:13" x14ac:dyDescent="0.35">
      <c r="A349" s="268">
        <v>342</v>
      </c>
      <c r="B349" s="141" t="s">
        <v>349</v>
      </c>
      <c r="C349" s="236" t="s">
        <v>27</v>
      </c>
      <c r="D349" s="35">
        <v>16</v>
      </c>
      <c r="E349" s="35">
        <v>0</v>
      </c>
      <c r="F349" s="35">
        <v>0</v>
      </c>
      <c r="G349" s="35">
        <v>15767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21">
        <v>15783</v>
      </c>
    </row>
    <row r="350" spans="1:13" x14ac:dyDescent="0.35">
      <c r="A350" s="267">
        <v>343</v>
      </c>
      <c r="B350" s="140" t="s">
        <v>350</v>
      </c>
      <c r="C350" s="235" t="s">
        <v>20</v>
      </c>
      <c r="D350" s="34">
        <v>3</v>
      </c>
      <c r="E350" s="34">
        <v>0</v>
      </c>
      <c r="F350" s="34">
        <v>0</v>
      </c>
      <c r="G350" s="34">
        <v>27098</v>
      </c>
      <c r="H350" s="34">
        <v>0</v>
      </c>
      <c r="I350" s="34">
        <v>0</v>
      </c>
      <c r="J350" s="34">
        <v>1</v>
      </c>
      <c r="K350" s="34">
        <v>0</v>
      </c>
      <c r="L350" s="34">
        <v>0</v>
      </c>
      <c r="M350" s="24">
        <v>27102</v>
      </c>
    </row>
    <row r="351" spans="1:13" x14ac:dyDescent="0.35">
      <c r="A351" s="268">
        <v>344</v>
      </c>
      <c r="B351" s="141" t="s">
        <v>351</v>
      </c>
      <c r="C351" s="236" t="s">
        <v>25</v>
      </c>
      <c r="D351" s="35">
        <v>0</v>
      </c>
      <c r="E351" s="35">
        <v>0</v>
      </c>
      <c r="F351" s="35">
        <v>0</v>
      </c>
      <c r="G351" s="35">
        <v>3395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21">
        <v>3395</v>
      </c>
    </row>
    <row r="352" spans="1:13" x14ac:dyDescent="0.35">
      <c r="A352" s="267">
        <v>345</v>
      </c>
      <c r="B352" s="140" t="s">
        <v>352</v>
      </c>
      <c r="C352" s="235" t="s">
        <v>44</v>
      </c>
      <c r="D352" s="34">
        <v>2</v>
      </c>
      <c r="E352" s="34">
        <v>0</v>
      </c>
      <c r="F352" s="34">
        <v>0</v>
      </c>
      <c r="G352" s="34">
        <v>6262</v>
      </c>
      <c r="H352" s="34">
        <v>0</v>
      </c>
      <c r="I352" s="34">
        <v>0</v>
      </c>
      <c r="J352" s="34">
        <v>0</v>
      </c>
      <c r="K352" s="34">
        <v>3</v>
      </c>
      <c r="L352" s="34">
        <v>0</v>
      </c>
      <c r="M352" s="24">
        <v>6267</v>
      </c>
    </row>
    <row r="353" spans="1:13" x14ac:dyDescent="0.35">
      <c r="A353" s="268">
        <v>346</v>
      </c>
      <c r="B353" s="141" t="s">
        <v>353</v>
      </c>
      <c r="C353" s="236" t="s">
        <v>33</v>
      </c>
      <c r="D353" s="35">
        <v>18</v>
      </c>
      <c r="E353" s="35">
        <v>1</v>
      </c>
      <c r="F353" s="35">
        <v>0</v>
      </c>
      <c r="G353" s="35">
        <v>11949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21">
        <v>11968</v>
      </c>
    </row>
    <row r="354" spans="1:13" x14ac:dyDescent="0.35">
      <c r="A354" s="267">
        <v>347</v>
      </c>
      <c r="B354" s="140" t="s">
        <v>354</v>
      </c>
      <c r="C354" s="235" t="s">
        <v>40</v>
      </c>
      <c r="D354" s="34">
        <v>0</v>
      </c>
      <c r="E354" s="34">
        <v>0</v>
      </c>
      <c r="F354" s="34">
        <v>0</v>
      </c>
      <c r="G354" s="34">
        <v>111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24">
        <v>111</v>
      </c>
    </row>
    <row r="355" spans="1:13" x14ac:dyDescent="0.35">
      <c r="A355" s="268">
        <v>348</v>
      </c>
      <c r="B355" s="141" t="s">
        <v>355</v>
      </c>
      <c r="C355" s="236" t="s">
        <v>44</v>
      </c>
      <c r="D355" s="35">
        <v>5</v>
      </c>
      <c r="E355" s="35">
        <v>0</v>
      </c>
      <c r="F355" s="35">
        <v>0</v>
      </c>
      <c r="G355" s="35">
        <v>5314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21">
        <v>5319</v>
      </c>
    </row>
    <row r="356" spans="1:13" s="139" customFormat="1" x14ac:dyDescent="0.35">
      <c r="A356" s="267">
        <v>349</v>
      </c>
      <c r="B356" s="140" t="s">
        <v>356</v>
      </c>
      <c r="C356" s="235" t="s">
        <v>48</v>
      </c>
      <c r="D356" s="34">
        <v>0</v>
      </c>
      <c r="E356" s="34">
        <v>0</v>
      </c>
      <c r="F356" s="34">
        <v>0</v>
      </c>
      <c r="G356" s="34">
        <v>2712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24">
        <v>2712</v>
      </c>
    </row>
    <row r="357" spans="1:13" x14ac:dyDescent="0.35">
      <c r="A357" s="268">
        <v>350</v>
      </c>
      <c r="B357" s="141" t="s">
        <v>357</v>
      </c>
      <c r="C357" s="236" t="s">
        <v>45</v>
      </c>
      <c r="D357" s="35">
        <v>0</v>
      </c>
      <c r="E357" s="35">
        <v>0</v>
      </c>
      <c r="F357" s="35">
        <v>0</v>
      </c>
      <c r="G357" s="35">
        <v>3724</v>
      </c>
      <c r="H357" s="35">
        <v>0</v>
      </c>
      <c r="I357" s="35">
        <v>0</v>
      </c>
      <c r="J357" s="35">
        <v>1</v>
      </c>
      <c r="K357" s="35">
        <v>0</v>
      </c>
      <c r="L357" s="35">
        <v>0</v>
      </c>
      <c r="M357" s="21">
        <v>3725</v>
      </c>
    </row>
    <row r="358" spans="1:13" x14ac:dyDescent="0.35">
      <c r="A358" s="267">
        <v>351</v>
      </c>
      <c r="B358" s="140" t="s">
        <v>358</v>
      </c>
      <c r="C358" s="235" t="s">
        <v>48</v>
      </c>
      <c r="D358" s="34">
        <v>0</v>
      </c>
      <c r="E358" s="34">
        <v>0</v>
      </c>
      <c r="F358" s="34">
        <v>0</v>
      </c>
      <c r="G358" s="34">
        <v>3482</v>
      </c>
      <c r="H358" s="34">
        <v>0</v>
      </c>
      <c r="I358" s="34">
        <v>0</v>
      </c>
      <c r="J358" s="34">
        <v>1</v>
      </c>
      <c r="K358" s="34">
        <v>0</v>
      </c>
      <c r="L358" s="34">
        <v>0</v>
      </c>
      <c r="M358" s="24">
        <v>3483</v>
      </c>
    </row>
    <row r="359" spans="1:13" x14ac:dyDescent="0.35">
      <c r="A359" s="268">
        <v>352</v>
      </c>
      <c r="B359" s="141" t="s">
        <v>359</v>
      </c>
      <c r="C359" s="236" t="s">
        <v>48</v>
      </c>
      <c r="D359" s="35">
        <v>0</v>
      </c>
      <c r="E359" s="35">
        <v>0</v>
      </c>
      <c r="F359" s="35">
        <v>0</v>
      </c>
      <c r="G359" s="35">
        <v>5602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21">
        <v>5602</v>
      </c>
    </row>
    <row r="360" spans="1:13" x14ac:dyDescent="0.35">
      <c r="A360" s="267">
        <v>353</v>
      </c>
      <c r="B360" s="140" t="s">
        <v>695</v>
      </c>
      <c r="C360" s="235" t="s">
        <v>43</v>
      </c>
      <c r="D360" s="34">
        <v>0</v>
      </c>
      <c r="E360" s="34">
        <v>0</v>
      </c>
      <c r="F360" s="34">
        <v>0</v>
      </c>
      <c r="G360" s="34">
        <v>1708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24">
        <v>1708</v>
      </c>
    </row>
    <row r="361" spans="1:13" x14ac:dyDescent="0.35">
      <c r="A361" s="268">
        <v>354</v>
      </c>
      <c r="B361" s="141" t="s">
        <v>360</v>
      </c>
      <c r="C361" s="236" t="s">
        <v>31</v>
      </c>
      <c r="D361" s="35">
        <v>0</v>
      </c>
      <c r="E361" s="35">
        <v>0</v>
      </c>
      <c r="F361" s="35">
        <v>0</v>
      </c>
      <c r="G361" s="35">
        <v>6885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21">
        <v>6885</v>
      </c>
    </row>
    <row r="362" spans="1:13" x14ac:dyDescent="0.35">
      <c r="A362" s="267">
        <v>355</v>
      </c>
      <c r="B362" s="140" t="s">
        <v>361</v>
      </c>
      <c r="C362" s="235" t="s">
        <v>27</v>
      </c>
      <c r="D362" s="34">
        <v>14</v>
      </c>
      <c r="E362" s="34">
        <v>1</v>
      </c>
      <c r="F362" s="34">
        <v>0</v>
      </c>
      <c r="G362" s="34">
        <v>22710</v>
      </c>
      <c r="H362" s="34">
        <v>0</v>
      </c>
      <c r="I362" s="34">
        <v>0</v>
      </c>
      <c r="J362" s="34">
        <v>1</v>
      </c>
      <c r="K362" s="34">
        <v>0</v>
      </c>
      <c r="L362" s="34">
        <v>0</v>
      </c>
      <c r="M362" s="24">
        <v>22726</v>
      </c>
    </row>
    <row r="363" spans="1:13" x14ac:dyDescent="0.35">
      <c r="A363" s="268">
        <v>356</v>
      </c>
      <c r="B363" s="141" t="s">
        <v>623</v>
      </c>
      <c r="C363" s="236" t="s">
        <v>27</v>
      </c>
      <c r="D363" s="35">
        <v>14</v>
      </c>
      <c r="E363" s="35">
        <v>0</v>
      </c>
      <c r="F363" s="35">
        <v>0</v>
      </c>
      <c r="G363" s="35">
        <v>15185</v>
      </c>
      <c r="H363" s="35">
        <v>0</v>
      </c>
      <c r="I363" s="35">
        <v>0</v>
      </c>
      <c r="J363" s="35">
        <v>3</v>
      </c>
      <c r="K363" s="35">
        <v>0</v>
      </c>
      <c r="L363" s="35">
        <v>0</v>
      </c>
      <c r="M363" s="21">
        <v>15202</v>
      </c>
    </row>
    <row r="364" spans="1:13" x14ac:dyDescent="0.35">
      <c r="A364" s="267">
        <v>357</v>
      </c>
      <c r="B364" s="140" t="s">
        <v>362</v>
      </c>
      <c r="C364" s="235" t="s">
        <v>26</v>
      </c>
      <c r="D364" s="34">
        <v>7</v>
      </c>
      <c r="E364" s="34">
        <v>0</v>
      </c>
      <c r="F364" s="34">
        <v>0</v>
      </c>
      <c r="G364" s="34">
        <v>34727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24">
        <v>34734</v>
      </c>
    </row>
    <row r="365" spans="1:13" x14ac:dyDescent="0.35">
      <c r="A365" s="268">
        <v>358</v>
      </c>
      <c r="B365" s="141" t="s">
        <v>363</v>
      </c>
      <c r="C365" s="236" t="s">
        <v>48</v>
      </c>
      <c r="D365" s="35">
        <v>0</v>
      </c>
      <c r="E365" s="35">
        <v>0</v>
      </c>
      <c r="F365" s="35">
        <v>0</v>
      </c>
      <c r="G365" s="35">
        <v>4778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21">
        <v>4778</v>
      </c>
    </row>
    <row r="366" spans="1:13" x14ac:dyDescent="0.35">
      <c r="A366" s="267">
        <v>359</v>
      </c>
      <c r="B366" s="140" t="s">
        <v>364</v>
      </c>
      <c r="C366" s="235" t="s">
        <v>41</v>
      </c>
      <c r="D366" s="34">
        <v>0</v>
      </c>
      <c r="E366" s="34">
        <v>0</v>
      </c>
      <c r="F366" s="34">
        <v>0</v>
      </c>
      <c r="G366" s="34">
        <v>13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24">
        <v>13</v>
      </c>
    </row>
    <row r="367" spans="1:13" x14ac:dyDescent="0.35">
      <c r="A367" s="268">
        <v>360</v>
      </c>
      <c r="B367" s="141" t="s">
        <v>365</v>
      </c>
      <c r="C367" s="236" t="s">
        <v>40</v>
      </c>
      <c r="D367" s="35">
        <v>0</v>
      </c>
      <c r="E367" s="35">
        <v>0</v>
      </c>
      <c r="F367" s="35">
        <v>0</v>
      </c>
      <c r="G367" s="35">
        <v>211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21">
        <v>211</v>
      </c>
    </row>
    <row r="368" spans="1:13" x14ac:dyDescent="0.35">
      <c r="A368" s="267">
        <v>361</v>
      </c>
      <c r="B368" s="140" t="s">
        <v>366</v>
      </c>
      <c r="C368" s="235" t="s">
        <v>26</v>
      </c>
      <c r="D368" s="34">
        <v>0</v>
      </c>
      <c r="E368" s="34">
        <v>1</v>
      </c>
      <c r="F368" s="34">
        <v>0</v>
      </c>
      <c r="G368" s="34">
        <v>19257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24">
        <v>19258</v>
      </c>
    </row>
    <row r="369" spans="1:13" x14ac:dyDescent="0.35">
      <c r="A369" s="268">
        <v>362</v>
      </c>
      <c r="B369" s="141" t="s">
        <v>622</v>
      </c>
      <c r="C369" s="236" t="s">
        <v>26</v>
      </c>
      <c r="D369" s="35">
        <v>6</v>
      </c>
      <c r="E369" s="35">
        <v>2</v>
      </c>
      <c r="F369" s="35">
        <v>0</v>
      </c>
      <c r="G369" s="35">
        <v>18762</v>
      </c>
      <c r="H369" s="35">
        <v>0</v>
      </c>
      <c r="I369" s="35">
        <v>0</v>
      </c>
      <c r="J369" s="35">
        <v>2</v>
      </c>
      <c r="K369" s="35">
        <v>0</v>
      </c>
      <c r="L369" s="35">
        <v>0</v>
      </c>
      <c r="M369" s="21">
        <v>18772</v>
      </c>
    </row>
    <row r="370" spans="1:13" x14ac:dyDescent="0.35">
      <c r="A370" s="267">
        <v>363</v>
      </c>
      <c r="B370" s="140" t="s">
        <v>367</v>
      </c>
      <c r="C370" s="235" t="s">
        <v>42</v>
      </c>
      <c r="D370" s="34">
        <v>86</v>
      </c>
      <c r="E370" s="34">
        <v>5</v>
      </c>
      <c r="F370" s="34">
        <v>3</v>
      </c>
      <c r="G370" s="34">
        <v>64735</v>
      </c>
      <c r="H370" s="34">
        <v>1</v>
      </c>
      <c r="I370" s="34">
        <v>0</v>
      </c>
      <c r="J370" s="34">
        <v>9</v>
      </c>
      <c r="K370" s="34">
        <v>1</v>
      </c>
      <c r="L370" s="34">
        <v>0</v>
      </c>
      <c r="M370" s="24">
        <v>64840</v>
      </c>
    </row>
    <row r="371" spans="1:13" x14ac:dyDescent="0.35">
      <c r="A371" s="268">
        <v>364</v>
      </c>
      <c r="B371" s="141" t="s">
        <v>368</v>
      </c>
      <c r="C371" s="236" t="s">
        <v>42</v>
      </c>
      <c r="D371" s="35">
        <v>1</v>
      </c>
      <c r="E371" s="35">
        <v>0</v>
      </c>
      <c r="F371" s="35">
        <v>0</v>
      </c>
      <c r="G371" s="35">
        <v>6719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21">
        <v>6720</v>
      </c>
    </row>
    <row r="372" spans="1:13" x14ac:dyDescent="0.35">
      <c r="A372" s="267">
        <v>365</v>
      </c>
      <c r="B372" s="140" t="s">
        <v>369</v>
      </c>
      <c r="C372" s="235" t="s">
        <v>26</v>
      </c>
      <c r="D372" s="34">
        <v>1</v>
      </c>
      <c r="E372" s="34">
        <v>0</v>
      </c>
      <c r="F372" s="34">
        <v>0</v>
      </c>
      <c r="G372" s="34">
        <v>33742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24">
        <v>33743</v>
      </c>
    </row>
    <row r="373" spans="1:13" x14ac:dyDescent="0.35">
      <c r="A373" s="268">
        <v>366</v>
      </c>
      <c r="B373" s="141" t="s">
        <v>610</v>
      </c>
      <c r="C373" s="236" t="s">
        <v>50</v>
      </c>
      <c r="D373" s="35">
        <v>6</v>
      </c>
      <c r="E373" s="35">
        <v>8</v>
      </c>
      <c r="F373" s="35">
        <v>1</v>
      </c>
      <c r="G373" s="35">
        <v>15442</v>
      </c>
      <c r="H373" s="35">
        <v>0</v>
      </c>
      <c r="I373" s="35">
        <v>0</v>
      </c>
      <c r="J373" s="35">
        <v>2</v>
      </c>
      <c r="K373" s="35">
        <v>0</v>
      </c>
      <c r="L373" s="35">
        <v>0</v>
      </c>
      <c r="M373" s="21">
        <v>15459</v>
      </c>
    </row>
    <row r="374" spans="1:13" x14ac:dyDescent="0.35">
      <c r="A374" s="267">
        <v>367</v>
      </c>
      <c r="B374" s="140" t="s">
        <v>370</v>
      </c>
      <c r="C374" s="235" t="s">
        <v>31</v>
      </c>
      <c r="D374" s="34">
        <v>0</v>
      </c>
      <c r="E374" s="34">
        <v>0</v>
      </c>
      <c r="F374" s="34">
        <v>0</v>
      </c>
      <c r="G374" s="34">
        <v>5171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24">
        <v>5171</v>
      </c>
    </row>
    <row r="375" spans="1:13" x14ac:dyDescent="0.35">
      <c r="A375" s="268">
        <v>368</v>
      </c>
      <c r="B375" s="141" t="s">
        <v>371</v>
      </c>
      <c r="C375" s="236" t="s">
        <v>49</v>
      </c>
      <c r="D375" s="35">
        <v>0</v>
      </c>
      <c r="E375" s="35">
        <v>0</v>
      </c>
      <c r="F375" s="35">
        <v>0</v>
      </c>
      <c r="G375" s="35">
        <v>868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21">
        <v>868</v>
      </c>
    </row>
    <row r="376" spans="1:13" x14ac:dyDescent="0.35">
      <c r="A376" s="267">
        <v>369</v>
      </c>
      <c r="B376" s="140" t="s">
        <v>372</v>
      </c>
      <c r="C376" s="235" t="s">
        <v>35</v>
      </c>
      <c r="D376" s="34">
        <v>0</v>
      </c>
      <c r="E376" s="34">
        <v>0</v>
      </c>
      <c r="F376" s="34">
        <v>0</v>
      </c>
      <c r="G376" s="34">
        <v>8894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24">
        <v>8894</v>
      </c>
    </row>
    <row r="377" spans="1:13" x14ac:dyDescent="0.35">
      <c r="A377" s="268">
        <v>370</v>
      </c>
      <c r="B377" s="141" t="s">
        <v>373</v>
      </c>
      <c r="C377" s="236" t="s">
        <v>35</v>
      </c>
      <c r="D377" s="35">
        <v>0</v>
      </c>
      <c r="E377" s="35">
        <v>0</v>
      </c>
      <c r="F377" s="35">
        <v>0</v>
      </c>
      <c r="G377" s="35">
        <v>637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21">
        <v>637</v>
      </c>
    </row>
    <row r="378" spans="1:13" x14ac:dyDescent="0.35">
      <c r="A378" s="267">
        <v>371</v>
      </c>
      <c r="B378" s="140" t="s">
        <v>374</v>
      </c>
      <c r="C378" s="235" t="s">
        <v>48</v>
      </c>
      <c r="D378" s="34">
        <v>1</v>
      </c>
      <c r="E378" s="34">
        <v>0</v>
      </c>
      <c r="F378" s="34">
        <v>0</v>
      </c>
      <c r="G378" s="34">
        <v>6758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24">
        <v>6759</v>
      </c>
    </row>
    <row r="379" spans="1:13" x14ac:dyDescent="0.35">
      <c r="A379" s="268">
        <v>372</v>
      </c>
      <c r="B379" s="141" t="s">
        <v>375</v>
      </c>
      <c r="C379" s="236" t="s">
        <v>18</v>
      </c>
      <c r="D379" s="35">
        <v>0</v>
      </c>
      <c r="E379" s="35">
        <v>0</v>
      </c>
      <c r="F379" s="35">
        <v>0</v>
      </c>
      <c r="G379" s="35">
        <v>6286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21">
        <v>6286</v>
      </c>
    </row>
    <row r="380" spans="1:13" x14ac:dyDescent="0.35">
      <c r="A380" s="267">
        <v>373</v>
      </c>
      <c r="B380" s="140" t="s">
        <v>376</v>
      </c>
      <c r="C380" s="235" t="s">
        <v>18</v>
      </c>
      <c r="D380" s="34">
        <v>0</v>
      </c>
      <c r="E380" s="34">
        <v>0</v>
      </c>
      <c r="F380" s="34">
        <v>0</v>
      </c>
      <c r="G380" s="34">
        <v>1863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24">
        <v>1863</v>
      </c>
    </row>
    <row r="381" spans="1:13" x14ac:dyDescent="0.35">
      <c r="A381" s="268">
        <v>374</v>
      </c>
      <c r="B381" s="141" t="s">
        <v>377</v>
      </c>
      <c r="C381" s="236" t="s">
        <v>44</v>
      </c>
      <c r="D381" s="35">
        <v>0</v>
      </c>
      <c r="E381" s="35">
        <v>0</v>
      </c>
      <c r="F381" s="35">
        <v>0</v>
      </c>
      <c r="G381" s="35">
        <v>5993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21">
        <v>5993</v>
      </c>
    </row>
    <row r="382" spans="1:13" x14ac:dyDescent="0.35">
      <c r="A382" s="267">
        <v>375</v>
      </c>
      <c r="B382" s="140" t="s">
        <v>520</v>
      </c>
      <c r="C382" s="235" t="s">
        <v>17</v>
      </c>
      <c r="D382" s="34">
        <v>0</v>
      </c>
      <c r="E382" s="34">
        <v>0</v>
      </c>
      <c r="F382" s="34">
        <v>0</v>
      </c>
      <c r="G382" s="34">
        <v>1905</v>
      </c>
      <c r="H382" s="34">
        <v>0</v>
      </c>
      <c r="I382" s="34">
        <v>0</v>
      </c>
      <c r="J382" s="34">
        <v>1</v>
      </c>
      <c r="K382" s="34">
        <v>0</v>
      </c>
      <c r="L382" s="34">
        <v>0</v>
      </c>
      <c r="M382" s="24">
        <v>1906</v>
      </c>
    </row>
    <row r="383" spans="1:13" x14ac:dyDescent="0.35">
      <c r="A383" s="268">
        <v>376</v>
      </c>
      <c r="B383" s="141" t="s">
        <v>378</v>
      </c>
      <c r="C383" s="236" t="s">
        <v>43</v>
      </c>
      <c r="D383" s="35">
        <v>0</v>
      </c>
      <c r="E383" s="35">
        <v>0</v>
      </c>
      <c r="F383" s="35">
        <v>0</v>
      </c>
      <c r="G383" s="35">
        <v>4165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21">
        <v>4165</v>
      </c>
    </row>
    <row r="384" spans="1:13" x14ac:dyDescent="0.35">
      <c r="A384" s="267">
        <v>377</v>
      </c>
      <c r="B384" s="140" t="s">
        <v>379</v>
      </c>
      <c r="C384" s="235" t="s">
        <v>27</v>
      </c>
      <c r="D384" s="34">
        <v>2</v>
      </c>
      <c r="E384" s="34">
        <v>0</v>
      </c>
      <c r="F384" s="34">
        <v>0</v>
      </c>
      <c r="G384" s="34">
        <v>22737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24">
        <v>22739</v>
      </c>
    </row>
    <row r="385" spans="1:13" x14ac:dyDescent="0.35">
      <c r="A385" s="268">
        <v>378</v>
      </c>
      <c r="B385" s="141" t="s">
        <v>380</v>
      </c>
      <c r="C385" s="236" t="s">
        <v>28</v>
      </c>
      <c r="D385" s="35">
        <v>54</v>
      </c>
      <c r="E385" s="35">
        <v>9</v>
      </c>
      <c r="F385" s="35">
        <v>2</v>
      </c>
      <c r="G385" s="35">
        <v>43177</v>
      </c>
      <c r="H385" s="35">
        <v>0</v>
      </c>
      <c r="I385" s="35">
        <v>0</v>
      </c>
      <c r="J385" s="35">
        <v>12</v>
      </c>
      <c r="K385" s="35">
        <v>2</v>
      </c>
      <c r="L385" s="35">
        <v>0</v>
      </c>
      <c r="M385" s="21">
        <v>43256</v>
      </c>
    </row>
    <row r="386" spans="1:13" x14ac:dyDescent="0.35">
      <c r="A386" s="267">
        <v>379</v>
      </c>
      <c r="B386" s="140" t="s">
        <v>381</v>
      </c>
      <c r="C386" s="235" t="s">
        <v>45</v>
      </c>
      <c r="D386" s="34">
        <v>1</v>
      </c>
      <c r="E386" s="34">
        <v>0</v>
      </c>
      <c r="F386" s="34">
        <v>0</v>
      </c>
      <c r="G386" s="34">
        <v>3479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24">
        <v>3480</v>
      </c>
    </row>
    <row r="387" spans="1:13" x14ac:dyDescent="0.35">
      <c r="A387" s="268">
        <v>380</v>
      </c>
      <c r="B387" s="141" t="s">
        <v>382</v>
      </c>
      <c r="C387" s="236" t="s">
        <v>49</v>
      </c>
      <c r="D387" s="35">
        <v>1</v>
      </c>
      <c r="E387" s="35">
        <v>0</v>
      </c>
      <c r="F387" s="35">
        <v>0</v>
      </c>
      <c r="G387" s="35">
        <v>7178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21">
        <v>7179</v>
      </c>
    </row>
    <row r="388" spans="1:13" x14ac:dyDescent="0.35">
      <c r="A388" s="267">
        <v>381</v>
      </c>
      <c r="B388" s="140" t="s">
        <v>383</v>
      </c>
      <c r="C388" s="235" t="s">
        <v>35</v>
      </c>
      <c r="D388" s="34">
        <v>0</v>
      </c>
      <c r="E388" s="34">
        <v>0</v>
      </c>
      <c r="F388" s="34">
        <v>0</v>
      </c>
      <c r="G388" s="34">
        <v>8932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24">
        <v>8932</v>
      </c>
    </row>
    <row r="389" spans="1:13" x14ac:dyDescent="0.35">
      <c r="A389" s="268">
        <v>382</v>
      </c>
      <c r="B389" s="141" t="s">
        <v>384</v>
      </c>
      <c r="C389" s="236" t="s">
        <v>27</v>
      </c>
      <c r="D389" s="35">
        <v>10</v>
      </c>
      <c r="E389" s="35">
        <v>0</v>
      </c>
      <c r="F389" s="35">
        <v>1</v>
      </c>
      <c r="G389" s="35">
        <v>13049</v>
      </c>
      <c r="H389" s="35">
        <v>0</v>
      </c>
      <c r="I389" s="35">
        <v>0</v>
      </c>
      <c r="J389" s="35">
        <v>0</v>
      </c>
      <c r="K389" s="35">
        <v>1</v>
      </c>
      <c r="L389" s="35">
        <v>0</v>
      </c>
      <c r="M389" s="21">
        <v>13061</v>
      </c>
    </row>
    <row r="390" spans="1:13" x14ac:dyDescent="0.35">
      <c r="A390" s="267">
        <v>383</v>
      </c>
      <c r="B390" s="140" t="s">
        <v>621</v>
      </c>
      <c r="C390" s="235" t="s">
        <v>27</v>
      </c>
      <c r="D390" s="34">
        <v>25</v>
      </c>
      <c r="E390" s="34">
        <v>0</v>
      </c>
      <c r="F390" s="34">
        <v>0</v>
      </c>
      <c r="G390" s="34">
        <v>12406</v>
      </c>
      <c r="H390" s="34">
        <v>0</v>
      </c>
      <c r="I390" s="34">
        <v>0</v>
      </c>
      <c r="J390" s="34">
        <v>1</v>
      </c>
      <c r="K390" s="34">
        <v>2</v>
      </c>
      <c r="L390" s="34">
        <v>0</v>
      </c>
      <c r="M390" s="24">
        <v>12434</v>
      </c>
    </row>
    <row r="391" spans="1:13" x14ac:dyDescent="0.35">
      <c r="A391" s="268">
        <v>384</v>
      </c>
      <c r="B391" s="141" t="s">
        <v>385</v>
      </c>
      <c r="C391" s="236" t="s">
        <v>30</v>
      </c>
      <c r="D391" s="35">
        <v>0</v>
      </c>
      <c r="E391" s="35">
        <v>0</v>
      </c>
      <c r="F391" s="35">
        <v>0</v>
      </c>
      <c r="G391" s="35">
        <v>1913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21">
        <v>1913</v>
      </c>
    </row>
    <row r="392" spans="1:13" x14ac:dyDescent="0.35">
      <c r="A392" s="267">
        <v>385</v>
      </c>
      <c r="B392" s="140" t="s">
        <v>386</v>
      </c>
      <c r="C392" s="235" t="s">
        <v>37</v>
      </c>
      <c r="D392" s="34">
        <v>0</v>
      </c>
      <c r="E392" s="34">
        <v>0</v>
      </c>
      <c r="F392" s="34">
        <v>0</v>
      </c>
      <c r="G392" s="34">
        <v>512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24">
        <v>512</v>
      </c>
    </row>
    <row r="393" spans="1:13" x14ac:dyDescent="0.35">
      <c r="A393" s="268">
        <v>386</v>
      </c>
      <c r="B393" s="141" t="s">
        <v>517</v>
      </c>
      <c r="C393" s="236" t="s">
        <v>37</v>
      </c>
      <c r="D393" s="35">
        <v>0</v>
      </c>
      <c r="E393" s="35">
        <v>0</v>
      </c>
      <c r="F393" s="35">
        <v>0</v>
      </c>
      <c r="G393" s="35">
        <v>103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21">
        <v>103</v>
      </c>
    </row>
    <row r="394" spans="1:13" x14ac:dyDescent="0.35">
      <c r="A394" s="267">
        <v>387</v>
      </c>
      <c r="B394" s="140" t="s">
        <v>387</v>
      </c>
      <c r="C394" s="235" t="s">
        <v>40</v>
      </c>
      <c r="D394" s="34">
        <v>0</v>
      </c>
      <c r="E394" s="34">
        <v>0</v>
      </c>
      <c r="F394" s="34">
        <v>0</v>
      </c>
      <c r="G394" s="34">
        <v>54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24">
        <v>54</v>
      </c>
    </row>
    <row r="395" spans="1:13" x14ac:dyDescent="0.35">
      <c r="A395" s="268">
        <v>388</v>
      </c>
      <c r="B395" s="141" t="s">
        <v>388</v>
      </c>
      <c r="C395" s="236" t="s">
        <v>40</v>
      </c>
      <c r="D395" s="35">
        <v>1</v>
      </c>
      <c r="E395" s="35">
        <v>0</v>
      </c>
      <c r="F395" s="35">
        <v>0</v>
      </c>
      <c r="G395" s="35">
        <v>135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21">
        <v>136</v>
      </c>
    </row>
    <row r="396" spans="1:13" x14ac:dyDescent="0.35">
      <c r="A396" s="267">
        <v>389</v>
      </c>
      <c r="B396" s="140" t="s">
        <v>389</v>
      </c>
      <c r="C396" s="235" t="s">
        <v>26</v>
      </c>
      <c r="D396" s="34">
        <v>8</v>
      </c>
      <c r="E396" s="34">
        <v>1</v>
      </c>
      <c r="F396" s="34">
        <v>0</v>
      </c>
      <c r="G396" s="34">
        <v>25146</v>
      </c>
      <c r="H396" s="34">
        <v>0</v>
      </c>
      <c r="I396" s="34">
        <v>0</v>
      </c>
      <c r="J396" s="34">
        <v>1</v>
      </c>
      <c r="K396" s="34">
        <v>1</v>
      </c>
      <c r="L396" s="34">
        <v>0</v>
      </c>
      <c r="M396" s="24">
        <v>25157</v>
      </c>
    </row>
    <row r="397" spans="1:13" x14ac:dyDescent="0.35">
      <c r="A397" s="268">
        <v>390</v>
      </c>
      <c r="B397" s="141" t="s">
        <v>390</v>
      </c>
      <c r="C397" s="236" t="s">
        <v>25</v>
      </c>
      <c r="D397" s="35">
        <v>11</v>
      </c>
      <c r="E397" s="35">
        <v>0</v>
      </c>
      <c r="F397" s="35">
        <v>1</v>
      </c>
      <c r="G397" s="35">
        <v>30098</v>
      </c>
      <c r="H397" s="35">
        <v>0</v>
      </c>
      <c r="I397" s="35">
        <v>0</v>
      </c>
      <c r="J397" s="35">
        <v>1</v>
      </c>
      <c r="K397" s="35">
        <v>3</v>
      </c>
      <c r="L397" s="35">
        <v>0</v>
      </c>
      <c r="M397" s="21">
        <v>30114</v>
      </c>
    </row>
    <row r="398" spans="1:13" x14ac:dyDescent="0.35">
      <c r="A398" s="267">
        <v>391</v>
      </c>
      <c r="B398" s="140" t="s">
        <v>391</v>
      </c>
      <c r="C398" s="235" t="s">
        <v>26</v>
      </c>
      <c r="D398" s="34">
        <v>0</v>
      </c>
      <c r="E398" s="34">
        <v>1</v>
      </c>
      <c r="F398" s="34">
        <v>0</v>
      </c>
      <c r="G398" s="34">
        <v>23417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24">
        <v>23418</v>
      </c>
    </row>
    <row r="399" spans="1:13" x14ac:dyDescent="0.35">
      <c r="A399" s="268">
        <v>392</v>
      </c>
      <c r="B399" s="141" t="s">
        <v>392</v>
      </c>
      <c r="C399" s="236" t="s">
        <v>41</v>
      </c>
      <c r="D399" s="35">
        <v>1</v>
      </c>
      <c r="E399" s="35">
        <v>0</v>
      </c>
      <c r="F399" s="35">
        <v>0</v>
      </c>
      <c r="G399" s="35">
        <v>462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21">
        <v>463</v>
      </c>
    </row>
    <row r="400" spans="1:13" x14ac:dyDescent="0.35">
      <c r="A400" s="267">
        <v>393</v>
      </c>
      <c r="B400" s="140" t="s">
        <v>393</v>
      </c>
      <c r="C400" s="235" t="s">
        <v>21</v>
      </c>
      <c r="D400" s="34">
        <v>0</v>
      </c>
      <c r="E400" s="34">
        <v>0</v>
      </c>
      <c r="F400" s="34">
        <v>0</v>
      </c>
      <c r="G400" s="34">
        <v>5322</v>
      </c>
      <c r="H400" s="34">
        <v>0</v>
      </c>
      <c r="I400" s="34">
        <v>0</v>
      </c>
      <c r="J400" s="34">
        <v>1</v>
      </c>
      <c r="K400" s="34">
        <v>0</v>
      </c>
      <c r="L400" s="34">
        <v>0</v>
      </c>
      <c r="M400" s="24">
        <v>5323</v>
      </c>
    </row>
    <row r="401" spans="1:13" x14ac:dyDescent="0.35">
      <c r="A401" s="268">
        <v>394</v>
      </c>
      <c r="B401" s="141" t="s">
        <v>394</v>
      </c>
      <c r="C401" s="236" t="s">
        <v>26</v>
      </c>
      <c r="D401" s="35">
        <v>2</v>
      </c>
      <c r="E401" s="35">
        <v>0</v>
      </c>
      <c r="F401" s="35">
        <v>0</v>
      </c>
      <c r="G401" s="35">
        <v>11860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21">
        <v>11862</v>
      </c>
    </row>
    <row r="402" spans="1:13" x14ac:dyDescent="0.35">
      <c r="A402" s="267">
        <v>395</v>
      </c>
      <c r="B402" s="140" t="s">
        <v>395</v>
      </c>
      <c r="C402" s="235" t="s">
        <v>42</v>
      </c>
      <c r="D402" s="34">
        <v>1</v>
      </c>
      <c r="E402" s="34">
        <v>0</v>
      </c>
      <c r="F402" s="34">
        <v>0</v>
      </c>
      <c r="G402" s="34">
        <v>8772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24">
        <v>8773</v>
      </c>
    </row>
    <row r="403" spans="1:13" x14ac:dyDescent="0.35">
      <c r="A403" s="268">
        <v>396</v>
      </c>
      <c r="B403" s="141" t="s">
        <v>396</v>
      </c>
      <c r="C403" s="236" t="s">
        <v>42</v>
      </c>
      <c r="D403" s="35">
        <v>1</v>
      </c>
      <c r="E403" s="35">
        <v>0</v>
      </c>
      <c r="F403" s="35">
        <v>0</v>
      </c>
      <c r="G403" s="35">
        <v>8047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21">
        <v>8048</v>
      </c>
    </row>
    <row r="404" spans="1:13" x14ac:dyDescent="0.35">
      <c r="A404" s="267">
        <v>397</v>
      </c>
      <c r="B404" s="140" t="s">
        <v>397</v>
      </c>
      <c r="C404" s="235" t="s">
        <v>39</v>
      </c>
      <c r="D404" s="34">
        <v>0</v>
      </c>
      <c r="E404" s="34">
        <v>0</v>
      </c>
      <c r="F404" s="34">
        <v>1</v>
      </c>
      <c r="G404" s="34">
        <v>985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24">
        <v>986</v>
      </c>
    </row>
    <row r="405" spans="1:13" x14ac:dyDescent="0.35">
      <c r="A405" s="268">
        <v>398</v>
      </c>
      <c r="B405" s="141" t="s">
        <v>398</v>
      </c>
      <c r="C405" s="236" t="s">
        <v>18</v>
      </c>
      <c r="D405" s="35">
        <v>0</v>
      </c>
      <c r="E405" s="35">
        <v>0</v>
      </c>
      <c r="F405" s="35">
        <v>0</v>
      </c>
      <c r="G405" s="35">
        <v>1102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21">
        <v>1102</v>
      </c>
    </row>
    <row r="406" spans="1:13" x14ac:dyDescent="0.35">
      <c r="A406" s="267">
        <v>399</v>
      </c>
      <c r="B406" s="140" t="s">
        <v>399</v>
      </c>
      <c r="C406" s="235" t="s">
        <v>39</v>
      </c>
      <c r="D406" s="34">
        <v>0</v>
      </c>
      <c r="E406" s="34">
        <v>0</v>
      </c>
      <c r="F406" s="34">
        <v>0</v>
      </c>
      <c r="G406" s="34">
        <v>503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24">
        <v>503</v>
      </c>
    </row>
    <row r="407" spans="1:13" x14ac:dyDescent="0.35">
      <c r="A407" s="268">
        <v>400</v>
      </c>
      <c r="B407" s="141" t="s">
        <v>400</v>
      </c>
      <c r="C407" s="236" t="s">
        <v>26</v>
      </c>
      <c r="D407" s="35">
        <v>11</v>
      </c>
      <c r="E407" s="35">
        <v>2</v>
      </c>
      <c r="F407" s="35">
        <v>0</v>
      </c>
      <c r="G407" s="35">
        <v>11762</v>
      </c>
      <c r="H407" s="35">
        <v>0</v>
      </c>
      <c r="I407" s="35">
        <v>0</v>
      </c>
      <c r="J407" s="35">
        <v>0</v>
      </c>
      <c r="K407" s="35">
        <v>8</v>
      </c>
      <c r="L407" s="35">
        <v>0</v>
      </c>
      <c r="M407" s="21">
        <v>11783</v>
      </c>
    </row>
    <row r="408" spans="1:13" x14ac:dyDescent="0.35">
      <c r="A408" s="267">
        <v>401</v>
      </c>
      <c r="B408" s="140" t="s">
        <v>401</v>
      </c>
      <c r="C408" s="235" t="s">
        <v>31</v>
      </c>
      <c r="D408" s="34">
        <v>98</v>
      </c>
      <c r="E408" s="34">
        <v>2</v>
      </c>
      <c r="F408" s="34">
        <v>9</v>
      </c>
      <c r="G408" s="34">
        <v>46280</v>
      </c>
      <c r="H408" s="34">
        <v>1</v>
      </c>
      <c r="I408" s="34">
        <v>1</v>
      </c>
      <c r="J408" s="34">
        <v>24</v>
      </c>
      <c r="K408" s="34">
        <v>1</v>
      </c>
      <c r="L408" s="34">
        <v>0</v>
      </c>
      <c r="M408" s="24">
        <v>46416</v>
      </c>
    </row>
    <row r="409" spans="1:13" x14ac:dyDescent="0.35">
      <c r="A409" s="268">
        <v>402</v>
      </c>
      <c r="B409" s="141" t="s">
        <v>402</v>
      </c>
      <c r="C409" s="236" t="s">
        <v>28</v>
      </c>
      <c r="D409" s="35">
        <v>0</v>
      </c>
      <c r="E409" s="35">
        <v>0</v>
      </c>
      <c r="F409" s="35">
        <v>0</v>
      </c>
      <c r="G409" s="35">
        <v>9688</v>
      </c>
      <c r="H409" s="35">
        <v>0</v>
      </c>
      <c r="I409" s="35">
        <v>0</v>
      </c>
      <c r="J409" s="35">
        <v>1</v>
      </c>
      <c r="K409" s="35">
        <v>0</v>
      </c>
      <c r="L409" s="35">
        <v>0</v>
      </c>
      <c r="M409" s="21">
        <v>9689</v>
      </c>
    </row>
    <row r="410" spans="1:13" x14ac:dyDescent="0.35">
      <c r="A410" s="267">
        <v>403</v>
      </c>
      <c r="B410" s="140" t="s">
        <v>403</v>
      </c>
      <c r="C410" s="235" t="s">
        <v>50</v>
      </c>
      <c r="D410" s="34">
        <v>0</v>
      </c>
      <c r="E410" s="34">
        <v>0</v>
      </c>
      <c r="F410" s="34">
        <v>0</v>
      </c>
      <c r="G410" s="34">
        <v>3822</v>
      </c>
      <c r="H410" s="34">
        <v>0</v>
      </c>
      <c r="I410" s="34">
        <v>0</v>
      </c>
      <c r="J410" s="34">
        <v>2</v>
      </c>
      <c r="K410" s="34">
        <v>0</v>
      </c>
      <c r="L410" s="34">
        <v>0</v>
      </c>
      <c r="M410" s="24">
        <v>3824</v>
      </c>
    </row>
    <row r="411" spans="1:13" x14ac:dyDescent="0.35">
      <c r="A411" s="268">
        <v>404</v>
      </c>
      <c r="B411" s="141" t="s">
        <v>404</v>
      </c>
      <c r="C411" s="236" t="s">
        <v>27</v>
      </c>
      <c r="D411" s="35">
        <v>6</v>
      </c>
      <c r="E411" s="35">
        <v>0</v>
      </c>
      <c r="F411" s="35">
        <v>0</v>
      </c>
      <c r="G411" s="35">
        <v>9192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21">
        <v>9198</v>
      </c>
    </row>
    <row r="412" spans="1:13" x14ac:dyDescent="0.35">
      <c r="A412" s="267">
        <v>405</v>
      </c>
      <c r="B412" s="140" t="s">
        <v>405</v>
      </c>
      <c r="C412" s="235" t="s">
        <v>28</v>
      </c>
      <c r="D412" s="34">
        <v>4</v>
      </c>
      <c r="E412" s="34">
        <v>0</v>
      </c>
      <c r="F412" s="34">
        <v>0</v>
      </c>
      <c r="G412" s="34">
        <v>7414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24">
        <v>7418</v>
      </c>
    </row>
    <row r="413" spans="1:13" x14ac:dyDescent="0.35">
      <c r="A413" s="268">
        <v>406</v>
      </c>
      <c r="B413" s="141" t="s">
        <v>406</v>
      </c>
      <c r="C413" s="236" t="s">
        <v>40</v>
      </c>
      <c r="D413" s="35">
        <v>0</v>
      </c>
      <c r="E413" s="35">
        <v>0</v>
      </c>
      <c r="F413" s="35">
        <v>0</v>
      </c>
      <c r="G413" s="35">
        <v>322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21">
        <v>322</v>
      </c>
    </row>
    <row r="414" spans="1:13" x14ac:dyDescent="0.35">
      <c r="A414" s="267">
        <v>407</v>
      </c>
      <c r="B414" s="140" t="s">
        <v>407</v>
      </c>
      <c r="C414" s="235" t="s">
        <v>24</v>
      </c>
      <c r="D414" s="34">
        <v>0</v>
      </c>
      <c r="E414" s="34">
        <v>0</v>
      </c>
      <c r="F414" s="34">
        <v>0</v>
      </c>
      <c r="G414" s="34">
        <v>3743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24">
        <v>3743</v>
      </c>
    </row>
    <row r="415" spans="1:13" x14ac:dyDescent="0.35">
      <c r="A415" s="268">
        <v>408</v>
      </c>
      <c r="B415" s="141" t="s">
        <v>696</v>
      </c>
      <c r="C415" s="236" t="s">
        <v>48</v>
      </c>
      <c r="D415" s="35">
        <v>1</v>
      </c>
      <c r="E415" s="35">
        <v>0</v>
      </c>
      <c r="F415" s="35">
        <v>0</v>
      </c>
      <c r="G415" s="35">
        <v>1846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21">
        <v>1847</v>
      </c>
    </row>
    <row r="416" spans="1:13" x14ac:dyDescent="0.35">
      <c r="A416" s="267">
        <v>409</v>
      </c>
      <c r="B416" s="140" t="s">
        <v>408</v>
      </c>
      <c r="C416" s="235" t="s">
        <v>28</v>
      </c>
      <c r="D416" s="34">
        <v>0</v>
      </c>
      <c r="E416" s="34">
        <v>0</v>
      </c>
      <c r="F416" s="34">
        <v>0</v>
      </c>
      <c r="G416" s="34">
        <v>2657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24">
        <v>2657</v>
      </c>
    </row>
    <row r="417" spans="1:13" x14ac:dyDescent="0.35">
      <c r="A417" s="268">
        <v>410</v>
      </c>
      <c r="B417" s="141" t="s">
        <v>409</v>
      </c>
      <c r="C417" s="236" t="s">
        <v>21</v>
      </c>
      <c r="D417" s="35">
        <v>0</v>
      </c>
      <c r="E417" s="35">
        <v>0</v>
      </c>
      <c r="F417" s="35">
        <v>0</v>
      </c>
      <c r="G417" s="35">
        <v>2131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21">
        <v>2131</v>
      </c>
    </row>
    <row r="418" spans="1:13" x14ac:dyDescent="0.35">
      <c r="A418" s="267">
        <v>411</v>
      </c>
      <c r="B418" s="140" t="s">
        <v>410</v>
      </c>
      <c r="C418" s="235" t="s">
        <v>26</v>
      </c>
      <c r="D418" s="34">
        <v>39</v>
      </c>
      <c r="E418" s="34">
        <v>9</v>
      </c>
      <c r="F418" s="34">
        <v>1</v>
      </c>
      <c r="G418" s="34">
        <v>35896</v>
      </c>
      <c r="H418" s="34">
        <v>0</v>
      </c>
      <c r="I418" s="34">
        <v>0</v>
      </c>
      <c r="J418" s="34">
        <v>10</v>
      </c>
      <c r="K418" s="34">
        <v>5</v>
      </c>
      <c r="L418" s="34">
        <v>0</v>
      </c>
      <c r="M418" s="24">
        <v>35960</v>
      </c>
    </row>
    <row r="419" spans="1:13" x14ac:dyDescent="0.35">
      <c r="A419" s="268">
        <v>412</v>
      </c>
      <c r="B419" s="141" t="s">
        <v>620</v>
      </c>
      <c r="C419" s="236" t="s">
        <v>26</v>
      </c>
      <c r="D419" s="35">
        <v>129</v>
      </c>
      <c r="E419" s="35">
        <v>22</v>
      </c>
      <c r="F419" s="35">
        <v>4</v>
      </c>
      <c r="G419" s="35">
        <v>120116</v>
      </c>
      <c r="H419" s="35">
        <v>0</v>
      </c>
      <c r="I419" s="35">
        <v>0</v>
      </c>
      <c r="J419" s="35">
        <v>28</v>
      </c>
      <c r="K419" s="35">
        <v>7</v>
      </c>
      <c r="L419" s="35">
        <v>0</v>
      </c>
      <c r="M419" s="21">
        <v>120306</v>
      </c>
    </row>
    <row r="420" spans="1:13" x14ac:dyDescent="0.35">
      <c r="A420" s="267">
        <v>413</v>
      </c>
      <c r="B420" s="140" t="s">
        <v>411</v>
      </c>
      <c r="C420" s="235" t="s">
        <v>36</v>
      </c>
      <c r="D420" s="34">
        <v>0</v>
      </c>
      <c r="E420" s="34">
        <v>0</v>
      </c>
      <c r="F420" s="34">
        <v>0</v>
      </c>
      <c r="G420" s="34">
        <v>1109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24">
        <v>1109</v>
      </c>
    </row>
    <row r="421" spans="1:13" x14ac:dyDescent="0.35">
      <c r="A421" s="268">
        <v>414</v>
      </c>
      <c r="B421" s="141" t="s">
        <v>412</v>
      </c>
      <c r="C421" s="236" t="s">
        <v>36</v>
      </c>
      <c r="D421" s="35">
        <v>0</v>
      </c>
      <c r="E421" s="35">
        <v>0</v>
      </c>
      <c r="F421" s="35">
        <v>0</v>
      </c>
      <c r="G421" s="35">
        <v>704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21">
        <v>704</v>
      </c>
    </row>
    <row r="422" spans="1:13" x14ac:dyDescent="0.35">
      <c r="A422" s="267">
        <v>415</v>
      </c>
      <c r="B422" s="140" t="s">
        <v>413</v>
      </c>
      <c r="C422" s="235" t="s">
        <v>20</v>
      </c>
      <c r="D422" s="34">
        <v>21</v>
      </c>
      <c r="E422" s="34">
        <v>0</v>
      </c>
      <c r="F422" s="34">
        <v>1</v>
      </c>
      <c r="G422" s="34">
        <v>45805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24">
        <v>45827</v>
      </c>
    </row>
    <row r="423" spans="1:13" x14ac:dyDescent="0.35">
      <c r="A423" s="268">
        <v>416</v>
      </c>
      <c r="B423" s="141" t="s">
        <v>619</v>
      </c>
      <c r="C423" s="236" t="s">
        <v>20</v>
      </c>
      <c r="D423" s="35">
        <v>36</v>
      </c>
      <c r="E423" s="35">
        <v>2</v>
      </c>
      <c r="F423" s="35">
        <v>2</v>
      </c>
      <c r="G423" s="35">
        <v>28231</v>
      </c>
      <c r="H423" s="35">
        <v>0</v>
      </c>
      <c r="I423" s="35">
        <v>0</v>
      </c>
      <c r="J423" s="35">
        <v>4</v>
      </c>
      <c r="K423" s="35">
        <v>0</v>
      </c>
      <c r="L423" s="35">
        <v>0</v>
      </c>
      <c r="M423" s="21">
        <v>28275</v>
      </c>
    </row>
    <row r="424" spans="1:13" x14ac:dyDescent="0.35">
      <c r="A424" s="267">
        <v>417</v>
      </c>
      <c r="B424" s="140" t="s">
        <v>414</v>
      </c>
      <c r="C424" s="235" t="s">
        <v>50</v>
      </c>
      <c r="D424" s="34">
        <v>0</v>
      </c>
      <c r="E424" s="34">
        <v>0</v>
      </c>
      <c r="F424" s="34">
        <v>0</v>
      </c>
      <c r="G424" s="34">
        <v>9520</v>
      </c>
      <c r="H424" s="34">
        <v>0</v>
      </c>
      <c r="I424" s="34">
        <v>0</v>
      </c>
      <c r="J424" s="34">
        <v>1</v>
      </c>
      <c r="K424" s="34">
        <v>0</v>
      </c>
      <c r="L424" s="34">
        <v>0</v>
      </c>
      <c r="M424" s="24">
        <v>9521</v>
      </c>
    </row>
    <row r="425" spans="1:13" x14ac:dyDescent="0.35">
      <c r="A425" s="268">
        <v>418</v>
      </c>
      <c r="B425" s="141" t="s">
        <v>415</v>
      </c>
      <c r="C425" s="236" t="s">
        <v>30</v>
      </c>
      <c r="D425" s="35">
        <v>0</v>
      </c>
      <c r="E425" s="35">
        <v>1</v>
      </c>
      <c r="F425" s="35">
        <v>0</v>
      </c>
      <c r="G425" s="35">
        <v>3316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21">
        <v>3317</v>
      </c>
    </row>
    <row r="426" spans="1:13" x14ac:dyDescent="0.35">
      <c r="A426" s="267">
        <v>419</v>
      </c>
      <c r="B426" s="140" t="s">
        <v>416</v>
      </c>
      <c r="C426" s="235" t="s">
        <v>42</v>
      </c>
      <c r="D426" s="34">
        <v>1</v>
      </c>
      <c r="E426" s="34">
        <v>0</v>
      </c>
      <c r="F426" s="34">
        <v>0</v>
      </c>
      <c r="G426" s="34">
        <v>10737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24">
        <v>10738</v>
      </c>
    </row>
    <row r="427" spans="1:13" x14ac:dyDescent="0.35">
      <c r="A427" s="268">
        <v>420</v>
      </c>
      <c r="B427" s="141" t="s">
        <v>611</v>
      </c>
      <c r="C427" s="236" t="s">
        <v>47</v>
      </c>
      <c r="D427" s="35">
        <v>0</v>
      </c>
      <c r="E427" s="35">
        <v>0</v>
      </c>
      <c r="F427" s="35">
        <v>0</v>
      </c>
      <c r="G427" s="35">
        <v>709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21">
        <v>709</v>
      </c>
    </row>
    <row r="428" spans="1:13" x14ac:dyDescent="0.35">
      <c r="A428" s="267">
        <v>421</v>
      </c>
      <c r="B428" s="140" t="s">
        <v>417</v>
      </c>
      <c r="C428" s="235" t="s">
        <v>50</v>
      </c>
      <c r="D428" s="34">
        <v>13</v>
      </c>
      <c r="E428" s="34">
        <v>2</v>
      </c>
      <c r="F428" s="34">
        <v>0</v>
      </c>
      <c r="G428" s="34">
        <v>5680</v>
      </c>
      <c r="H428" s="34">
        <v>0</v>
      </c>
      <c r="I428" s="34">
        <v>0</v>
      </c>
      <c r="J428" s="34">
        <v>9</v>
      </c>
      <c r="K428" s="34">
        <v>0</v>
      </c>
      <c r="L428" s="34">
        <v>0</v>
      </c>
      <c r="M428" s="24">
        <v>5704</v>
      </c>
    </row>
    <row r="429" spans="1:13" x14ac:dyDescent="0.35">
      <c r="A429" s="268">
        <v>422</v>
      </c>
      <c r="B429" s="141" t="s">
        <v>418</v>
      </c>
      <c r="C429" s="236" t="s">
        <v>44</v>
      </c>
      <c r="D429" s="35">
        <v>1</v>
      </c>
      <c r="E429" s="35">
        <v>0</v>
      </c>
      <c r="F429" s="35">
        <v>0</v>
      </c>
      <c r="G429" s="35">
        <v>4628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21">
        <v>4629</v>
      </c>
    </row>
    <row r="430" spans="1:13" x14ac:dyDescent="0.35">
      <c r="A430" s="267">
        <v>423</v>
      </c>
      <c r="B430" s="140" t="s">
        <v>419</v>
      </c>
      <c r="C430" s="235" t="s">
        <v>27</v>
      </c>
      <c r="D430" s="34">
        <v>206</v>
      </c>
      <c r="E430" s="34">
        <v>1</v>
      </c>
      <c r="F430" s="34">
        <v>1</v>
      </c>
      <c r="G430" s="34">
        <v>98487</v>
      </c>
      <c r="H430" s="34">
        <v>2</v>
      </c>
      <c r="I430" s="34">
        <v>1</v>
      </c>
      <c r="J430" s="34">
        <v>15</v>
      </c>
      <c r="K430" s="34">
        <v>0</v>
      </c>
      <c r="L430" s="34">
        <v>0</v>
      </c>
      <c r="M430" s="24">
        <v>98713</v>
      </c>
    </row>
    <row r="431" spans="1:13" x14ac:dyDescent="0.35">
      <c r="A431" s="268">
        <v>424</v>
      </c>
      <c r="B431" s="141" t="s">
        <v>420</v>
      </c>
      <c r="C431" s="236" t="s">
        <v>45</v>
      </c>
      <c r="D431" s="35">
        <v>0</v>
      </c>
      <c r="E431" s="35">
        <v>0</v>
      </c>
      <c r="F431" s="35">
        <v>0</v>
      </c>
      <c r="G431" s="35">
        <v>2435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21">
        <v>2435</v>
      </c>
    </row>
    <row r="432" spans="1:13" x14ac:dyDescent="0.35">
      <c r="A432" s="267">
        <v>425</v>
      </c>
      <c r="B432" s="140" t="s">
        <v>421</v>
      </c>
      <c r="C432" s="235" t="s">
        <v>48</v>
      </c>
      <c r="D432" s="34">
        <v>0</v>
      </c>
      <c r="E432" s="34">
        <v>0</v>
      </c>
      <c r="F432" s="34">
        <v>0</v>
      </c>
      <c r="G432" s="34">
        <v>3506</v>
      </c>
      <c r="H432" s="34">
        <v>0</v>
      </c>
      <c r="I432" s="34">
        <v>0</v>
      </c>
      <c r="J432" s="34">
        <v>1</v>
      </c>
      <c r="K432" s="34">
        <v>0</v>
      </c>
      <c r="L432" s="34">
        <v>0</v>
      </c>
      <c r="M432" s="24">
        <v>3507</v>
      </c>
    </row>
    <row r="433" spans="1:13" x14ac:dyDescent="0.35">
      <c r="A433" s="268">
        <v>426</v>
      </c>
      <c r="B433" s="141" t="s">
        <v>422</v>
      </c>
      <c r="C433" s="236" t="s">
        <v>39</v>
      </c>
      <c r="D433" s="35">
        <v>3</v>
      </c>
      <c r="E433" s="35">
        <v>2</v>
      </c>
      <c r="F433" s="35">
        <v>0</v>
      </c>
      <c r="G433" s="35">
        <v>2951</v>
      </c>
      <c r="H433" s="35">
        <v>0</v>
      </c>
      <c r="I433" s="35">
        <v>0</v>
      </c>
      <c r="J433" s="35">
        <v>4</v>
      </c>
      <c r="K433" s="35">
        <v>0</v>
      </c>
      <c r="L433" s="35">
        <v>0</v>
      </c>
      <c r="M433" s="21">
        <v>2960</v>
      </c>
    </row>
    <row r="434" spans="1:13" x14ac:dyDescent="0.35">
      <c r="A434" s="267">
        <v>427</v>
      </c>
      <c r="B434" s="140" t="s">
        <v>423</v>
      </c>
      <c r="C434" s="235" t="s">
        <v>50</v>
      </c>
      <c r="D434" s="34">
        <v>3</v>
      </c>
      <c r="E434" s="34">
        <v>1</v>
      </c>
      <c r="F434" s="34">
        <v>0</v>
      </c>
      <c r="G434" s="34">
        <v>16502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24">
        <v>16506</v>
      </c>
    </row>
    <row r="435" spans="1:13" x14ac:dyDescent="0.35">
      <c r="A435" s="268">
        <v>428</v>
      </c>
      <c r="B435" s="141" t="s">
        <v>424</v>
      </c>
      <c r="C435" s="236" t="s">
        <v>18</v>
      </c>
      <c r="D435" s="35">
        <v>0</v>
      </c>
      <c r="E435" s="35">
        <v>0</v>
      </c>
      <c r="F435" s="35">
        <v>0</v>
      </c>
      <c r="G435" s="35">
        <v>1344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21">
        <v>1344</v>
      </c>
    </row>
    <row r="436" spans="1:13" x14ac:dyDescent="0.35">
      <c r="A436" s="267">
        <v>429</v>
      </c>
      <c r="B436" s="140" t="s">
        <v>425</v>
      </c>
      <c r="C436" s="235" t="s">
        <v>28</v>
      </c>
      <c r="D436" s="34">
        <v>0</v>
      </c>
      <c r="E436" s="34">
        <v>2</v>
      </c>
      <c r="F436" s="34">
        <v>0</v>
      </c>
      <c r="G436" s="34">
        <v>10187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24">
        <v>10189</v>
      </c>
    </row>
    <row r="437" spans="1:13" x14ac:dyDescent="0.35">
      <c r="A437" s="268">
        <v>430</v>
      </c>
      <c r="B437" s="141" t="s">
        <v>426</v>
      </c>
      <c r="C437" s="236" t="s">
        <v>44</v>
      </c>
      <c r="D437" s="35">
        <v>0</v>
      </c>
      <c r="E437" s="35">
        <v>0</v>
      </c>
      <c r="F437" s="35">
        <v>0</v>
      </c>
      <c r="G437" s="35">
        <v>3107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21">
        <v>3107</v>
      </c>
    </row>
    <row r="438" spans="1:13" x14ac:dyDescent="0.35">
      <c r="A438" s="267">
        <v>431</v>
      </c>
      <c r="B438" s="140" t="s">
        <v>427</v>
      </c>
      <c r="C438" s="235" t="s">
        <v>28</v>
      </c>
      <c r="D438" s="34">
        <v>0</v>
      </c>
      <c r="E438" s="34">
        <v>0</v>
      </c>
      <c r="F438" s="34">
        <v>0</v>
      </c>
      <c r="G438" s="34">
        <v>6523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24">
        <v>6523</v>
      </c>
    </row>
    <row r="439" spans="1:13" x14ac:dyDescent="0.35">
      <c r="A439" s="268">
        <v>432</v>
      </c>
      <c r="B439" s="141" t="s">
        <v>428</v>
      </c>
      <c r="C439" s="236" t="s">
        <v>27</v>
      </c>
      <c r="D439" s="35">
        <v>3</v>
      </c>
      <c r="E439" s="35">
        <v>0</v>
      </c>
      <c r="F439" s="35">
        <v>1</v>
      </c>
      <c r="G439" s="35">
        <v>13459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21">
        <v>13463</v>
      </c>
    </row>
    <row r="440" spans="1:13" x14ac:dyDescent="0.35">
      <c r="A440" s="267">
        <v>433</v>
      </c>
      <c r="B440" s="140" t="s">
        <v>429</v>
      </c>
      <c r="C440" s="235" t="s">
        <v>22</v>
      </c>
      <c r="D440" s="34">
        <v>42</v>
      </c>
      <c r="E440" s="34">
        <v>7</v>
      </c>
      <c r="F440" s="34">
        <v>0</v>
      </c>
      <c r="G440" s="34">
        <v>57675</v>
      </c>
      <c r="H440" s="34">
        <v>0</v>
      </c>
      <c r="I440" s="34">
        <v>0</v>
      </c>
      <c r="J440" s="34">
        <v>6</v>
      </c>
      <c r="K440" s="34">
        <v>0</v>
      </c>
      <c r="L440" s="34">
        <v>0</v>
      </c>
      <c r="M440" s="24">
        <v>57730</v>
      </c>
    </row>
    <row r="441" spans="1:13" x14ac:dyDescent="0.35">
      <c r="A441" s="268">
        <v>434</v>
      </c>
      <c r="B441" s="141" t="s">
        <v>430</v>
      </c>
      <c r="C441" s="236" t="s">
        <v>48</v>
      </c>
      <c r="D441" s="35">
        <v>0</v>
      </c>
      <c r="E441" s="35">
        <v>0</v>
      </c>
      <c r="F441" s="35">
        <v>0</v>
      </c>
      <c r="G441" s="35">
        <v>4814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21">
        <v>4814</v>
      </c>
    </row>
    <row r="442" spans="1:13" x14ac:dyDescent="0.35">
      <c r="A442" s="267">
        <v>435</v>
      </c>
      <c r="B442" s="140" t="s">
        <v>618</v>
      </c>
      <c r="C442" s="235" t="s">
        <v>48</v>
      </c>
      <c r="D442" s="34">
        <v>1</v>
      </c>
      <c r="E442" s="34">
        <v>0</v>
      </c>
      <c r="F442" s="34">
        <v>0</v>
      </c>
      <c r="G442" s="34">
        <v>3966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24">
        <v>3967</v>
      </c>
    </row>
    <row r="443" spans="1:13" x14ac:dyDescent="0.35">
      <c r="A443" s="268">
        <v>436</v>
      </c>
      <c r="B443" s="141" t="s">
        <v>431</v>
      </c>
      <c r="C443" s="236" t="s">
        <v>48</v>
      </c>
      <c r="D443" s="35">
        <v>0</v>
      </c>
      <c r="E443" s="35">
        <v>0</v>
      </c>
      <c r="F443" s="35">
        <v>0</v>
      </c>
      <c r="G443" s="35">
        <v>2346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21">
        <v>2346</v>
      </c>
    </row>
    <row r="444" spans="1:13" x14ac:dyDescent="0.35">
      <c r="A444" s="267">
        <v>437</v>
      </c>
      <c r="B444" s="140" t="s">
        <v>432</v>
      </c>
      <c r="C444" s="235" t="s">
        <v>44</v>
      </c>
      <c r="D444" s="34">
        <v>0</v>
      </c>
      <c r="E444" s="34">
        <v>0</v>
      </c>
      <c r="F444" s="34">
        <v>0</v>
      </c>
      <c r="G444" s="34">
        <v>3865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24">
        <v>3865</v>
      </c>
    </row>
    <row r="445" spans="1:13" x14ac:dyDescent="0.35">
      <c r="A445" s="268">
        <v>438</v>
      </c>
      <c r="B445" s="141" t="s">
        <v>433</v>
      </c>
      <c r="C445" s="236" t="s">
        <v>41</v>
      </c>
      <c r="D445" s="35">
        <v>0</v>
      </c>
      <c r="E445" s="35">
        <v>0</v>
      </c>
      <c r="F445" s="35">
        <v>0</v>
      </c>
      <c r="G445" s="35">
        <v>2110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21">
        <v>2110</v>
      </c>
    </row>
    <row r="446" spans="1:13" x14ac:dyDescent="0.35">
      <c r="A446" s="267">
        <v>439</v>
      </c>
      <c r="B446" s="140" t="s">
        <v>617</v>
      </c>
      <c r="C446" s="235" t="s">
        <v>41</v>
      </c>
      <c r="D446" s="34">
        <v>9</v>
      </c>
      <c r="E446" s="34">
        <v>0</v>
      </c>
      <c r="F446" s="34">
        <v>0</v>
      </c>
      <c r="G446" s="34">
        <v>5527</v>
      </c>
      <c r="H446" s="34">
        <v>0</v>
      </c>
      <c r="I446" s="34">
        <v>0</v>
      </c>
      <c r="J446" s="34">
        <v>3</v>
      </c>
      <c r="K446" s="34">
        <v>0</v>
      </c>
      <c r="L446" s="34">
        <v>0</v>
      </c>
      <c r="M446" s="24">
        <v>5539</v>
      </c>
    </row>
    <row r="447" spans="1:13" x14ac:dyDescent="0.35">
      <c r="A447" s="268">
        <v>440</v>
      </c>
      <c r="B447" s="141" t="s">
        <v>434</v>
      </c>
      <c r="C447" s="236" t="s">
        <v>41</v>
      </c>
      <c r="D447" s="35">
        <v>0</v>
      </c>
      <c r="E447" s="35">
        <v>0</v>
      </c>
      <c r="F447" s="35">
        <v>0</v>
      </c>
      <c r="G447" s="35">
        <v>405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21">
        <v>405</v>
      </c>
    </row>
    <row r="448" spans="1:13" x14ac:dyDescent="0.35">
      <c r="A448" s="267">
        <v>441</v>
      </c>
      <c r="B448" s="140" t="s">
        <v>435</v>
      </c>
      <c r="C448" s="235" t="s">
        <v>26</v>
      </c>
      <c r="D448" s="34">
        <v>5</v>
      </c>
      <c r="E448" s="34">
        <v>0</v>
      </c>
      <c r="F448" s="34">
        <v>0</v>
      </c>
      <c r="G448" s="34">
        <v>23981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24">
        <v>23986</v>
      </c>
    </row>
    <row r="449" spans="1:13" x14ac:dyDescent="0.35">
      <c r="A449" s="268">
        <v>442</v>
      </c>
      <c r="B449" s="141" t="s">
        <v>436</v>
      </c>
      <c r="C449" s="236" t="s">
        <v>25</v>
      </c>
      <c r="D449" s="35">
        <v>8</v>
      </c>
      <c r="E449" s="35">
        <v>0</v>
      </c>
      <c r="F449" s="35">
        <v>0</v>
      </c>
      <c r="G449" s="35">
        <v>38991</v>
      </c>
      <c r="H449" s="35">
        <v>0</v>
      </c>
      <c r="I449" s="35">
        <v>0</v>
      </c>
      <c r="J449" s="35">
        <v>1</v>
      </c>
      <c r="K449" s="35">
        <v>0</v>
      </c>
      <c r="L449" s="35">
        <v>0</v>
      </c>
      <c r="M449" s="21">
        <v>39000</v>
      </c>
    </row>
    <row r="450" spans="1:13" x14ac:dyDescent="0.35">
      <c r="A450" s="267">
        <v>443</v>
      </c>
      <c r="B450" s="140" t="s">
        <v>437</v>
      </c>
      <c r="C450" s="235" t="s">
        <v>18</v>
      </c>
      <c r="D450" s="34">
        <v>0</v>
      </c>
      <c r="E450" s="34">
        <v>0</v>
      </c>
      <c r="F450" s="34">
        <v>0</v>
      </c>
      <c r="G450" s="34">
        <v>1514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24">
        <v>1514</v>
      </c>
    </row>
    <row r="451" spans="1:13" x14ac:dyDescent="0.35">
      <c r="A451" s="268">
        <v>444</v>
      </c>
      <c r="B451" s="141" t="s">
        <v>438</v>
      </c>
      <c r="C451" s="236" t="s">
        <v>25</v>
      </c>
      <c r="D451" s="35">
        <v>9</v>
      </c>
      <c r="E451" s="35">
        <v>0</v>
      </c>
      <c r="F451" s="35">
        <v>0</v>
      </c>
      <c r="G451" s="35">
        <v>68464</v>
      </c>
      <c r="H451" s="35">
        <v>0</v>
      </c>
      <c r="I451" s="35">
        <v>0</v>
      </c>
      <c r="J451" s="35">
        <v>2</v>
      </c>
      <c r="K451" s="35">
        <v>0</v>
      </c>
      <c r="L451" s="35">
        <v>0</v>
      </c>
      <c r="M451" s="21">
        <v>68475</v>
      </c>
    </row>
    <row r="452" spans="1:13" x14ac:dyDescent="0.35">
      <c r="A452" s="267">
        <v>445</v>
      </c>
      <c r="B452" s="140" t="s">
        <v>616</v>
      </c>
      <c r="C452" s="235" t="s">
        <v>25</v>
      </c>
      <c r="D452" s="34">
        <v>23</v>
      </c>
      <c r="E452" s="34">
        <v>1</v>
      </c>
      <c r="F452" s="34">
        <v>0</v>
      </c>
      <c r="G452" s="34">
        <v>40173</v>
      </c>
      <c r="H452" s="34">
        <v>0</v>
      </c>
      <c r="I452" s="34">
        <v>0</v>
      </c>
      <c r="J452" s="34">
        <v>6</v>
      </c>
      <c r="K452" s="34">
        <v>0</v>
      </c>
      <c r="L452" s="34">
        <v>0</v>
      </c>
      <c r="M452" s="24">
        <v>40203</v>
      </c>
    </row>
    <row r="453" spans="1:13" x14ac:dyDescent="0.35">
      <c r="A453" s="268">
        <v>446</v>
      </c>
      <c r="B453" s="141" t="s">
        <v>439</v>
      </c>
      <c r="C453" s="236" t="s">
        <v>30</v>
      </c>
      <c r="D453" s="35">
        <v>0</v>
      </c>
      <c r="E453" s="35">
        <v>0</v>
      </c>
      <c r="F453" s="35">
        <v>0</v>
      </c>
      <c r="G453" s="35">
        <v>1389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21">
        <v>1389</v>
      </c>
    </row>
    <row r="454" spans="1:13" x14ac:dyDescent="0.35">
      <c r="A454" s="267">
        <v>447</v>
      </c>
      <c r="B454" s="140" t="s">
        <v>440</v>
      </c>
      <c r="C454" s="235" t="s">
        <v>26</v>
      </c>
      <c r="D454" s="34">
        <v>36</v>
      </c>
      <c r="E454" s="34">
        <v>0</v>
      </c>
      <c r="F454" s="34">
        <v>0</v>
      </c>
      <c r="G454" s="34">
        <v>37387</v>
      </c>
      <c r="H454" s="34">
        <v>0</v>
      </c>
      <c r="I454" s="34">
        <v>0</v>
      </c>
      <c r="J454" s="34">
        <v>3</v>
      </c>
      <c r="K454" s="34">
        <v>2</v>
      </c>
      <c r="L454" s="34">
        <v>0</v>
      </c>
      <c r="M454" s="24">
        <v>37428</v>
      </c>
    </row>
    <row r="455" spans="1:13" x14ac:dyDescent="0.35">
      <c r="A455" s="268">
        <v>448</v>
      </c>
      <c r="B455" s="141" t="s">
        <v>441</v>
      </c>
      <c r="C455" s="236" t="s">
        <v>39</v>
      </c>
      <c r="D455" s="35">
        <v>1</v>
      </c>
      <c r="E455" s="35">
        <v>0</v>
      </c>
      <c r="F455" s="35">
        <v>0</v>
      </c>
      <c r="G455" s="35">
        <v>856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21">
        <v>857</v>
      </c>
    </row>
    <row r="456" spans="1:13" x14ac:dyDescent="0.35">
      <c r="A456" s="267">
        <v>449</v>
      </c>
      <c r="B456" s="140" t="s">
        <v>442</v>
      </c>
      <c r="C456" s="235" t="s">
        <v>39</v>
      </c>
      <c r="D456" s="34">
        <v>0</v>
      </c>
      <c r="E456" s="34">
        <v>0</v>
      </c>
      <c r="F456" s="34">
        <v>0</v>
      </c>
      <c r="G456" s="34">
        <v>1286</v>
      </c>
      <c r="H456" s="34">
        <v>0</v>
      </c>
      <c r="I456" s="34">
        <v>0</v>
      </c>
      <c r="J456" s="34">
        <v>2</v>
      </c>
      <c r="K456" s="34">
        <v>0</v>
      </c>
      <c r="L456" s="34">
        <v>0</v>
      </c>
      <c r="M456" s="24">
        <v>1288</v>
      </c>
    </row>
    <row r="457" spans="1:13" x14ac:dyDescent="0.35">
      <c r="A457" s="268">
        <v>450</v>
      </c>
      <c r="B457" s="141" t="s">
        <v>443</v>
      </c>
      <c r="C457" s="236" t="s">
        <v>39</v>
      </c>
      <c r="D457" s="35">
        <v>0</v>
      </c>
      <c r="E457" s="35">
        <v>0</v>
      </c>
      <c r="F457" s="35">
        <v>0</v>
      </c>
      <c r="G457" s="35">
        <v>376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21">
        <v>376</v>
      </c>
    </row>
    <row r="458" spans="1:13" x14ac:dyDescent="0.35">
      <c r="A458" s="267">
        <v>451</v>
      </c>
      <c r="B458" s="140" t="s">
        <v>444</v>
      </c>
      <c r="C458" s="235" t="s">
        <v>39</v>
      </c>
      <c r="D458" s="34">
        <v>1</v>
      </c>
      <c r="E458" s="34">
        <v>0</v>
      </c>
      <c r="F458" s="34">
        <v>0</v>
      </c>
      <c r="G458" s="34">
        <v>2532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24">
        <v>2533</v>
      </c>
    </row>
    <row r="459" spans="1:13" x14ac:dyDescent="0.35">
      <c r="A459" s="268">
        <v>452</v>
      </c>
      <c r="B459" s="141" t="s">
        <v>445</v>
      </c>
      <c r="C459" s="236" t="s">
        <v>38</v>
      </c>
      <c r="D459" s="35">
        <v>4</v>
      </c>
      <c r="E459" s="35">
        <v>0</v>
      </c>
      <c r="F459" s="35">
        <v>0</v>
      </c>
      <c r="G459" s="35">
        <v>7942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21">
        <v>7946</v>
      </c>
    </row>
    <row r="460" spans="1:13" x14ac:dyDescent="0.35">
      <c r="A460" s="267">
        <v>453</v>
      </c>
      <c r="B460" s="140" t="s">
        <v>446</v>
      </c>
      <c r="C460" s="235" t="s">
        <v>38</v>
      </c>
      <c r="D460" s="34">
        <v>2</v>
      </c>
      <c r="E460" s="34">
        <v>0</v>
      </c>
      <c r="F460" s="34">
        <v>0</v>
      </c>
      <c r="G460" s="34">
        <v>2793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24">
        <v>2795</v>
      </c>
    </row>
    <row r="461" spans="1:13" x14ac:dyDescent="0.35">
      <c r="A461" s="268">
        <v>454</v>
      </c>
      <c r="B461" s="141" t="s">
        <v>447</v>
      </c>
      <c r="C461" s="236" t="s">
        <v>25</v>
      </c>
      <c r="D461" s="35">
        <v>7</v>
      </c>
      <c r="E461" s="35">
        <v>0</v>
      </c>
      <c r="F461" s="35">
        <v>0</v>
      </c>
      <c r="G461" s="35">
        <v>36575</v>
      </c>
      <c r="H461" s="35">
        <v>0</v>
      </c>
      <c r="I461" s="35">
        <v>0</v>
      </c>
      <c r="J461" s="35">
        <v>1</v>
      </c>
      <c r="K461" s="35">
        <v>0</v>
      </c>
      <c r="L461" s="35">
        <v>0</v>
      </c>
      <c r="M461" s="21">
        <v>36583</v>
      </c>
    </row>
    <row r="462" spans="1:13" x14ac:dyDescent="0.35">
      <c r="A462" s="267">
        <v>455</v>
      </c>
      <c r="B462" s="140" t="s">
        <v>448</v>
      </c>
      <c r="C462" s="235" t="s">
        <v>27</v>
      </c>
      <c r="D462" s="34">
        <v>12</v>
      </c>
      <c r="E462" s="34">
        <v>0</v>
      </c>
      <c r="F462" s="34">
        <v>0</v>
      </c>
      <c r="G462" s="34">
        <v>16983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24">
        <v>16995</v>
      </c>
    </row>
    <row r="463" spans="1:13" x14ac:dyDescent="0.35">
      <c r="A463" s="268">
        <v>456</v>
      </c>
      <c r="B463" s="141" t="s">
        <v>449</v>
      </c>
      <c r="C463" s="236" t="s">
        <v>24</v>
      </c>
      <c r="D463" s="35">
        <v>0</v>
      </c>
      <c r="E463" s="35">
        <v>0</v>
      </c>
      <c r="F463" s="35">
        <v>0</v>
      </c>
      <c r="G463" s="35">
        <v>2528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21">
        <v>2528</v>
      </c>
    </row>
    <row r="464" spans="1:13" x14ac:dyDescent="0.35">
      <c r="A464" s="267">
        <v>457</v>
      </c>
      <c r="B464" s="140" t="s">
        <v>450</v>
      </c>
      <c r="C464" s="235" t="s">
        <v>40</v>
      </c>
      <c r="D464" s="34">
        <v>0</v>
      </c>
      <c r="E464" s="34">
        <v>0</v>
      </c>
      <c r="F464" s="34">
        <v>0</v>
      </c>
      <c r="G464" s="34">
        <v>101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24">
        <v>101</v>
      </c>
    </row>
    <row r="465" spans="1:13" x14ac:dyDescent="0.35">
      <c r="A465" s="268">
        <v>458</v>
      </c>
      <c r="B465" s="141" t="s">
        <v>451</v>
      </c>
      <c r="C465" s="236" t="s">
        <v>27</v>
      </c>
      <c r="D465" s="35">
        <v>1008</v>
      </c>
      <c r="E465" s="35">
        <v>52</v>
      </c>
      <c r="F465" s="35">
        <v>14</v>
      </c>
      <c r="G465" s="35">
        <v>259967</v>
      </c>
      <c r="H465" s="35">
        <v>5</v>
      </c>
      <c r="I465" s="35">
        <v>1</v>
      </c>
      <c r="J465" s="35">
        <v>123</v>
      </c>
      <c r="K465" s="35">
        <v>27</v>
      </c>
      <c r="L465" s="35">
        <v>2</v>
      </c>
      <c r="M465" s="21">
        <v>261199</v>
      </c>
    </row>
    <row r="466" spans="1:13" x14ac:dyDescent="0.35">
      <c r="A466" s="267">
        <v>459</v>
      </c>
      <c r="B466" s="140" t="s">
        <v>452</v>
      </c>
      <c r="C466" s="235" t="s">
        <v>26</v>
      </c>
      <c r="D466" s="34">
        <v>69</v>
      </c>
      <c r="E466" s="34">
        <v>8</v>
      </c>
      <c r="F466" s="34">
        <v>1</v>
      </c>
      <c r="G466" s="34">
        <v>46588</v>
      </c>
      <c r="H466" s="34">
        <v>0</v>
      </c>
      <c r="I466" s="34">
        <v>0</v>
      </c>
      <c r="J466" s="34">
        <v>8</v>
      </c>
      <c r="K466" s="34">
        <v>1</v>
      </c>
      <c r="L466" s="34">
        <v>0</v>
      </c>
      <c r="M466" s="24">
        <v>46675</v>
      </c>
    </row>
    <row r="467" spans="1:13" x14ac:dyDescent="0.35">
      <c r="A467" s="268">
        <v>460</v>
      </c>
      <c r="B467" s="141" t="s">
        <v>453</v>
      </c>
      <c r="C467" s="236" t="s">
        <v>29</v>
      </c>
      <c r="D467" s="35">
        <v>1</v>
      </c>
      <c r="E467" s="35">
        <v>0</v>
      </c>
      <c r="F467" s="35">
        <v>0</v>
      </c>
      <c r="G467" s="35">
        <v>7044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21">
        <v>7045</v>
      </c>
    </row>
    <row r="468" spans="1:13" x14ac:dyDescent="0.35">
      <c r="A468" s="267">
        <v>461</v>
      </c>
      <c r="B468" s="140" t="s">
        <v>454</v>
      </c>
      <c r="C468" s="235" t="s">
        <v>19</v>
      </c>
      <c r="D468" s="34">
        <v>3</v>
      </c>
      <c r="E468" s="34">
        <v>0</v>
      </c>
      <c r="F468" s="34">
        <v>0</v>
      </c>
      <c r="G468" s="34">
        <v>15335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24">
        <v>15338</v>
      </c>
    </row>
    <row r="469" spans="1:13" x14ac:dyDescent="0.35">
      <c r="A469" s="268">
        <v>462</v>
      </c>
      <c r="B469" s="141" t="s">
        <v>455</v>
      </c>
      <c r="C469" s="236" t="s">
        <v>44</v>
      </c>
      <c r="D469" s="35">
        <v>0</v>
      </c>
      <c r="E469" s="35">
        <v>0</v>
      </c>
      <c r="F469" s="35">
        <v>0</v>
      </c>
      <c r="G469" s="35">
        <v>3612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21">
        <v>3612</v>
      </c>
    </row>
    <row r="470" spans="1:13" x14ac:dyDescent="0.35">
      <c r="A470" s="267">
        <v>463</v>
      </c>
      <c r="B470" s="140" t="s">
        <v>456</v>
      </c>
      <c r="C470" s="235" t="s">
        <v>41</v>
      </c>
      <c r="D470" s="34">
        <v>0</v>
      </c>
      <c r="E470" s="34">
        <v>0</v>
      </c>
      <c r="F470" s="34">
        <v>0</v>
      </c>
      <c r="G470" s="34">
        <v>76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24">
        <v>76</v>
      </c>
    </row>
    <row r="471" spans="1:13" x14ac:dyDescent="0.35">
      <c r="A471" s="268">
        <v>464</v>
      </c>
      <c r="B471" s="141" t="s">
        <v>457</v>
      </c>
      <c r="C471" s="236" t="s">
        <v>32</v>
      </c>
      <c r="D471" s="35">
        <v>0</v>
      </c>
      <c r="E471" s="35">
        <v>0</v>
      </c>
      <c r="F471" s="35">
        <v>0</v>
      </c>
      <c r="G471" s="35">
        <v>563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21">
        <v>563</v>
      </c>
    </row>
    <row r="472" spans="1:13" x14ac:dyDescent="0.35">
      <c r="A472" s="267">
        <v>465</v>
      </c>
      <c r="B472" s="140" t="s">
        <v>458</v>
      </c>
      <c r="C472" s="235" t="s">
        <v>44</v>
      </c>
      <c r="D472" s="34">
        <v>2</v>
      </c>
      <c r="E472" s="34">
        <v>0</v>
      </c>
      <c r="F472" s="34">
        <v>0</v>
      </c>
      <c r="G472" s="34">
        <v>3863</v>
      </c>
      <c r="H472" s="34">
        <v>0</v>
      </c>
      <c r="I472" s="34">
        <v>0</v>
      </c>
      <c r="J472" s="34">
        <v>2</v>
      </c>
      <c r="K472" s="34">
        <v>0</v>
      </c>
      <c r="L472" s="34">
        <v>0</v>
      </c>
      <c r="M472" s="24">
        <v>3867</v>
      </c>
    </row>
    <row r="473" spans="1:13" x14ac:dyDescent="0.35">
      <c r="A473" s="268">
        <v>466</v>
      </c>
      <c r="B473" s="141" t="s">
        <v>459</v>
      </c>
      <c r="C473" s="236" t="s">
        <v>29</v>
      </c>
      <c r="D473" s="35">
        <v>1</v>
      </c>
      <c r="E473" s="35">
        <v>0</v>
      </c>
      <c r="F473" s="35">
        <v>0</v>
      </c>
      <c r="G473" s="35">
        <v>8470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21">
        <v>8471</v>
      </c>
    </row>
    <row r="474" spans="1:13" x14ac:dyDescent="0.35">
      <c r="A474" s="267">
        <v>467</v>
      </c>
      <c r="B474" s="140" t="s">
        <v>460</v>
      </c>
      <c r="C474" s="235" t="s">
        <v>48</v>
      </c>
      <c r="D474" s="34">
        <v>0</v>
      </c>
      <c r="E474" s="34">
        <v>0</v>
      </c>
      <c r="F474" s="34">
        <v>0</v>
      </c>
      <c r="G474" s="34">
        <v>8628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24">
        <v>8628</v>
      </c>
    </row>
    <row r="475" spans="1:13" x14ac:dyDescent="0.35">
      <c r="A475" s="268">
        <v>468</v>
      </c>
      <c r="B475" s="141" t="s">
        <v>461</v>
      </c>
      <c r="C475" s="236" t="s">
        <v>29</v>
      </c>
      <c r="D475" s="35">
        <v>2</v>
      </c>
      <c r="E475" s="35">
        <v>0</v>
      </c>
      <c r="F475" s="35">
        <v>0</v>
      </c>
      <c r="G475" s="35">
        <v>7340</v>
      </c>
      <c r="H475" s="35">
        <v>0</v>
      </c>
      <c r="I475" s="35">
        <v>0</v>
      </c>
      <c r="J475" s="35">
        <v>1</v>
      </c>
      <c r="K475" s="35">
        <v>0</v>
      </c>
      <c r="L475" s="35">
        <v>0</v>
      </c>
      <c r="M475" s="21">
        <v>7343</v>
      </c>
    </row>
    <row r="476" spans="1:13" x14ac:dyDescent="0.35">
      <c r="A476" s="267">
        <v>469</v>
      </c>
      <c r="B476" s="140" t="s">
        <v>462</v>
      </c>
      <c r="C476" s="235" t="s">
        <v>20</v>
      </c>
      <c r="D476" s="34">
        <v>299</v>
      </c>
      <c r="E476" s="34">
        <v>8</v>
      </c>
      <c r="F476" s="34">
        <v>1</v>
      </c>
      <c r="G476" s="34">
        <v>124653</v>
      </c>
      <c r="H476" s="34">
        <v>0</v>
      </c>
      <c r="I476" s="34">
        <v>0</v>
      </c>
      <c r="J476" s="34">
        <v>35</v>
      </c>
      <c r="K476" s="34">
        <v>2</v>
      </c>
      <c r="L476" s="34">
        <v>0</v>
      </c>
      <c r="M476" s="24">
        <v>124998</v>
      </c>
    </row>
    <row r="477" spans="1:13" x14ac:dyDescent="0.35">
      <c r="A477" s="268">
        <v>470</v>
      </c>
      <c r="B477" s="141" t="s">
        <v>615</v>
      </c>
      <c r="C477" s="236" t="s">
        <v>20</v>
      </c>
      <c r="D477" s="35">
        <v>523</v>
      </c>
      <c r="E477" s="35">
        <v>10</v>
      </c>
      <c r="F477" s="35">
        <v>4</v>
      </c>
      <c r="G477" s="35">
        <v>180376</v>
      </c>
      <c r="H477" s="35">
        <v>1</v>
      </c>
      <c r="I477" s="35">
        <v>0</v>
      </c>
      <c r="J477" s="35">
        <v>33</v>
      </c>
      <c r="K477" s="35">
        <v>3</v>
      </c>
      <c r="L477" s="35">
        <v>3</v>
      </c>
      <c r="M477" s="21">
        <v>180953</v>
      </c>
    </row>
    <row r="478" spans="1:13" x14ac:dyDescent="0.35">
      <c r="A478" s="267">
        <v>471</v>
      </c>
      <c r="B478" s="140" t="s">
        <v>463</v>
      </c>
      <c r="C478" s="235" t="s">
        <v>20</v>
      </c>
      <c r="D478" s="34">
        <v>162</v>
      </c>
      <c r="E478" s="34">
        <v>8</v>
      </c>
      <c r="F478" s="34">
        <v>2</v>
      </c>
      <c r="G478" s="34">
        <v>129557</v>
      </c>
      <c r="H478" s="34">
        <v>0</v>
      </c>
      <c r="I478" s="34">
        <v>1</v>
      </c>
      <c r="J478" s="34">
        <v>12</v>
      </c>
      <c r="K478" s="34">
        <v>1</v>
      </c>
      <c r="L478" s="34">
        <v>1</v>
      </c>
      <c r="M478" s="24">
        <v>129744</v>
      </c>
    </row>
    <row r="479" spans="1:13" x14ac:dyDescent="0.35">
      <c r="A479" s="268">
        <v>472</v>
      </c>
      <c r="B479" s="141" t="s">
        <v>464</v>
      </c>
      <c r="C479" s="236" t="s">
        <v>35</v>
      </c>
      <c r="D479" s="35">
        <v>0</v>
      </c>
      <c r="E479" s="35">
        <v>0</v>
      </c>
      <c r="F479" s="35">
        <v>0</v>
      </c>
      <c r="G479" s="35">
        <v>11203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21">
        <v>11203</v>
      </c>
    </row>
    <row r="480" spans="1:13" x14ac:dyDescent="0.35">
      <c r="A480" s="267">
        <v>473</v>
      </c>
      <c r="B480" s="140" t="s">
        <v>465</v>
      </c>
      <c r="C480" s="235" t="s">
        <v>50</v>
      </c>
      <c r="D480" s="34">
        <v>1</v>
      </c>
      <c r="E480" s="34">
        <v>0</v>
      </c>
      <c r="F480" s="34">
        <v>0</v>
      </c>
      <c r="G480" s="34">
        <v>6144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24">
        <v>6145</v>
      </c>
    </row>
    <row r="481" spans="1:13" x14ac:dyDescent="0.35">
      <c r="A481" s="268">
        <v>474</v>
      </c>
      <c r="B481" s="141" t="s">
        <v>466</v>
      </c>
      <c r="C481" s="236" t="s">
        <v>24</v>
      </c>
      <c r="D481" s="35">
        <v>0</v>
      </c>
      <c r="E481" s="35">
        <v>0</v>
      </c>
      <c r="F481" s="35">
        <v>0</v>
      </c>
      <c r="G481" s="35">
        <v>5408</v>
      </c>
      <c r="H481" s="35">
        <v>0</v>
      </c>
      <c r="I481" s="35">
        <v>0</v>
      </c>
      <c r="J481" s="35">
        <v>1</v>
      </c>
      <c r="K481" s="35">
        <v>0</v>
      </c>
      <c r="L481" s="35">
        <v>0</v>
      </c>
      <c r="M481" s="21">
        <v>5409</v>
      </c>
    </row>
    <row r="482" spans="1:13" x14ac:dyDescent="0.35">
      <c r="A482" s="267">
        <v>475</v>
      </c>
      <c r="B482" s="140" t="s">
        <v>467</v>
      </c>
      <c r="C482" s="235" t="s">
        <v>24</v>
      </c>
      <c r="D482" s="34">
        <v>0</v>
      </c>
      <c r="E482" s="34">
        <v>0</v>
      </c>
      <c r="F482" s="34">
        <v>0</v>
      </c>
      <c r="G482" s="34">
        <v>2696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24">
        <v>2696</v>
      </c>
    </row>
    <row r="483" spans="1:13" x14ac:dyDescent="0.35">
      <c r="A483" s="268">
        <v>476</v>
      </c>
      <c r="B483" s="141" t="s">
        <v>468</v>
      </c>
      <c r="C483" s="236" t="s">
        <v>34</v>
      </c>
      <c r="D483" s="35">
        <v>4</v>
      </c>
      <c r="E483" s="35">
        <v>0</v>
      </c>
      <c r="F483" s="35">
        <v>0</v>
      </c>
      <c r="G483" s="35">
        <v>13705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21">
        <v>13709</v>
      </c>
    </row>
    <row r="484" spans="1:13" x14ac:dyDescent="0.35">
      <c r="A484" s="267">
        <v>477</v>
      </c>
      <c r="B484" s="140" t="s">
        <v>469</v>
      </c>
      <c r="C484" s="235" t="s">
        <v>50</v>
      </c>
      <c r="D484" s="34">
        <v>0</v>
      </c>
      <c r="E484" s="34">
        <v>0</v>
      </c>
      <c r="F484" s="34">
        <v>0</v>
      </c>
      <c r="G484" s="34">
        <v>3041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24">
        <v>3041</v>
      </c>
    </row>
    <row r="485" spans="1:13" x14ac:dyDescent="0.35">
      <c r="A485" s="268">
        <v>478</v>
      </c>
      <c r="B485" s="141" t="s">
        <v>470</v>
      </c>
      <c r="C485" s="236" t="s">
        <v>50</v>
      </c>
      <c r="D485" s="35">
        <v>0</v>
      </c>
      <c r="E485" s="35">
        <v>0</v>
      </c>
      <c r="F485" s="35">
        <v>0</v>
      </c>
      <c r="G485" s="35">
        <v>4964</v>
      </c>
      <c r="H485" s="35">
        <v>0</v>
      </c>
      <c r="I485" s="35">
        <v>0</v>
      </c>
      <c r="J485" s="35">
        <v>1</v>
      </c>
      <c r="K485" s="35">
        <v>0</v>
      </c>
      <c r="L485" s="35">
        <v>0</v>
      </c>
      <c r="M485" s="21">
        <v>4965</v>
      </c>
    </row>
    <row r="486" spans="1:13" x14ac:dyDescent="0.35">
      <c r="A486" s="267">
        <v>479</v>
      </c>
      <c r="B486" s="140" t="s">
        <v>471</v>
      </c>
      <c r="C486" s="235" t="s">
        <v>50</v>
      </c>
      <c r="D486" s="34">
        <v>0</v>
      </c>
      <c r="E486" s="34">
        <v>0</v>
      </c>
      <c r="F486" s="34">
        <v>0</v>
      </c>
      <c r="G486" s="34">
        <v>6657</v>
      </c>
      <c r="H486" s="34">
        <v>0</v>
      </c>
      <c r="I486" s="34">
        <v>0</v>
      </c>
      <c r="J486" s="34">
        <v>1</v>
      </c>
      <c r="K486" s="34">
        <v>0</v>
      </c>
      <c r="L486" s="34">
        <v>0</v>
      </c>
      <c r="M486" s="24">
        <v>6658</v>
      </c>
    </row>
    <row r="487" spans="1:13" x14ac:dyDescent="0.35">
      <c r="A487" s="268">
        <v>480</v>
      </c>
      <c r="B487" s="141" t="s">
        <v>472</v>
      </c>
      <c r="C487" s="236" t="s">
        <v>29</v>
      </c>
      <c r="D487" s="35">
        <v>2</v>
      </c>
      <c r="E487" s="35">
        <v>0</v>
      </c>
      <c r="F487" s="35">
        <v>0</v>
      </c>
      <c r="G487" s="35">
        <v>3592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21">
        <v>3594</v>
      </c>
    </row>
    <row r="488" spans="1:13" x14ac:dyDescent="0.35">
      <c r="A488" s="267">
        <v>481</v>
      </c>
      <c r="B488" s="140" t="s">
        <v>473</v>
      </c>
      <c r="C488" s="235" t="s">
        <v>32</v>
      </c>
      <c r="D488" s="34">
        <v>2</v>
      </c>
      <c r="E488" s="34">
        <v>0</v>
      </c>
      <c r="F488" s="34">
        <v>0</v>
      </c>
      <c r="G488" s="34">
        <v>9958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24">
        <v>9960</v>
      </c>
    </row>
    <row r="489" spans="1:13" x14ac:dyDescent="0.35">
      <c r="A489" s="268">
        <v>482</v>
      </c>
      <c r="B489" s="141" t="s">
        <v>474</v>
      </c>
      <c r="C489" s="236" t="s">
        <v>25</v>
      </c>
      <c r="D489" s="35">
        <v>6</v>
      </c>
      <c r="E489" s="35">
        <v>1</v>
      </c>
      <c r="F489" s="35">
        <v>0</v>
      </c>
      <c r="G489" s="35">
        <v>40458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21">
        <v>40465</v>
      </c>
    </row>
    <row r="490" spans="1:13" x14ac:dyDescent="0.35">
      <c r="A490" s="267">
        <v>483</v>
      </c>
      <c r="B490" s="140" t="s">
        <v>614</v>
      </c>
      <c r="C490" s="235" t="s">
        <v>25</v>
      </c>
      <c r="D490" s="34">
        <v>30</v>
      </c>
      <c r="E490" s="34">
        <v>0</v>
      </c>
      <c r="F490" s="34">
        <v>1</v>
      </c>
      <c r="G490" s="34">
        <v>51289</v>
      </c>
      <c r="H490" s="34">
        <v>0</v>
      </c>
      <c r="I490" s="34">
        <v>0</v>
      </c>
      <c r="J490" s="34">
        <v>6</v>
      </c>
      <c r="K490" s="34">
        <v>0</v>
      </c>
      <c r="L490" s="34">
        <v>0</v>
      </c>
      <c r="M490" s="24">
        <v>51326</v>
      </c>
    </row>
    <row r="491" spans="1:13" x14ac:dyDescent="0.35">
      <c r="A491" s="268">
        <v>484</v>
      </c>
      <c r="B491" s="141" t="s">
        <v>475</v>
      </c>
      <c r="C491" s="236" t="s">
        <v>50</v>
      </c>
      <c r="D491" s="35">
        <v>3</v>
      </c>
      <c r="E491" s="35">
        <v>1</v>
      </c>
      <c r="F491" s="35">
        <v>0</v>
      </c>
      <c r="G491" s="35">
        <v>7860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21">
        <v>7864</v>
      </c>
    </row>
    <row r="492" spans="1:13" x14ac:dyDescent="0.35">
      <c r="A492" s="267">
        <v>485</v>
      </c>
      <c r="B492" s="140" t="s">
        <v>476</v>
      </c>
      <c r="C492" s="235" t="s">
        <v>24</v>
      </c>
      <c r="D492" s="34">
        <v>0</v>
      </c>
      <c r="E492" s="34">
        <v>0</v>
      </c>
      <c r="F492" s="34">
        <v>0</v>
      </c>
      <c r="G492" s="34">
        <v>4767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24">
        <v>4767</v>
      </c>
    </row>
    <row r="493" spans="1:13" x14ac:dyDescent="0.35">
      <c r="A493" s="268">
        <v>486</v>
      </c>
      <c r="B493" s="141" t="s">
        <v>477</v>
      </c>
      <c r="C493" s="236" t="s">
        <v>26</v>
      </c>
      <c r="D493" s="35">
        <v>20</v>
      </c>
      <c r="E493" s="35">
        <v>1</v>
      </c>
      <c r="F493" s="35">
        <v>0</v>
      </c>
      <c r="G493" s="35">
        <v>33287</v>
      </c>
      <c r="H493" s="35">
        <v>0</v>
      </c>
      <c r="I493" s="35">
        <v>0</v>
      </c>
      <c r="J493" s="35">
        <v>1</v>
      </c>
      <c r="K493" s="35">
        <v>0</v>
      </c>
      <c r="L493" s="35">
        <v>0</v>
      </c>
      <c r="M493" s="21">
        <v>33309</v>
      </c>
    </row>
    <row r="494" spans="1:13" x14ac:dyDescent="0.35">
      <c r="A494" s="267">
        <v>487</v>
      </c>
      <c r="B494" s="140" t="s">
        <v>613</v>
      </c>
      <c r="C494" s="235" t="s">
        <v>26</v>
      </c>
      <c r="D494" s="34">
        <v>11</v>
      </c>
      <c r="E494" s="34">
        <v>2</v>
      </c>
      <c r="F494" s="34">
        <v>0</v>
      </c>
      <c r="G494" s="34">
        <v>21419</v>
      </c>
      <c r="H494" s="34">
        <v>0</v>
      </c>
      <c r="I494" s="34">
        <v>0</v>
      </c>
      <c r="J494" s="34">
        <v>1</v>
      </c>
      <c r="K494" s="34">
        <v>0</v>
      </c>
      <c r="L494" s="34">
        <v>0</v>
      </c>
      <c r="M494" s="24">
        <v>21433</v>
      </c>
    </row>
    <row r="495" spans="1:13" x14ac:dyDescent="0.35">
      <c r="A495" s="268">
        <v>488</v>
      </c>
      <c r="B495" s="141" t="s">
        <v>478</v>
      </c>
      <c r="C495" s="236" t="s">
        <v>41</v>
      </c>
      <c r="D495" s="35">
        <v>0</v>
      </c>
      <c r="E495" s="35">
        <v>0</v>
      </c>
      <c r="F495" s="35">
        <v>0</v>
      </c>
      <c r="G495" s="35">
        <v>760</v>
      </c>
      <c r="H495" s="35">
        <v>0</v>
      </c>
      <c r="I495" s="35">
        <v>0</v>
      </c>
      <c r="J495" s="35">
        <v>1</v>
      </c>
      <c r="K495" s="35">
        <v>0</v>
      </c>
      <c r="L495" s="35">
        <v>0</v>
      </c>
      <c r="M495" s="21">
        <v>761</v>
      </c>
    </row>
    <row r="496" spans="1:13" x14ac:dyDescent="0.35">
      <c r="A496" s="267">
        <v>489</v>
      </c>
      <c r="B496" s="140" t="s">
        <v>479</v>
      </c>
      <c r="C496" s="235" t="s">
        <v>41</v>
      </c>
      <c r="D496" s="34">
        <v>0</v>
      </c>
      <c r="E496" s="34">
        <v>0</v>
      </c>
      <c r="F496" s="34">
        <v>0</v>
      </c>
      <c r="G496" s="34">
        <v>260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24">
        <v>260</v>
      </c>
    </row>
    <row r="497" spans="1:13" x14ac:dyDescent="0.35">
      <c r="A497" s="268">
        <v>490</v>
      </c>
      <c r="B497" s="141" t="s">
        <v>480</v>
      </c>
      <c r="C497" s="236" t="s">
        <v>26</v>
      </c>
      <c r="D497" s="35">
        <v>18</v>
      </c>
      <c r="E497" s="35">
        <v>0</v>
      </c>
      <c r="F497" s="35">
        <v>0</v>
      </c>
      <c r="G497" s="35">
        <v>18161</v>
      </c>
      <c r="H497" s="35">
        <v>0</v>
      </c>
      <c r="I497" s="35">
        <v>0</v>
      </c>
      <c r="J497" s="35">
        <v>4</v>
      </c>
      <c r="K497" s="35">
        <v>0</v>
      </c>
      <c r="L497" s="35">
        <v>0</v>
      </c>
      <c r="M497" s="21">
        <v>18183</v>
      </c>
    </row>
    <row r="498" spans="1:13" x14ac:dyDescent="0.35">
      <c r="A498" s="267">
        <v>491</v>
      </c>
      <c r="B498" s="140" t="s">
        <v>481</v>
      </c>
      <c r="C498" s="235" t="s">
        <v>37</v>
      </c>
      <c r="D498" s="34">
        <v>4</v>
      </c>
      <c r="E498" s="34">
        <v>0</v>
      </c>
      <c r="F498" s="34">
        <v>0</v>
      </c>
      <c r="G498" s="34">
        <v>6174</v>
      </c>
      <c r="H498" s="34">
        <v>0</v>
      </c>
      <c r="I498" s="34">
        <v>0</v>
      </c>
      <c r="J498" s="34">
        <v>1</v>
      </c>
      <c r="K498" s="34">
        <v>0</v>
      </c>
      <c r="L498" s="34">
        <v>0</v>
      </c>
      <c r="M498" s="24">
        <v>6179</v>
      </c>
    </row>
    <row r="499" spans="1:13" x14ac:dyDescent="0.35">
      <c r="A499" s="268">
        <v>492</v>
      </c>
      <c r="B499" s="141" t="s">
        <v>612</v>
      </c>
      <c r="C499" s="236" t="s">
        <v>37</v>
      </c>
      <c r="D499" s="35">
        <v>1</v>
      </c>
      <c r="E499" s="35">
        <v>0</v>
      </c>
      <c r="F499" s="35">
        <v>0</v>
      </c>
      <c r="G499" s="35">
        <v>1072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21">
        <v>1073</v>
      </c>
    </row>
    <row r="500" spans="1:13" x14ac:dyDescent="0.35">
      <c r="A500" s="267">
        <v>493</v>
      </c>
      <c r="B500" s="140" t="s">
        <v>482</v>
      </c>
      <c r="C500" s="235" t="s">
        <v>39</v>
      </c>
      <c r="D500" s="34">
        <v>1</v>
      </c>
      <c r="E500" s="34">
        <v>0</v>
      </c>
      <c r="F500" s="34">
        <v>0</v>
      </c>
      <c r="G500" s="34">
        <v>1887</v>
      </c>
      <c r="H500" s="34">
        <v>0</v>
      </c>
      <c r="I500" s="34">
        <v>0</v>
      </c>
      <c r="J500" s="34">
        <v>1</v>
      </c>
      <c r="K500" s="34">
        <v>0</v>
      </c>
      <c r="L500" s="34">
        <v>0</v>
      </c>
      <c r="M500" s="24">
        <v>1889</v>
      </c>
    </row>
    <row r="501" spans="1:13" x14ac:dyDescent="0.35">
      <c r="A501" s="268">
        <v>494</v>
      </c>
      <c r="B501" s="141" t="s">
        <v>483</v>
      </c>
      <c r="C501" s="236" t="s">
        <v>39</v>
      </c>
      <c r="D501" s="35">
        <v>2</v>
      </c>
      <c r="E501" s="35">
        <v>0</v>
      </c>
      <c r="F501" s="35">
        <v>1</v>
      </c>
      <c r="G501" s="35">
        <v>1888</v>
      </c>
      <c r="H501" s="35">
        <v>1</v>
      </c>
      <c r="I501" s="35">
        <v>0</v>
      </c>
      <c r="J501" s="35">
        <v>0</v>
      </c>
      <c r="K501" s="35">
        <v>0</v>
      </c>
      <c r="L501" s="35">
        <v>0</v>
      </c>
      <c r="M501" s="21">
        <v>1892</v>
      </c>
    </row>
    <row r="502" spans="1:13" x14ac:dyDescent="0.35">
      <c r="A502" s="267">
        <v>495</v>
      </c>
      <c r="B502" s="140" t="s">
        <v>484</v>
      </c>
      <c r="C502" s="235" t="s">
        <v>50</v>
      </c>
      <c r="D502" s="34">
        <v>0</v>
      </c>
      <c r="E502" s="34">
        <v>0</v>
      </c>
      <c r="F502" s="34">
        <v>0</v>
      </c>
      <c r="G502" s="34">
        <v>7569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24">
        <v>7569</v>
      </c>
    </row>
    <row r="503" spans="1:13" x14ac:dyDescent="0.35">
      <c r="A503" s="268">
        <v>496</v>
      </c>
      <c r="B503" s="141" t="s">
        <v>518</v>
      </c>
      <c r="C503" s="236" t="s">
        <v>45</v>
      </c>
      <c r="D503" s="35">
        <v>0</v>
      </c>
      <c r="E503" s="35">
        <v>0</v>
      </c>
      <c r="F503" s="35">
        <v>0</v>
      </c>
      <c r="G503" s="35">
        <v>1465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21">
        <v>1465</v>
      </c>
    </row>
    <row r="504" spans="1:13" x14ac:dyDescent="0.35">
      <c r="A504" s="267">
        <v>497</v>
      </c>
      <c r="B504" s="140" t="s">
        <v>519</v>
      </c>
      <c r="C504" s="235" t="s">
        <v>45</v>
      </c>
      <c r="D504" s="34">
        <v>1</v>
      </c>
      <c r="E504" s="34">
        <v>0</v>
      </c>
      <c r="F504" s="34">
        <v>0</v>
      </c>
      <c r="G504" s="34">
        <v>3300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24">
        <v>3301</v>
      </c>
    </row>
    <row r="505" spans="1:13" x14ac:dyDescent="0.35">
      <c r="A505" s="268">
        <v>498</v>
      </c>
      <c r="B505" s="141" t="s">
        <v>485</v>
      </c>
      <c r="C505" s="236" t="s">
        <v>40</v>
      </c>
      <c r="D505" s="35">
        <v>0</v>
      </c>
      <c r="E505" s="35">
        <v>0</v>
      </c>
      <c r="F505" s="35">
        <v>0</v>
      </c>
      <c r="G505" s="35">
        <v>129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21">
        <v>129</v>
      </c>
    </row>
    <row r="506" spans="1:13" x14ac:dyDescent="0.35">
      <c r="A506" s="267">
        <v>499</v>
      </c>
      <c r="B506" s="140" t="s">
        <v>486</v>
      </c>
      <c r="C506" s="235" t="s">
        <v>47</v>
      </c>
      <c r="D506" s="34">
        <v>0</v>
      </c>
      <c r="E506" s="34">
        <v>0</v>
      </c>
      <c r="F506" s="34">
        <v>0</v>
      </c>
      <c r="G506" s="34">
        <v>3618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24">
        <v>3618</v>
      </c>
    </row>
    <row r="507" spans="1:13" x14ac:dyDescent="0.35">
      <c r="A507" s="268">
        <v>500</v>
      </c>
      <c r="B507" s="141" t="s">
        <v>487</v>
      </c>
      <c r="C507" s="236" t="s">
        <v>44</v>
      </c>
      <c r="D507" s="35">
        <v>0</v>
      </c>
      <c r="E507" s="35">
        <v>1</v>
      </c>
      <c r="F507" s="35">
        <v>0</v>
      </c>
      <c r="G507" s="35">
        <v>3706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21">
        <v>3707</v>
      </c>
    </row>
    <row r="508" spans="1:13" x14ac:dyDescent="0.35">
      <c r="A508" s="267">
        <v>501</v>
      </c>
      <c r="B508" s="140" t="s">
        <v>488</v>
      </c>
      <c r="C508" s="235" t="s">
        <v>27</v>
      </c>
      <c r="D508" s="34">
        <v>0</v>
      </c>
      <c r="E508" s="34">
        <v>0</v>
      </c>
      <c r="F508" s="34">
        <v>0</v>
      </c>
      <c r="G508" s="34">
        <v>13631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24">
        <v>13631</v>
      </c>
    </row>
    <row r="509" spans="1:13" x14ac:dyDescent="0.35">
      <c r="A509" s="268">
        <v>502</v>
      </c>
      <c r="B509" s="141" t="s">
        <v>489</v>
      </c>
      <c r="C509" s="236" t="s">
        <v>36</v>
      </c>
      <c r="D509" s="35">
        <v>0</v>
      </c>
      <c r="E509" s="35">
        <v>0</v>
      </c>
      <c r="F509" s="35">
        <v>0</v>
      </c>
      <c r="G509" s="35">
        <v>657</v>
      </c>
      <c r="H509" s="35">
        <v>0</v>
      </c>
      <c r="I509" s="35">
        <v>0</v>
      </c>
      <c r="J509" s="35">
        <v>1</v>
      </c>
      <c r="K509" s="35">
        <v>0</v>
      </c>
      <c r="L509" s="35">
        <v>0</v>
      </c>
      <c r="M509" s="21">
        <v>658</v>
      </c>
    </row>
    <row r="510" spans="1:13" x14ac:dyDescent="0.35">
      <c r="A510" s="267">
        <v>503</v>
      </c>
      <c r="B510" s="140" t="s">
        <v>490</v>
      </c>
      <c r="C510" s="235" t="s">
        <v>27</v>
      </c>
      <c r="D510" s="34">
        <v>10</v>
      </c>
      <c r="E510" s="34">
        <v>0</v>
      </c>
      <c r="F510" s="34">
        <v>0</v>
      </c>
      <c r="G510" s="34">
        <v>21565</v>
      </c>
      <c r="H510" s="34">
        <v>0</v>
      </c>
      <c r="I510" s="34">
        <v>0</v>
      </c>
      <c r="J510" s="34">
        <v>3</v>
      </c>
      <c r="K510" s="34">
        <v>0</v>
      </c>
      <c r="L510" s="34">
        <v>0</v>
      </c>
      <c r="M510" s="24">
        <v>21578</v>
      </c>
    </row>
    <row r="511" spans="1:13" x14ac:dyDescent="0.35">
      <c r="A511" s="268">
        <v>504</v>
      </c>
      <c r="B511" s="141" t="s">
        <v>491</v>
      </c>
      <c r="C511" s="236" t="s">
        <v>35</v>
      </c>
      <c r="D511" s="35">
        <v>0</v>
      </c>
      <c r="E511" s="35">
        <v>0</v>
      </c>
      <c r="F511" s="35">
        <v>0</v>
      </c>
      <c r="G511" s="35">
        <v>7085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21">
        <v>7085</v>
      </c>
    </row>
    <row r="512" spans="1:13" x14ac:dyDescent="0.35">
      <c r="A512" s="267">
        <v>505</v>
      </c>
      <c r="B512" s="140" t="s">
        <v>492</v>
      </c>
      <c r="C512" s="235" t="s">
        <v>35</v>
      </c>
      <c r="D512" s="34">
        <v>0</v>
      </c>
      <c r="E512" s="34">
        <v>0</v>
      </c>
      <c r="F512" s="34">
        <v>0</v>
      </c>
      <c r="G512" s="34">
        <v>3884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24">
        <v>3884</v>
      </c>
    </row>
    <row r="513" spans="1:18" x14ac:dyDescent="0.35">
      <c r="A513" s="268">
        <v>506</v>
      </c>
      <c r="B513" s="141" t="s">
        <v>493</v>
      </c>
      <c r="C513" s="236" t="s">
        <v>27</v>
      </c>
      <c r="D513" s="35">
        <v>0</v>
      </c>
      <c r="E513" s="35">
        <v>0</v>
      </c>
      <c r="F513" s="35">
        <v>0</v>
      </c>
      <c r="G513" s="35">
        <v>29825</v>
      </c>
      <c r="H513" s="35">
        <v>0</v>
      </c>
      <c r="I513" s="35">
        <v>0</v>
      </c>
      <c r="J513" s="35">
        <v>1</v>
      </c>
      <c r="K513" s="35">
        <v>0</v>
      </c>
      <c r="L513" s="35">
        <v>0</v>
      </c>
      <c r="M513" s="21">
        <v>29826</v>
      </c>
    </row>
    <row r="514" spans="1:18" x14ac:dyDescent="0.35">
      <c r="A514" s="267">
        <v>507</v>
      </c>
      <c r="B514" s="140" t="s">
        <v>494</v>
      </c>
      <c r="C514" s="235" t="s">
        <v>44</v>
      </c>
      <c r="D514" s="34">
        <v>0</v>
      </c>
      <c r="E514" s="34">
        <v>0</v>
      </c>
      <c r="F514" s="34">
        <v>0</v>
      </c>
      <c r="G514" s="34">
        <v>4954</v>
      </c>
      <c r="H514" s="34">
        <v>0</v>
      </c>
      <c r="I514" s="34">
        <v>0</v>
      </c>
      <c r="J514" s="34">
        <v>2</v>
      </c>
      <c r="K514" s="34">
        <v>0</v>
      </c>
      <c r="L514" s="34">
        <v>0</v>
      </c>
      <c r="M514" s="24">
        <v>4956</v>
      </c>
    </row>
    <row r="515" spans="1:18" x14ac:dyDescent="0.35">
      <c r="A515" s="268">
        <v>508</v>
      </c>
      <c r="B515" s="141" t="s">
        <v>495</v>
      </c>
      <c r="C515" s="236" t="s">
        <v>46</v>
      </c>
      <c r="D515" s="35">
        <v>0</v>
      </c>
      <c r="E515" s="35">
        <v>0</v>
      </c>
      <c r="F515" s="35">
        <v>0</v>
      </c>
      <c r="G515" s="35">
        <v>1221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21">
        <v>1221</v>
      </c>
    </row>
    <row r="516" spans="1:18" x14ac:dyDescent="0.35">
      <c r="A516" s="267">
        <v>509</v>
      </c>
      <c r="B516" s="140" t="s">
        <v>496</v>
      </c>
      <c r="C516" s="235" t="s">
        <v>40</v>
      </c>
      <c r="D516" s="34">
        <v>0</v>
      </c>
      <c r="E516" s="34">
        <v>0</v>
      </c>
      <c r="F516" s="34">
        <v>0</v>
      </c>
      <c r="G516" s="34">
        <v>201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24">
        <v>201</v>
      </c>
    </row>
    <row r="517" spans="1:18" x14ac:dyDescent="0.35">
      <c r="A517" s="268">
        <v>510</v>
      </c>
      <c r="B517" s="141" t="s">
        <v>497</v>
      </c>
      <c r="C517" s="236" t="s">
        <v>35</v>
      </c>
      <c r="D517" s="35">
        <v>0</v>
      </c>
      <c r="E517" s="35">
        <v>0</v>
      </c>
      <c r="F517" s="35">
        <v>0</v>
      </c>
      <c r="G517" s="35">
        <v>6197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21">
        <v>6197</v>
      </c>
    </row>
    <row r="518" spans="1:18" x14ac:dyDescent="0.35">
      <c r="A518" s="267">
        <v>511</v>
      </c>
      <c r="B518" s="140" t="s">
        <v>498</v>
      </c>
      <c r="C518" s="235" t="s">
        <v>26</v>
      </c>
      <c r="D518" s="34">
        <v>3</v>
      </c>
      <c r="E518" s="34">
        <v>0</v>
      </c>
      <c r="F518" s="34">
        <v>0</v>
      </c>
      <c r="G518" s="34">
        <v>28548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24">
        <v>28551</v>
      </c>
    </row>
    <row r="519" spans="1:18" x14ac:dyDescent="0.35">
      <c r="A519" s="268">
        <v>512</v>
      </c>
      <c r="B519" s="141" t="s">
        <v>499</v>
      </c>
      <c r="C519" s="236" t="s">
        <v>26</v>
      </c>
      <c r="D519" s="35">
        <v>0</v>
      </c>
      <c r="E519" s="35">
        <v>1</v>
      </c>
      <c r="F519" s="35">
        <v>0</v>
      </c>
      <c r="G519" s="35">
        <v>20209</v>
      </c>
      <c r="H519" s="35">
        <v>0</v>
      </c>
      <c r="I519" s="35">
        <v>0</v>
      </c>
      <c r="J519" s="35">
        <v>0</v>
      </c>
      <c r="K519" s="35">
        <v>1</v>
      </c>
      <c r="L519" s="35">
        <v>0</v>
      </c>
      <c r="M519" s="21">
        <v>20211</v>
      </c>
    </row>
    <row r="520" spans="1:18" x14ac:dyDescent="0.35">
      <c r="A520" s="267">
        <v>513</v>
      </c>
      <c r="B520" s="140" t="s">
        <v>500</v>
      </c>
      <c r="C520" s="235" t="s">
        <v>40</v>
      </c>
      <c r="D520" s="34">
        <v>0</v>
      </c>
      <c r="E520" s="34">
        <v>0</v>
      </c>
      <c r="F520" s="34">
        <v>0</v>
      </c>
      <c r="G520" s="34">
        <v>154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24">
        <v>154</v>
      </c>
    </row>
    <row r="521" spans="1:18" x14ac:dyDescent="0.35">
      <c r="A521" s="268">
        <v>514</v>
      </c>
      <c r="B521" s="141" t="s">
        <v>501</v>
      </c>
      <c r="C521" s="236" t="s">
        <v>40</v>
      </c>
      <c r="D521" s="35">
        <v>0</v>
      </c>
      <c r="E521" s="35">
        <v>0</v>
      </c>
      <c r="F521" s="35">
        <v>0</v>
      </c>
      <c r="G521" s="35">
        <v>98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21">
        <v>98</v>
      </c>
    </row>
    <row r="522" spans="1:18" x14ac:dyDescent="0.35">
      <c r="A522" s="267">
        <v>515</v>
      </c>
      <c r="B522" s="140" t="s">
        <v>502</v>
      </c>
      <c r="C522" s="235" t="s">
        <v>22</v>
      </c>
      <c r="D522" s="34">
        <v>49</v>
      </c>
      <c r="E522" s="34">
        <v>20</v>
      </c>
      <c r="F522" s="34">
        <v>1</v>
      </c>
      <c r="G522" s="34">
        <v>44818</v>
      </c>
      <c r="H522" s="34">
        <v>0</v>
      </c>
      <c r="I522" s="34">
        <v>0</v>
      </c>
      <c r="J522" s="34">
        <v>14</v>
      </c>
      <c r="K522" s="34">
        <v>18</v>
      </c>
      <c r="L522" s="34">
        <v>0</v>
      </c>
      <c r="M522" s="24">
        <v>44920</v>
      </c>
    </row>
    <row r="523" spans="1:18" s="142" customFormat="1" x14ac:dyDescent="0.35">
      <c r="A523" s="353" t="s">
        <v>9</v>
      </c>
      <c r="B523" s="354"/>
      <c r="C523" s="355"/>
      <c r="D523" s="30">
        <v>15515</v>
      </c>
      <c r="E523" s="30">
        <v>762</v>
      </c>
      <c r="F523" s="30">
        <v>321</v>
      </c>
      <c r="G523" s="30">
        <v>9228396</v>
      </c>
      <c r="H523" s="30">
        <v>344</v>
      </c>
      <c r="I523" s="30">
        <v>2206</v>
      </c>
      <c r="J523" s="30">
        <v>1538</v>
      </c>
      <c r="K523" s="30">
        <v>557</v>
      </c>
      <c r="L523" s="30">
        <v>278</v>
      </c>
      <c r="M523" s="30">
        <v>9249917</v>
      </c>
      <c r="N523" s="304"/>
      <c r="Q523" s="305"/>
      <c r="R523" s="306"/>
    </row>
    <row r="525" spans="1:18" x14ac:dyDescent="0.35">
      <c r="A525" s="3" t="s">
        <v>830</v>
      </c>
    </row>
    <row r="526" spans="1:18" x14ac:dyDescent="0.35">
      <c r="D526" s="29"/>
      <c r="E526" s="29"/>
      <c r="F526" s="29"/>
      <c r="G526" s="29"/>
      <c r="H526" s="29"/>
      <c r="I526" s="29"/>
      <c r="J526" s="29"/>
      <c r="K526" s="29"/>
      <c r="L526" s="29"/>
      <c r="M526" s="29"/>
    </row>
  </sheetData>
  <mergeCells count="6">
    <mergeCell ref="A523:C523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rgb="FF00B050"/>
    <pageSetUpPr fitToPage="1"/>
  </sheetPr>
  <dimension ref="A1:L101"/>
  <sheetViews>
    <sheetView showGridLines="0" zoomScaleNormal="100" workbookViewId="0">
      <pane ySplit="1" topLeftCell="A8" activePane="bottomLeft" state="frozen"/>
      <selection activeCell="M5" sqref="M5"/>
      <selection pane="bottomLeft" activeCell="L42" sqref="L42"/>
    </sheetView>
  </sheetViews>
  <sheetFormatPr defaultColWidth="9.1796875" defaultRowHeight="14.5" x14ac:dyDescent="0.35"/>
  <cols>
    <col min="1" max="1" width="6.54296875" style="3" customWidth="1"/>
    <col min="2" max="2" width="29.453125" style="3" bestFit="1" customWidth="1"/>
    <col min="3" max="3" width="10.6328125" style="3" customWidth="1"/>
    <col min="4" max="11" width="10.6328125" style="2" customWidth="1"/>
    <col min="12" max="12" width="14.36328125" style="2" bestFit="1" customWidth="1"/>
    <col min="13" max="16384" width="9.1796875" style="1"/>
  </cols>
  <sheetData>
    <row r="1" spans="1:12" s="18" customFormat="1" ht="20.25" customHeight="1" x14ac:dyDescent="0.35">
      <c r="A1" s="19" t="s">
        <v>642</v>
      </c>
      <c r="B1" s="311"/>
      <c r="C1" s="292"/>
      <c r="D1" s="292"/>
      <c r="E1" s="292"/>
      <c r="F1" s="292"/>
      <c r="G1" s="292"/>
      <c r="H1" s="292"/>
      <c r="I1" s="292"/>
      <c r="J1" s="292"/>
      <c r="K1" s="292" t="s">
        <v>655</v>
      </c>
      <c r="L1" s="296" t="s">
        <v>804</v>
      </c>
    </row>
    <row r="2" spans="1:12" ht="6.75" customHeight="1" x14ac:dyDescent="0.35">
      <c r="A2" s="19"/>
      <c r="B2" s="28"/>
      <c r="C2" s="28"/>
      <c r="D2" s="28"/>
      <c r="E2" s="28"/>
      <c r="F2" s="28"/>
      <c r="G2" s="28"/>
      <c r="H2" s="28"/>
      <c r="I2" s="28"/>
      <c r="J2" s="28"/>
      <c r="K2" s="28"/>
      <c r="L2" s="27"/>
    </row>
    <row r="3" spans="1:12" ht="20.25" customHeight="1" x14ac:dyDescent="0.3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12"/>
    </row>
    <row r="4" spans="1:12" ht="20.25" customHeight="1" x14ac:dyDescent="0.3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13"/>
    </row>
    <row r="5" spans="1:12" s="301" customFormat="1" ht="35.25" customHeight="1" x14ac:dyDescent="0.35">
      <c r="A5" s="298" t="s">
        <v>776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300"/>
    </row>
    <row r="6" spans="1:12" x14ac:dyDescent="0.35">
      <c r="A6" s="345" t="s">
        <v>12</v>
      </c>
      <c r="B6" s="347" t="s">
        <v>11</v>
      </c>
      <c r="C6" s="349" t="s">
        <v>10</v>
      </c>
      <c r="D6" s="349"/>
      <c r="E6" s="349"/>
      <c r="F6" s="349"/>
      <c r="G6" s="349"/>
      <c r="H6" s="349"/>
      <c r="I6" s="349"/>
      <c r="J6" s="349"/>
      <c r="K6" s="349"/>
      <c r="L6" s="350" t="s">
        <v>14</v>
      </c>
    </row>
    <row r="7" spans="1:12" x14ac:dyDescent="0.35">
      <c r="A7" s="346"/>
      <c r="B7" s="348"/>
      <c r="C7" s="291" t="s">
        <v>0</v>
      </c>
      <c r="D7" s="291" t="s">
        <v>1</v>
      </c>
      <c r="E7" s="291" t="s">
        <v>2</v>
      </c>
      <c r="F7" s="291" t="s">
        <v>3</v>
      </c>
      <c r="G7" s="291" t="s">
        <v>4</v>
      </c>
      <c r="H7" s="291" t="s">
        <v>5</v>
      </c>
      <c r="I7" s="291" t="s">
        <v>6</v>
      </c>
      <c r="J7" s="291" t="s">
        <v>7</v>
      </c>
      <c r="K7" s="291" t="s">
        <v>8</v>
      </c>
      <c r="L7" s="350"/>
    </row>
    <row r="8" spans="1:12" x14ac:dyDescent="0.35">
      <c r="A8" s="22">
        <v>1</v>
      </c>
      <c r="B8" s="23" t="s">
        <v>18</v>
      </c>
      <c r="C8" s="34">
        <v>5</v>
      </c>
      <c r="D8" s="34">
        <v>0</v>
      </c>
      <c r="E8" s="34">
        <v>1</v>
      </c>
      <c r="F8" s="34">
        <v>38992</v>
      </c>
      <c r="G8" s="34">
        <v>0</v>
      </c>
      <c r="H8" s="34">
        <v>0</v>
      </c>
      <c r="I8" s="34">
        <v>4</v>
      </c>
      <c r="J8" s="34">
        <v>1</v>
      </c>
      <c r="K8" s="34">
        <v>0</v>
      </c>
      <c r="L8" s="24">
        <v>39003</v>
      </c>
    </row>
    <row r="9" spans="1:12" x14ac:dyDescent="0.35">
      <c r="A9" s="16">
        <v>2</v>
      </c>
      <c r="B9" s="20" t="s">
        <v>19</v>
      </c>
      <c r="C9" s="35">
        <v>51</v>
      </c>
      <c r="D9" s="35">
        <v>1</v>
      </c>
      <c r="E9" s="35">
        <v>3</v>
      </c>
      <c r="F9" s="35">
        <v>87385</v>
      </c>
      <c r="G9" s="35">
        <v>0</v>
      </c>
      <c r="H9" s="35">
        <v>0</v>
      </c>
      <c r="I9" s="35">
        <v>5</v>
      </c>
      <c r="J9" s="35">
        <v>1</v>
      </c>
      <c r="K9" s="35">
        <v>0</v>
      </c>
      <c r="L9" s="21">
        <v>87446</v>
      </c>
    </row>
    <row r="10" spans="1:12" x14ac:dyDescent="0.35">
      <c r="A10" s="22">
        <v>3</v>
      </c>
      <c r="B10" s="23" t="s">
        <v>20</v>
      </c>
      <c r="C10" s="34">
        <v>355</v>
      </c>
      <c r="D10" s="34">
        <v>6</v>
      </c>
      <c r="E10" s="34">
        <v>4</v>
      </c>
      <c r="F10" s="34">
        <v>257352</v>
      </c>
      <c r="G10" s="34">
        <v>0</v>
      </c>
      <c r="H10" s="34">
        <v>0</v>
      </c>
      <c r="I10" s="34">
        <v>19</v>
      </c>
      <c r="J10" s="34">
        <v>4</v>
      </c>
      <c r="K10" s="34">
        <v>4</v>
      </c>
      <c r="L10" s="24">
        <v>257744</v>
      </c>
    </row>
    <row r="11" spans="1:12" x14ac:dyDescent="0.35">
      <c r="A11" s="16">
        <v>4</v>
      </c>
      <c r="B11" s="20" t="s">
        <v>21</v>
      </c>
      <c r="C11" s="35">
        <v>1</v>
      </c>
      <c r="D11" s="35">
        <v>0</v>
      </c>
      <c r="E11" s="35">
        <v>0</v>
      </c>
      <c r="F11" s="35">
        <v>20116</v>
      </c>
      <c r="G11" s="35">
        <v>0</v>
      </c>
      <c r="H11" s="35">
        <v>0</v>
      </c>
      <c r="I11" s="35">
        <v>3</v>
      </c>
      <c r="J11" s="35">
        <v>1</v>
      </c>
      <c r="K11" s="35">
        <v>0</v>
      </c>
      <c r="L11" s="21">
        <v>20121</v>
      </c>
    </row>
    <row r="12" spans="1:12" x14ac:dyDescent="0.35">
      <c r="A12" s="22">
        <v>5</v>
      </c>
      <c r="B12" s="23" t="s">
        <v>22</v>
      </c>
      <c r="C12" s="34">
        <v>40</v>
      </c>
      <c r="D12" s="34">
        <v>11</v>
      </c>
      <c r="E12" s="34">
        <v>1</v>
      </c>
      <c r="F12" s="34">
        <v>83137</v>
      </c>
      <c r="G12" s="34">
        <v>0</v>
      </c>
      <c r="H12" s="34">
        <v>0</v>
      </c>
      <c r="I12" s="34">
        <v>8</v>
      </c>
      <c r="J12" s="34">
        <v>10</v>
      </c>
      <c r="K12" s="34">
        <v>0</v>
      </c>
      <c r="L12" s="24">
        <v>83207</v>
      </c>
    </row>
    <row r="13" spans="1:12" x14ac:dyDescent="0.35">
      <c r="A13" s="16">
        <v>6</v>
      </c>
      <c r="B13" s="20" t="s">
        <v>23</v>
      </c>
      <c r="C13" s="35">
        <v>4859</v>
      </c>
      <c r="D13" s="35">
        <v>150</v>
      </c>
      <c r="E13" s="35">
        <v>118</v>
      </c>
      <c r="F13" s="35">
        <v>626579</v>
      </c>
      <c r="G13" s="35">
        <v>199</v>
      </c>
      <c r="H13" s="35">
        <v>1476</v>
      </c>
      <c r="I13" s="35">
        <v>169</v>
      </c>
      <c r="J13" s="35">
        <v>170</v>
      </c>
      <c r="K13" s="35">
        <v>231</v>
      </c>
      <c r="L13" s="21">
        <v>633951</v>
      </c>
    </row>
    <row r="14" spans="1:12" x14ac:dyDescent="0.35">
      <c r="A14" s="22">
        <v>7</v>
      </c>
      <c r="B14" s="23" t="s">
        <v>17</v>
      </c>
      <c r="C14" s="34">
        <v>0</v>
      </c>
      <c r="D14" s="34">
        <v>0</v>
      </c>
      <c r="E14" s="34">
        <v>0</v>
      </c>
      <c r="F14" s="34">
        <v>6955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24">
        <v>6955</v>
      </c>
    </row>
    <row r="15" spans="1:12" x14ac:dyDescent="0.35">
      <c r="A15" s="16">
        <v>8</v>
      </c>
      <c r="B15" s="20" t="s">
        <v>24</v>
      </c>
      <c r="C15" s="35">
        <v>16</v>
      </c>
      <c r="D15" s="35">
        <v>0</v>
      </c>
      <c r="E15" s="35">
        <v>0</v>
      </c>
      <c r="F15" s="35">
        <v>39591</v>
      </c>
      <c r="G15" s="35">
        <v>0</v>
      </c>
      <c r="H15" s="35">
        <v>0</v>
      </c>
      <c r="I15" s="35">
        <v>0</v>
      </c>
      <c r="J15" s="35">
        <v>1</v>
      </c>
      <c r="K15" s="35">
        <v>0</v>
      </c>
      <c r="L15" s="21">
        <v>39608</v>
      </c>
    </row>
    <row r="16" spans="1:12" x14ac:dyDescent="0.35">
      <c r="A16" s="22">
        <v>9</v>
      </c>
      <c r="B16" s="23" t="s">
        <v>25</v>
      </c>
      <c r="C16" s="34">
        <v>464</v>
      </c>
      <c r="D16" s="34">
        <v>21</v>
      </c>
      <c r="E16" s="34">
        <v>8</v>
      </c>
      <c r="F16" s="34">
        <v>852406</v>
      </c>
      <c r="G16" s="34">
        <v>1</v>
      </c>
      <c r="H16" s="34">
        <v>0</v>
      </c>
      <c r="I16" s="34">
        <v>53</v>
      </c>
      <c r="J16" s="34">
        <v>19</v>
      </c>
      <c r="K16" s="34">
        <v>3</v>
      </c>
      <c r="L16" s="24">
        <v>852975</v>
      </c>
    </row>
    <row r="17" spans="1:12" x14ac:dyDescent="0.35">
      <c r="A17" s="16">
        <v>10</v>
      </c>
      <c r="B17" s="20" t="s">
        <v>26</v>
      </c>
      <c r="C17" s="35">
        <v>139</v>
      </c>
      <c r="D17" s="35">
        <v>20</v>
      </c>
      <c r="E17" s="35">
        <v>2</v>
      </c>
      <c r="F17" s="35">
        <v>472191</v>
      </c>
      <c r="G17" s="35">
        <v>0</v>
      </c>
      <c r="H17" s="35">
        <v>0</v>
      </c>
      <c r="I17" s="35">
        <v>16</v>
      </c>
      <c r="J17" s="35">
        <v>15</v>
      </c>
      <c r="K17" s="35">
        <v>0</v>
      </c>
      <c r="L17" s="21">
        <v>472383</v>
      </c>
    </row>
    <row r="18" spans="1:12" x14ac:dyDescent="0.35">
      <c r="A18" s="22">
        <v>11</v>
      </c>
      <c r="B18" s="23" t="s">
        <v>27</v>
      </c>
      <c r="C18" s="34">
        <v>486</v>
      </c>
      <c r="D18" s="34">
        <v>22</v>
      </c>
      <c r="E18" s="34">
        <v>6</v>
      </c>
      <c r="F18" s="34">
        <v>536314</v>
      </c>
      <c r="G18" s="34">
        <v>0</v>
      </c>
      <c r="H18" s="34">
        <v>0</v>
      </c>
      <c r="I18" s="34">
        <v>43</v>
      </c>
      <c r="J18" s="34">
        <v>22</v>
      </c>
      <c r="K18" s="34">
        <v>1</v>
      </c>
      <c r="L18" s="24">
        <v>536894</v>
      </c>
    </row>
    <row r="19" spans="1:12" x14ac:dyDescent="0.35">
      <c r="A19" s="16">
        <v>12</v>
      </c>
      <c r="B19" s="20" t="s">
        <v>28</v>
      </c>
      <c r="C19" s="35">
        <v>21</v>
      </c>
      <c r="D19" s="35">
        <v>3</v>
      </c>
      <c r="E19" s="35">
        <v>3</v>
      </c>
      <c r="F19" s="35">
        <v>59542</v>
      </c>
      <c r="G19" s="35">
        <v>0</v>
      </c>
      <c r="H19" s="35">
        <v>0</v>
      </c>
      <c r="I19" s="35">
        <v>2</v>
      </c>
      <c r="J19" s="35">
        <v>1</v>
      </c>
      <c r="K19" s="35">
        <v>0</v>
      </c>
      <c r="L19" s="21">
        <v>59572</v>
      </c>
    </row>
    <row r="20" spans="1:12" x14ac:dyDescent="0.35">
      <c r="A20" s="22">
        <v>13</v>
      </c>
      <c r="B20" s="23" t="s">
        <v>29</v>
      </c>
      <c r="C20" s="34">
        <v>16</v>
      </c>
      <c r="D20" s="34">
        <v>1</v>
      </c>
      <c r="E20" s="34">
        <v>2</v>
      </c>
      <c r="F20" s="34">
        <v>48047</v>
      </c>
      <c r="G20" s="34">
        <v>0</v>
      </c>
      <c r="H20" s="34">
        <v>0</v>
      </c>
      <c r="I20" s="34">
        <v>1</v>
      </c>
      <c r="J20" s="34">
        <v>1</v>
      </c>
      <c r="K20" s="34">
        <v>0</v>
      </c>
      <c r="L20" s="24">
        <v>48068</v>
      </c>
    </row>
    <row r="21" spans="1:12" x14ac:dyDescent="0.35">
      <c r="A21" s="16">
        <v>14</v>
      </c>
      <c r="B21" s="20" t="s">
        <v>30</v>
      </c>
      <c r="C21" s="35">
        <v>11</v>
      </c>
      <c r="D21" s="35">
        <v>0</v>
      </c>
      <c r="E21" s="35">
        <v>3</v>
      </c>
      <c r="F21" s="35">
        <v>28730</v>
      </c>
      <c r="G21" s="35">
        <v>0</v>
      </c>
      <c r="H21" s="35">
        <v>0</v>
      </c>
      <c r="I21" s="35">
        <v>1</v>
      </c>
      <c r="J21" s="35">
        <v>1</v>
      </c>
      <c r="K21" s="35">
        <v>0</v>
      </c>
      <c r="L21" s="21">
        <v>28746</v>
      </c>
    </row>
    <row r="22" spans="1:12" x14ac:dyDescent="0.35">
      <c r="A22" s="22">
        <v>15</v>
      </c>
      <c r="B22" s="23" t="s">
        <v>31</v>
      </c>
      <c r="C22" s="34">
        <v>44</v>
      </c>
      <c r="D22" s="34">
        <v>7</v>
      </c>
      <c r="E22" s="34">
        <v>4</v>
      </c>
      <c r="F22" s="34">
        <v>66048</v>
      </c>
      <c r="G22" s="34">
        <v>0</v>
      </c>
      <c r="H22" s="34">
        <v>0</v>
      </c>
      <c r="I22" s="34">
        <v>3</v>
      </c>
      <c r="J22" s="34">
        <v>3</v>
      </c>
      <c r="K22" s="34">
        <v>0</v>
      </c>
      <c r="L22" s="24">
        <v>66109</v>
      </c>
    </row>
    <row r="23" spans="1:12" x14ac:dyDescent="0.35">
      <c r="A23" s="16">
        <v>16</v>
      </c>
      <c r="B23" s="20" t="s">
        <v>32</v>
      </c>
      <c r="C23" s="35">
        <v>0</v>
      </c>
      <c r="D23" s="35">
        <v>0</v>
      </c>
      <c r="E23" s="35">
        <v>0</v>
      </c>
      <c r="F23" s="35">
        <v>7463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21">
        <v>7463</v>
      </c>
    </row>
    <row r="24" spans="1:12" x14ac:dyDescent="0.35">
      <c r="A24" s="22">
        <v>17</v>
      </c>
      <c r="B24" s="23" t="s">
        <v>33</v>
      </c>
      <c r="C24" s="34">
        <v>7</v>
      </c>
      <c r="D24" s="34">
        <v>0</v>
      </c>
      <c r="E24" s="34">
        <v>0</v>
      </c>
      <c r="F24" s="34">
        <v>17954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24">
        <v>17961</v>
      </c>
    </row>
    <row r="25" spans="1:12" x14ac:dyDescent="0.35">
      <c r="A25" s="16">
        <v>18</v>
      </c>
      <c r="B25" s="20" t="s">
        <v>34</v>
      </c>
      <c r="C25" s="35">
        <v>29</v>
      </c>
      <c r="D25" s="35">
        <v>0</v>
      </c>
      <c r="E25" s="35">
        <v>0</v>
      </c>
      <c r="F25" s="35">
        <v>47160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21">
        <v>47189</v>
      </c>
    </row>
    <row r="26" spans="1:12" x14ac:dyDescent="0.35">
      <c r="A26" s="22">
        <v>19</v>
      </c>
      <c r="B26" s="23" t="s">
        <v>35</v>
      </c>
      <c r="C26" s="34">
        <v>13</v>
      </c>
      <c r="D26" s="34">
        <v>0</v>
      </c>
      <c r="E26" s="34">
        <v>0</v>
      </c>
      <c r="F26" s="34">
        <v>80046</v>
      </c>
      <c r="G26" s="34">
        <v>0</v>
      </c>
      <c r="H26" s="34">
        <v>0</v>
      </c>
      <c r="I26" s="34">
        <v>2</v>
      </c>
      <c r="J26" s="34">
        <v>1</v>
      </c>
      <c r="K26" s="34">
        <v>0</v>
      </c>
      <c r="L26" s="24">
        <v>80062</v>
      </c>
    </row>
    <row r="27" spans="1:12" x14ac:dyDescent="0.35">
      <c r="A27" s="16">
        <v>20</v>
      </c>
      <c r="B27" s="20" t="s">
        <v>36</v>
      </c>
      <c r="C27" s="35">
        <v>3</v>
      </c>
      <c r="D27" s="35">
        <v>0</v>
      </c>
      <c r="E27" s="35">
        <v>1</v>
      </c>
      <c r="F27" s="35">
        <v>7400</v>
      </c>
      <c r="G27" s="35">
        <v>0</v>
      </c>
      <c r="H27" s="35">
        <v>0</v>
      </c>
      <c r="I27" s="35">
        <v>2</v>
      </c>
      <c r="J27" s="35">
        <v>1</v>
      </c>
      <c r="K27" s="35">
        <v>0</v>
      </c>
      <c r="L27" s="21">
        <v>7407</v>
      </c>
    </row>
    <row r="28" spans="1:12" x14ac:dyDescent="0.35">
      <c r="A28" s="22">
        <v>21</v>
      </c>
      <c r="B28" s="23" t="s">
        <v>37</v>
      </c>
      <c r="C28" s="34">
        <v>1</v>
      </c>
      <c r="D28" s="34">
        <v>0</v>
      </c>
      <c r="E28" s="34">
        <v>0</v>
      </c>
      <c r="F28" s="34">
        <v>4455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24">
        <v>4456</v>
      </c>
    </row>
    <row r="29" spans="1:12" x14ac:dyDescent="0.35">
      <c r="A29" s="16">
        <v>22</v>
      </c>
      <c r="B29" s="20" t="s">
        <v>38</v>
      </c>
      <c r="C29" s="35">
        <v>6</v>
      </c>
      <c r="D29" s="35">
        <v>0</v>
      </c>
      <c r="E29" s="35">
        <v>2</v>
      </c>
      <c r="F29" s="35">
        <v>32327</v>
      </c>
      <c r="G29" s="35">
        <v>0</v>
      </c>
      <c r="H29" s="35">
        <v>0</v>
      </c>
      <c r="I29" s="35">
        <v>0</v>
      </c>
      <c r="J29" s="35">
        <v>1</v>
      </c>
      <c r="K29" s="35">
        <v>0</v>
      </c>
      <c r="L29" s="21">
        <v>32336</v>
      </c>
    </row>
    <row r="30" spans="1:12" x14ac:dyDescent="0.35">
      <c r="A30" s="22">
        <v>23</v>
      </c>
      <c r="B30" s="23" t="s">
        <v>39</v>
      </c>
      <c r="C30" s="34">
        <v>4</v>
      </c>
      <c r="D30" s="34">
        <v>1</v>
      </c>
      <c r="E30" s="34">
        <v>1</v>
      </c>
      <c r="F30" s="34">
        <v>16724</v>
      </c>
      <c r="G30" s="34">
        <v>0</v>
      </c>
      <c r="H30" s="34">
        <v>0</v>
      </c>
      <c r="I30" s="34">
        <v>0</v>
      </c>
      <c r="J30" s="34">
        <v>1</v>
      </c>
      <c r="K30" s="34">
        <v>0</v>
      </c>
      <c r="L30" s="24">
        <v>16731</v>
      </c>
    </row>
    <row r="31" spans="1:12" x14ac:dyDescent="0.35">
      <c r="A31" s="16">
        <v>24</v>
      </c>
      <c r="B31" s="20" t="s">
        <v>40</v>
      </c>
      <c r="C31" s="35">
        <v>5</v>
      </c>
      <c r="D31" s="35">
        <v>0</v>
      </c>
      <c r="E31" s="35">
        <v>2</v>
      </c>
      <c r="F31" s="35">
        <v>19386</v>
      </c>
      <c r="G31" s="35">
        <v>0</v>
      </c>
      <c r="H31" s="35">
        <v>0</v>
      </c>
      <c r="I31" s="35">
        <v>1</v>
      </c>
      <c r="J31" s="35">
        <v>2</v>
      </c>
      <c r="K31" s="35">
        <v>0</v>
      </c>
      <c r="L31" s="21">
        <v>19396</v>
      </c>
    </row>
    <row r="32" spans="1:12" x14ac:dyDescent="0.35">
      <c r="A32" s="22">
        <v>25</v>
      </c>
      <c r="B32" s="23" t="s">
        <v>41</v>
      </c>
      <c r="C32" s="34">
        <v>0</v>
      </c>
      <c r="D32" s="34">
        <v>0</v>
      </c>
      <c r="E32" s="34">
        <v>0</v>
      </c>
      <c r="F32" s="34">
        <v>6576</v>
      </c>
      <c r="G32" s="34">
        <v>0</v>
      </c>
      <c r="H32" s="34">
        <v>0</v>
      </c>
      <c r="I32" s="34">
        <v>1</v>
      </c>
      <c r="J32" s="34">
        <v>0</v>
      </c>
      <c r="K32" s="34">
        <v>0</v>
      </c>
      <c r="L32" s="24">
        <v>6577</v>
      </c>
    </row>
    <row r="33" spans="1:12" x14ac:dyDescent="0.35">
      <c r="A33" s="16">
        <v>26</v>
      </c>
      <c r="B33" s="20" t="s">
        <v>42</v>
      </c>
      <c r="C33" s="35">
        <v>21</v>
      </c>
      <c r="D33" s="35">
        <v>2</v>
      </c>
      <c r="E33" s="35">
        <v>2</v>
      </c>
      <c r="F33" s="35">
        <v>73263</v>
      </c>
      <c r="G33" s="35">
        <v>0</v>
      </c>
      <c r="H33" s="35">
        <v>0</v>
      </c>
      <c r="I33" s="35">
        <v>5</v>
      </c>
      <c r="J33" s="35">
        <v>1</v>
      </c>
      <c r="K33" s="35">
        <v>0</v>
      </c>
      <c r="L33" s="21">
        <v>73294</v>
      </c>
    </row>
    <row r="34" spans="1:12" x14ac:dyDescent="0.35">
      <c r="A34" s="22">
        <v>27</v>
      </c>
      <c r="B34" s="23" t="s">
        <v>43</v>
      </c>
      <c r="C34" s="34">
        <v>2</v>
      </c>
      <c r="D34" s="34">
        <v>0</v>
      </c>
      <c r="E34" s="34">
        <v>0</v>
      </c>
      <c r="F34" s="34">
        <v>4168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24">
        <v>4170</v>
      </c>
    </row>
    <row r="35" spans="1:12" x14ac:dyDescent="0.35">
      <c r="A35" s="16">
        <v>28</v>
      </c>
      <c r="B35" s="20" t="s">
        <v>44</v>
      </c>
      <c r="C35" s="35">
        <v>25</v>
      </c>
      <c r="D35" s="35">
        <v>1</v>
      </c>
      <c r="E35" s="35">
        <v>1</v>
      </c>
      <c r="F35" s="35">
        <v>74652</v>
      </c>
      <c r="G35" s="35">
        <v>0</v>
      </c>
      <c r="H35" s="35">
        <v>0</v>
      </c>
      <c r="I35" s="35">
        <v>4</v>
      </c>
      <c r="J35" s="35">
        <v>4</v>
      </c>
      <c r="K35" s="35">
        <v>0</v>
      </c>
      <c r="L35" s="21">
        <v>74687</v>
      </c>
    </row>
    <row r="36" spans="1:12" x14ac:dyDescent="0.35">
      <c r="A36" s="22">
        <v>29</v>
      </c>
      <c r="B36" s="23" t="s">
        <v>45</v>
      </c>
      <c r="C36" s="34">
        <v>1</v>
      </c>
      <c r="D36" s="34">
        <v>0</v>
      </c>
      <c r="E36" s="34">
        <v>1</v>
      </c>
      <c r="F36" s="34">
        <v>15800</v>
      </c>
      <c r="G36" s="34">
        <v>0</v>
      </c>
      <c r="H36" s="34">
        <v>0</v>
      </c>
      <c r="I36" s="34">
        <v>0</v>
      </c>
      <c r="J36" s="34">
        <v>1</v>
      </c>
      <c r="K36" s="34">
        <v>0</v>
      </c>
      <c r="L36" s="24">
        <v>15803</v>
      </c>
    </row>
    <row r="37" spans="1:12" x14ac:dyDescent="0.35">
      <c r="A37" s="16">
        <v>30</v>
      </c>
      <c r="B37" s="20" t="s">
        <v>46</v>
      </c>
      <c r="C37" s="35">
        <v>4</v>
      </c>
      <c r="D37" s="35">
        <v>0</v>
      </c>
      <c r="E37" s="35">
        <v>0</v>
      </c>
      <c r="F37" s="35">
        <v>15767</v>
      </c>
      <c r="G37" s="35">
        <v>0</v>
      </c>
      <c r="H37" s="35">
        <v>0</v>
      </c>
      <c r="I37" s="35">
        <v>0</v>
      </c>
      <c r="J37" s="35">
        <v>1</v>
      </c>
      <c r="K37" s="35">
        <v>0</v>
      </c>
      <c r="L37" s="21">
        <v>15772</v>
      </c>
    </row>
    <row r="38" spans="1:12" x14ac:dyDescent="0.35">
      <c r="A38" s="22">
        <v>31</v>
      </c>
      <c r="B38" s="23" t="s">
        <v>47</v>
      </c>
      <c r="C38" s="34">
        <v>10</v>
      </c>
      <c r="D38" s="34">
        <v>0</v>
      </c>
      <c r="E38" s="34">
        <v>1</v>
      </c>
      <c r="F38" s="34">
        <v>29759</v>
      </c>
      <c r="G38" s="34">
        <v>0</v>
      </c>
      <c r="H38" s="34">
        <v>0</v>
      </c>
      <c r="I38" s="34">
        <v>1</v>
      </c>
      <c r="J38" s="34">
        <v>1</v>
      </c>
      <c r="K38" s="34">
        <v>0</v>
      </c>
      <c r="L38" s="24">
        <v>29772</v>
      </c>
    </row>
    <row r="39" spans="1:12" x14ac:dyDescent="0.35">
      <c r="A39" s="16">
        <v>32</v>
      </c>
      <c r="B39" s="20" t="s">
        <v>48</v>
      </c>
      <c r="C39" s="35">
        <v>4</v>
      </c>
      <c r="D39" s="35">
        <v>0</v>
      </c>
      <c r="E39" s="35">
        <v>0</v>
      </c>
      <c r="F39" s="35">
        <v>57991</v>
      </c>
      <c r="G39" s="35">
        <v>0</v>
      </c>
      <c r="H39" s="35">
        <v>0</v>
      </c>
      <c r="I39" s="35">
        <v>1</v>
      </c>
      <c r="J39" s="35">
        <v>5</v>
      </c>
      <c r="K39" s="35">
        <v>0</v>
      </c>
      <c r="L39" s="21">
        <v>58001</v>
      </c>
    </row>
    <row r="40" spans="1:12" x14ac:dyDescent="0.35">
      <c r="A40" s="22">
        <v>33</v>
      </c>
      <c r="B40" s="23" t="s">
        <v>49</v>
      </c>
      <c r="C40" s="34">
        <v>22</v>
      </c>
      <c r="D40" s="34">
        <v>2</v>
      </c>
      <c r="E40" s="34">
        <v>1</v>
      </c>
      <c r="F40" s="34">
        <v>93052</v>
      </c>
      <c r="G40" s="34">
        <v>0</v>
      </c>
      <c r="H40" s="34">
        <v>0</v>
      </c>
      <c r="I40" s="34">
        <v>6</v>
      </c>
      <c r="J40" s="34">
        <v>6</v>
      </c>
      <c r="K40" s="34">
        <v>0</v>
      </c>
      <c r="L40" s="24">
        <v>93089</v>
      </c>
    </row>
    <row r="41" spans="1:12" x14ac:dyDescent="0.35">
      <c r="A41" s="16">
        <v>34</v>
      </c>
      <c r="B41" s="20" t="s">
        <v>50</v>
      </c>
      <c r="C41" s="35">
        <v>98</v>
      </c>
      <c r="D41" s="35">
        <v>2</v>
      </c>
      <c r="E41" s="35">
        <v>4</v>
      </c>
      <c r="F41" s="35">
        <v>190740</v>
      </c>
      <c r="G41" s="35">
        <v>0</v>
      </c>
      <c r="H41" s="35">
        <v>0</v>
      </c>
      <c r="I41" s="35">
        <v>2</v>
      </c>
      <c r="J41" s="35">
        <v>3</v>
      </c>
      <c r="K41" s="35">
        <v>0</v>
      </c>
      <c r="L41" s="21">
        <v>190849</v>
      </c>
    </row>
    <row r="42" spans="1:12" x14ac:dyDescent="0.35">
      <c r="A42" s="356" t="s">
        <v>9</v>
      </c>
      <c r="B42" s="357"/>
      <c r="C42" s="30">
        <v>6763</v>
      </c>
      <c r="D42" s="30">
        <v>250</v>
      </c>
      <c r="E42" s="30">
        <v>171</v>
      </c>
      <c r="F42" s="30">
        <v>4018068</v>
      </c>
      <c r="G42" s="30">
        <v>200</v>
      </c>
      <c r="H42" s="30">
        <v>1476</v>
      </c>
      <c r="I42" s="30">
        <v>352</v>
      </c>
      <c r="J42" s="30">
        <v>278</v>
      </c>
      <c r="K42" s="30">
        <v>239</v>
      </c>
      <c r="L42" s="30">
        <v>4027797</v>
      </c>
    </row>
    <row r="43" spans="1:12" x14ac:dyDescent="0.35"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35">
      <c r="A44" s="3" t="s">
        <v>777</v>
      </c>
    </row>
    <row r="45" spans="1:12" x14ac:dyDescent="0.35">
      <c r="A45" s="3" t="s">
        <v>790</v>
      </c>
    </row>
    <row r="87" spans="1:12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s="6" customFormat="1" x14ac:dyDescent="0.35"/>
    <row r="92" spans="1:12" s="6" customFormat="1" x14ac:dyDescent="0.35"/>
    <row r="93" spans="1:12" s="6" customFormat="1" x14ac:dyDescent="0.35"/>
    <row r="94" spans="1:12" s="6" customFormat="1" x14ac:dyDescent="0.35"/>
    <row r="95" spans="1:12" s="6" customFormat="1" x14ac:dyDescent="0.35"/>
    <row r="96" spans="1:12" s="6" customFormat="1" x14ac:dyDescent="0.35"/>
    <row r="97" spans="1:12" s="6" customFormat="1" x14ac:dyDescent="0.35"/>
    <row r="98" spans="1:12" s="6" customFormat="1" x14ac:dyDescent="0.35">
      <c r="A98" s="3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</row>
    <row r="99" spans="1:12" s="6" customFormat="1" x14ac:dyDescent="0.35">
      <c r="A99" s="3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</row>
    <row r="100" spans="1:12" s="6" customFormat="1" x14ac:dyDescent="0.35">
      <c r="A100" s="3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</row>
    <row r="101" spans="1:12" s="6" customFormat="1" x14ac:dyDescent="0.35">
      <c r="A101" s="3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</row>
  </sheetData>
  <mergeCells count="5">
    <mergeCell ref="A6:A7"/>
    <mergeCell ref="B6:B7"/>
    <mergeCell ref="C6:K6"/>
    <mergeCell ref="L6:L7"/>
    <mergeCell ref="A42:B42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rgb="FFFFC000"/>
    <pageSetUpPr fitToPage="1"/>
  </sheetPr>
  <dimension ref="A1:N520"/>
  <sheetViews>
    <sheetView showGridLines="0" zoomScale="90" zoomScaleNormal="90" workbookViewId="0">
      <pane ySplit="1" topLeftCell="A478" activePane="bottomLeft" state="frozen"/>
      <selection activeCell="M5" sqref="M5"/>
      <selection pane="bottomLeft" activeCell="C508" sqref="C508"/>
    </sheetView>
  </sheetViews>
  <sheetFormatPr defaultColWidth="9.1796875" defaultRowHeight="14.5" x14ac:dyDescent="0.35"/>
  <cols>
    <col min="1" max="1" width="7" style="1" customWidth="1"/>
    <col min="2" max="2" width="32.453125" style="1" bestFit="1" customWidth="1"/>
    <col min="3" max="3" width="36.453125" style="1" bestFit="1" customWidth="1"/>
    <col min="4" max="6" width="10.6328125" style="1" customWidth="1"/>
    <col min="7" max="7" width="14" style="1" bestFit="1" customWidth="1"/>
    <col min="8" max="12" width="10.6328125" style="1" customWidth="1"/>
    <col min="13" max="13" width="17.90625" style="1" customWidth="1"/>
    <col min="14" max="16384" width="9.1796875" style="1"/>
  </cols>
  <sheetData>
    <row r="1" spans="1:13" s="63" customFormat="1" ht="20.25" customHeight="1" x14ac:dyDescent="0.35">
      <c r="A1" s="19" t="s">
        <v>643</v>
      </c>
      <c r="B1" s="311"/>
      <c r="C1" s="292"/>
      <c r="D1" s="292"/>
      <c r="E1" s="292"/>
      <c r="F1" s="292"/>
      <c r="G1" s="292"/>
      <c r="H1" s="292"/>
      <c r="I1" s="292"/>
      <c r="J1" s="292"/>
      <c r="K1" s="292"/>
      <c r="L1" s="292" t="s">
        <v>655</v>
      </c>
      <c r="M1" s="296" t="s">
        <v>804</v>
      </c>
    </row>
    <row r="2" spans="1:13" s="159" customFormat="1" ht="6.75" customHeight="1" x14ac:dyDescent="0.35">
      <c r="A2" s="1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</row>
    <row r="3" spans="1:13" s="159" customFormat="1" ht="20.25" customHeight="1" x14ac:dyDescent="0.3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2"/>
    </row>
    <row r="4" spans="1:13" s="159" customFormat="1" ht="20.25" customHeight="1" x14ac:dyDescent="0.3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3"/>
    </row>
    <row r="5" spans="1:13" s="307" customFormat="1" ht="35.25" customHeight="1" x14ac:dyDescent="0.35">
      <c r="A5" s="298" t="s">
        <v>778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300"/>
    </row>
    <row r="6" spans="1:13" s="159" customFormat="1" x14ac:dyDescent="0.35">
      <c r="A6" s="347" t="s">
        <v>12</v>
      </c>
      <c r="B6" s="347" t="s">
        <v>13</v>
      </c>
      <c r="C6" s="347" t="s">
        <v>11</v>
      </c>
      <c r="D6" s="349" t="s">
        <v>10</v>
      </c>
      <c r="E6" s="349"/>
      <c r="F6" s="349"/>
      <c r="G6" s="349"/>
      <c r="H6" s="349"/>
      <c r="I6" s="349"/>
      <c r="J6" s="349"/>
      <c r="K6" s="349"/>
      <c r="L6" s="349"/>
      <c r="M6" s="349" t="s">
        <v>14</v>
      </c>
    </row>
    <row r="7" spans="1:13" s="159" customFormat="1" x14ac:dyDescent="0.35">
      <c r="A7" s="348"/>
      <c r="B7" s="348"/>
      <c r="C7" s="348"/>
      <c r="D7" s="291" t="s">
        <v>0</v>
      </c>
      <c r="E7" s="291" t="s">
        <v>1</v>
      </c>
      <c r="F7" s="291" t="s">
        <v>2</v>
      </c>
      <c r="G7" s="291" t="s">
        <v>3</v>
      </c>
      <c r="H7" s="291" t="s">
        <v>4</v>
      </c>
      <c r="I7" s="291" t="s">
        <v>5</v>
      </c>
      <c r="J7" s="291" t="s">
        <v>6</v>
      </c>
      <c r="K7" s="291" t="s">
        <v>7</v>
      </c>
      <c r="L7" s="291" t="s">
        <v>8</v>
      </c>
      <c r="M7" s="349"/>
    </row>
    <row r="8" spans="1:13" s="159" customFormat="1" x14ac:dyDescent="0.35">
      <c r="A8" s="25">
        <v>1</v>
      </c>
      <c r="B8" s="140" t="s">
        <v>51</v>
      </c>
      <c r="C8" s="235" t="s">
        <v>18</v>
      </c>
      <c r="D8" s="34">
        <v>2</v>
      </c>
      <c r="E8" s="34">
        <v>0</v>
      </c>
      <c r="F8" s="34">
        <v>0</v>
      </c>
      <c r="G8" s="34">
        <v>1332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24">
        <v>1334</v>
      </c>
    </row>
    <row r="9" spans="1:13" s="159" customFormat="1" x14ac:dyDescent="0.35">
      <c r="A9" s="5">
        <v>2</v>
      </c>
      <c r="B9" s="141" t="s">
        <v>52</v>
      </c>
      <c r="C9" s="236" t="s">
        <v>18</v>
      </c>
      <c r="D9" s="35">
        <v>0</v>
      </c>
      <c r="E9" s="35">
        <v>0</v>
      </c>
      <c r="F9" s="35">
        <v>0</v>
      </c>
      <c r="G9" s="35">
        <v>681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21">
        <v>681</v>
      </c>
    </row>
    <row r="10" spans="1:13" s="159" customFormat="1" x14ac:dyDescent="0.35">
      <c r="A10" s="25">
        <v>3</v>
      </c>
      <c r="B10" s="140" t="s">
        <v>53</v>
      </c>
      <c r="C10" s="235" t="s">
        <v>18</v>
      </c>
      <c r="D10" s="34">
        <v>0</v>
      </c>
      <c r="E10" s="34">
        <v>0</v>
      </c>
      <c r="F10" s="34">
        <v>0</v>
      </c>
      <c r="G10" s="34">
        <v>4320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24">
        <v>4320</v>
      </c>
    </row>
    <row r="11" spans="1:13" s="159" customFormat="1" x14ac:dyDescent="0.35">
      <c r="A11" s="5">
        <v>4</v>
      </c>
      <c r="B11" s="141" t="s">
        <v>54</v>
      </c>
      <c r="C11" s="236" t="s">
        <v>18</v>
      </c>
      <c r="D11" s="35">
        <v>0</v>
      </c>
      <c r="E11" s="35">
        <v>0</v>
      </c>
      <c r="F11" s="35">
        <v>0</v>
      </c>
      <c r="G11" s="35">
        <v>396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21">
        <v>396</v>
      </c>
    </row>
    <row r="12" spans="1:13" s="159" customFormat="1" x14ac:dyDescent="0.35">
      <c r="A12" s="25">
        <v>5</v>
      </c>
      <c r="B12" s="140" t="s">
        <v>55</v>
      </c>
      <c r="C12" s="235" t="s">
        <v>18</v>
      </c>
      <c r="D12" s="34">
        <v>0</v>
      </c>
      <c r="E12" s="34">
        <v>0</v>
      </c>
      <c r="F12" s="34">
        <v>0</v>
      </c>
      <c r="G12" s="34">
        <v>1194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24">
        <v>1194</v>
      </c>
    </row>
    <row r="13" spans="1:13" s="159" customFormat="1" x14ac:dyDescent="0.35">
      <c r="A13" s="5">
        <v>6</v>
      </c>
      <c r="B13" s="141" t="s">
        <v>56</v>
      </c>
      <c r="C13" s="236" t="s">
        <v>18</v>
      </c>
      <c r="D13" s="35">
        <v>0</v>
      </c>
      <c r="E13" s="35">
        <v>0</v>
      </c>
      <c r="F13" s="35">
        <v>0</v>
      </c>
      <c r="G13" s="35">
        <v>482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21">
        <v>482</v>
      </c>
    </row>
    <row r="14" spans="1:13" s="159" customFormat="1" x14ac:dyDescent="0.35">
      <c r="A14" s="25">
        <v>7</v>
      </c>
      <c r="B14" s="140" t="s">
        <v>57</v>
      </c>
      <c r="C14" s="235" t="s">
        <v>18</v>
      </c>
      <c r="D14" s="34">
        <v>0</v>
      </c>
      <c r="E14" s="34">
        <v>0</v>
      </c>
      <c r="F14" s="34">
        <v>0</v>
      </c>
      <c r="G14" s="34">
        <v>1919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24">
        <v>1919</v>
      </c>
    </row>
    <row r="15" spans="1:13" s="159" customFormat="1" x14ac:dyDescent="0.35">
      <c r="A15" s="5">
        <v>8</v>
      </c>
      <c r="B15" s="141" t="s">
        <v>58</v>
      </c>
      <c r="C15" s="236" t="s">
        <v>18</v>
      </c>
      <c r="D15" s="35">
        <v>0</v>
      </c>
      <c r="E15" s="35">
        <v>0</v>
      </c>
      <c r="F15" s="35">
        <v>0</v>
      </c>
      <c r="G15" s="35">
        <v>1369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21">
        <v>1369</v>
      </c>
    </row>
    <row r="16" spans="1:13" s="159" customFormat="1" x14ac:dyDescent="0.35">
      <c r="A16" s="25">
        <v>9</v>
      </c>
      <c r="B16" s="140" t="s">
        <v>59</v>
      </c>
      <c r="C16" s="235" t="s">
        <v>18</v>
      </c>
      <c r="D16" s="34">
        <v>0</v>
      </c>
      <c r="E16" s="34">
        <v>0</v>
      </c>
      <c r="F16" s="34">
        <v>0</v>
      </c>
      <c r="G16" s="34">
        <v>861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24">
        <v>861</v>
      </c>
    </row>
    <row r="17" spans="1:13" s="159" customFormat="1" x14ac:dyDescent="0.35">
      <c r="A17" s="5">
        <v>10</v>
      </c>
      <c r="B17" s="141" t="s">
        <v>60</v>
      </c>
      <c r="C17" s="236" t="s">
        <v>18</v>
      </c>
      <c r="D17" s="35">
        <v>0</v>
      </c>
      <c r="E17" s="35">
        <v>0</v>
      </c>
      <c r="F17" s="35">
        <v>0</v>
      </c>
      <c r="G17" s="35">
        <v>1244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21">
        <v>1244</v>
      </c>
    </row>
    <row r="18" spans="1:13" s="159" customFormat="1" x14ac:dyDescent="0.35">
      <c r="A18" s="25">
        <v>11</v>
      </c>
      <c r="B18" s="140" t="s">
        <v>61</v>
      </c>
      <c r="C18" s="235" t="s">
        <v>18</v>
      </c>
      <c r="D18" s="34">
        <v>0</v>
      </c>
      <c r="E18" s="34">
        <v>0</v>
      </c>
      <c r="F18" s="34">
        <v>0</v>
      </c>
      <c r="G18" s="34">
        <v>2794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24">
        <v>2794</v>
      </c>
    </row>
    <row r="19" spans="1:13" s="159" customFormat="1" x14ac:dyDescent="0.35">
      <c r="A19" s="5">
        <v>12</v>
      </c>
      <c r="B19" s="141" t="s">
        <v>62</v>
      </c>
      <c r="C19" s="236" t="s">
        <v>48</v>
      </c>
      <c r="D19" s="35">
        <v>0</v>
      </c>
      <c r="E19" s="35">
        <v>0</v>
      </c>
      <c r="F19" s="35">
        <v>0</v>
      </c>
      <c r="G19" s="35">
        <v>4327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21">
        <v>4327</v>
      </c>
    </row>
    <row r="20" spans="1:13" s="159" customFormat="1" x14ac:dyDescent="0.35">
      <c r="A20" s="25">
        <v>13</v>
      </c>
      <c r="B20" s="140" t="s">
        <v>63</v>
      </c>
      <c r="C20" s="235" t="s">
        <v>39</v>
      </c>
      <c r="D20" s="34">
        <v>0</v>
      </c>
      <c r="E20" s="34">
        <v>0</v>
      </c>
      <c r="F20" s="34">
        <v>0</v>
      </c>
      <c r="G20" s="34">
        <v>333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24">
        <v>333</v>
      </c>
    </row>
    <row r="21" spans="1:13" s="159" customFormat="1" x14ac:dyDescent="0.35">
      <c r="A21" s="5">
        <v>14</v>
      </c>
      <c r="B21" s="141" t="s">
        <v>64</v>
      </c>
      <c r="C21" s="236" t="s">
        <v>36</v>
      </c>
      <c r="D21" s="35">
        <v>3</v>
      </c>
      <c r="E21" s="35">
        <v>0</v>
      </c>
      <c r="F21" s="35">
        <v>1</v>
      </c>
      <c r="G21" s="35">
        <v>4759</v>
      </c>
      <c r="H21" s="35">
        <v>0</v>
      </c>
      <c r="I21" s="35">
        <v>0</v>
      </c>
      <c r="J21" s="35">
        <v>1</v>
      </c>
      <c r="K21" s="35">
        <v>1</v>
      </c>
      <c r="L21" s="35">
        <v>0</v>
      </c>
      <c r="M21" s="21">
        <v>4765</v>
      </c>
    </row>
    <row r="22" spans="1:13" s="159" customFormat="1" x14ac:dyDescent="0.35">
      <c r="A22" s="25">
        <v>15</v>
      </c>
      <c r="B22" s="140" t="s">
        <v>65</v>
      </c>
      <c r="C22" s="235" t="s">
        <v>50</v>
      </c>
      <c r="D22" s="34">
        <v>1</v>
      </c>
      <c r="E22" s="34">
        <v>0</v>
      </c>
      <c r="F22" s="34">
        <v>0</v>
      </c>
      <c r="G22" s="34">
        <v>5161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24">
        <v>5162</v>
      </c>
    </row>
    <row r="23" spans="1:13" s="159" customFormat="1" x14ac:dyDescent="0.35">
      <c r="A23" s="5">
        <v>16</v>
      </c>
      <c r="B23" s="141" t="s">
        <v>66</v>
      </c>
      <c r="C23" s="236" t="s">
        <v>40</v>
      </c>
      <c r="D23" s="35">
        <v>0</v>
      </c>
      <c r="E23" s="35">
        <v>0</v>
      </c>
      <c r="F23" s="35">
        <v>0</v>
      </c>
      <c r="G23" s="35">
        <v>122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21">
        <v>122</v>
      </c>
    </row>
    <row r="24" spans="1:13" s="159" customFormat="1" x14ac:dyDescent="0.35">
      <c r="A24" s="25">
        <v>17</v>
      </c>
      <c r="B24" s="140" t="s">
        <v>67</v>
      </c>
      <c r="C24" s="235" t="s">
        <v>19</v>
      </c>
      <c r="D24" s="34">
        <v>19</v>
      </c>
      <c r="E24" s="34">
        <v>0</v>
      </c>
      <c r="F24" s="34">
        <v>0</v>
      </c>
      <c r="G24" s="34">
        <v>15896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24">
        <v>15915</v>
      </c>
    </row>
    <row r="25" spans="1:13" s="159" customFormat="1" x14ac:dyDescent="0.35">
      <c r="A25" s="5">
        <v>18</v>
      </c>
      <c r="B25" s="141" t="s">
        <v>68</v>
      </c>
      <c r="C25" s="236" t="s">
        <v>29</v>
      </c>
      <c r="D25" s="35">
        <v>0</v>
      </c>
      <c r="E25" s="35">
        <v>0</v>
      </c>
      <c r="F25" s="35">
        <v>0</v>
      </c>
      <c r="G25" s="35">
        <v>918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21">
        <v>918</v>
      </c>
    </row>
    <row r="26" spans="1:13" s="159" customFormat="1" x14ac:dyDescent="0.35">
      <c r="A26" s="25">
        <v>19</v>
      </c>
      <c r="B26" s="140" t="s">
        <v>69</v>
      </c>
      <c r="C26" s="235" t="s">
        <v>31</v>
      </c>
      <c r="D26" s="34">
        <v>21</v>
      </c>
      <c r="E26" s="34">
        <v>5</v>
      </c>
      <c r="F26" s="34">
        <v>0</v>
      </c>
      <c r="G26" s="34">
        <v>21880</v>
      </c>
      <c r="H26" s="34">
        <v>0</v>
      </c>
      <c r="I26" s="34">
        <v>0</v>
      </c>
      <c r="J26" s="34">
        <v>2</v>
      </c>
      <c r="K26" s="34">
        <v>0</v>
      </c>
      <c r="L26" s="34">
        <v>0</v>
      </c>
      <c r="M26" s="24">
        <v>21908</v>
      </c>
    </row>
    <row r="27" spans="1:13" s="159" customFormat="1" x14ac:dyDescent="0.35">
      <c r="A27" s="5">
        <v>20</v>
      </c>
      <c r="B27" s="141" t="s">
        <v>70</v>
      </c>
      <c r="C27" s="236" t="s">
        <v>18</v>
      </c>
      <c r="D27" s="35">
        <v>2</v>
      </c>
      <c r="E27" s="35">
        <v>0</v>
      </c>
      <c r="F27" s="35">
        <v>1</v>
      </c>
      <c r="G27" s="35">
        <v>8281</v>
      </c>
      <c r="H27" s="35">
        <v>0</v>
      </c>
      <c r="I27" s="35">
        <v>0</v>
      </c>
      <c r="J27" s="35">
        <v>4</v>
      </c>
      <c r="K27" s="35">
        <v>1</v>
      </c>
      <c r="L27" s="35">
        <v>0</v>
      </c>
      <c r="M27" s="21">
        <v>8289</v>
      </c>
    </row>
    <row r="28" spans="1:13" s="159" customFormat="1" x14ac:dyDescent="0.35">
      <c r="A28" s="25">
        <v>21</v>
      </c>
      <c r="B28" s="140" t="s">
        <v>71</v>
      </c>
      <c r="C28" s="235" t="s">
        <v>35</v>
      </c>
      <c r="D28" s="34">
        <v>9</v>
      </c>
      <c r="E28" s="34">
        <v>0</v>
      </c>
      <c r="F28" s="34">
        <v>0</v>
      </c>
      <c r="G28" s="34">
        <v>31827</v>
      </c>
      <c r="H28" s="34">
        <v>0</v>
      </c>
      <c r="I28" s="34">
        <v>0</v>
      </c>
      <c r="J28" s="34">
        <v>2</v>
      </c>
      <c r="K28" s="34">
        <v>1</v>
      </c>
      <c r="L28" s="34">
        <v>0</v>
      </c>
      <c r="M28" s="24">
        <v>31839</v>
      </c>
    </row>
    <row r="29" spans="1:13" s="159" customFormat="1" x14ac:dyDescent="0.35">
      <c r="A29" s="5">
        <v>22</v>
      </c>
      <c r="B29" s="141" t="s">
        <v>72</v>
      </c>
      <c r="C29" s="236" t="s">
        <v>25</v>
      </c>
      <c r="D29" s="35">
        <v>0</v>
      </c>
      <c r="E29" s="35">
        <v>0</v>
      </c>
      <c r="F29" s="35">
        <v>0</v>
      </c>
      <c r="G29" s="35">
        <v>59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21">
        <v>59</v>
      </c>
    </row>
    <row r="30" spans="1:13" s="159" customFormat="1" x14ac:dyDescent="0.35">
      <c r="A30" s="25">
        <v>23</v>
      </c>
      <c r="B30" s="140" t="s">
        <v>73</v>
      </c>
      <c r="C30" s="235" t="s">
        <v>25</v>
      </c>
      <c r="D30" s="34">
        <v>2</v>
      </c>
      <c r="E30" s="34">
        <v>0</v>
      </c>
      <c r="F30" s="34">
        <v>0</v>
      </c>
      <c r="G30" s="34">
        <v>19814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24">
        <v>19816</v>
      </c>
    </row>
    <row r="31" spans="1:13" s="159" customFormat="1" x14ac:dyDescent="0.35">
      <c r="A31" s="5">
        <v>24</v>
      </c>
      <c r="B31" s="141" t="s">
        <v>636</v>
      </c>
      <c r="C31" s="236" t="s">
        <v>25</v>
      </c>
      <c r="D31" s="35">
        <v>213</v>
      </c>
      <c r="E31" s="35">
        <v>17</v>
      </c>
      <c r="F31" s="35">
        <v>7</v>
      </c>
      <c r="G31" s="35">
        <v>161580</v>
      </c>
      <c r="H31" s="35">
        <v>0</v>
      </c>
      <c r="I31" s="35">
        <v>0</v>
      </c>
      <c r="J31" s="35">
        <v>17</v>
      </c>
      <c r="K31" s="35">
        <v>12</v>
      </c>
      <c r="L31" s="35">
        <v>1</v>
      </c>
      <c r="M31" s="21">
        <v>161847</v>
      </c>
    </row>
    <row r="32" spans="1:13" s="159" customFormat="1" x14ac:dyDescent="0.35">
      <c r="A32" s="25">
        <v>25</v>
      </c>
      <c r="B32" s="140" t="s">
        <v>74</v>
      </c>
      <c r="C32" s="235" t="s">
        <v>45</v>
      </c>
      <c r="D32" s="34">
        <v>0</v>
      </c>
      <c r="E32" s="34">
        <v>0</v>
      </c>
      <c r="F32" s="34">
        <v>0</v>
      </c>
      <c r="G32" s="34">
        <v>1742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24">
        <v>1742</v>
      </c>
    </row>
    <row r="33" spans="1:13" s="159" customFormat="1" x14ac:dyDescent="0.35">
      <c r="A33" s="5">
        <v>26</v>
      </c>
      <c r="B33" s="141" t="s">
        <v>75</v>
      </c>
      <c r="C33" s="236" t="s">
        <v>45</v>
      </c>
      <c r="D33" s="35">
        <v>0</v>
      </c>
      <c r="E33" s="35">
        <v>0</v>
      </c>
      <c r="F33" s="35">
        <v>0</v>
      </c>
      <c r="G33" s="35">
        <v>383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21">
        <v>383</v>
      </c>
    </row>
    <row r="34" spans="1:13" s="159" customFormat="1" x14ac:dyDescent="0.35">
      <c r="A34" s="25">
        <v>27</v>
      </c>
      <c r="B34" s="140" t="s">
        <v>76</v>
      </c>
      <c r="C34" s="235" t="s">
        <v>45</v>
      </c>
      <c r="D34" s="34">
        <v>0</v>
      </c>
      <c r="E34" s="34">
        <v>0</v>
      </c>
      <c r="F34" s="34">
        <v>0</v>
      </c>
      <c r="G34" s="34">
        <v>20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24">
        <v>20</v>
      </c>
    </row>
    <row r="35" spans="1:13" s="159" customFormat="1" x14ac:dyDescent="0.35">
      <c r="A35" s="5">
        <v>28</v>
      </c>
      <c r="B35" s="141" t="s">
        <v>77</v>
      </c>
      <c r="C35" s="236" t="s">
        <v>33</v>
      </c>
      <c r="D35" s="35">
        <v>0</v>
      </c>
      <c r="E35" s="35">
        <v>0</v>
      </c>
      <c r="F35" s="35">
        <v>0</v>
      </c>
      <c r="G35" s="35">
        <v>3966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21">
        <v>3966</v>
      </c>
    </row>
    <row r="36" spans="1:13" s="159" customFormat="1" x14ac:dyDescent="0.35">
      <c r="A36" s="25">
        <v>29</v>
      </c>
      <c r="B36" s="140" t="s">
        <v>78</v>
      </c>
      <c r="C36" s="235" t="s">
        <v>33</v>
      </c>
      <c r="D36" s="34">
        <v>0</v>
      </c>
      <c r="E36" s="34">
        <v>0</v>
      </c>
      <c r="F36" s="34">
        <v>0</v>
      </c>
      <c r="G36" s="34">
        <v>1447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24">
        <v>1447</v>
      </c>
    </row>
    <row r="37" spans="1:13" s="159" customFormat="1" x14ac:dyDescent="0.35">
      <c r="A37" s="5">
        <v>30</v>
      </c>
      <c r="B37" s="141" t="s">
        <v>79</v>
      </c>
      <c r="C37" s="236" t="s">
        <v>33</v>
      </c>
      <c r="D37" s="35">
        <v>0</v>
      </c>
      <c r="E37" s="35">
        <v>0</v>
      </c>
      <c r="F37" s="35">
        <v>0</v>
      </c>
      <c r="G37" s="35">
        <v>1048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21">
        <v>1048</v>
      </c>
    </row>
    <row r="38" spans="1:13" s="159" customFormat="1" x14ac:dyDescent="0.35">
      <c r="A38" s="25">
        <v>31</v>
      </c>
      <c r="B38" s="140" t="s">
        <v>80</v>
      </c>
      <c r="C38" s="235" t="s">
        <v>33</v>
      </c>
      <c r="D38" s="34">
        <v>1</v>
      </c>
      <c r="E38" s="34">
        <v>0</v>
      </c>
      <c r="F38" s="34">
        <v>0</v>
      </c>
      <c r="G38" s="34">
        <v>1766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24">
        <v>1767</v>
      </c>
    </row>
    <row r="39" spans="1:13" s="159" customFormat="1" x14ac:dyDescent="0.35">
      <c r="A39" s="5">
        <v>32</v>
      </c>
      <c r="B39" s="141" t="s">
        <v>81</v>
      </c>
      <c r="C39" s="236" t="s">
        <v>27</v>
      </c>
      <c r="D39" s="35">
        <v>0</v>
      </c>
      <c r="E39" s="35">
        <v>0</v>
      </c>
      <c r="F39" s="35">
        <v>0</v>
      </c>
      <c r="G39" s="35">
        <v>5472</v>
      </c>
      <c r="H39" s="35">
        <v>0</v>
      </c>
      <c r="I39" s="35">
        <v>0</v>
      </c>
      <c r="J39" s="35">
        <v>1</v>
      </c>
      <c r="K39" s="35">
        <v>0</v>
      </c>
      <c r="L39" s="35">
        <v>0</v>
      </c>
      <c r="M39" s="21">
        <v>5473</v>
      </c>
    </row>
    <row r="40" spans="1:13" s="159" customFormat="1" x14ac:dyDescent="0.35">
      <c r="A40" s="25">
        <v>33</v>
      </c>
      <c r="B40" s="140" t="s">
        <v>82</v>
      </c>
      <c r="C40" s="235" t="s">
        <v>19</v>
      </c>
      <c r="D40" s="34">
        <v>0</v>
      </c>
      <c r="E40" s="34">
        <v>0</v>
      </c>
      <c r="F40" s="34">
        <v>0</v>
      </c>
      <c r="G40" s="34">
        <v>2116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24">
        <v>2116</v>
      </c>
    </row>
    <row r="41" spans="1:13" s="159" customFormat="1" x14ac:dyDescent="0.35">
      <c r="A41" s="5">
        <v>34</v>
      </c>
      <c r="B41" s="141" t="s">
        <v>83</v>
      </c>
      <c r="C41" s="236" t="s">
        <v>29</v>
      </c>
      <c r="D41" s="35">
        <v>1</v>
      </c>
      <c r="E41" s="35">
        <v>0</v>
      </c>
      <c r="F41" s="35">
        <v>0</v>
      </c>
      <c r="G41" s="35">
        <v>4115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21">
        <v>4116</v>
      </c>
    </row>
    <row r="42" spans="1:13" s="159" customFormat="1" x14ac:dyDescent="0.35">
      <c r="A42" s="25">
        <v>35</v>
      </c>
      <c r="B42" s="140" t="s">
        <v>693</v>
      </c>
      <c r="C42" s="235" t="s">
        <v>25</v>
      </c>
      <c r="D42" s="34">
        <v>1</v>
      </c>
      <c r="E42" s="34">
        <v>0</v>
      </c>
      <c r="F42" s="34">
        <v>0</v>
      </c>
      <c r="G42" s="34">
        <v>5105</v>
      </c>
      <c r="H42" s="34">
        <v>0</v>
      </c>
      <c r="I42" s="34">
        <v>0</v>
      </c>
      <c r="J42" s="34">
        <v>1</v>
      </c>
      <c r="K42" s="34">
        <v>0</v>
      </c>
      <c r="L42" s="34">
        <v>0</v>
      </c>
      <c r="M42" s="24">
        <v>5107</v>
      </c>
    </row>
    <row r="43" spans="1:13" s="159" customFormat="1" x14ac:dyDescent="0.35">
      <c r="A43" s="5">
        <v>36</v>
      </c>
      <c r="B43" s="141" t="s">
        <v>692</v>
      </c>
      <c r="C43" s="236" t="s">
        <v>29</v>
      </c>
      <c r="D43" s="35">
        <v>4</v>
      </c>
      <c r="E43" s="35">
        <v>0</v>
      </c>
      <c r="F43" s="35">
        <v>0</v>
      </c>
      <c r="G43" s="35">
        <v>6187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21">
        <v>6191</v>
      </c>
    </row>
    <row r="44" spans="1:13" s="159" customFormat="1" x14ac:dyDescent="0.35">
      <c r="A44" s="25">
        <v>37</v>
      </c>
      <c r="B44" s="140" t="s">
        <v>84</v>
      </c>
      <c r="C44" s="235" t="s">
        <v>29</v>
      </c>
      <c r="D44" s="34">
        <v>9</v>
      </c>
      <c r="E44" s="34">
        <v>1</v>
      </c>
      <c r="F44" s="34">
        <v>2</v>
      </c>
      <c r="G44" s="34">
        <v>17933</v>
      </c>
      <c r="H44" s="34">
        <v>0</v>
      </c>
      <c r="I44" s="34">
        <v>0</v>
      </c>
      <c r="J44" s="34">
        <v>1</v>
      </c>
      <c r="K44" s="34">
        <v>1</v>
      </c>
      <c r="L44" s="34">
        <v>0</v>
      </c>
      <c r="M44" s="24">
        <v>17947</v>
      </c>
    </row>
    <row r="45" spans="1:13" s="159" customFormat="1" x14ac:dyDescent="0.35">
      <c r="A45" s="5">
        <v>38</v>
      </c>
      <c r="B45" s="141" t="s">
        <v>85</v>
      </c>
      <c r="C45" s="236" t="s">
        <v>26</v>
      </c>
      <c r="D45" s="35">
        <v>0</v>
      </c>
      <c r="E45" s="35">
        <v>0</v>
      </c>
      <c r="F45" s="35">
        <v>0</v>
      </c>
      <c r="G45" s="35">
        <v>8343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21">
        <v>8343</v>
      </c>
    </row>
    <row r="46" spans="1:13" s="159" customFormat="1" x14ac:dyDescent="0.35">
      <c r="A46" s="25">
        <v>39</v>
      </c>
      <c r="B46" s="140" t="s">
        <v>86</v>
      </c>
      <c r="C46" s="235" t="s">
        <v>44</v>
      </c>
      <c r="D46" s="34">
        <v>0</v>
      </c>
      <c r="E46" s="34">
        <v>0</v>
      </c>
      <c r="F46" s="34">
        <v>0</v>
      </c>
      <c r="G46" s="34">
        <v>839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24">
        <v>839</v>
      </c>
    </row>
    <row r="47" spans="1:13" s="159" customFormat="1" x14ac:dyDescent="0.35">
      <c r="A47" s="5">
        <v>40</v>
      </c>
      <c r="B47" s="141" t="s">
        <v>87</v>
      </c>
      <c r="C47" s="236" t="s">
        <v>22</v>
      </c>
      <c r="D47" s="35">
        <v>2</v>
      </c>
      <c r="E47" s="35">
        <v>0</v>
      </c>
      <c r="F47" s="35">
        <v>0</v>
      </c>
      <c r="G47" s="35">
        <v>15754</v>
      </c>
      <c r="H47" s="35">
        <v>0</v>
      </c>
      <c r="I47" s="35">
        <v>0</v>
      </c>
      <c r="J47" s="35">
        <v>1</v>
      </c>
      <c r="K47" s="35">
        <v>0</v>
      </c>
      <c r="L47" s="35">
        <v>0</v>
      </c>
      <c r="M47" s="21">
        <v>15757</v>
      </c>
    </row>
    <row r="48" spans="1:13" s="159" customFormat="1" x14ac:dyDescent="0.35">
      <c r="A48" s="25">
        <v>41</v>
      </c>
      <c r="B48" s="140" t="s">
        <v>505</v>
      </c>
      <c r="C48" s="235" t="s">
        <v>49</v>
      </c>
      <c r="D48" s="34">
        <v>0</v>
      </c>
      <c r="E48" s="34">
        <v>0</v>
      </c>
      <c r="F48" s="34">
        <v>0</v>
      </c>
      <c r="G48" s="34">
        <v>3570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24">
        <v>3570</v>
      </c>
    </row>
    <row r="49" spans="1:13" s="159" customFormat="1" x14ac:dyDescent="0.35">
      <c r="A49" s="5">
        <v>42</v>
      </c>
      <c r="B49" s="141" t="s">
        <v>88</v>
      </c>
      <c r="C49" s="236" t="s">
        <v>26</v>
      </c>
      <c r="D49" s="35">
        <v>3</v>
      </c>
      <c r="E49" s="35">
        <v>0</v>
      </c>
      <c r="F49" s="35">
        <v>0</v>
      </c>
      <c r="G49" s="35">
        <v>28862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21">
        <v>28865</v>
      </c>
    </row>
    <row r="50" spans="1:13" s="159" customFormat="1" x14ac:dyDescent="0.35">
      <c r="A50" s="25">
        <v>43</v>
      </c>
      <c r="B50" s="140" t="s">
        <v>89</v>
      </c>
      <c r="C50" s="235" t="s">
        <v>27</v>
      </c>
      <c r="D50" s="34">
        <v>0</v>
      </c>
      <c r="E50" s="34">
        <v>0</v>
      </c>
      <c r="F50" s="34">
        <v>1</v>
      </c>
      <c r="G50" s="34">
        <v>16532</v>
      </c>
      <c r="H50" s="34">
        <v>0</v>
      </c>
      <c r="I50" s="34">
        <v>0</v>
      </c>
      <c r="J50" s="34">
        <v>1</v>
      </c>
      <c r="K50" s="34">
        <v>0</v>
      </c>
      <c r="L50" s="34">
        <v>0</v>
      </c>
      <c r="M50" s="24">
        <v>16534</v>
      </c>
    </row>
    <row r="51" spans="1:13" s="159" customFormat="1" x14ac:dyDescent="0.35">
      <c r="A51" s="5">
        <v>44</v>
      </c>
      <c r="B51" s="141" t="s">
        <v>90</v>
      </c>
      <c r="C51" s="236" t="s">
        <v>29</v>
      </c>
      <c r="D51" s="35">
        <v>1</v>
      </c>
      <c r="E51" s="35">
        <v>0</v>
      </c>
      <c r="F51" s="35">
        <v>0</v>
      </c>
      <c r="G51" s="35">
        <v>2039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21">
        <v>2040</v>
      </c>
    </row>
    <row r="52" spans="1:13" s="159" customFormat="1" x14ac:dyDescent="0.35">
      <c r="A52" s="25">
        <v>45</v>
      </c>
      <c r="B52" s="140" t="s">
        <v>91</v>
      </c>
      <c r="C52" s="235" t="s">
        <v>30</v>
      </c>
      <c r="D52" s="34">
        <v>0</v>
      </c>
      <c r="E52" s="34">
        <v>0</v>
      </c>
      <c r="F52" s="34">
        <v>0</v>
      </c>
      <c r="G52" s="34">
        <v>884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24">
        <v>884</v>
      </c>
    </row>
    <row r="53" spans="1:13" s="159" customFormat="1" x14ac:dyDescent="0.35">
      <c r="A53" s="5">
        <v>46</v>
      </c>
      <c r="B53" s="141" t="s">
        <v>92</v>
      </c>
      <c r="C53" s="236" t="s">
        <v>30</v>
      </c>
      <c r="D53" s="35">
        <v>0</v>
      </c>
      <c r="E53" s="35">
        <v>0</v>
      </c>
      <c r="F53" s="35">
        <v>0</v>
      </c>
      <c r="G53" s="35">
        <v>884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21">
        <v>884</v>
      </c>
    </row>
    <row r="54" spans="1:13" s="159" customFormat="1" x14ac:dyDescent="0.35">
      <c r="A54" s="25">
        <v>47</v>
      </c>
      <c r="B54" s="140" t="s">
        <v>93</v>
      </c>
      <c r="C54" s="235" t="s">
        <v>30</v>
      </c>
      <c r="D54" s="34">
        <v>0</v>
      </c>
      <c r="E54" s="34">
        <v>0</v>
      </c>
      <c r="F54" s="34">
        <v>0</v>
      </c>
      <c r="G54" s="34">
        <v>1222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24">
        <v>1222</v>
      </c>
    </row>
    <row r="55" spans="1:13" s="159" customFormat="1" x14ac:dyDescent="0.35">
      <c r="A55" s="5">
        <v>48</v>
      </c>
      <c r="B55" s="141" t="s">
        <v>94</v>
      </c>
      <c r="C55" s="236" t="s">
        <v>44</v>
      </c>
      <c r="D55" s="35">
        <v>0</v>
      </c>
      <c r="E55" s="35">
        <v>0</v>
      </c>
      <c r="F55" s="35">
        <v>0</v>
      </c>
      <c r="G55" s="35">
        <v>943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21">
        <v>943</v>
      </c>
    </row>
    <row r="56" spans="1:13" s="159" customFormat="1" x14ac:dyDescent="0.35">
      <c r="A56" s="25">
        <v>49</v>
      </c>
      <c r="B56" s="140" t="s">
        <v>95</v>
      </c>
      <c r="C56" s="235" t="s">
        <v>34</v>
      </c>
      <c r="D56" s="34">
        <v>28</v>
      </c>
      <c r="E56" s="34">
        <v>0</v>
      </c>
      <c r="F56" s="34">
        <v>0</v>
      </c>
      <c r="G56" s="34">
        <v>33899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24">
        <v>33927</v>
      </c>
    </row>
    <row r="57" spans="1:13" s="159" customFormat="1" x14ac:dyDescent="0.35">
      <c r="A57" s="5">
        <v>50</v>
      </c>
      <c r="B57" s="141" t="s">
        <v>96</v>
      </c>
      <c r="C57" s="236" t="s">
        <v>26</v>
      </c>
      <c r="D57" s="35">
        <v>1</v>
      </c>
      <c r="E57" s="35">
        <v>0</v>
      </c>
      <c r="F57" s="35">
        <v>0</v>
      </c>
      <c r="G57" s="35">
        <v>7238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21">
        <v>7239</v>
      </c>
    </row>
    <row r="58" spans="1:13" s="159" customFormat="1" x14ac:dyDescent="0.35">
      <c r="A58" s="25">
        <v>51</v>
      </c>
      <c r="B58" s="140" t="s">
        <v>697</v>
      </c>
      <c r="C58" s="235" t="s">
        <v>24</v>
      </c>
      <c r="D58" s="34">
        <v>0</v>
      </c>
      <c r="E58" s="34">
        <v>0</v>
      </c>
      <c r="F58" s="34">
        <v>0</v>
      </c>
      <c r="G58" s="34">
        <v>2281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24">
        <v>2281</v>
      </c>
    </row>
    <row r="59" spans="1:13" s="159" customFormat="1" x14ac:dyDescent="0.35">
      <c r="A59" s="5">
        <v>52</v>
      </c>
      <c r="B59" s="141" t="s">
        <v>97</v>
      </c>
      <c r="C59" s="236" t="s">
        <v>27</v>
      </c>
      <c r="D59" s="35">
        <v>0</v>
      </c>
      <c r="E59" s="35">
        <v>0</v>
      </c>
      <c r="F59" s="35">
        <v>0</v>
      </c>
      <c r="G59" s="35">
        <v>3661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21">
        <v>3661</v>
      </c>
    </row>
    <row r="60" spans="1:13" s="159" customFormat="1" x14ac:dyDescent="0.35">
      <c r="A60" s="25">
        <v>53</v>
      </c>
      <c r="B60" s="140" t="s">
        <v>506</v>
      </c>
      <c r="C60" s="235" t="s">
        <v>50</v>
      </c>
      <c r="D60" s="34">
        <v>1</v>
      </c>
      <c r="E60" s="34">
        <v>0</v>
      </c>
      <c r="F60" s="34">
        <v>0</v>
      </c>
      <c r="G60" s="34">
        <v>2232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24">
        <v>2233</v>
      </c>
    </row>
    <row r="61" spans="1:13" s="159" customFormat="1" x14ac:dyDescent="0.35">
      <c r="A61" s="5">
        <v>54</v>
      </c>
      <c r="B61" s="141" t="s">
        <v>602</v>
      </c>
      <c r="C61" s="236" t="s">
        <v>46</v>
      </c>
      <c r="D61" s="35">
        <v>1</v>
      </c>
      <c r="E61" s="35">
        <v>0</v>
      </c>
      <c r="F61" s="35">
        <v>0</v>
      </c>
      <c r="G61" s="35">
        <v>1655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21">
        <v>1656</v>
      </c>
    </row>
    <row r="62" spans="1:13" s="159" customFormat="1" x14ac:dyDescent="0.35">
      <c r="A62" s="25">
        <v>55</v>
      </c>
      <c r="B62" s="140" t="s">
        <v>98</v>
      </c>
      <c r="C62" s="235" t="s">
        <v>25</v>
      </c>
      <c r="D62" s="34">
        <v>0</v>
      </c>
      <c r="E62" s="34">
        <v>0</v>
      </c>
      <c r="F62" s="34">
        <v>0</v>
      </c>
      <c r="G62" s="34">
        <v>97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24">
        <v>97</v>
      </c>
    </row>
    <row r="63" spans="1:13" s="159" customFormat="1" x14ac:dyDescent="0.35">
      <c r="A63" s="5">
        <v>56</v>
      </c>
      <c r="B63" s="141" t="s">
        <v>635</v>
      </c>
      <c r="C63" s="236" t="s">
        <v>25</v>
      </c>
      <c r="D63" s="35">
        <v>128</v>
      </c>
      <c r="E63" s="35">
        <v>1</v>
      </c>
      <c r="F63" s="35">
        <v>1</v>
      </c>
      <c r="G63" s="35">
        <v>159231</v>
      </c>
      <c r="H63" s="35">
        <v>0</v>
      </c>
      <c r="I63" s="35">
        <v>0</v>
      </c>
      <c r="J63" s="35">
        <v>6</v>
      </c>
      <c r="K63" s="35">
        <v>3</v>
      </c>
      <c r="L63" s="35">
        <v>1</v>
      </c>
      <c r="M63" s="21">
        <v>159371</v>
      </c>
    </row>
    <row r="64" spans="1:13" s="159" customFormat="1" x14ac:dyDescent="0.35">
      <c r="A64" s="25">
        <v>57</v>
      </c>
      <c r="B64" s="140" t="s">
        <v>99</v>
      </c>
      <c r="C64" s="235" t="s">
        <v>33</v>
      </c>
      <c r="D64" s="34">
        <v>1</v>
      </c>
      <c r="E64" s="34">
        <v>0</v>
      </c>
      <c r="F64" s="34">
        <v>0</v>
      </c>
      <c r="G64" s="34">
        <v>2423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24">
        <v>2424</v>
      </c>
    </row>
    <row r="65" spans="1:13" s="159" customFormat="1" x14ac:dyDescent="0.35">
      <c r="A65" s="5">
        <v>58</v>
      </c>
      <c r="B65" s="141" t="s">
        <v>100</v>
      </c>
      <c r="C65" s="236" t="s">
        <v>33</v>
      </c>
      <c r="D65" s="35">
        <v>0</v>
      </c>
      <c r="E65" s="35">
        <v>0</v>
      </c>
      <c r="F65" s="35">
        <v>0</v>
      </c>
      <c r="G65" s="35">
        <v>1074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21">
        <v>1074</v>
      </c>
    </row>
    <row r="66" spans="1:13" s="159" customFormat="1" x14ac:dyDescent="0.35">
      <c r="A66" s="25">
        <v>59</v>
      </c>
      <c r="B66" s="140" t="s">
        <v>101</v>
      </c>
      <c r="C66" s="235" t="s">
        <v>39</v>
      </c>
      <c r="D66" s="34">
        <v>0</v>
      </c>
      <c r="E66" s="34">
        <v>0</v>
      </c>
      <c r="F66" s="34">
        <v>0</v>
      </c>
      <c r="G66" s="34">
        <v>940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24">
        <v>940</v>
      </c>
    </row>
    <row r="67" spans="1:13" s="159" customFormat="1" x14ac:dyDescent="0.35">
      <c r="A67" s="5">
        <v>60</v>
      </c>
      <c r="B67" s="141" t="s">
        <v>102</v>
      </c>
      <c r="C67" s="236" t="s">
        <v>18</v>
      </c>
      <c r="D67" s="35">
        <v>0</v>
      </c>
      <c r="E67" s="35">
        <v>0</v>
      </c>
      <c r="F67" s="35">
        <v>0</v>
      </c>
      <c r="G67" s="35">
        <v>641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21">
        <v>641</v>
      </c>
    </row>
    <row r="68" spans="1:13" s="159" customFormat="1" x14ac:dyDescent="0.35">
      <c r="A68" s="25">
        <v>61</v>
      </c>
      <c r="B68" s="140" t="s">
        <v>103</v>
      </c>
      <c r="C68" s="235" t="s">
        <v>42</v>
      </c>
      <c r="D68" s="34">
        <v>0</v>
      </c>
      <c r="E68" s="34">
        <v>0</v>
      </c>
      <c r="F68" s="34">
        <v>0</v>
      </c>
      <c r="G68" s="34">
        <v>6757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24">
        <v>6757</v>
      </c>
    </row>
    <row r="69" spans="1:13" s="159" customFormat="1" x14ac:dyDescent="0.35">
      <c r="A69" s="5">
        <v>62</v>
      </c>
      <c r="B69" s="141" t="s">
        <v>104</v>
      </c>
      <c r="C69" s="236" t="s">
        <v>28</v>
      </c>
      <c r="D69" s="35">
        <v>0</v>
      </c>
      <c r="E69" s="35">
        <v>0</v>
      </c>
      <c r="F69" s="35">
        <v>0</v>
      </c>
      <c r="G69" s="35">
        <v>1418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21">
        <v>1418</v>
      </c>
    </row>
    <row r="70" spans="1:13" s="159" customFormat="1" x14ac:dyDescent="0.35">
      <c r="A70" s="25">
        <v>63</v>
      </c>
      <c r="B70" s="140" t="s">
        <v>21</v>
      </c>
      <c r="C70" s="235" t="s">
        <v>21</v>
      </c>
      <c r="D70" s="34">
        <v>1</v>
      </c>
      <c r="E70" s="34">
        <v>0</v>
      </c>
      <c r="F70" s="34">
        <v>0</v>
      </c>
      <c r="G70" s="34">
        <v>10218</v>
      </c>
      <c r="H70" s="34">
        <v>0</v>
      </c>
      <c r="I70" s="34">
        <v>0</v>
      </c>
      <c r="J70" s="34">
        <v>3</v>
      </c>
      <c r="K70" s="34">
        <v>1</v>
      </c>
      <c r="L70" s="34">
        <v>0</v>
      </c>
      <c r="M70" s="24">
        <v>10223</v>
      </c>
    </row>
    <row r="71" spans="1:13" s="159" customFormat="1" x14ac:dyDescent="0.35">
      <c r="A71" s="5">
        <v>64</v>
      </c>
      <c r="B71" s="141" t="s">
        <v>105</v>
      </c>
      <c r="C71" s="236" t="s">
        <v>21</v>
      </c>
      <c r="D71" s="35">
        <v>0</v>
      </c>
      <c r="E71" s="35">
        <v>0</v>
      </c>
      <c r="F71" s="35">
        <v>0</v>
      </c>
      <c r="G71" s="35">
        <v>1584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21">
        <v>1584</v>
      </c>
    </row>
    <row r="72" spans="1:13" s="159" customFormat="1" x14ac:dyDescent="0.35">
      <c r="A72" s="25">
        <v>65</v>
      </c>
      <c r="B72" s="140" t="s">
        <v>106</v>
      </c>
      <c r="C72" s="235" t="s">
        <v>21</v>
      </c>
      <c r="D72" s="34">
        <v>0</v>
      </c>
      <c r="E72" s="34">
        <v>0</v>
      </c>
      <c r="F72" s="34">
        <v>0</v>
      </c>
      <c r="G72" s="34">
        <v>597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24">
        <v>597</v>
      </c>
    </row>
    <row r="73" spans="1:13" s="159" customFormat="1" x14ac:dyDescent="0.35">
      <c r="A73" s="5">
        <v>66</v>
      </c>
      <c r="B73" s="141" t="s">
        <v>107</v>
      </c>
      <c r="C73" s="236" t="s">
        <v>21</v>
      </c>
      <c r="D73" s="35">
        <v>0</v>
      </c>
      <c r="E73" s="35">
        <v>0</v>
      </c>
      <c r="F73" s="35">
        <v>0</v>
      </c>
      <c r="G73" s="35">
        <v>1748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1">
        <v>1748</v>
      </c>
    </row>
    <row r="74" spans="1:13" s="159" customFormat="1" x14ac:dyDescent="0.35">
      <c r="A74" s="25">
        <v>67</v>
      </c>
      <c r="B74" s="140" t="s">
        <v>108</v>
      </c>
      <c r="C74" s="235" t="s">
        <v>31</v>
      </c>
      <c r="D74" s="34">
        <v>2</v>
      </c>
      <c r="E74" s="34">
        <v>0</v>
      </c>
      <c r="F74" s="34">
        <v>0</v>
      </c>
      <c r="G74" s="34">
        <v>2781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24">
        <v>2783</v>
      </c>
    </row>
    <row r="75" spans="1:13" s="159" customFormat="1" x14ac:dyDescent="0.35">
      <c r="A75" s="5">
        <v>68</v>
      </c>
      <c r="B75" s="141" t="s">
        <v>109</v>
      </c>
      <c r="C75" s="236" t="s">
        <v>40</v>
      </c>
      <c r="D75" s="35">
        <v>0</v>
      </c>
      <c r="E75" s="35">
        <v>0</v>
      </c>
      <c r="F75" s="35">
        <v>0</v>
      </c>
      <c r="G75" s="35">
        <v>651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21">
        <v>651</v>
      </c>
    </row>
    <row r="76" spans="1:13" s="159" customFormat="1" x14ac:dyDescent="0.35">
      <c r="A76" s="25">
        <v>69</v>
      </c>
      <c r="B76" s="140" t="s">
        <v>728</v>
      </c>
      <c r="C76" s="235" t="s">
        <v>38</v>
      </c>
      <c r="D76" s="34">
        <v>1</v>
      </c>
      <c r="E76" s="34">
        <v>0</v>
      </c>
      <c r="F76" s="34">
        <v>0</v>
      </c>
      <c r="G76" s="34">
        <v>2689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4">
        <v>2690</v>
      </c>
    </row>
    <row r="77" spans="1:13" s="159" customFormat="1" x14ac:dyDescent="0.35">
      <c r="A77" s="5">
        <v>70</v>
      </c>
      <c r="B77" s="141" t="s">
        <v>111</v>
      </c>
      <c r="C77" s="236" t="s">
        <v>50</v>
      </c>
      <c r="D77" s="35">
        <v>1</v>
      </c>
      <c r="E77" s="35">
        <v>0</v>
      </c>
      <c r="F77" s="35">
        <v>0</v>
      </c>
      <c r="G77" s="35">
        <v>5631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21">
        <v>5632</v>
      </c>
    </row>
    <row r="78" spans="1:13" s="159" customFormat="1" x14ac:dyDescent="0.35">
      <c r="A78" s="25">
        <v>71</v>
      </c>
      <c r="B78" s="140" t="s">
        <v>112</v>
      </c>
      <c r="C78" s="235" t="s">
        <v>34</v>
      </c>
      <c r="D78" s="34">
        <v>0</v>
      </c>
      <c r="E78" s="34">
        <v>0</v>
      </c>
      <c r="F78" s="34">
        <v>0</v>
      </c>
      <c r="G78" s="34">
        <v>1853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24">
        <v>1853</v>
      </c>
    </row>
    <row r="79" spans="1:13" s="159" customFormat="1" x14ac:dyDescent="0.35">
      <c r="A79" s="5">
        <v>72</v>
      </c>
      <c r="B79" s="141" t="s">
        <v>113</v>
      </c>
      <c r="C79" s="236" t="s">
        <v>18</v>
      </c>
      <c r="D79" s="35">
        <v>1</v>
      </c>
      <c r="E79" s="35">
        <v>0</v>
      </c>
      <c r="F79" s="35">
        <v>0</v>
      </c>
      <c r="G79" s="35">
        <v>3140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21">
        <v>3141</v>
      </c>
    </row>
    <row r="80" spans="1:13" s="159" customFormat="1" x14ac:dyDescent="0.35">
      <c r="A80" s="25">
        <v>73</v>
      </c>
      <c r="B80" s="140" t="s">
        <v>114</v>
      </c>
      <c r="C80" s="235" t="s">
        <v>47</v>
      </c>
      <c r="D80" s="34">
        <v>0</v>
      </c>
      <c r="E80" s="34">
        <v>0</v>
      </c>
      <c r="F80" s="34">
        <v>0</v>
      </c>
      <c r="G80" s="34">
        <v>2899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24">
        <v>2899</v>
      </c>
    </row>
    <row r="81" spans="1:13" s="159" customFormat="1" x14ac:dyDescent="0.35">
      <c r="A81" s="5">
        <v>74</v>
      </c>
      <c r="B81" s="141" t="s">
        <v>115</v>
      </c>
      <c r="C81" s="236" t="s">
        <v>27</v>
      </c>
      <c r="D81" s="35">
        <v>0</v>
      </c>
      <c r="E81" s="35">
        <v>0</v>
      </c>
      <c r="F81" s="35">
        <v>0</v>
      </c>
      <c r="G81" s="35">
        <v>6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21">
        <v>6</v>
      </c>
    </row>
    <row r="82" spans="1:13" s="159" customFormat="1" x14ac:dyDescent="0.35">
      <c r="A82" s="25">
        <v>75</v>
      </c>
      <c r="B82" s="140" t="s">
        <v>634</v>
      </c>
      <c r="C82" s="235" t="s">
        <v>27</v>
      </c>
      <c r="D82" s="34">
        <v>2</v>
      </c>
      <c r="E82" s="34">
        <v>0</v>
      </c>
      <c r="F82" s="34">
        <v>0</v>
      </c>
      <c r="G82" s="34">
        <v>14785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24">
        <v>14787</v>
      </c>
    </row>
    <row r="83" spans="1:13" s="159" customFormat="1" x14ac:dyDescent="0.35">
      <c r="A83" s="5">
        <v>76</v>
      </c>
      <c r="B83" s="141" t="s">
        <v>116</v>
      </c>
      <c r="C83" s="236" t="s">
        <v>26</v>
      </c>
      <c r="D83" s="35">
        <v>0</v>
      </c>
      <c r="E83" s="35">
        <v>0</v>
      </c>
      <c r="F83" s="35">
        <v>0</v>
      </c>
      <c r="G83" s="35">
        <v>7205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21">
        <v>7205</v>
      </c>
    </row>
    <row r="84" spans="1:13" s="159" customFormat="1" x14ac:dyDescent="0.35">
      <c r="A84" s="25">
        <v>77</v>
      </c>
      <c r="B84" s="140" t="s">
        <v>117</v>
      </c>
      <c r="C84" s="235" t="s">
        <v>17</v>
      </c>
      <c r="D84" s="34">
        <v>0</v>
      </c>
      <c r="E84" s="34">
        <v>0</v>
      </c>
      <c r="F84" s="34">
        <v>0</v>
      </c>
      <c r="G84" s="34">
        <v>345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24">
        <v>345</v>
      </c>
    </row>
    <row r="85" spans="1:13" s="159" customFormat="1" x14ac:dyDescent="0.35">
      <c r="A85" s="5">
        <v>78</v>
      </c>
      <c r="B85" s="141" t="s">
        <v>118</v>
      </c>
      <c r="C85" s="236" t="s">
        <v>25</v>
      </c>
      <c r="D85" s="35">
        <v>0</v>
      </c>
      <c r="E85" s="35">
        <v>0</v>
      </c>
      <c r="F85" s="35">
        <v>0</v>
      </c>
      <c r="G85" s="35">
        <v>114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21">
        <v>114</v>
      </c>
    </row>
    <row r="86" spans="1:13" s="159" customFormat="1" x14ac:dyDescent="0.35">
      <c r="A86" s="25">
        <v>79</v>
      </c>
      <c r="B86" s="140" t="s">
        <v>633</v>
      </c>
      <c r="C86" s="235" t="s">
        <v>25</v>
      </c>
      <c r="D86" s="34">
        <v>63</v>
      </c>
      <c r="E86" s="34">
        <v>1</v>
      </c>
      <c r="F86" s="34">
        <v>0</v>
      </c>
      <c r="G86" s="34">
        <v>121909</v>
      </c>
      <c r="H86" s="34">
        <v>1</v>
      </c>
      <c r="I86" s="34">
        <v>0</v>
      </c>
      <c r="J86" s="34">
        <v>7</v>
      </c>
      <c r="K86" s="34">
        <v>2</v>
      </c>
      <c r="L86" s="34">
        <v>0</v>
      </c>
      <c r="M86" s="24">
        <v>121983</v>
      </c>
    </row>
    <row r="87" spans="1:13" s="159" customFormat="1" x14ac:dyDescent="0.35">
      <c r="A87" s="5">
        <v>80</v>
      </c>
      <c r="B87" s="141" t="s">
        <v>119</v>
      </c>
      <c r="C87" s="236" t="s">
        <v>27</v>
      </c>
      <c r="D87" s="35">
        <v>0</v>
      </c>
      <c r="E87" s="35">
        <v>0</v>
      </c>
      <c r="F87" s="35">
        <v>0</v>
      </c>
      <c r="G87" s="35">
        <v>10378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21">
        <v>10378</v>
      </c>
    </row>
    <row r="88" spans="1:13" s="159" customFormat="1" x14ac:dyDescent="0.35">
      <c r="A88" s="25">
        <v>81</v>
      </c>
      <c r="B88" s="140" t="s">
        <v>120</v>
      </c>
      <c r="C88" s="235" t="s">
        <v>47</v>
      </c>
      <c r="D88" s="34">
        <v>0</v>
      </c>
      <c r="E88" s="34">
        <v>0</v>
      </c>
      <c r="F88" s="34">
        <v>0</v>
      </c>
      <c r="G88" s="34">
        <v>748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24">
        <v>748</v>
      </c>
    </row>
    <row r="89" spans="1:13" s="159" customFormat="1" x14ac:dyDescent="0.35">
      <c r="A89" s="5">
        <v>82</v>
      </c>
      <c r="B89" s="141" t="s">
        <v>507</v>
      </c>
      <c r="C89" s="236" t="s">
        <v>47</v>
      </c>
      <c r="D89" s="35">
        <v>0</v>
      </c>
      <c r="E89" s="35">
        <v>0</v>
      </c>
      <c r="F89" s="35">
        <v>0</v>
      </c>
      <c r="G89" s="35">
        <v>137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21">
        <v>137</v>
      </c>
    </row>
    <row r="90" spans="1:13" s="159" customFormat="1" x14ac:dyDescent="0.35">
      <c r="A90" s="25">
        <v>83</v>
      </c>
      <c r="B90" s="140" t="s">
        <v>508</v>
      </c>
      <c r="C90" s="235" t="s">
        <v>47</v>
      </c>
      <c r="D90" s="34">
        <v>0</v>
      </c>
      <c r="E90" s="34">
        <v>0</v>
      </c>
      <c r="F90" s="34">
        <v>0</v>
      </c>
      <c r="G90" s="34">
        <v>188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24">
        <v>188</v>
      </c>
    </row>
    <row r="91" spans="1:13" s="159" customFormat="1" x14ac:dyDescent="0.35">
      <c r="A91" s="5">
        <v>84</v>
      </c>
      <c r="B91" s="141" t="s">
        <v>509</v>
      </c>
      <c r="C91" s="236" t="s">
        <v>47</v>
      </c>
      <c r="D91" s="35">
        <v>0</v>
      </c>
      <c r="E91" s="35">
        <v>0</v>
      </c>
      <c r="F91" s="35">
        <v>0</v>
      </c>
      <c r="G91" s="35">
        <v>254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21">
        <v>254</v>
      </c>
    </row>
    <row r="92" spans="1:13" s="159" customFormat="1" x14ac:dyDescent="0.35">
      <c r="A92" s="25">
        <v>85</v>
      </c>
      <c r="B92" s="140" t="s">
        <v>121</v>
      </c>
      <c r="C92" s="235" t="s">
        <v>46</v>
      </c>
      <c r="D92" s="34">
        <v>0</v>
      </c>
      <c r="E92" s="34">
        <v>0</v>
      </c>
      <c r="F92" s="34">
        <v>0</v>
      </c>
      <c r="G92" s="34">
        <v>477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24">
        <v>477</v>
      </c>
    </row>
    <row r="93" spans="1:13" s="159" customFormat="1" x14ac:dyDescent="0.35">
      <c r="A93" s="5">
        <v>86</v>
      </c>
      <c r="B93" s="141" t="s">
        <v>122</v>
      </c>
      <c r="C93" s="236" t="s">
        <v>27</v>
      </c>
      <c r="D93" s="35">
        <v>0</v>
      </c>
      <c r="E93" s="35">
        <v>0</v>
      </c>
      <c r="F93" s="35">
        <v>0</v>
      </c>
      <c r="G93" s="35">
        <v>7394</v>
      </c>
      <c r="H93" s="35">
        <v>0</v>
      </c>
      <c r="I93" s="35">
        <v>0</v>
      </c>
      <c r="J93" s="35">
        <v>1</v>
      </c>
      <c r="K93" s="35">
        <v>0</v>
      </c>
      <c r="L93" s="35">
        <v>0</v>
      </c>
      <c r="M93" s="21">
        <v>7395</v>
      </c>
    </row>
    <row r="94" spans="1:13" s="159" customFormat="1" x14ac:dyDescent="0.35">
      <c r="A94" s="25">
        <v>87</v>
      </c>
      <c r="B94" s="140" t="s">
        <v>123</v>
      </c>
      <c r="C94" s="235" t="s">
        <v>44</v>
      </c>
      <c r="D94" s="34">
        <v>0</v>
      </c>
      <c r="E94" s="34">
        <v>0</v>
      </c>
      <c r="F94" s="34">
        <v>0</v>
      </c>
      <c r="G94" s="34">
        <v>2967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24">
        <v>2967</v>
      </c>
    </row>
    <row r="95" spans="1:13" s="159" customFormat="1" x14ac:dyDescent="0.35">
      <c r="A95" s="5">
        <v>88</v>
      </c>
      <c r="B95" s="141" t="s">
        <v>124</v>
      </c>
      <c r="C95" s="236" t="s">
        <v>17</v>
      </c>
      <c r="D95" s="35">
        <v>0</v>
      </c>
      <c r="E95" s="35">
        <v>0</v>
      </c>
      <c r="F95" s="35">
        <v>0</v>
      </c>
      <c r="G95" s="35">
        <v>521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21">
        <v>521</v>
      </c>
    </row>
    <row r="96" spans="1:13" s="159" customFormat="1" x14ac:dyDescent="0.35">
      <c r="A96" s="25">
        <v>89</v>
      </c>
      <c r="B96" s="140" t="s">
        <v>125</v>
      </c>
      <c r="C96" s="235" t="s">
        <v>31</v>
      </c>
      <c r="D96" s="34">
        <v>0</v>
      </c>
      <c r="E96" s="34">
        <v>0</v>
      </c>
      <c r="F96" s="34">
        <v>0</v>
      </c>
      <c r="G96" s="34">
        <v>5410</v>
      </c>
      <c r="H96" s="34">
        <v>0</v>
      </c>
      <c r="I96" s="34">
        <v>0</v>
      </c>
      <c r="J96" s="34">
        <v>0</v>
      </c>
      <c r="K96" s="34">
        <v>1</v>
      </c>
      <c r="L96" s="34">
        <v>0</v>
      </c>
      <c r="M96" s="24">
        <v>5411</v>
      </c>
    </row>
    <row r="97" spans="1:13" s="160" customFormat="1" x14ac:dyDescent="0.35">
      <c r="A97" s="5">
        <v>90</v>
      </c>
      <c r="B97" s="141" t="s">
        <v>126</v>
      </c>
      <c r="C97" s="236" t="s">
        <v>40</v>
      </c>
      <c r="D97" s="35">
        <v>0</v>
      </c>
      <c r="E97" s="35">
        <v>0</v>
      </c>
      <c r="F97" s="35">
        <v>0</v>
      </c>
      <c r="G97" s="35">
        <v>210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21">
        <v>210</v>
      </c>
    </row>
    <row r="98" spans="1:13" s="160" customFormat="1" x14ac:dyDescent="0.35">
      <c r="A98" s="25">
        <v>91</v>
      </c>
      <c r="B98" s="140" t="s">
        <v>127</v>
      </c>
      <c r="C98" s="235" t="s">
        <v>26</v>
      </c>
      <c r="D98" s="34">
        <v>2</v>
      </c>
      <c r="E98" s="34">
        <v>0</v>
      </c>
      <c r="F98" s="34">
        <v>0</v>
      </c>
      <c r="G98" s="34">
        <v>11449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24">
        <v>11451</v>
      </c>
    </row>
    <row r="99" spans="1:13" s="160" customFormat="1" x14ac:dyDescent="0.35">
      <c r="A99" s="5">
        <v>92</v>
      </c>
      <c r="B99" s="141" t="s">
        <v>128</v>
      </c>
      <c r="C99" s="236" t="s">
        <v>26</v>
      </c>
      <c r="D99" s="35">
        <v>0</v>
      </c>
      <c r="E99" s="35">
        <v>0</v>
      </c>
      <c r="F99" s="35">
        <v>0</v>
      </c>
      <c r="G99" s="35">
        <v>13705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21">
        <v>13705</v>
      </c>
    </row>
    <row r="100" spans="1:13" s="160" customFormat="1" x14ac:dyDescent="0.35">
      <c r="A100" s="25">
        <v>93</v>
      </c>
      <c r="B100" s="140" t="s">
        <v>129</v>
      </c>
      <c r="C100" s="235" t="s">
        <v>48</v>
      </c>
      <c r="D100" s="34">
        <v>0</v>
      </c>
      <c r="E100" s="34">
        <v>0</v>
      </c>
      <c r="F100" s="34">
        <v>0</v>
      </c>
      <c r="G100" s="34">
        <v>3347</v>
      </c>
      <c r="H100" s="34">
        <v>0</v>
      </c>
      <c r="I100" s="34">
        <v>0</v>
      </c>
      <c r="J100" s="34">
        <v>1</v>
      </c>
      <c r="K100" s="34">
        <v>0</v>
      </c>
      <c r="L100" s="34">
        <v>0</v>
      </c>
      <c r="M100" s="24">
        <v>3348</v>
      </c>
    </row>
    <row r="101" spans="1:13" s="160" customFormat="1" x14ac:dyDescent="0.35">
      <c r="A101" s="5">
        <v>94</v>
      </c>
      <c r="B101" s="141" t="s">
        <v>130</v>
      </c>
      <c r="C101" s="236" t="s">
        <v>19</v>
      </c>
      <c r="D101" s="35">
        <v>1</v>
      </c>
      <c r="E101" s="35">
        <v>0</v>
      </c>
      <c r="F101" s="35">
        <v>0</v>
      </c>
      <c r="G101" s="35">
        <v>8215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21">
        <v>8216</v>
      </c>
    </row>
    <row r="102" spans="1:13" s="160" customFormat="1" x14ac:dyDescent="0.35">
      <c r="A102" s="25">
        <v>95</v>
      </c>
      <c r="B102" s="140" t="s">
        <v>131</v>
      </c>
      <c r="C102" s="235" t="s">
        <v>44</v>
      </c>
      <c r="D102" s="34">
        <v>0</v>
      </c>
      <c r="E102" s="34">
        <v>0</v>
      </c>
      <c r="F102" s="34">
        <v>0</v>
      </c>
      <c r="G102" s="34">
        <v>2117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24">
        <v>2117</v>
      </c>
    </row>
    <row r="103" spans="1:13" s="160" customFormat="1" x14ac:dyDescent="0.35">
      <c r="A103" s="5">
        <v>96</v>
      </c>
      <c r="B103" s="141" t="s">
        <v>132</v>
      </c>
      <c r="C103" s="236" t="s">
        <v>32</v>
      </c>
      <c r="D103" s="35">
        <v>0</v>
      </c>
      <c r="E103" s="35">
        <v>0</v>
      </c>
      <c r="F103" s="35">
        <v>0</v>
      </c>
      <c r="G103" s="35">
        <v>1384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21">
        <v>1384</v>
      </c>
    </row>
    <row r="104" spans="1:13" s="160" customFormat="1" x14ac:dyDescent="0.35">
      <c r="A104" s="25">
        <v>97</v>
      </c>
      <c r="B104" s="140" t="s">
        <v>133</v>
      </c>
      <c r="C104" s="235" t="s">
        <v>24</v>
      </c>
      <c r="D104" s="34">
        <v>0</v>
      </c>
      <c r="E104" s="34">
        <v>0</v>
      </c>
      <c r="F104" s="34">
        <v>0</v>
      </c>
      <c r="G104" s="34">
        <v>2403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24">
        <v>2403</v>
      </c>
    </row>
    <row r="105" spans="1:13" s="160" customFormat="1" x14ac:dyDescent="0.35">
      <c r="A105" s="5">
        <v>98</v>
      </c>
      <c r="B105" s="141" t="s">
        <v>134</v>
      </c>
      <c r="C105" s="236" t="s">
        <v>45</v>
      </c>
      <c r="D105" s="35">
        <v>0</v>
      </c>
      <c r="E105" s="35">
        <v>0</v>
      </c>
      <c r="F105" s="35">
        <v>0</v>
      </c>
      <c r="G105" s="35">
        <v>366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21">
        <v>366</v>
      </c>
    </row>
    <row r="106" spans="1:13" s="160" customFormat="1" x14ac:dyDescent="0.35">
      <c r="A106" s="25">
        <v>99</v>
      </c>
      <c r="B106" s="140" t="s">
        <v>135</v>
      </c>
      <c r="C106" s="235" t="s">
        <v>36</v>
      </c>
      <c r="D106" s="34">
        <v>0</v>
      </c>
      <c r="E106" s="34">
        <v>0</v>
      </c>
      <c r="F106" s="34">
        <v>0</v>
      </c>
      <c r="G106" s="34">
        <v>343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24">
        <v>343</v>
      </c>
    </row>
    <row r="107" spans="1:13" s="160" customFormat="1" x14ac:dyDescent="0.35">
      <c r="A107" s="5">
        <v>100</v>
      </c>
      <c r="B107" s="141" t="s">
        <v>136</v>
      </c>
      <c r="C107" s="236" t="s">
        <v>36</v>
      </c>
      <c r="D107" s="35">
        <v>0</v>
      </c>
      <c r="E107" s="35">
        <v>0</v>
      </c>
      <c r="F107" s="35">
        <v>0</v>
      </c>
      <c r="G107" s="35">
        <v>35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21">
        <v>35</v>
      </c>
    </row>
    <row r="108" spans="1:13" s="159" customFormat="1" x14ac:dyDescent="0.35">
      <c r="A108" s="25">
        <v>101</v>
      </c>
      <c r="B108" s="140" t="s">
        <v>137</v>
      </c>
      <c r="C108" s="235" t="s">
        <v>46</v>
      </c>
      <c r="D108" s="34">
        <v>0</v>
      </c>
      <c r="E108" s="34">
        <v>0</v>
      </c>
      <c r="F108" s="34">
        <v>0</v>
      </c>
      <c r="G108" s="34">
        <v>725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24">
        <v>725</v>
      </c>
    </row>
    <row r="109" spans="1:13" s="159" customFormat="1" x14ac:dyDescent="0.35">
      <c r="A109" s="5">
        <v>102</v>
      </c>
      <c r="B109" s="141" t="s">
        <v>138</v>
      </c>
      <c r="C109" s="236" t="s">
        <v>46</v>
      </c>
      <c r="D109" s="35">
        <v>0</v>
      </c>
      <c r="E109" s="35">
        <v>0</v>
      </c>
      <c r="F109" s="35">
        <v>0</v>
      </c>
      <c r="G109" s="35">
        <v>20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21">
        <v>20</v>
      </c>
    </row>
    <row r="110" spans="1:13" s="159" customFormat="1" x14ac:dyDescent="0.35">
      <c r="A110" s="25">
        <v>103</v>
      </c>
      <c r="B110" s="140" t="s">
        <v>139</v>
      </c>
      <c r="C110" s="235" t="s">
        <v>46</v>
      </c>
      <c r="D110" s="34">
        <v>0</v>
      </c>
      <c r="E110" s="34">
        <v>0</v>
      </c>
      <c r="F110" s="34">
        <v>0</v>
      </c>
      <c r="G110" s="34">
        <v>28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24">
        <v>28</v>
      </c>
    </row>
    <row r="111" spans="1:13" s="159" customFormat="1" x14ac:dyDescent="0.35">
      <c r="A111" s="5">
        <v>104</v>
      </c>
      <c r="B111" s="141" t="s">
        <v>140</v>
      </c>
      <c r="C111" s="236" t="s">
        <v>46</v>
      </c>
      <c r="D111" s="35">
        <v>0</v>
      </c>
      <c r="E111" s="35">
        <v>0</v>
      </c>
      <c r="F111" s="35">
        <v>0</v>
      </c>
      <c r="G111" s="35">
        <v>237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21">
        <v>237</v>
      </c>
    </row>
    <row r="112" spans="1:13" s="159" customFormat="1" x14ac:dyDescent="0.35">
      <c r="A112" s="25">
        <v>105</v>
      </c>
      <c r="B112" s="140" t="s">
        <v>141</v>
      </c>
      <c r="C112" s="235" t="s">
        <v>25</v>
      </c>
      <c r="D112" s="34">
        <v>0</v>
      </c>
      <c r="E112" s="34">
        <v>0</v>
      </c>
      <c r="F112" s="34">
        <v>0</v>
      </c>
      <c r="G112" s="34">
        <v>19800</v>
      </c>
      <c r="H112" s="34">
        <v>0</v>
      </c>
      <c r="I112" s="34">
        <v>0</v>
      </c>
      <c r="J112" s="34">
        <v>1</v>
      </c>
      <c r="K112" s="34">
        <v>0</v>
      </c>
      <c r="L112" s="34">
        <v>0</v>
      </c>
      <c r="M112" s="24">
        <v>19801</v>
      </c>
    </row>
    <row r="113" spans="1:13" s="159" customFormat="1" x14ac:dyDescent="0.35">
      <c r="A113" s="5">
        <v>106</v>
      </c>
      <c r="B113" s="141" t="s">
        <v>142</v>
      </c>
      <c r="C113" s="236" t="s">
        <v>25</v>
      </c>
      <c r="D113" s="35">
        <v>1</v>
      </c>
      <c r="E113" s="35">
        <v>0</v>
      </c>
      <c r="F113" s="35">
        <v>0</v>
      </c>
      <c r="G113" s="35">
        <v>21945</v>
      </c>
      <c r="H113" s="35">
        <v>0</v>
      </c>
      <c r="I113" s="35">
        <v>0</v>
      </c>
      <c r="J113" s="35">
        <v>2</v>
      </c>
      <c r="K113" s="35">
        <v>0</v>
      </c>
      <c r="L113" s="35">
        <v>0</v>
      </c>
      <c r="M113" s="21">
        <v>21948</v>
      </c>
    </row>
    <row r="114" spans="1:13" s="159" customFormat="1" x14ac:dyDescent="0.35">
      <c r="A114" s="25">
        <v>107</v>
      </c>
      <c r="B114" s="140" t="s">
        <v>143</v>
      </c>
      <c r="C114" s="235" t="s">
        <v>26</v>
      </c>
      <c r="D114" s="34">
        <v>0</v>
      </c>
      <c r="E114" s="34">
        <v>0</v>
      </c>
      <c r="F114" s="34">
        <v>0</v>
      </c>
      <c r="G114" s="34">
        <v>22107</v>
      </c>
      <c r="H114" s="34">
        <v>0</v>
      </c>
      <c r="I114" s="34">
        <v>0</v>
      </c>
      <c r="J114" s="34">
        <v>1</v>
      </c>
      <c r="K114" s="34">
        <v>0</v>
      </c>
      <c r="L114" s="34">
        <v>0</v>
      </c>
      <c r="M114" s="24">
        <v>22108</v>
      </c>
    </row>
    <row r="115" spans="1:13" s="159" customFormat="1" x14ac:dyDescent="0.35">
      <c r="A115" s="5">
        <v>108</v>
      </c>
      <c r="B115" s="141" t="s">
        <v>144</v>
      </c>
      <c r="C115" s="236" t="s">
        <v>20</v>
      </c>
      <c r="D115" s="35">
        <v>4</v>
      </c>
      <c r="E115" s="35">
        <v>0</v>
      </c>
      <c r="F115" s="35">
        <v>0</v>
      </c>
      <c r="G115" s="35">
        <v>10992</v>
      </c>
      <c r="H115" s="35">
        <v>0</v>
      </c>
      <c r="I115" s="35">
        <v>0</v>
      </c>
      <c r="J115" s="35">
        <v>3</v>
      </c>
      <c r="K115" s="35">
        <v>2</v>
      </c>
      <c r="L115" s="35">
        <v>0</v>
      </c>
      <c r="M115" s="21">
        <v>11001</v>
      </c>
    </row>
    <row r="116" spans="1:13" s="159" customFormat="1" x14ac:dyDescent="0.35">
      <c r="A116" s="25">
        <v>109</v>
      </c>
      <c r="B116" s="140" t="s">
        <v>145</v>
      </c>
      <c r="C116" s="235" t="s">
        <v>25</v>
      </c>
      <c r="D116" s="34">
        <v>3</v>
      </c>
      <c r="E116" s="34">
        <v>0</v>
      </c>
      <c r="F116" s="34">
        <v>0</v>
      </c>
      <c r="G116" s="34">
        <v>16796</v>
      </c>
      <c r="H116" s="34">
        <v>0</v>
      </c>
      <c r="I116" s="34">
        <v>0</v>
      </c>
      <c r="J116" s="34">
        <v>4</v>
      </c>
      <c r="K116" s="34">
        <v>0</v>
      </c>
      <c r="L116" s="34">
        <v>0</v>
      </c>
      <c r="M116" s="24">
        <v>16803</v>
      </c>
    </row>
    <row r="117" spans="1:13" s="159" customFormat="1" x14ac:dyDescent="0.35">
      <c r="A117" s="5">
        <v>110</v>
      </c>
      <c r="B117" s="141" t="s">
        <v>146</v>
      </c>
      <c r="C117" s="236" t="s">
        <v>25</v>
      </c>
      <c r="D117" s="35">
        <v>0</v>
      </c>
      <c r="E117" s="35">
        <v>0</v>
      </c>
      <c r="F117" s="35">
        <v>0</v>
      </c>
      <c r="G117" s="35">
        <v>22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21">
        <v>22</v>
      </c>
    </row>
    <row r="118" spans="1:13" s="159" customFormat="1" x14ac:dyDescent="0.35">
      <c r="A118" s="25">
        <v>111</v>
      </c>
      <c r="B118" s="140" t="s">
        <v>632</v>
      </c>
      <c r="C118" s="235" t="s">
        <v>25</v>
      </c>
      <c r="D118" s="34">
        <v>7</v>
      </c>
      <c r="E118" s="34">
        <v>0</v>
      </c>
      <c r="F118" s="34">
        <v>0</v>
      </c>
      <c r="G118" s="34">
        <v>34152</v>
      </c>
      <c r="H118" s="34">
        <v>0</v>
      </c>
      <c r="I118" s="34">
        <v>0</v>
      </c>
      <c r="J118" s="34">
        <v>3</v>
      </c>
      <c r="K118" s="34">
        <v>0</v>
      </c>
      <c r="L118" s="34">
        <v>0</v>
      </c>
      <c r="M118" s="24">
        <v>34162</v>
      </c>
    </row>
    <row r="119" spans="1:13" s="159" customFormat="1" x14ac:dyDescent="0.35">
      <c r="A119" s="5">
        <v>112</v>
      </c>
      <c r="B119" s="141" t="s">
        <v>147</v>
      </c>
      <c r="C119" s="236" t="s">
        <v>50</v>
      </c>
      <c r="D119" s="35">
        <v>0</v>
      </c>
      <c r="E119" s="35">
        <v>0</v>
      </c>
      <c r="F119" s="35">
        <v>0</v>
      </c>
      <c r="G119" s="35">
        <v>2717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21">
        <v>2717</v>
      </c>
    </row>
    <row r="120" spans="1:13" s="159" customFormat="1" x14ac:dyDescent="0.35">
      <c r="A120" s="25">
        <v>113</v>
      </c>
      <c r="B120" s="140" t="s">
        <v>148</v>
      </c>
      <c r="C120" s="235" t="s">
        <v>40</v>
      </c>
      <c r="D120" s="34">
        <v>0</v>
      </c>
      <c r="E120" s="34">
        <v>0</v>
      </c>
      <c r="F120" s="34">
        <v>0</v>
      </c>
      <c r="G120" s="34">
        <v>7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24">
        <v>7</v>
      </c>
    </row>
    <row r="121" spans="1:13" s="159" customFormat="1" x14ac:dyDescent="0.35">
      <c r="A121" s="5">
        <v>114</v>
      </c>
      <c r="B121" s="141" t="s">
        <v>149</v>
      </c>
      <c r="C121" s="236" t="s">
        <v>50</v>
      </c>
      <c r="D121" s="35">
        <v>9</v>
      </c>
      <c r="E121" s="35">
        <v>0</v>
      </c>
      <c r="F121" s="35">
        <v>0</v>
      </c>
      <c r="G121" s="35">
        <v>18853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21">
        <v>18862</v>
      </c>
    </row>
    <row r="122" spans="1:13" s="159" customFormat="1" x14ac:dyDescent="0.35">
      <c r="A122" s="25">
        <v>115</v>
      </c>
      <c r="B122" s="140" t="s">
        <v>150</v>
      </c>
      <c r="C122" s="235" t="s">
        <v>26</v>
      </c>
      <c r="D122" s="34">
        <v>2</v>
      </c>
      <c r="E122" s="34">
        <v>0</v>
      </c>
      <c r="F122" s="34">
        <v>0</v>
      </c>
      <c r="G122" s="34">
        <v>11439</v>
      </c>
      <c r="H122" s="34">
        <v>0</v>
      </c>
      <c r="I122" s="34">
        <v>0</v>
      </c>
      <c r="J122" s="34">
        <v>1</v>
      </c>
      <c r="K122" s="34">
        <v>0</v>
      </c>
      <c r="L122" s="34">
        <v>0</v>
      </c>
      <c r="M122" s="24">
        <v>11442</v>
      </c>
    </row>
    <row r="123" spans="1:13" s="159" customFormat="1" x14ac:dyDescent="0.35">
      <c r="A123" s="5">
        <v>116</v>
      </c>
      <c r="B123" s="141" t="s">
        <v>151</v>
      </c>
      <c r="C123" s="236" t="s">
        <v>19</v>
      </c>
      <c r="D123" s="35">
        <v>29</v>
      </c>
      <c r="E123" s="35">
        <v>1</v>
      </c>
      <c r="F123" s="35">
        <v>3</v>
      </c>
      <c r="G123" s="35">
        <v>34640</v>
      </c>
      <c r="H123" s="35">
        <v>0</v>
      </c>
      <c r="I123" s="35">
        <v>0</v>
      </c>
      <c r="J123" s="35">
        <v>5</v>
      </c>
      <c r="K123" s="35">
        <v>1</v>
      </c>
      <c r="L123" s="35">
        <v>0</v>
      </c>
      <c r="M123" s="21">
        <v>34679</v>
      </c>
    </row>
    <row r="124" spans="1:13" s="159" customFormat="1" x14ac:dyDescent="0.35">
      <c r="A124" s="25">
        <v>117</v>
      </c>
      <c r="B124" s="140" t="s">
        <v>152</v>
      </c>
      <c r="C124" s="235" t="s">
        <v>25</v>
      </c>
      <c r="D124" s="34">
        <v>20</v>
      </c>
      <c r="E124" s="34">
        <v>1</v>
      </c>
      <c r="F124" s="34">
        <v>0</v>
      </c>
      <c r="G124" s="34">
        <v>70829</v>
      </c>
      <c r="H124" s="34">
        <v>0</v>
      </c>
      <c r="I124" s="34">
        <v>0</v>
      </c>
      <c r="J124" s="34">
        <v>1</v>
      </c>
      <c r="K124" s="34">
        <v>0</v>
      </c>
      <c r="L124" s="34">
        <v>1</v>
      </c>
      <c r="M124" s="24">
        <v>70852</v>
      </c>
    </row>
    <row r="125" spans="1:13" s="159" customFormat="1" x14ac:dyDescent="0.35">
      <c r="A125" s="5">
        <v>118</v>
      </c>
      <c r="B125" s="141" t="s">
        <v>153</v>
      </c>
      <c r="C125" s="236" t="s">
        <v>48</v>
      </c>
      <c r="D125" s="35">
        <v>0</v>
      </c>
      <c r="E125" s="35">
        <v>0</v>
      </c>
      <c r="F125" s="35">
        <v>0</v>
      </c>
      <c r="G125" s="35">
        <v>1529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21">
        <v>1529</v>
      </c>
    </row>
    <row r="126" spans="1:13" s="159" customFormat="1" x14ac:dyDescent="0.35">
      <c r="A126" s="25">
        <v>119</v>
      </c>
      <c r="B126" s="140" t="s">
        <v>154</v>
      </c>
      <c r="C126" s="235" t="s">
        <v>40</v>
      </c>
      <c r="D126" s="34">
        <v>0</v>
      </c>
      <c r="E126" s="34">
        <v>0</v>
      </c>
      <c r="F126" s="34">
        <v>0</v>
      </c>
      <c r="G126" s="34">
        <v>29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24">
        <v>29</v>
      </c>
    </row>
    <row r="127" spans="1:13" s="159" customFormat="1" x14ac:dyDescent="0.35">
      <c r="A127" s="5">
        <v>120</v>
      </c>
      <c r="B127" s="141" t="s">
        <v>155</v>
      </c>
      <c r="C127" s="236" t="s">
        <v>38</v>
      </c>
      <c r="D127" s="35">
        <v>0</v>
      </c>
      <c r="E127" s="35">
        <v>0</v>
      </c>
      <c r="F127" s="35">
        <v>0</v>
      </c>
      <c r="G127" s="35">
        <v>853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21">
        <v>853</v>
      </c>
    </row>
    <row r="128" spans="1:13" s="159" customFormat="1" x14ac:dyDescent="0.35">
      <c r="A128" s="25">
        <v>121</v>
      </c>
      <c r="B128" s="140" t="s">
        <v>156</v>
      </c>
      <c r="C128" s="235" t="s">
        <v>45</v>
      </c>
      <c r="D128" s="34">
        <v>0</v>
      </c>
      <c r="E128" s="34">
        <v>0</v>
      </c>
      <c r="F128" s="34">
        <v>0</v>
      </c>
      <c r="G128" s="34">
        <v>1152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24">
        <v>1152</v>
      </c>
    </row>
    <row r="129" spans="1:13" s="159" customFormat="1" x14ac:dyDescent="0.35">
      <c r="A129" s="5">
        <v>122</v>
      </c>
      <c r="B129" s="141" t="s">
        <v>157</v>
      </c>
      <c r="C129" s="236" t="s">
        <v>42</v>
      </c>
      <c r="D129" s="35">
        <v>1</v>
      </c>
      <c r="E129" s="35">
        <v>0</v>
      </c>
      <c r="F129" s="35">
        <v>0</v>
      </c>
      <c r="G129" s="35">
        <v>5204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21">
        <v>5205</v>
      </c>
    </row>
    <row r="130" spans="1:13" s="159" customFormat="1" x14ac:dyDescent="0.35">
      <c r="A130" s="25">
        <v>123</v>
      </c>
      <c r="B130" s="140" t="s">
        <v>158</v>
      </c>
      <c r="C130" s="235" t="s">
        <v>49</v>
      </c>
      <c r="D130" s="34">
        <v>0</v>
      </c>
      <c r="E130" s="34">
        <v>0</v>
      </c>
      <c r="F130" s="34">
        <v>0</v>
      </c>
      <c r="G130" s="34">
        <v>736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24">
        <v>736</v>
      </c>
    </row>
    <row r="131" spans="1:13" s="159" customFormat="1" x14ac:dyDescent="0.35">
      <c r="A131" s="5">
        <v>124</v>
      </c>
      <c r="B131" s="141" t="s">
        <v>159</v>
      </c>
      <c r="C131" s="236" t="s">
        <v>39</v>
      </c>
      <c r="D131" s="35">
        <v>0</v>
      </c>
      <c r="E131" s="35">
        <v>0</v>
      </c>
      <c r="F131" s="35">
        <v>0</v>
      </c>
      <c r="G131" s="35">
        <v>867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21">
        <v>867</v>
      </c>
    </row>
    <row r="132" spans="1:13" s="159" customFormat="1" x14ac:dyDescent="0.35">
      <c r="A132" s="25">
        <v>125</v>
      </c>
      <c r="B132" s="140" t="s">
        <v>160</v>
      </c>
      <c r="C132" s="235" t="s">
        <v>44</v>
      </c>
      <c r="D132" s="34">
        <v>0</v>
      </c>
      <c r="E132" s="34">
        <v>0</v>
      </c>
      <c r="F132" s="34">
        <v>0</v>
      </c>
      <c r="G132" s="34">
        <v>808</v>
      </c>
      <c r="H132" s="34">
        <v>0</v>
      </c>
      <c r="I132" s="34">
        <v>0</v>
      </c>
      <c r="J132" s="34">
        <v>1</v>
      </c>
      <c r="K132" s="34">
        <v>0</v>
      </c>
      <c r="L132" s="34">
        <v>0</v>
      </c>
      <c r="M132" s="24">
        <v>809</v>
      </c>
    </row>
    <row r="133" spans="1:13" s="159" customFormat="1" x14ac:dyDescent="0.35">
      <c r="A133" s="5">
        <v>126</v>
      </c>
      <c r="B133" s="141" t="s">
        <v>603</v>
      </c>
      <c r="C133" s="236" t="s">
        <v>41</v>
      </c>
      <c r="D133" s="35">
        <v>0</v>
      </c>
      <c r="E133" s="35">
        <v>0</v>
      </c>
      <c r="F133" s="35">
        <v>0</v>
      </c>
      <c r="G133" s="35">
        <v>351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21">
        <v>351</v>
      </c>
    </row>
    <row r="134" spans="1:13" s="159" customFormat="1" x14ac:dyDescent="0.35">
      <c r="A134" s="25">
        <v>127</v>
      </c>
      <c r="B134" s="140" t="s">
        <v>161</v>
      </c>
      <c r="C134" s="235" t="s">
        <v>39</v>
      </c>
      <c r="D134" s="34">
        <v>0</v>
      </c>
      <c r="E134" s="34">
        <v>0</v>
      </c>
      <c r="F134" s="34">
        <v>0</v>
      </c>
      <c r="G134" s="34">
        <v>618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24">
        <v>618</v>
      </c>
    </row>
    <row r="135" spans="1:13" s="159" customFormat="1" x14ac:dyDescent="0.35">
      <c r="A135" s="5">
        <v>128</v>
      </c>
      <c r="B135" s="141" t="s">
        <v>162</v>
      </c>
      <c r="C135" s="236" t="s">
        <v>25</v>
      </c>
      <c r="D135" s="35">
        <v>1</v>
      </c>
      <c r="E135" s="35">
        <v>0</v>
      </c>
      <c r="F135" s="35">
        <v>0</v>
      </c>
      <c r="G135" s="35">
        <v>26967</v>
      </c>
      <c r="H135" s="35">
        <v>0</v>
      </c>
      <c r="I135" s="35">
        <v>0</v>
      </c>
      <c r="J135" s="35">
        <v>1</v>
      </c>
      <c r="K135" s="35">
        <v>0</v>
      </c>
      <c r="L135" s="35">
        <v>0</v>
      </c>
      <c r="M135" s="21">
        <v>26969</v>
      </c>
    </row>
    <row r="136" spans="1:13" s="159" customFormat="1" x14ac:dyDescent="0.35">
      <c r="A136" s="25">
        <v>129</v>
      </c>
      <c r="B136" s="140" t="s">
        <v>163</v>
      </c>
      <c r="C136" s="235" t="s">
        <v>18</v>
      </c>
      <c r="D136" s="34">
        <v>0</v>
      </c>
      <c r="E136" s="34">
        <v>0</v>
      </c>
      <c r="F136" s="34">
        <v>0</v>
      </c>
      <c r="G136" s="34">
        <v>318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24">
        <v>318</v>
      </c>
    </row>
    <row r="137" spans="1:13" s="159" customFormat="1" x14ac:dyDescent="0.35">
      <c r="A137" s="5">
        <v>130</v>
      </c>
      <c r="B137" s="141" t="s">
        <v>164</v>
      </c>
      <c r="C137" s="236" t="s">
        <v>19</v>
      </c>
      <c r="D137" s="35">
        <v>1</v>
      </c>
      <c r="E137" s="35">
        <v>0</v>
      </c>
      <c r="F137" s="35">
        <v>0</v>
      </c>
      <c r="G137" s="35">
        <v>8508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21">
        <v>8509</v>
      </c>
    </row>
    <row r="138" spans="1:13" s="159" customFormat="1" x14ac:dyDescent="0.35">
      <c r="A138" s="25">
        <v>131</v>
      </c>
      <c r="B138" s="140" t="s">
        <v>631</v>
      </c>
      <c r="C138" s="235" t="s">
        <v>17</v>
      </c>
      <c r="D138" s="34">
        <v>0</v>
      </c>
      <c r="E138" s="34">
        <v>0</v>
      </c>
      <c r="F138" s="34">
        <v>0</v>
      </c>
      <c r="G138" s="34">
        <v>5573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24">
        <v>5573</v>
      </c>
    </row>
    <row r="139" spans="1:13" s="159" customFormat="1" x14ac:dyDescent="0.35">
      <c r="A139" s="5">
        <v>132</v>
      </c>
      <c r="B139" s="141" t="s">
        <v>165</v>
      </c>
      <c r="C139" s="236" t="s">
        <v>17</v>
      </c>
      <c r="D139" s="35">
        <v>0</v>
      </c>
      <c r="E139" s="35">
        <v>0</v>
      </c>
      <c r="F139" s="35">
        <v>0</v>
      </c>
      <c r="G139" s="35">
        <v>332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21">
        <v>332</v>
      </c>
    </row>
    <row r="140" spans="1:13" s="159" customFormat="1" x14ac:dyDescent="0.35">
      <c r="A140" s="25">
        <v>133</v>
      </c>
      <c r="B140" s="140" t="s">
        <v>166</v>
      </c>
      <c r="C140" s="235" t="s">
        <v>44</v>
      </c>
      <c r="D140" s="34">
        <v>1</v>
      </c>
      <c r="E140" s="34">
        <v>0</v>
      </c>
      <c r="F140" s="34">
        <v>0</v>
      </c>
      <c r="G140" s="34">
        <v>4832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24">
        <v>4833</v>
      </c>
    </row>
    <row r="141" spans="1:13" s="159" customFormat="1" x14ac:dyDescent="0.35">
      <c r="A141" s="5">
        <v>134</v>
      </c>
      <c r="B141" s="141" t="s">
        <v>167</v>
      </c>
      <c r="C141" s="236" t="s">
        <v>27</v>
      </c>
      <c r="D141" s="35">
        <v>19</v>
      </c>
      <c r="E141" s="35">
        <v>1</v>
      </c>
      <c r="F141" s="35">
        <v>0</v>
      </c>
      <c r="G141" s="35">
        <v>19254</v>
      </c>
      <c r="H141" s="35">
        <v>0</v>
      </c>
      <c r="I141" s="35">
        <v>0</v>
      </c>
      <c r="J141" s="35">
        <v>2</v>
      </c>
      <c r="K141" s="35">
        <v>1</v>
      </c>
      <c r="L141" s="35">
        <v>0</v>
      </c>
      <c r="M141" s="21">
        <v>19277</v>
      </c>
    </row>
    <row r="142" spans="1:13" s="159" customFormat="1" x14ac:dyDescent="0.35">
      <c r="A142" s="25">
        <v>135</v>
      </c>
      <c r="B142" s="140" t="s">
        <v>604</v>
      </c>
      <c r="C142" s="235" t="s">
        <v>26</v>
      </c>
      <c r="D142" s="34">
        <v>0</v>
      </c>
      <c r="E142" s="34">
        <v>0</v>
      </c>
      <c r="F142" s="34">
        <v>0</v>
      </c>
      <c r="G142" s="34">
        <v>10706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24">
        <v>10706</v>
      </c>
    </row>
    <row r="143" spans="1:13" s="159" customFormat="1" x14ac:dyDescent="0.35">
      <c r="A143" s="5">
        <v>136</v>
      </c>
      <c r="B143" s="141" t="s">
        <v>168</v>
      </c>
      <c r="C143" s="236" t="s">
        <v>22</v>
      </c>
      <c r="D143" s="35">
        <v>0</v>
      </c>
      <c r="E143" s="35">
        <v>0</v>
      </c>
      <c r="F143" s="35">
        <v>0</v>
      </c>
      <c r="G143" s="35">
        <v>5852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21">
        <v>5852</v>
      </c>
    </row>
    <row r="144" spans="1:13" s="159" customFormat="1" x14ac:dyDescent="0.35">
      <c r="A144" s="25">
        <v>137</v>
      </c>
      <c r="B144" s="140" t="s">
        <v>169</v>
      </c>
      <c r="C144" s="235" t="s">
        <v>30</v>
      </c>
      <c r="D144" s="34">
        <v>0</v>
      </c>
      <c r="E144" s="34">
        <v>0</v>
      </c>
      <c r="F144" s="34">
        <v>0</v>
      </c>
      <c r="G144" s="34">
        <v>527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24">
        <v>527</v>
      </c>
    </row>
    <row r="145" spans="1:13" s="159" customFormat="1" x14ac:dyDescent="0.35">
      <c r="A145" s="5">
        <v>138</v>
      </c>
      <c r="B145" s="141" t="s">
        <v>170</v>
      </c>
      <c r="C145" s="236" t="s">
        <v>50</v>
      </c>
      <c r="D145" s="35">
        <v>0</v>
      </c>
      <c r="E145" s="35">
        <v>0</v>
      </c>
      <c r="F145" s="35">
        <v>0</v>
      </c>
      <c r="G145" s="35">
        <v>1307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21">
        <v>1307</v>
      </c>
    </row>
    <row r="146" spans="1:13" s="159" customFormat="1" x14ac:dyDescent="0.35">
      <c r="A146" s="25">
        <v>139</v>
      </c>
      <c r="B146" s="140" t="s">
        <v>171</v>
      </c>
      <c r="C146" s="235" t="s">
        <v>37</v>
      </c>
      <c r="D146" s="34">
        <v>0</v>
      </c>
      <c r="E146" s="34">
        <v>0</v>
      </c>
      <c r="F146" s="34">
        <v>0</v>
      </c>
      <c r="G146" s="34">
        <v>201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24">
        <v>201</v>
      </c>
    </row>
    <row r="147" spans="1:13" s="159" customFormat="1" x14ac:dyDescent="0.35">
      <c r="A147" s="5">
        <v>140</v>
      </c>
      <c r="B147" s="141" t="s">
        <v>172</v>
      </c>
      <c r="C147" s="236" t="s">
        <v>37</v>
      </c>
      <c r="D147" s="35">
        <v>0</v>
      </c>
      <c r="E147" s="35">
        <v>0</v>
      </c>
      <c r="F147" s="35">
        <v>0</v>
      </c>
      <c r="G147" s="35">
        <v>320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21">
        <v>320</v>
      </c>
    </row>
    <row r="148" spans="1:13" s="159" customFormat="1" x14ac:dyDescent="0.35">
      <c r="A148" s="25">
        <v>141</v>
      </c>
      <c r="B148" s="140" t="s">
        <v>173</v>
      </c>
      <c r="C148" s="235" t="s">
        <v>37</v>
      </c>
      <c r="D148" s="34">
        <v>0</v>
      </c>
      <c r="E148" s="34">
        <v>0</v>
      </c>
      <c r="F148" s="34">
        <v>0</v>
      </c>
      <c r="G148" s="34">
        <v>165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24">
        <v>165</v>
      </c>
    </row>
    <row r="149" spans="1:13" s="159" customFormat="1" x14ac:dyDescent="0.35">
      <c r="A149" s="5">
        <v>142</v>
      </c>
      <c r="B149" s="141" t="s">
        <v>174</v>
      </c>
      <c r="C149" s="236" t="s">
        <v>37</v>
      </c>
      <c r="D149" s="35">
        <v>0</v>
      </c>
      <c r="E149" s="35">
        <v>0</v>
      </c>
      <c r="F149" s="35">
        <v>0</v>
      </c>
      <c r="G149" s="35">
        <v>155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21">
        <v>155</v>
      </c>
    </row>
    <row r="150" spans="1:13" s="159" customFormat="1" x14ac:dyDescent="0.35">
      <c r="A150" s="25">
        <v>143</v>
      </c>
      <c r="B150" s="140" t="s">
        <v>175</v>
      </c>
      <c r="C150" s="235" t="s">
        <v>37</v>
      </c>
      <c r="D150" s="34">
        <v>0</v>
      </c>
      <c r="E150" s="34">
        <v>0</v>
      </c>
      <c r="F150" s="34">
        <v>0</v>
      </c>
      <c r="G150" s="34">
        <v>386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24">
        <v>386</v>
      </c>
    </row>
    <row r="151" spans="1:13" s="159" customFormat="1" x14ac:dyDescent="0.35">
      <c r="A151" s="5">
        <v>144</v>
      </c>
      <c r="B151" s="141" t="s">
        <v>176</v>
      </c>
      <c r="C151" s="236" t="s">
        <v>29</v>
      </c>
      <c r="D151" s="35">
        <v>0</v>
      </c>
      <c r="E151" s="35">
        <v>0</v>
      </c>
      <c r="F151" s="35">
        <v>0</v>
      </c>
      <c r="G151" s="35">
        <v>1660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21">
        <v>1660</v>
      </c>
    </row>
    <row r="152" spans="1:13" s="159" customFormat="1" x14ac:dyDescent="0.35">
      <c r="A152" s="25">
        <v>145</v>
      </c>
      <c r="B152" s="140" t="s">
        <v>177</v>
      </c>
      <c r="C152" s="235" t="s">
        <v>29</v>
      </c>
      <c r="D152" s="34">
        <v>0</v>
      </c>
      <c r="E152" s="34">
        <v>0</v>
      </c>
      <c r="F152" s="34">
        <v>0</v>
      </c>
      <c r="G152" s="34">
        <v>1541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24">
        <v>1541</v>
      </c>
    </row>
    <row r="153" spans="1:13" s="159" customFormat="1" x14ac:dyDescent="0.35">
      <c r="A153" s="5">
        <v>146</v>
      </c>
      <c r="B153" s="141" t="s">
        <v>178</v>
      </c>
      <c r="C153" s="236" t="s">
        <v>29</v>
      </c>
      <c r="D153" s="35">
        <v>0</v>
      </c>
      <c r="E153" s="35">
        <v>0</v>
      </c>
      <c r="F153" s="35">
        <v>0</v>
      </c>
      <c r="G153" s="35">
        <v>1569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21">
        <v>1569</v>
      </c>
    </row>
    <row r="154" spans="1:13" s="159" customFormat="1" x14ac:dyDescent="0.35">
      <c r="A154" s="25">
        <v>147</v>
      </c>
      <c r="B154" s="140" t="s">
        <v>179</v>
      </c>
      <c r="C154" s="235" t="s">
        <v>50</v>
      </c>
      <c r="D154" s="34">
        <v>0</v>
      </c>
      <c r="E154" s="34">
        <v>0</v>
      </c>
      <c r="F154" s="34">
        <v>0</v>
      </c>
      <c r="G154" s="34">
        <v>1479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24">
        <v>1479</v>
      </c>
    </row>
    <row r="155" spans="1:13" s="159" customFormat="1" x14ac:dyDescent="0.35">
      <c r="A155" s="5">
        <v>148</v>
      </c>
      <c r="B155" s="141" t="s">
        <v>180</v>
      </c>
      <c r="C155" s="236" t="s">
        <v>42</v>
      </c>
      <c r="D155" s="35">
        <v>0</v>
      </c>
      <c r="E155" s="35">
        <v>0</v>
      </c>
      <c r="F155" s="35">
        <v>0</v>
      </c>
      <c r="G155" s="35">
        <v>3226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21">
        <v>3226</v>
      </c>
    </row>
    <row r="156" spans="1:13" s="159" customFormat="1" x14ac:dyDescent="0.35">
      <c r="A156" s="25">
        <v>149</v>
      </c>
      <c r="B156" s="140" t="s">
        <v>181</v>
      </c>
      <c r="C156" s="235" t="s">
        <v>42</v>
      </c>
      <c r="D156" s="34">
        <v>0</v>
      </c>
      <c r="E156" s="34">
        <v>1</v>
      </c>
      <c r="F156" s="34">
        <v>0</v>
      </c>
      <c r="G156" s="34">
        <v>2558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24">
        <v>2559</v>
      </c>
    </row>
    <row r="157" spans="1:13" s="159" customFormat="1" x14ac:dyDescent="0.35">
      <c r="A157" s="5">
        <v>150</v>
      </c>
      <c r="B157" s="141" t="s">
        <v>182</v>
      </c>
      <c r="C157" s="236" t="s">
        <v>25</v>
      </c>
      <c r="D157" s="35">
        <v>0</v>
      </c>
      <c r="E157" s="35">
        <v>0</v>
      </c>
      <c r="F157" s="35">
        <v>0</v>
      </c>
      <c r="G157" s="35">
        <v>14922</v>
      </c>
      <c r="H157" s="35">
        <v>0</v>
      </c>
      <c r="I157" s="35">
        <v>0</v>
      </c>
      <c r="J157" s="35">
        <v>1</v>
      </c>
      <c r="K157" s="35">
        <v>0</v>
      </c>
      <c r="L157" s="35">
        <v>0</v>
      </c>
      <c r="M157" s="21">
        <v>14923</v>
      </c>
    </row>
    <row r="158" spans="1:13" s="159" customFormat="1" x14ac:dyDescent="0.35">
      <c r="A158" s="25">
        <v>151</v>
      </c>
      <c r="B158" s="140" t="s">
        <v>503</v>
      </c>
      <c r="C158" s="235" t="s">
        <v>40</v>
      </c>
      <c r="D158" s="34">
        <v>0</v>
      </c>
      <c r="E158" s="34">
        <v>0</v>
      </c>
      <c r="F158" s="34">
        <v>0</v>
      </c>
      <c r="G158" s="34">
        <v>16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24">
        <v>16</v>
      </c>
    </row>
    <row r="159" spans="1:13" s="159" customFormat="1" ht="15" customHeight="1" x14ac:dyDescent="0.35">
      <c r="A159" s="5">
        <v>152</v>
      </c>
      <c r="B159" s="141" t="s">
        <v>183</v>
      </c>
      <c r="C159" s="236" t="s">
        <v>23</v>
      </c>
      <c r="D159" s="35">
        <v>705</v>
      </c>
      <c r="E159" s="35">
        <v>21</v>
      </c>
      <c r="F159" s="35">
        <v>7</v>
      </c>
      <c r="G159" s="35">
        <v>168205</v>
      </c>
      <c r="H159" s="35">
        <v>6</v>
      </c>
      <c r="I159" s="35">
        <v>5</v>
      </c>
      <c r="J159" s="35">
        <v>11</v>
      </c>
      <c r="K159" s="35">
        <v>11</v>
      </c>
      <c r="L159" s="35">
        <v>8</v>
      </c>
      <c r="M159" s="21">
        <v>168979</v>
      </c>
    </row>
    <row r="160" spans="1:13" s="159" customFormat="1" x14ac:dyDescent="0.35">
      <c r="A160" s="25">
        <v>153</v>
      </c>
      <c r="B160" s="140" t="s">
        <v>184</v>
      </c>
      <c r="C160" s="235" t="s">
        <v>23</v>
      </c>
      <c r="D160" s="34">
        <v>1139</v>
      </c>
      <c r="E160" s="34">
        <v>50</v>
      </c>
      <c r="F160" s="34">
        <v>55</v>
      </c>
      <c r="G160" s="34">
        <v>66719</v>
      </c>
      <c r="H160" s="34">
        <v>64</v>
      </c>
      <c r="I160" s="34">
        <v>380</v>
      </c>
      <c r="J160" s="34">
        <v>50</v>
      </c>
      <c r="K160" s="34">
        <v>45</v>
      </c>
      <c r="L160" s="34">
        <v>56</v>
      </c>
      <c r="M160" s="24">
        <v>68558</v>
      </c>
    </row>
    <row r="161" spans="1:13" s="159" customFormat="1" x14ac:dyDescent="0.35">
      <c r="A161" s="5">
        <v>154</v>
      </c>
      <c r="B161" s="141" t="s">
        <v>185</v>
      </c>
      <c r="C161" s="236" t="s">
        <v>23</v>
      </c>
      <c r="D161" s="35">
        <v>2372</v>
      </c>
      <c r="E161" s="35">
        <v>63</v>
      </c>
      <c r="F161" s="35">
        <v>54</v>
      </c>
      <c r="G161" s="35">
        <v>137662</v>
      </c>
      <c r="H161" s="35">
        <v>113</v>
      </c>
      <c r="I161" s="35">
        <v>1090</v>
      </c>
      <c r="J161" s="35">
        <v>78</v>
      </c>
      <c r="K161" s="35">
        <v>73</v>
      </c>
      <c r="L161" s="35">
        <v>161</v>
      </c>
      <c r="M161" s="21">
        <v>141666</v>
      </c>
    </row>
    <row r="162" spans="1:13" s="159" customFormat="1" x14ac:dyDescent="0.35">
      <c r="A162" s="25">
        <v>155</v>
      </c>
      <c r="B162" s="140" t="s">
        <v>186</v>
      </c>
      <c r="C162" s="235" t="s">
        <v>23</v>
      </c>
      <c r="D162" s="34">
        <v>204</v>
      </c>
      <c r="E162" s="34">
        <v>11</v>
      </c>
      <c r="F162" s="34">
        <v>2</v>
      </c>
      <c r="G162" s="34">
        <v>146611</v>
      </c>
      <c r="H162" s="34">
        <v>10</v>
      </c>
      <c r="I162" s="34">
        <v>0</v>
      </c>
      <c r="J162" s="34">
        <v>23</v>
      </c>
      <c r="K162" s="34">
        <v>27</v>
      </c>
      <c r="L162" s="34">
        <v>1</v>
      </c>
      <c r="M162" s="24">
        <v>146889</v>
      </c>
    </row>
    <row r="163" spans="1:13" s="159" customFormat="1" x14ac:dyDescent="0.35">
      <c r="A163" s="5">
        <v>156</v>
      </c>
      <c r="B163" s="141" t="s">
        <v>187</v>
      </c>
      <c r="C163" s="236" t="s">
        <v>23</v>
      </c>
      <c r="D163" s="35">
        <v>439</v>
      </c>
      <c r="E163" s="35">
        <v>5</v>
      </c>
      <c r="F163" s="35">
        <v>0</v>
      </c>
      <c r="G163" s="35">
        <v>106970</v>
      </c>
      <c r="H163" s="35">
        <v>6</v>
      </c>
      <c r="I163" s="35">
        <v>1</v>
      </c>
      <c r="J163" s="35">
        <v>7</v>
      </c>
      <c r="K163" s="35">
        <v>14</v>
      </c>
      <c r="L163" s="35">
        <v>5</v>
      </c>
      <c r="M163" s="21">
        <v>107447</v>
      </c>
    </row>
    <row r="164" spans="1:13" s="159" customFormat="1" x14ac:dyDescent="0.35">
      <c r="A164" s="25">
        <v>157</v>
      </c>
      <c r="B164" s="140" t="s">
        <v>24</v>
      </c>
      <c r="C164" s="235" t="s">
        <v>24</v>
      </c>
      <c r="D164" s="34">
        <v>16</v>
      </c>
      <c r="E164" s="34">
        <v>0</v>
      </c>
      <c r="F164" s="34">
        <v>0</v>
      </c>
      <c r="G164" s="34">
        <v>21716</v>
      </c>
      <c r="H164" s="34">
        <v>0</v>
      </c>
      <c r="I164" s="34">
        <v>0</v>
      </c>
      <c r="J164" s="34">
        <v>0</v>
      </c>
      <c r="K164" s="34">
        <v>1</v>
      </c>
      <c r="L164" s="34">
        <v>0</v>
      </c>
      <c r="M164" s="24">
        <v>21733</v>
      </c>
    </row>
    <row r="165" spans="1:13" s="159" customFormat="1" x14ac:dyDescent="0.35">
      <c r="A165" s="5">
        <v>158</v>
      </c>
      <c r="B165" s="141" t="s">
        <v>630</v>
      </c>
      <c r="C165" s="236" t="s">
        <v>40</v>
      </c>
      <c r="D165" s="35">
        <v>2</v>
      </c>
      <c r="E165" s="35">
        <v>0</v>
      </c>
      <c r="F165" s="35">
        <v>2</v>
      </c>
      <c r="G165" s="35">
        <v>10956</v>
      </c>
      <c r="H165" s="35">
        <v>0</v>
      </c>
      <c r="I165" s="35">
        <v>0</v>
      </c>
      <c r="J165" s="35">
        <v>0</v>
      </c>
      <c r="K165" s="35">
        <v>2</v>
      </c>
      <c r="L165" s="35">
        <v>0</v>
      </c>
      <c r="M165" s="21">
        <v>10962</v>
      </c>
    </row>
    <row r="166" spans="1:13" s="159" customFormat="1" x14ac:dyDescent="0.35">
      <c r="A166" s="25">
        <v>159</v>
      </c>
      <c r="B166" s="140" t="s">
        <v>189</v>
      </c>
      <c r="C166" s="235" t="s">
        <v>40</v>
      </c>
      <c r="D166" s="34">
        <v>0</v>
      </c>
      <c r="E166" s="34">
        <v>0</v>
      </c>
      <c r="F166" s="34">
        <v>0</v>
      </c>
      <c r="G166" s="34">
        <v>516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24">
        <v>516</v>
      </c>
    </row>
    <row r="167" spans="1:13" s="159" customFormat="1" x14ac:dyDescent="0.35">
      <c r="A167" s="5">
        <v>160</v>
      </c>
      <c r="B167" s="141" t="s">
        <v>190</v>
      </c>
      <c r="C167" s="236" t="s">
        <v>27</v>
      </c>
      <c r="D167" s="35">
        <v>6</v>
      </c>
      <c r="E167" s="35">
        <v>0</v>
      </c>
      <c r="F167" s="35">
        <v>0</v>
      </c>
      <c r="G167" s="35">
        <v>22791</v>
      </c>
      <c r="H167" s="35">
        <v>0</v>
      </c>
      <c r="I167" s="35">
        <v>0</v>
      </c>
      <c r="J167" s="35">
        <v>1</v>
      </c>
      <c r="K167" s="35">
        <v>0</v>
      </c>
      <c r="L167" s="35">
        <v>0</v>
      </c>
      <c r="M167" s="21">
        <v>22798</v>
      </c>
    </row>
    <row r="168" spans="1:13" s="159" customFormat="1" x14ac:dyDescent="0.35">
      <c r="A168" s="25">
        <v>161</v>
      </c>
      <c r="B168" s="140" t="s">
        <v>191</v>
      </c>
      <c r="C168" s="235" t="s">
        <v>19</v>
      </c>
      <c r="D168" s="34">
        <v>0</v>
      </c>
      <c r="E168" s="34">
        <v>0</v>
      </c>
      <c r="F168" s="34">
        <v>0</v>
      </c>
      <c r="G168" s="34">
        <v>3715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24">
        <v>3715</v>
      </c>
    </row>
    <row r="169" spans="1:13" s="159" customFormat="1" x14ac:dyDescent="0.35">
      <c r="A169" s="5">
        <v>162</v>
      </c>
      <c r="B169" s="141" t="s">
        <v>192</v>
      </c>
      <c r="C169" s="236" t="s">
        <v>44</v>
      </c>
      <c r="D169" s="35">
        <v>0</v>
      </c>
      <c r="E169" s="35">
        <v>0</v>
      </c>
      <c r="F169" s="35">
        <v>0</v>
      </c>
      <c r="G169" s="35">
        <v>994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21">
        <v>994</v>
      </c>
    </row>
    <row r="170" spans="1:13" s="159" customFormat="1" x14ac:dyDescent="0.35">
      <c r="A170" s="25">
        <v>163</v>
      </c>
      <c r="B170" s="140" t="s">
        <v>193</v>
      </c>
      <c r="C170" s="235" t="s">
        <v>26</v>
      </c>
      <c r="D170" s="34">
        <v>1</v>
      </c>
      <c r="E170" s="34">
        <v>0</v>
      </c>
      <c r="F170" s="34">
        <v>0</v>
      </c>
      <c r="G170" s="34">
        <v>12235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24">
        <v>12236</v>
      </c>
    </row>
    <row r="171" spans="1:13" s="159" customFormat="1" x14ac:dyDescent="0.35">
      <c r="A171" s="5">
        <v>164</v>
      </c>
      <c r="B171" s="141" t="s">
        <v>194</v>
      </c>
      <c r="C171" s="236" t="s">
        <v>27</v>
      </c>
      <c r="D171" s="35">
        <v>2</v>
      </c>
      <c r="E171" s="35">
        <v>0</v>
      </c>
      <c r="F171" s="35">
        <v>0</v>
      </c>
      <c r="G171" s="35">
        <v>14178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21">
        <v>14180</v>
      </c>
    </row>
    <row r="172" spans="1:13" s="159" customFormat="1" x14ac:dyDescent="0.35">
      <c r="A172" s="25">
        <v>165</v>
      </c>
      <c r="B172" s="140" t="s">
        <v>195</v>
      </c>
      <c r="C172" s="235" t="s">
        <v>41</v>
      </c>
      <c r="D172" s="34">
        <v>0</v>
      </c>
      <c r="E172" s="34">
        <v>0</v>
      </c>
      <c r="F172" s="34">
        <v>0</v>
      </c>
      <c r="G172" s="34">
        <v>193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24">
        <v>193</v>
      </c>
    </row>
    <row r="173" spans="1:13" s="159" customFormat="1" x14ac:dyDescent="0.35">
      <c r="A173" s="5">
        <v>166</v>
      </c>
      <c r="B173" s="141" t="s">
        <v>196</v>
      </c>
      <c r="C173" s="236" t="s">
        <v>42</v>
      </c>
      <c r="D173" s="35">
        <v>0</v>
      </c>
      <c r="E173" s="35">
        <v>0</v>
      </c>
      <c r="F173" s="35">
        <v>0</v>
      </c>
      <c r="G173" s="35">
        <v>5054</v>
      </c>
      <c r="H173" s="35">
        <v>0</v>
      </c>
      <c r="I173" s="35">
        <v>0</v>
      </c>
      <c r="J173" s="35">
        <v>2</v>
      </c>
      <c r="K173" s="35">
        <v>0</v>
      </c>
      <c r="L173" s="35">
        <v>0</v>
      </c>
      <c r="M173" s="21">
        <v>5056</v>
      </c>
    </row>
    <row r="174" spans="1:13" s="159" customFormat="1" x14ac:dyDescent="0.35">
      <c r="A174" s="25">
        <v>167</v>
      </c>
      <c r="B174" s="140" t="s">
        <v>197</v>
      </c>
      <c r="C174" s="235" t="s">
        <v>30</v>
      </c>
      <c r="D174" s="34">
        <v>0</v>
      </c>
      <c r="E174" s="34">
        <v>0</v>
      </c>
      <c r="F174" s="34">
        <v>0</v>
      </c>
      <c r="G174" s="34">
        <v>2173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24">
        <v>2173</v>
      </c>
    </row>
    <row r="175" spans="1:13" s="159" customFormat="1" x14ac:dyDescent="0.35">
      <c r="A175" s="5">
        <v>168</v>
      </c>
      <c r="B175" s="141" t="s">
        <v>198</v>
      </c>
      <c r="C175" s="236" t="s">
        <v>28</v>
      </c>
      <c r="D175" s="35">
        <v>0</v>
      </c>
      <c r="E175" s="35">
        <v>0</v>
      </c>
      <c r="F175" s="35">
        <v>0</v>
      </c>
      <c r="G175" s="35">
        <v>1202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21">
        <v>1202</v>
      </c>
    </row>
    <row r="176" spans="1:13" s="159" customFormat="1" x14ac:dyDescent="0.35">
      <c r="A176" s="25">
        <v>169</v>
      </c>
      <c r="B176" s="140" t="s">
        <v>199</v>
      </c>
      <c r="C176" s="235" t="s">
        <v>26</v>
      </c>
      <c r="D176" s="34">
        <v>2</v>
      </c>
      <c r="E176" s="34">
        <v>0</v>
      </c>
      <c r="F176" s="34">
        <v>0</v>
      </c>
      <c r="G176" s="34">
        <v>12736</v>
      </c>
      <c r="H176" s="34">
        <v>0</v>
      </c>
      <c r="I176" s="34">
        <v>0</v>
      </c>
      <c r="J176" s="34">
        <v>1</v>
      </c>
      <c r="K176" s="34">
        <v>0</v>
      </c>
      <c r="L176" s="34">
        <v>0</v>
      </c>
      <c r="M176" s="24">
        <v>12739</v>
      </c>
    </row>
    <row r="177" spans="1:13" s="159" customFormat="1" x14ac:dyDescent="0.35">
      <c r="A177" s="5">
        <v>170</v>
      </c>
      <c r="B177" s="141" t="s">
        <v>605</v>
      </c>
      <c r="C177" s="236" t="s">
        <v>19</v>
      </c>
      <c r="D177" s="35">
        <v>0</v>
      </c>
      <c r="E177" s="35">
        <v>0</v>
      </c>
      <c r="F177" s="35">
        <v>0</v>
      </c>
      <c r="G177" s="35">
        <v>3933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21">
        <v>3933</v>
      </c>
    </row>
    <row r="178" spans="1:13" s="159" customFormat="1" x14ac:dyDescent="0.35">
      <c r="A178" s="25">
        <v>171</v>
      </c>
      <c r="B178" s="140" t="s">
        <v>200</v>
      </c>
      <c r="C178" s="235" t="s">
        <v>25</v>
      </c>
      <c r="D178" s="34">
        <v>10</v>
      </c>
      <c r="E178" s="34">
        <v>0</v>
      </c>
      <c r="F178" s="34">
        <v>0</v>
      </c>
      <c r="G178" s="34">
        <v>29863</v>
      </c>
      <c r="H178" s="34">
        <v>0</v>
      </c>
      <c r="I178" s="34">
        <v>0</v>
      </c>
      <c r="J178" s="34">
        <v>1</v>
      </c>
      <c r="K178" s="34">
        <v>1</v>
      </c>
      <c r="L178" s="34">
        <v>0</v>
      </c>
      <c r="M178" s="24">
        <v>29875</v>
      </c>
    </row>
    <row r="179" spans="1:13" s="159" customFormat="1" x14ac:dyDescent="0.35">
      <c r="A179" s="5">
        <v>172</v>
      </c>
      <c r="B179" s="141" t="s">
        <v>201</v>
      </c>
      <c r="C179" s="236" t="s">
        <v>34</v>
      </c>
      <c r="D179" s="35">
        <v>1</v>
      </c>
      <c r="E179" s="35">
        <v>0</v>
      </c>
      <c r="F179" s="35">
        <v>0</v>
      </c>
      <c r="G179" s="35">
        <v>3173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21">
        <v>3174</v>
      </c>
    </row>
    <row r="180" spans="1:13" s="159" customFormat="1" x14ac:dyDescent="0.35">
      <c r="A180" s="25">
        <v>173</v>
      </c>
      <c r="B180" s="140" t="s">
        <v>202</v>
      </c>
      <c r="C180" s="235" t="s">
        <v>50</v>
      </c>
      <c r="D180" s="34">
        <v>0</v>
      </c>
      <c r="E180" s="34">
        <v>0</v>
      </c>
      <c r="F180" s="34">
        <v>0</v>
      </c>
      <c r="G180" s="34">
        <v>3646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24">
        <v>3646</v>
      </c>
    </row>
    <row r="181" spans="1:13" s="159" customFormat="1" x14ac:dyDescent="0.35">
      <c r="A181" s="5">
        <v>174</v>
      </c>
      <c r="B181" s="141" t="s">
        <v>203</v>
      </c>
      <c r="C181" s="236" t="s">
        <v>30</v>
      </c>
      <c r="D181" s="35">
        <v>0</v>
      </c>
      <c r="E181" s="35">
        <v>0</v>
      </c>
      <c r="F181" s="35">
        <v>0</v>
      </c>
      <c r="G181" s="35">
        <v>825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21">
        <v>825</v>
      </c>
    </row>
    <row r="182" spans="1:13" s="159" customFormat="1" x14ac:dyDescent="0.35">
      <c r="A182" s="25">
        <v>175</v>
      </c>
      <c r="B182" s="140" t="s">
        <v>204</v>
      </c>
      <c r="C182" s="235" t="s">
        <v>21</v>
      </c>
      <c r="D182" s="34">
        <v>0</v>
      </c>
      <c r="E182" s="34">
        <v>0</v>
      </c>
      <c r="F182" s="34">
        <v>0</v>
      </c>
      <c r="G182" s="34">
        <v>629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24">
        <v>629</v>
      </c>
    </row>
    <row r="183" spans="1:13" s="159" customFormat="1" x14ac:dyDescent="0.35">
      <c r="A183" s="5">
        <v>176</v>
      </c>
      <c r="B183" s="141" t="s">
        <v>205</v>
      </c>
      <c r="C183" s="236" t="s">
        <v>28</v>
      </c>
      <c r="D183" s="35">
        <v>0</v>
      </c>
      <c r="E183" s="35">
        <v>0</v>
      </c>
      <c r="F183" s="35">
        <v>0</v>
      </c>
      <c r="G183" s="35">
        <v>550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21">
        <v>550</v>
      </c>
    </row>
    <row r="184" spans="1:13" s="159" customFormat="1" x14ac:dyDescent="0.35">
      <c r="A184" s="25">
        <v>177</v>
      </c>
      <c r="B184" s="140" t="s">
        <v>206</v>
      </c>
      <c r="C184" s="235" t="s">
        <v>26</v>
      </c>
      <c r="D184" s="34">
        <v>1</v>
      </c>
      <c r="E184" s="34">
        <v>0</v>
      </c>
      <c r="F184" s="34">
        <v>0</v>
      </c>
      <c r="G184" s="34">
        <v>15803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24">
        <v>15804</v>
      </c>
    </row>
    <row r="185" spans="1:13" s="159" customFormat="1" x14ac:dyDescent="0.35">
      <c r="A185" s="5">
        <v>178</v>
      </c>
      <c r="B185" s="141" t="s">
        <v>207</v>
      </c>
      <c r="C185" s="236" t="s">
        <v>27</v>
      </c>
      <c r="D185" s="35">
        <v>0</v>
      </c>
      <c r="E185" s="35">
        <v>0</v>
      </c>
      <c r="F185" s="35">
        <v>0</v>
      </c>
      <c r="G185" s="35">
        <v>12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21">
        <v>12</v>
      </c>
    </row>
    <row r="186" spans="1:13" s="159" customFormat="1" x14ac:dyDescent="0.35">
      <c r="A186" s="25">
        <v>179</v>
      </c>
      <c r="B186" s="140" t="s">
        <v>629</v>
      </c>
      <c r="C186" s="235" t="s">
        <v>27</v>
      </c>
      <c r="D186" s="34">
        <v>6</v>
      </c>
      <c r="E186" s="34">
        <v>0</v>
      </c>
      <c r="F186" s="34">
        <v>0</v>
      </c>
      <c r="G186" s="34">
        <v>26737</v>
      </c>
      <c r="H186" s="34">
        <v>0</v>
      </c>
      <c r="I186" s="34">
        <v>0</v>
      </c>
      <c r="J186" s="34">
        <v>5</v>
      </c>
      <c r="K186" s="34">
        <v>0</v>
      </c>
      <c r="L186" s="34">
        <v>0</v>
      </c>
      <c r="M186" s="24">
        <v>26748</v>
      </c>
    </row>
    <row r="187" spans="1:13" s="159" customFormat="1" x14ac:dyDescent="0.35">
      <c r="A187" s="5">
        <v>180</v>
      </c>
      <c r="B187" s="141" t="s">
        <v>208</v>
      </c>
      <c r="C187" s="236" t="s">
        <v>40</v>
      </c>
      <c r="D187" s="35">
        <v>0</v>
      </c>
      <c r="E187" s="35">
        <v>0</v>
      </c>
      <c r="F187" s="35">
        <v>0</v>
      </c>
      <c r="G187" s="35">
        <v>349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21">
        <v>349</v>
      </c>
    </row>
    <row r="188" spans="1:13" s="159" customFormat="1" x14ac:dyDescent="0.35">
      <c r="A188" s="25">
        <v>181</v>
      </c>
      <c r="B188" s="140" t="s">
        <v>209</v>
      </c>
      <c r="C188" s="235" t="s">
        <v>26</v>
      </c>
      <c r="D188" s="34">
        <v>0</v>
      </c>
      <c r="E188" s="34">
        <v>0</v>
      </c>
      <c r="F188" s="34">
        <v>0</v>
      </c>
      <c r="G188" s="34">
        <v>10331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24">
        <v>10331</v>
      </c>
    </row>
    <row r="189" spans="1:13" s="159" customFormat="1" x14ac:dyDescent="0.35">
      <c r="A189" s="5">
        <v>182</v>
      </c>
      <c r="B189" s="141" t="s">
        <v>210</v>
      </c>
      <c r="C189" s="236" t="s">
        <v>46</v>
      </c>
      <c r="D189" s="35">
        <v>0</v>
      </c>
      <c r="E189" s="35">
        <v>0</v>
      </c>
      <c r="F189" s="35">
        <v>0</v>
      </c>
      <c r="G189" s="35">
        <v>6053</v>
      </c>
      <c r="H189" s="35">
        <v>0</v>
      </c>
      <c r="I189" s="35">
        <v>0</v>
      </c>
      <c r="J189" s="35">
        <v>0</v>
      </c>
      <c r="K189" s="35">
        <v>1</v>
      </c>
      <c r="L189" s="35">
        <v>0</v>
      </c>
      <c r="M189" s="21">
        <v>6054</v>
      </c>
    </row>
    <row r="190" spans="1:13" s="159" customFormat="1" x14ac:dyDescent="0.35">
      <c r="A190" s="25">
        <v>183</v>
      </c>
      <c r="B190" s="140" t="s">
        <v>211</v>
      </c>
      <c r="C190" s="235" t="s">
        <v>21</v>
      </c>
      <c r="D190" s="34">
        <v>0</v>
      </c>
      <c r="E190" s="34">
        <v>0</v>
      </c>
      <c r="F190" s="34">
        <v>0</v>
      </c>
      <c r="G190" s="34">
        <v>991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24">
        <v>991</v>
      </c>
    </row>
    <row r="191" spans="1:13" s="159" customFormat="1" x14ac:dyDescent="0.35">
      <c r="A191" s="5">
        <v>184</v>
      </c>
      <c r="B191" s="141" t="s">
        <v>212</v>
      </c>
      <c r="C191" s="236" t="s">
        <v>34</v>
      </c>
      <c r="D191" s="35">
        <v>0</v>
      </c>
      <c r="E191" s="35">
        <v>0</v>
      </c>
      <c r="F191" s="35">
        <v>0</v>
      </c>
      <c r="G191" s="35">
        <v>265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21">
        <v>265</v>
      </c>
    </row>
    <row r="192" spans="1:13" s="159" customFormat="1" x14ac:dyDescent="0.35">
      <c r="A192" s="25">
        <v>185</v>
      </c>
      <c r="B192" s="140" t="s">
        <v>213</v>
      </c>
      <c r="C192" s="235" t="s">
        <v>36</v>
      </c>
      <c r="D192" s="34">
        <v>0</v>
      </c>
      <c r="E192" s="34">
        <v>0</v>
      </c>
      <c r="F192" s="34">
        <v>0</v>
      </c>
      <c r="G192" s="34">
        <v>176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24">
        <v>176</v>
      </c>
    </row>
    <row r="193" spans="1:13" s="159" customFormat="1" x14ac:dyDescent="0.35">
      <c r="A193" s="5">
        <v>186</v>
      </c>
      <c r="B193" s="141" t="s">
        <v>214</v>
      </c>
      <c r="C193" s="236" t="s">
        <v>48</v>
      </c>
      <c r="D193" s="35">
        <v>0</v>
      </c>
      <c r="E193" s="35">
        <v>0</v>
      </c>
      <c r="F193" s="35">
        <v>0</v>
      </c>
      <c r="G193" s="35">
        <v>308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21">
        <v>308</v>
      </c>
    </row>
    <row r="194" spans="1:13" s="159" customFormat="1" x14ac:dyDescent="0.35">
      <c r="A194" s="25">
        <v>187</v>
      </c>
      <c r="B194" s="140" t="s">
        <v>215</v>
      </c>
      <c r="C194" s="235" t="s">
        <v>42</v>
      </c>
      <c r="D194" s="34">
        <v>0</v>
      </c>
      <c r="E194" s="34">
        <v>0</v>
      </c>
      <c r="F194" s="34">
        <v>0</v>
      </c>
      <c r="G194" s="34">
        <v>1412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24">
        <v>1412</v>
      </c>
    </row>
    <row r="195" spans="1:13" s="159" customFormat="1" x14ac:dyDescent="0.35">
      <c r="A195" s="5">
        <v>188</v>
      </c>
      <c r="B195" s="141" t="s">
        <v>216</v>
      </c>
      <c r="C195" s="236" t="s">
        <v>47</v>
      </c>
      <c r="D195" s="35">
        <v>0</v>
      </c>
      <c r="E195" s="35">
        <v>0</v>
      </c>
      <c r="F195" s="35">
        <v>0</v>
      </c>
      <c r="G195" s="35">
        <v>581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21">
        <v>581</v>
      </c>
    </row>
    <row r="196" spans="1:13" s="159" customFormat="1" x14ac:dyDescent="0.35">
      <c r="A196" s="25">
        <v>189</v>
      </c>
      <c r="B196" s="140" t="s">
        <v>217</v>
      </c>
      <c r="C196" s="235" t="s">
        <v>44</v>
      </c>
      <c r="D196" s="34">
        <v>0</v>
      </c>
      <c r="E196" s="34">
        <v>0</v>
      </c>
      <c r="F196" s="34">
        <v>0</v>
      </c>
      <c r="G196" s="34">
        <v>504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24">
        <v>504</v>
      </c>
    </row>
    <row r="197" spans="1:13" s="159" customFormat="1" x14ac:dyDescent="0.35">
      <c r="A197" s="5">
        <v>190</v>
      </c>
      <c r="B197" s="141" t="s">
        <v>218</v>
      </c>
      <c r="C197" s="236" t="s">
        <v>23</v>
      </c>
      <c r="D197" s="35">
        <v>0</v>
      </c>
      <c r="E197" s="35">
        <v>0</v>
      </c>
      <c r="F197" s="35">
        <v>0</v>
      </c>
      <c r="G197" s="35">
        <v>412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21">
        <v>412</v>
      </c>
    </row>
    <row r="198" spans="1:13" s="159" customFormat="1" x14ac:dyDescent="0.35">
      <c r="A198" s="25">
        <v>191</v>
      </c>
      <c r="B198" s="140" t="s">
        <v>219</v>
      </c>
      <c r="C198" s="235" t="s">
        <v>37</v>
      </c>
      <c r="D198" s="34">
        <v>0</v>
      </c>
      <c r="E198" s="34">
        <v>0</v>
      </c>
      <c r="F198" s="34">
        <v>0</v>
      </c>
      <c r="G198" s="34">
        <v>197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24">
        <v>197</v>
      </c>
    </row>
    <row r="199" spans="1:13" s="159" customFormat="1" x14ac:dyDescent="0.35">
      <c r="A199" s="5">
        <v>192</v>
      </c>
      <c r="B199" s="141" t="s">
        <v>220</v>
      </c>
      <c r="C199" s="236" t="s">
        <v>47</v>
      </c>
      <c r="D199" s="35">
        <v>0</v>
      </c>
      <c r="E199" s="35">
        <v>0</v>
      </c>
      <c r="F199" s="35">
        <v>0</v>
      </c>
      <c r="G199" s="35">
        <v>404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21">
        <v>404</v>
      </c>
    </row>
    <row r="200" spans="1:13" s="159" customFormat="1" x14ac:dyDescent="0.35">
      <c r="A200" s="25">
        <v>193</v>
      </c>
      <c r="B200" s="140" t="s">
        <v>694</v>
      </c>
      <c r="C200" s="235" t="s">
        <v>36</v>
      </c>
      <c r="D200" s="34">
        <v>0</v>
      </c>
      <c r="E200" s="34">
        <v>0</v>
      </c>
      <c r="F200" s="34">
        <v>0</v>
      </c>
      <c r="G200" s="34">
        <v>246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24">
        <v>246</v>
      </c>
    </row>
    <row r="201" spans="1:13" s="159" customFormat="1" x14ac:dyDescent="0.35">
      <c r="A201" s="5">
        <v>194</v>
      </c>
      <c r="B201" s="141" t="s">
        <v>221</v>
      </c>
      <c r="C201" s="236" t="s">
        <v>40</v>
      </c>
      <c r="D201" s="35">
        <v>0</v>
      </c>
      <c r="E201" s="35">
        <v>0</v>
      </c>
      <c r="F201" s="35">
        <v>0</v>
      </c>
      <c r="G201" s="35">
        <v>297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21">
        <v>297</v>
      </c>
    </row>
    <row r="202" spans="1:13" s="159" customFormat="1" x14ac:dyDescent="0.35">
      <c r="A202" s="25">
        <v>195</v>
      </c>
      <c r="B202" s="140" t="s">
        <v>222</v>
      </c>
      <c r="C202" s="235" t="s">
        <v>24</v>
      </c>
      <c r="D202" s="34">
        <v>0</v>
      </c>
      <c r="E202" s="34">
        <v>0</v>
      </c>
      <c r="F202" s="34">
        <v>0</v>
      </c>
      <c r="G202" s="34">
        <v>1930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24">
        <v>1930</v>
      </c>
    </row>
    <row r="203" spans="1:13" s="159" customFormat="1" x14ac:dyDescent="0.35">
      <c r="A203" s="5">
        <v>196</v>
      </c>
      <c r="B203" s="141" t="s">
        <v>223</v>
      </c>
      <c r="C203" s="236" t="s">
        <v>28</v>
      </c>
      <c r="D203" s="35">
        <v>0</v>
      </c>
      <c r="E203" s="35">
        <v>0</v>
      </c>
      <c r="F203" s="35">
        <v>0</v>
      </c>
      <c r="G203" s="35">
        <v>4053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21">
        <v>4053</v>
      </c>
    </row>
    <row r="204" spans="1:13" s="159" customFormat="1" x14ac:dyDescent="0.35">
      <c r="A204" s="25">
        <v>197</v>
      </c>
      <c r="B204" s="140" t="s">
        <v>224</v>
      </c>
      <c r="C204" s="235" t="s">
        <v>26</v>
      </c>
      <c r="D204" s="34">
        <v>3</v>
      </c>
      <c r="E204" s="34">
        <v>0</v>
      </c>
      <c r="F204" s="34">
        <v>0</v>
      </c>
      <c r="G204" s="34">
        <v>19359</v>
      </c>
      <c r="H204" s="34">
        <v>0</v>
      </c>
      <c r="I204" s="34">
        <v>0</v>
      </c>
      <c r="J204" s="34">
        <v>2</v>
      </c>
      <c r="K204" s="34">
        <v>0</v>
      </c>
      <c r="L204" s="34">
        <v>0</v>
      </c>
      <c r="M204" s="24">
        <v>19364</v>
      </c>
    </row>
    <row r="205" spans="1:13" s="159" customFormat="1" x14ac:dyDescent="0.35">
      <c r="A205" s="5">
        <v>198</v>
      </c>
      <c r="B205" s="141" t="s">
        <v>225</v>
      </c>
      <c r="C205" s="236" t="s">
        <v>19</v>
      </c>
      <c r="D205" s="35">
        <v>1</v>
      </c>
      <c r="E205" s="35">
        <v>0</v>
      </c>
      <c r="F205" s="35">
        <v>0</v>
      </c>
      <c r="G205" s="35">
        <v>2938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21">
        <v>2939</v>
      </c>
    </row>
    <row r="206" spans="1:13" s="159" customFormat="1" x14ac:dyDescent="0.35">
      <c r="A206" s="25">
        <v>199</v>
      </c>
      <c r="B206" s="140" t="s">
        <v>226</v>
      </c>
      <c r="C206" s="235" t="s">
        <v>46</v>
      </c>
      <c r="D206" s="34">
        <v>3</v>
      </c>
      <c r="E206" s="34">
        <v>0</v>
      </c>
      <c r="F206" s="34">
        <v>0</v>
      </c>
      <c r="G206" s="34">
        <v>2478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24">
        <v>2481</v>
      </c>
    </row>
    <row r="207" spans="1:13" s="159" customFormat="1" x14ac:dyDescent="0.35">
      <c r="A207" s="5">
        <v>200</v>
      </c>
      <c r="B207" s="141" t="s">
        <v>227</v>
      </c>
      <c r="C207" s="236" t="s">
        <v>46</v>
      </c>
      <c r="D207" s="35">
        <v>0</v>
      </c>
      <c r="E207" s="35">
        <v>0</v>
      </c>
      <c r="F207" s="35">
        <v>0</v>
      </c>
      <c r="G207" s="35">
        <v>55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21">
        <v>55</v>
      </c>
    </row>
    <row r="208" spans="1:13" s="159" customFormat="1" x14ac:dyDescent="0.35">
      <c r="A208" s="25">
        <v>201</v>
      </c>
      <c r="B208" s="140" t="s">
        <v>228</v>
      </c>
      <c r="C208" s="235" t="s">
        <v>46</v>
      </c>
      <c r="D208" s="34">
        <v>0</v>
      </c>
      <c r="E208" s="34">
        <v>0</v>
      </c>
      <c r="F208" s="34">
        <v>0</v>
      </c>
      <c r="G208" s="34">
        <v>417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24">
        <v>417</v>
      </c>
    </row>
    <row r="209" spans="1:13" s="159" customFormat="1" x14ac:dyDescent="0.35">
      <c r="A209" s="5">
        <v>202</v>
      </c>
      <c r="B209" s="141" t="s">
        <v>510</v>
      </c>
      <c r="C209" s="236" t="s">
        <v>46</v>
      </c>
      <c r="D209" s="35">
        <v>0</v>
      </c>
      <c r="E209" s="35">
        <v>0</v>
      </c>
      <c r="F209" s="35">
        <v>0</v>
      </c>
      <c r="G209" s="35">
        <v>957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21">
        <v>957</v>
      </c>
    </row>
    <row r="210" spans="1:13" s="159" customFormat="1" x14ac:dyDescent="0.35">
      <c r="A210" s="25">
        <v>203</v>
      </c>
      <c r="B210" s="140" t="s">
        <v>511</v>
      </c>
      <c r="C210" s="235" t="s">
        <v>46</v>
      </c>
      <c r="D210" s="34">
        <v>0</v>
      </c>
      <c r="E210" s="34">
        <v>0</v>
      </c>
      <c r="F210" s="34">
        <v>0</v>
      </c>
      <c r="G210" s="34">
        <v>17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24">
        <v>17</v>
      </c>
    </row>
    <row r="211" spans="1:13" s="159" customFormat="1" x14ac:dyDescent="0.35">
      <c r="A211" s="5">
        <v>204</v>
      </c>
      <c r="B211" s="141" t="s">
        <v>229</v>
      </c>
      <c r="C211" s="236" t="s">
        <v>46</v>
      </c>
      <c r="D211" s="35">
        <v>0</v>
      </c>
      <c r="E211" s="35">
        <v>0</v>
      </c>
      <c r="F211" s="35">
        <v>0</v>
      </c>
      <c r="G211" s="35">
        <v>939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21">
        <v>939</v>
      </c>
    </row>
    <row r="212" spans="1:13" s="159" customFormat="1" x14ac:dyDescent="0.35">
      <c r="A212" s="25">
        <v>205</v>
      </c>
      <c r="B212" s="140" t="s">
        <v>230</v>
      </c>
      <c r="C212" s="235" t="s">
        <v>46</v>
      </c>
      <c r="D212" s="34">
        <v>0</v>
      </c>
      <c r="E212" s="34">
        <v>0</v>
      </c>
      <c r="F212" s="34">
        <v>0</v>
      </c>
      <c r="G212" s="34">
        <v>164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24">
        <v>164</v>
      </c>
    </row>
    <row r="213" spans="1:13" s="159" customFormat="1" x14ac:dyDescent="0.35">
      <c r="A213" s="5">
        <v>206</v>
      </c>
      <c r="B213" s="141" t="s">
        <v>231</v>
      </c>
      <c r="C213" s="236" t="s">
        <v>29</v>
      </c>
      <c r="D213" s="35">
        <v>0</v>
      </c>
      <c r="E213" s="35">
        <v>0</v>
      </c>
      <c r="F213" s="35">
        <v>0</v>
      </c>
      <c r="G213" s="35">
        <v>2306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21">
        <v>2306</v>
      </c>
    </row>
    <row r="214" spans="1:13" s="159" customFormat="1" x14ac:dyDescent="0.35">
      <c r="A214" s="25">
        <v>207</v>
      </c>
      <c r="B214" s="140" t="s">
        <v>232</v>
      </c>
      <c r="C214" s="235" t="s">
        <v>47</v>
      </c>
      <c r="D214" s="34">
        <v>0</v>
      </c>
      <c r="E214" s="34">
        <v>0</v>
      </c>
      <c r="F214" s="34">
        <v>0</v>
      </c>
      <c r="G214" s="34">
        <v>1331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24">
        <v>1331</v>
      </c>
    </row>
    <row r="215" spans="1:13" s="159" customFormat="1" x14ac:dyDescent="0.35">
      <c r="A215" s="5">
        <v>208</v>
      </c>
      <c r="B215" s="141" t="s">
        <v>233</v>
      </c>
      <c r="C215" s="236" t="s">
        <v>30</v>
      </c>
      <c r="D215" s="35">
        <v>6</v>
      </c>
      <c r="E215" s="35">
        <v>0</v>
      </c>
      <c r="F215" s="35">
        <v>1</v>
      </c>
      <c r="G215" s="35">
        <v>3573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21">
        <v>3580</v>
      </c>
    </row>
    <row r="216" spans="1:13" s="159" customFormat="1" x14ac:dyDescent="0.35">
      <c r="A216" s="25">
        <v>209</v>
      </c>
      <c r="B216" s="140" t="s">
        <v>234</v>
      </c>
      <c r="C216" s="235" t="s">
        <v>30</v>
      </c>
      <c r="D216" s="34">
        <v>0</v>
      </c>
      <c r="E216" s="34">
        <v>0</v>
      </c>
      <c r="F216" s="34">
        <v>0</v>
      </c>
      <c r="G216" s="34">
        <v>5124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24">
        <v>5124</v>
      </c>
    </row>
    <row r="217" spans="1:13" s="159" customFormat="1" x14ac:dyDescent="0.35">
      <c r="A217" s="5">
        <v>210</v>
      </c>
      <c r="B217" s="141" t="s">
        <v>235</v>
      </c>
      <c r="C217" s="236" t="s">
        <v>42</v>
      </c>
      <c r="D217" s="35">
        <v>0</v>
      </c>
      <c r="E217" s="35">
        <v>0</v>
      </c>
      <c r="F217" s="35">
        <v>0</v>
      </c>
      <c r="G217" s="35">
        <v>1745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21">
        <v>1745</v>
      </c>
    </row>
    <row r="218" spans="1:13" s="159" customFormat="1" x14ac:dyDescent="0.35">
      <c r="A218" s="25">
        <v>211</v>
      </c>
      <c r="B218" s="140" t="s">
        <v>236</v>
      </c>
      <c r="C218" s="235" t="s">
        <v>28</v>
      </c>
      <c r="D218" s="34">
        <v>0</v>
      </c>
      <c r="E218" s="34">
        <v>0</v>
      </c>
      <c r="F218" s="34">
        <v>0</v>
      </c>
      <c r="G218" s="34">
        <v>5621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24">
        <v>5621</v>
      </c>
    </row>
    <row r="219" spans="1:13" s="159" customFormat="1" x14ac:dyDescent="0.35">
      <c r="A219" s="5">
        <v>212</v>
      </c>
      <c r="B219" s="141" t="s">
        <v>237</v>
      </c>
      <c r="C219" s="236" t="s">
        <v>26</v>
      </c>
      <c r="D219" s="35">
        <v>12</v>
      </c>
      <c r="E219" s="35">
        <v>0</v>
      </c>
      <c r="F219" s="35">
        <v>0</v>
      </c>
      <c r="G219" s="35">
        <v>13739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21">
        <v>13751</v>
      </c>
    </row>
    <row r="220" spans="1:13" s="159" customFormat="1" x14ac:dyDescent="0.35">
      <c r="A220" s="25">
        <v>213</v>
      </c>
      <c r="B220" s="140" t="s">
        <v>238</v>
      </c>
      <c r="C220" s="235" t="s">
        <v>22</v>
      </c>
      <c r="D220" s="34">
        <v>0</v>
      </c>
      <c r="E220" s="34">
        <v>0</v>
      </c>
      <c r="F220" s="34">
        <v>0</v>
      </c>
      <c r="G220" s="34">
        <v>5352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24">
        <v>5352</v>
      </c>
    </row>
    <row r="221" spans="1:13" s="159" customFormat="1" x14ac:dyDescent="0.35">
      <c r="A221" s="5">
        <v>214</v>
      </c>
      <c r="B221" s="141" t="s">
        <v>239</v>
      </c>
      <c r="C221" s="236" t="s">
        <v>25</v>
      </c>
      <c r="D221" s="35">
        <v>0</v>
      </c>
      <c r="E221" s="35">
        <v>0</v>
      </c>
      <c r="F221" s="35">
        <v>0</v>
      </c>
      <c r="G221" s="35">
        <v>12990</v>
      </c>
      <c r="H221" s="35">
        <v>0</v>
      </c>
      <c r="I221" s="35">
        <v>0</v>
      </c>
      <c r="J221" s="35">
        <v>1</v>
      </c>
      <c r="K221" s="35">
        <v>0</v>
      </c>
      <c r="L221" s="35">
        <v>0</v>
      </c>
      <c r="M221" s="21">
        <v>12991</v>
      </c>
    </row>
    <row r="222" spans="1:13" s="159" customFormat="1" x14ac:dyDescent="0.35">
      <c r="A222" s="25">
        <v>215</v>
      </c>
      <c r="B222" s="140" t="s">
        <v>628</v>
      </c>
      <c r="C222" s="235" t="s">
        <v>39</v>
      </c>
      <c r="D222" s="34">
        <v>2</v>
      </c>
      <c r="E222" s="34">
        <v>1</v>
      </c>
      <c r="F222" s="34">
        <v>1</v>
      </c>
      <c r="G222" s="34">
        <v>6380</v>
      </c>
      <c r="H222" s="34">
        <v>0</v>
      </c>
      <c r="I222" s="34">
        <v>0</v>
      </c>
      <c r="J222" s="34">
        <v>0</v>
      </c>
      <c r="K222" s="34">
        <v>1</v>
      </c>
      <c r="L222" s="34">
        <v>0</v>
      </c>
      <c r="M222" s="24">
        <v>6385</v>
      </c>
    </row>
    <row r="223" spans="1:13" s="159" customFormat="1" x14ac:dyDescent="0.35">
      <c r="A223" s="5">
        <v>216</v>
      </c>
      <c r="B223" s="141" t="s">
        <v>241</v>
      </c>
      <c r="C223" s="236" t="s">
        <v>31</v>
      </c>
      <c r="D223" s="35">
        <v>0</v>
      </c>
      <c r="E223" s="35">
        <v>0</v>
      </c>
      <c r="F223" s="35">
        <v>0</v>
      </c>
      <c r="G223" s="35">
        <v>1627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21">
        <v>1627</v>
      </c>
    </row>
    <row r="224" spans="1:13" s="159" customFormat="1" x14ac:dyDescent="0.35">
      <c r="A224" s="25">
        <v>217</v>
      </c>
      <c r="B224" s="140" t="s">
        <v>606</v>
      </c>
      <c r="C224" s="235" t="s">
        <v>31</v>
      </c>
      <c r="D224" s="34">
        <v>0</v>
      </c>
      <c r="E224" s="34">
        <v>0</v>
      </c>
      <c r="F224" s="34">
        <v>0</v>
      </c>
      <c r="G224" s="34">
        <v>5855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24">
        <v>5855</v>
      </c>
    </row>
    <row r="225" spans="1:13" s="159" customFormat="1" x14ac:dyDescent="0.35">
      <c r="A225" s="5">
        <v>218</v>
      </c>
      <c r="B225" s="141" t="s">
        <v>242</v>
      </c>
      <c r="C225" s="236" t="s">
        <v>31</v>
      </c>
      <c r="D225" s="35">
        <v>4</v>
      </c>
      <c r="E225" s="35">
        <v>0</v>
      </c>
      <c r="F225" s="35">
        <v>0</v>
      </c>
      <c r="G225" s="35">
        <v>4018</v>
      </c>
      <c r="H225" s="35">
        <v>0</v>
      </c>
      <c r="I225" s="35">
        <v>0</v>
      </c>
      <c r="J225" s="35">
        <v>0</v>
      </c>
      <c r="K225" s="35">
        <v>2</v>
      </c>
      <c r="L225" s="35">
        <v>0</v>
      </c>
      <c r="M225" s="21">
        <v>4024</v>
      </c>
    </row>
    <row r="226" spans="1:13" s="159" customFormat="1" x14ac:dyDescent="0.35">
      <c r="A226" s="25">
        <v>219</v>
      </c>
      <c r="B226" s="140" t="s">
        <v>512</v>
      </c>
      <c r="C226" s="235" t="s">
        <v>50</v>
      </c>
      <c r="D226" s="34">
        <v>1</v>
      </c>
      <c r="E226" s="34">
        <v>0</v>
      </c>
      <c r="F226" s="34">
        <v>0</v>
      </c>
      <c r="G226" s="34">
        <v>4335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24">
        <v>4336</v>
      </c>
    </row>
    <row r="227" spans="1:13" s="159" customFormat="1" x14ac:dyDescent="0.35">
      <c r="A227" s="5">
        <v>220</v>
      </c>
      <c r="B227" s="141" t="s">
        <v>243</v>
      </c>
      <c r="C227" s="236" t="s">
        <v>50</v>
      </c>
      <c r="D227" s="35">
        <v>0</v>
      </c>
      <c r="E227" s="35">
        <v>0</v>
      </c>
      <c r="F227" s="35">
        <v>0</v>
      </c>
      <c r="G227" s="35">
        <v>1346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21">
        <v>1346</v>
      </c>
    </row>
    <row r="228" spans="1:13" s="159" customFormat="1" x14ac:dyDescent="0.35">
      <c r="A228" s="25">
        <v>221</v>
      </c>
      <c r="B228" s="140" t="s">
        <v>244</v>
      </c>
      <c r="C228" s="235" t="s">
        <v>50</v>
      </c>
      <c r="D228" s="34">
        <v>0</v>
      </c>
      <c r="E228" s="34">
        <v>0</v>
      </c>
      <c r="F228" s="34">
        <v>0</v>
      </c>
      <c r="G228" s="34">
        <v>1375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24">
        <v>1375</v>
      </c>
    </row>
    <row r="229" spans="1:13" s="159" customFormat="1" x14ac:dyDescent="0.35">
      <c r="A229" s="5">
        <v>222</v>
      </c>
      <c r="B229" s="141" t="s">
        <v>245</v>
      </c>
      <c r="C229" s="236" t="s">
        <v>49</v>
      </c>
      <c r="D229" s="35">
        <v>0</v>
      </c>
      <c r="E229" s="35">
        <v>0</v>
      </c>
      <c r="F229" s="35">
        <v>0</v>
      </c>
      <c r="G229" s="35">
        <v>3881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21">
        <v>3881</v>
      </c>
    </row>
    <row r="230" spans="1:13" s="159" customFormat="1" x14ac:dyDescent="0.35">
      <c r="A230" s="25">
        <v>223</v>
      </c>
      <c r="B230" s="140" t="s">
        <v>246</v>
      </c>
      <c r="C230" s="235" t="s">
        <v>30</v>
      </c>
      <c r="D230" s="34">
        <v>0</v>
      </c>
      <c r="E230" s="34">
        <v>0</v>
      </c>
      <c r="F230" s="34">
        <v>0</v>
      </c>
      <c r="G230" s="34">
        <v>684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24">
        <v>684</v>
      </c>
    </row>
    <row r="231" spans="1:13" s="159" customFormat="1" x14ac:dyDescent="0.35">
      <c r="A231" s="5">
        <v>224</v>
      </c>
      <c r="B231" s="141" t="s">
        <v>247</v>
      </c>
      <c r="C231" s="236" t="s">
        <v>27</v>
      </c>
      <c r="D231" s="35">
        <v>0</v>
      </c>
      <c r="E231" s="35">
        <v>0</v>
      </c>
      <c r="F231" s="35">
        <v>0</v>
      </c>
      <c r="G231" s="35">
        <v>11365</v>
      </c>
      <c r="H231" s="35">
        <v>0</v>
      </c>
      <c r="I231" s="35">
        <v>0</v>
      </c>
      <c r="J231" s="35">
        <v>1</v>
      </c>
      <c r="K231" s="35">
        <v>0</v>
      </c>
      <c r="L231" s="35">
        <v>0</v>
      </c>
      <c r="M231" s="21">
        <v>11366</v>
      </c>
    </row>
    <row r="232" spans="1:13" s="159" customFormat="1" x14ac:dyDescent="0.35">
      <c r="A232" s="25">
        <v>225</v>
      </c>
      <c r="B232" s="140" t="s">
        <v>248</v>
      </c>
      <c r="C232" s="235" t="s">
        <v>35</v>
      </c>
      <c r="D232" s="34">
        <v>0</v>
      </c>
      <c r="E232" s="34">
        <v>0</v>
      </c>
      <c r="F232" s="34">
        <v>0</v>
      </c>
      <c r="G232" s="34">
        <v>2363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24">
        <v>2363</v>
      </c>
    </row>
    <row r="233" spans="1:13" s="159" customFormat="1" x14ac:dyDescent="0.35">
      <c r="A233" s="5">
        <v>226</v>
      </c>
      <c r="B233" s="141" t="s">
        <v>249</v>
      </c>
      <c r="C233" s="236" t="s">
        <v>35</v>
      </c>
      <c r="D233" s="35">
        <v>2</v>
      </c>
      <c r="E233" s="35">
        <v>0</v>
      </c>
      <c r="F233" s="35">
        <v>0</v>
      </c>
      <c r="G233" s="35">
        <v>7865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21">
        <v>7867</v>
      </c>
    </row>
    <row r="234" spans="1:13" s="159" customFormat="1" x14ac:dyDescent="0.35">
      <c r="A234" s="25">
        <v>227</v>
      </c>
      <c r="B234" s="140" t="s">
        <v>250</v>
      </c>
      <c r="C234" s="235" t="s">
        <v>35</v>
      </c>
      <c r="D234" s="34">
        <v>1</v>
      </c>
      <c r="E234" s="34">
        <v>0</v>
      </c>
      <c r="F234" s="34">
        <v>0</v>
      </c>
      <c r="G234" s="34">
        <v>8855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24">
        <v>8856</v>
      </c>
    </row>
    <row r="235" spans="1:13" s="159" customFormat="1" x14ac:dyDescent="0.35">
      <c r="A235" s="5">
        <v>228</v>
      </c>
      <c r="B235" s="141" t="s">
        <v>251</v>
      </c>
      <c r="C235" s="236" t="s">
        <v>35</v>
      </c>
      <c r="D235" s="35">
        <v>0</v>
      </c>
      <c r="E235" s="35">
        <v>0</v>
      </c>
      <c r="F235" s="35">
        <v>0</v>
      </c>
      <c r="G235" s="35">
        <v>5499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21">
        <v>5499</v>
      </c>
    </row>
    <row r="236" spans="1:13" s="159" customFormat="1" x14ac:dyDescent="0.35">
      <c r="A236" s="25">
        <v>229</v>
      </c>
      <c r="B236" s="140" t="s">
        <v>252</v>
      </c>
      <c r="C236" s="235" t="s">
        <v>35</v>
      </c>
      <c r="D236" s="34">
        <v>0</v>
      </c>
      <c r="E236" s="34">
        <v>0</v>
      </c>
      <c r="F236" s="34">
        <v>0</v>
      </c>
      <c r="G236" s="34">
        <v>4866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24">
        <v>4866</v>
      </c>
    </row>
    <row r="237" spans="1:13" s="159" customFormat="1" x14ac:dyDescent="0.35">
      <c r="A237" s="5">
        <v>230</v>
      </c>
      <c r="B237" s="141" t="s">
        <v>253</v>
      </c>
      <c r="C237" s="236" t="s">
        <v>28</v>
      </c>
      <c r="D237" s="35">
        <v>1</v>
      </c>
      <c r="E237" s="35">
        <v>0</v>
      </c>
      <c r="F237" s="35">
        <v>0</v>
      </c>
      <c r="G237" s="35">
        <v>1549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21">
        <v>1550</v>
      </c>
    </row>
    <row r="238" spans="1:13" s="159" customFormat="1" x14ac:dyDescent="0.35">
      <c r="A238" s="25">
        <v>231</v>
      </c>
      <c r="B238" s="140" t="s">
        <v>254</v>
      </c>
      <c r="C238" s="235" t="s">
        <v>50</v>
      </c>
      <c r="D238" s="34">
        <v>0</v>
      </c>
      <c r="E238" s="34">
        <v>0</v>
      </c>
      <c r="F238" s="34">
        <v>0</v>
      </c>
      <c r="G238" s="34">
        <v>5341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24">
        <v>5341</v>
      </c>
    </row>
    <row r="239" spans="1:13" s="159" customFormat="1" x14ac:dyDescent="0.35">
      <c r="A239" s="5">
        <v>232</v>
      </c>
      <c r="B239" s="141" t="s">
        <v>255</v>
      </c>
      <c r="C239" s="236" t="s">
        <v>18</v>
      </c>
      <c r="D239" s="35">
        <v>0</v>
      </c>
      <c r="E239" s="35">
        <v>0</v>
      </c>
      <c r="F239" s="35">
        <v>0</v>
      </c>
      <c r="G239" s="35">
        <v>2144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21">
        <v>2144</v>
      </c>
    </row>
    <row r="240" spans="1:13" s="159" customFormat="1" x14ac:dyDescent="0.35">
      <c r="A240" s="25">
        <v>233</v>
      </c>
      <c r="B240" s="140" t="s">
        <v>256</v>
      </c>
      <c r="C240" s="235" t="s">
        <v>40</v>
      </c>
      <c r="D240" s="34">
        <v>0</v>
      </c>
      <c r="E240" s="34">
        <v>0</v>
      </c>
      <c r="F240" s="34">
        <v>0</v>
      </c>
      <c r="G240" s="34">
        <v>19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24">
        <v>19</v>
      </c>
    </row>
    <row r="241" spans="1:13" s="159" customFormat="1" x14ac:dyDescent="0.35">
      <c r="A241" s="5">
        <v>234</v>
      </c>
      <c r="B241" s="141" t="s">
        <v>257</v>
      </c>
      <c r="C241" s="236" t="s">
        <v>20</v>
      </c>
      <c r="D241" s="35">
        <v>2</v>
      </c>
      <c r="E241" s="35">
        <v>0</v>
      </c>
      <c r="F241" s="35">
        <v>0</v>
      </c>
      <c r="G241" s="35">
        <v>8055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21">
        <v>8057</v>
      </c>
    </row>
    <row r="242" spans="1:13" s="159" customFormat="1" x14ac:dyDescent="0.35">
      <c r="A242" s="25">
        <v>235</v>
      </c>
      <c r="B242" s="140" t="s">
        <v>258</v>
      </c>
      <c r="C242" s="235" t="s">
        <v>21</v>
      </c>
      <c r="D242" s="34">
        <v>0</v>
      </c>
      <c r="E242" s="34">
        <v>0</v>
      </c>
      <c r="F242" s="34">
        <v>0</v>
      </c>
      <c r="G242" s="34">
        <v>508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24">
        <v>508</v>
      </c>
    </row>
    <row r="243" spans="1:13" s="159" customFormat="1" x14ac:dyDescent="0.35">
      <c r="A243" s="5">
        <v>236</v>
      </c>
      <c r="B243" s="141" t="s">
        <v>259</v>
      </c>
      <c r="C243" s="236" t="s">
        <v>39</v>
      </c>
      <c r="D243" s="35">
        <v>0</v>
      </c>
      <c r="E243" s="35">
        <v>0</v>
      </c>
      <c r="F243" s="35">
        <v>0</v>
      </c>
      <c r="G243" s="35">
        <v>316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21">
        <v>316</v>
      </c>
    </row>
    <row r="244" spans="1:13" s="159" customFormat="1" x14ac:dyDescent="0.35">
      <c r="A244" s="25">
        <v>237</v>
      </c>
      <c r="B244" s="140" t="s">
        <v>260</v>
      </c>
      <c r="C244" s="235" t="s">
        <v>18</v>
      </c>
      <c r="D244" s="34">
        <v>0</v>
      </c>
      <c r="E244" s="34">
        <v>0</v>
      </c>
      <c r="F244" s="34">
        <v>0</v>
      </c>
      <c r="G244" s="34">
        <v>3196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24">
        <v>3196</v>
      </c>
    </row>
    <row r="245" spans="1:13" s="159" customFormat="1" x14ac:dyDescent="0.35">
      <c r="A245" s="5">
        <v>238</v>
      </c>
      <c r="B245" s="141" t="s">
        <v>607</v>
      </c>
      <c r="C245" s="236" t="s">
        <v>48</v>
      </c>
      <c r="D245" s="35">
        <v>0</v>
      </c>
      <c r="E245" s="35">
        <v>0</v>
      </c>
      <c r="F245" s="35">
        <v>0</v>
      </c>
      <c r="G245" s="35">
        <v>2291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21">
        <v>2291</v>
      </c>
    </row>
    <row r="246" spans="1:13" s="159" customFormat="1" x14ac:dyDescent="0.35">
      <c r="A246" s="25">
        <v>239</v>
      </c>
      <c r="B246" s="140" t="s">
        <v>261</v>
      </c>
      <c r="C246" s="235" t="s">
        <v>34</v>
      </c>
      <c r="D246" s="34">
        <v>0</v>
      </c>
      <c r="E246" s="34">
        <v>0</v>
      </c>
      <c r="F246" s="34">
        <v>0</v>
      </c>
      <c r="G246" s="34">
        <v>678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24">
        <v>678</v>
      </c>
    </row>
    <row r="247" spans="1:13" s="159" customFormat="1" x14ac:dyDescent="0.35">
      <c r="A247" s="5">
        <v>240</v>
      </c>
      <c r="B247" s="141" t="s">
        <v>262</v>
      </c>
      <c r="C247" s="236" t="s">
        <v>38</v>
      </c>
      <c r="D247" s="35">
        <v>1</v>
      </c>
      <c r="E247" s="35">
        <v>0</v>
      </c>
      <c r="F247" s="35">
        <v>0</v>
      </c>
      <c r="G247" s="35">
        <v>3713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21">
        <v>3714</v>
      </c>
    </row>
    <row r="248" spans="1:13" s="159" customFormat="1" x14ac:dyDescent="0.35">
      <c r="A248" s="25">
        <v>241</v>
      </c>
      <c r="B248" s="140" t="s">
        <v>263</v>
      </c>
      <c r="C248" s="235" t="s">
        <v>38</v>
      </c>
      <c r="D248" s="34">
        <v>0</v>
      </c>
      <c r="E248" s="34">
        <v>0</v>
      </c>
      <c r="F248" s="34">
        <v>0</v>
      </c>
      <c r="G248" s="34">
        <v>4769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24">
        <v>4769</v>
      </c>
    </row>
    <row r="249" spans="1:13" s="159" customFormat="1" x14ac:dyDescent="0.35">
      <c r="A249" s="5">
        <v>242</v>
      </c>
      <c r="B249" s="141" t="s">
        <v>264</v>
      </c>
      <c r="C249" s="236" t="s">
        <v>38</v>
      </c>
      <c r="D249" s="35">
        <v>1</v>
      </c>
      <c r="E249" s="35">
        <v>0</v>
      </c>
      <c r="F249" s="35">
        <v>0</v>
      </c>
      <c r="G249" s="35">
        <v>5369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21">
        <v>5370</v>
      </c>
    </row>
    <row r="250" spans="1:13" s="159" customFormat="1" x14ac:dyDescent="0.35">
      <c r="A250" s="25">
        <v>243</v>
      </c>
      <c r="B250" s="140" t="s">
        <v>265</v>
      </c>
      <c r="C250" s="235" t="s">
        <v>38</v>
      </c>
      <c r="D250" s="34">
        <v>0</v>
      </c>
      <c r="E250" s="34">
        <v>0</v>
      </c>
      <c r="F250" s="34">
        <v>0</v>
      </c>
      <c r="G250" s="34">
        <v>662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24">
        <v>662</v>
      </c>
    </row>
    <row r="251" spans="1:13" s="159" customFormat="1" x14ac:dyDescent="0.35">
      <c r="A251" s="5">
        <v>244</v>
      </c>
      <c r="B251" s="141" t="s">
        <v>266</v>
      </c>
      <c r="C251" s="236" t="s">
        <v>49</v>
      </c>
      <c r="D251" s="35">
        <v>1</v>
      </c>
      <c r="E251" s="35">
        <v>0</v>
      </c>
      <c r="F251" s="35">
        <v>0</v>
      </c>
      <c r="G251" s="35">
        <v>3812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21">
        <v>3813</v>
      </c>
    </row>
    <row r="252" spans="1:13" s="159" customFormat="1" x14ac:dyDescent="0.35">
      <c r="A252" s="25">
        <v>245</v>
      </c>
      <c r="B252" s="140" t="s">
        <v>267</v>
      </c>
      <c r="C252" s="235" t="s">
        <v>27</v>
      </c>
      <c r="D252" s="34">
        <v>0</v>
      </c>
      <c r="E252" s="34">
        <v>0</v>
      </c>
      <c r="F252" s="34">
        <v>0</v>
      </c>
      <c r="G252" s="34">
        <v>8257</v>
      </c>
      <c r="H252" s="34">
        <v>0</v>
      </c>
      <c r="I252" s="34">
        <v>0</v>
      </c>
      <c r="J252" s="34">
        <v>1</v>
      </c>
      <c r="K252" s="34">
        <v>0</v>
      </c>
      <c r="L252" s="34">
        <v>0</v>
      </c>
      <c r="M252" s="24">
        <v>8258</v>
      </c>
    </row>
    <row r="253" spans="1:13" s="159" customFormat="1" x14ac:dyDescent="0.35">
      <c r="A253" s="5">
        <v>246</v>
      </c>
      <c r="B253" s="141" t="s">
        <v>268</v>
      </c>
      <c r="C253" s="236" t="s">
        <v>44</v>
      </c>
      <c r="D253" s="35">
        <v>0</v>
      </c>
      <c r="E253" s="35">
        <v>0</v>
      </c>
      <c r="F253" s="35">
        <v>0</v>
      </c>
      <c r="G253" s="35">
        <v>1160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21">
        <v>1160</v>
      </c>
    </row>
    <row r="254" spans="1:13" s="159" customFormat="1" x14ac:dyDescent="0.35">
      <c r="A254" s="25">
        <v>247</v>
      </c>
      <c r="B254" s="140" t="s">
        <v>269</v>
      </c>
      <c r="C254" s="235" t="s">
        <v>44</v>
      </c>
      <c r="D254" s="34">
        <v>0</v>
      </c>
      <c r="E254" s="34">
        <v>0</v>
      </c>
      <c r="F254" s="34">
        <v>0</v>
      </c>
      <c r="G254" s="34">
        <v>2012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24">
        <v>2012</v>
      </c>
    </row>
    <row r="255" spans="1:13" s="159" customFormat="1" x14ac:dyDescent="0.35">
      <c r="A255" s="5">
        <v>248</v>
      </c>
      <c r="B255" s="141" t="s">
        <v>270</v>
      </c>
      <c r="C255" s="236" t="s">
        <v>44</v>
      </c>
      <c r="D255" s="35">
        <v>0</v>
      </c>
      <c r="E255" s="35">
        <v>0</v>
      </c>
      <c r="F255" s="35">
        <v>0</v>
      </c>
      <c r="G255" s="35">
        <v>994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21">
        <v>994</v>
      </c>
    </row>
    <row r="256" spans="1:13" s="159" customFormat="1" x14ac:dyDescent="0.35">
      <c r="A256" s="25">
        <v>249</v>
      </c>
      <c r="B256" s="140" t="s">
        <v>271</v>
      </c>
      <c r="C256" s="235" t="s">
        <v>27</v>
      </c>
      <c r="D256" s="34">
        <v>0</v>
      </c>
      <c r="E256" s="34">
        <v>0</v>
      </c>
      <c r="F256" s="34">
        <v>0</v>
      </c>
      <c r="G256" s="34">
        <v>6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24">
        <v>6</v>
      </c>
    </row>
    <row r="257" spans="1:13" s="159" customFormat="1" x14ac:dyDescent="0.35">
      <c r="A257" s="5">
        <v>250</v>
      </c>
      <c r="B257" s="141" t="s">
        <v>627</v>
      </c>
      <c r="C257" s="236" t="s">
        <v>27</v>
      </c>
      <c r="D257" s="35">
        <v>1</v>
      </c>
      <c r="E257" s="35">
        <v>2</v>
      </c>
      <c r="F257" s="35">
        <v>0</v>
      </c>
      <c r="G257" s="35">
        <v>15467</v>
      </c>
      <c r="H257" s="35">
        <v>0</v>
      </c>
      <c r="I257" s="35">
        <v>0</v>
      </c>
      <c r="J257" s="35">
        <v>1</v>
      </c>
      <c r="K257" s="35">
        <v>0</v>
      </c>
      <c r="L257" s="35">
        <v>0</v>
      </c>
      <c r="M257" s="21">
        <v>15471</v>
      </c>
    </row>
    <row r="258" spans="1:13" s="159" customFormat="1" x14ac:dyDescent="0.35">
      <c r="A258" s="25">
        <v>251</v>
      </c>
      <c r="B258" s="140" t="s">
        <v>272</v>
      </c>
      <c r="C258" s="235" t="s">
        <v>26</v>
      </c>
      <c r="D258" s="34">
        <v>0</v>
      </c>
      <c r="E258" s="34">
        <v>0</v>
      </c>
      <c r="F258" s="34">
        <v>0</v>
      </c>
      <c r="G258" s="34">
        <v>7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24">
        <v>7</v>
      </c>
    </row>
    <row r="259" spans="1:13" s="159" customFormat="1" x14ac:dyDescent="0.35">
      <c r="A259" s="5">
        <v>252</v>
      </c>
      <c r="B259" s="141" t="s">
        <v>626</v>
      </c>
      <c r="C259" s="236" t="s">
        <v>26</v>
      </c>
      <c r="D259" s="35">
        <v>2</v>
      </c>
      <c r="E259" s="35">
        <v>0</v>
      </c>
      <c r="F259" s="35">
        <v>0</v>
      </c>
      <c r="G259" s="35">
        <v>17562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21">
        <v>17564</v>
      </c>
    </row>
    <row r="260" spans="1:13" s="159" customFormat="1" x14ac:dyDescent="0.35">
      <c r="A260" s="25">
        <v>253</v>
      </c>
      <c r="B260" s="140" t="s">
        <v>273</v>
      </c>
      <c r="C260" s="235" t="s">
        <v>27</v>
      </c>
      <c r="D260" s="34">
        <v>0</v>
      </c>
      <c r="E260" s="34">
        <v>0</v>
      </c>
      <c r="F260" s="34">
        <v>0</v>
      </c>
      <c r="G260" s="34">
        <v>7828</v>
      </c>
      <c r="H260" s="34">
        <v>0</v>
      </c>
      <c r="I260" s="34">
        <v>0</v>
      </c>
      <c r="J260" s="34">
        <v>1</v>
      </c>
      <c r="K260" s="34">
        <v>0</v>
      </c>
      <c r="L260" s="34">
        <v>0</v>
      </c>
      <c r="M260" s="24">
        <v>7829</v>
      </c>
    </row>
    <row r="261" spans="1:13" s="159" customFormat="1" x14ac:dyDescent="0.35">
      <c r="A261" s="5">
        <v>254</v>
      </c>
      <c r="B261" s="141" t="s">
        <v>274</v>
      </c>
      <c r="C261" s="236" t="s">
        <v>31</v>
      </c>
      <c r="D261" s="35">
        <v>0</v>
      </c>
      <c r="E261" s="35">
        <v>0</v>
      </c>
      <c r="F261" s="35">
        <v>0</v>
      </c>
      <c r="G261" s="35">
        <v>36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21">
        <v>36</v>
      </c>
    </row>
    <row r="262" spans="1:13" s="159" customFormat="1" x14ac:dyDescent="0.35">
      <c r="A262" s="25">
        <v>255</v>
      </c>
      <c r="B262" s="140" t="s">
        <v>275</v>
      </c>
      <c r="C262" s="235" t="s">
        <v>25</v>
      </c>
      <c r="D262" s="34">
        <v>0</v>
      </c>
      <c r="E262" s="34">
        <v>0</v>
      </c>
      <c r="F262" s="34">
        <v>0</v>
      </c>
      <c r="G262" s="34">
        <v>18320</v>
      </c>
      <c r="H262" s="34">
        <v>0</v>
      </c>
      <c r="I262" s="34">
        <v>0</v>
      </c>
      <c r="J262" s="34">
        <v>1</v>
      </c>
      <c r="K262" s="34">
        <v>0</v>
      </c>
      <c r="L262" s="34">
        <v>0</v>
      </c>
      <c r="M262" s="24">
        <v>18321</v>
      </c>
    </row>
    <row r="263" spans="1:13" s="159" customFormat="1" x14ac:dyDescent="0.35">
      <c r="A263" s="5">
        <v>256</v>
      </c>
      <c r="B263" s="141" t="s">
        <v>276</v>
      </c>
      <c r="C263" s="236" t="s">
        <v>43</v>
      </c>
      <c r="D263" s="35">
        <v>0</v>
      </c>
      <c r="E263" s="35">
        <v>0</v>
      </c>
      <c r="F263" s="35">
        <v>0</v>
      </c>
      <c r="G263" s="35">
        <v>481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21">
        <v>481</v>
      </c>
    </row>
    <row r="264" spans="1:13" s="159" customFormat="1" x14ac:dyDescent="0.35">
      <c r="A264" s="25">
        <v>257</v>
      </c>
      <c r="B264" s="140" t="s">
        <v>277</v>
      </c>
      <c r="C264" s="235" t="s">
        <v>44</v>
      </c>
      <c r="D264" s="34">
        <v>23</v>
      </c>
      <c r="E264" s="34">
        <v>1</v>
      </c>
      <c r="F264" s="34">
        <v>1</v>
      </c>
      <c r="G264" s="34">
        <v>37231</v>
      </c>
      <c r="H264" s="34">
        <v>0</v>
      </c>
      <c r="I264" s="34">
        <v>0</v>
      </c>
      <c r="J264" s="34">
        <v>3</v>
      </c>
      <c r="K264" s="34">
        <v>3</v>
      </c>
      <c r="L264" s="34">
        <v>0</v>
      </c>
      <c r="M264" s="24">
        <v>37262</v>
      </c>
    </row>
    <row r="265" spans="1:13" s="159" customFormat="1" x14ac:dyDescent="0.35">
      <c r="A265" s="5">
        <v>258</v>
      </c>
      <c r="B265" s="141" t="s">
        <v>513</v>
      </c>
      <c r="C265" s="236" t="s">
        <v>39</v>
      </c>
      <c r="D265" s="35">
        <v>0</v>
      </c>
      <c r="E265" s="35">
        <v>0</v>
      </c>
      <c r="F265" s="35">
        <v>0</v>
      </c>
      <c r="G265" s="35">
        <v>24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21">
        <v>24</v>
      </c>
    </row>
    <row r="266" spans="1:13" s="159" customFormat="1" x14ac:dyDescent="0.35">
      <c r="A266" s="25">
        <v>259</v>
      </c>
      <c r="B266" s="140" t="s">
        <v>278</v>
      </c>
      <c r="C266" s="235" t="s">
        <v>27</v>
      </c>
      <c r="D266" s="34">
        <v>0</v>
      </c>
      <c r="E266" s="34">
        <v>0</v>
      </c>
      <c r="F266" s="34">
        <v>0</v>
      </c>
      <c r="G266" s="34">
        <v>30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24">
        <v>30</v>
      </c>
    </row>
    <row r="267" spans="1:13" s="159" customFormat="1" x14ac:dyDescent="0.35">
      <c r="A267" s="5">
        <v>260</v>
      </c>
      <c r="B267" s="141" t="s">
        <v>625</v>
      </c>
      <c r="C267" s="236" t="s">
        <v>27</v>
      </c>
      <c r="D267" s="35">
        <v>34</v>
      </c>
      <c r="E267" s="35">
        <v>2</v>
      </c>
      <c r="F267" s="35">
        <v>0</v>
      </c>
      <c r="G267" s="35">
        <v>56121</v>
      </c>
      <c r="H267" s="35">
        <v>0</v>
      </c>
      <c r="I267" s="35">
        <v>0</v>
      </c>
      <c r="J267" s="35">
        <v>7</v>
      </c>
      <c r="K267" s="35">
        <v>3</v>
      </c>
      <c r="L267" s="35">
        <v>0</v>
      </c>
      <c r="M267" s="21">
        <v>56167</v>
      </c>
    </row>
    <row r="268" spans="1:13" s="159" customFormat="1" x14ac:dyDescent="0.35">
      <c r="A268" s="25">
        <v>261</v>
      </c>
      <c r="B268" s="140" t="s">
        <v>279</v>
      </c>
      <c r="C268" s="235" t="s">
        <v>32</v>
      </c>
      <c r="D268" s="34">
        <v>0</v>
      </c>
      <c r="E268" s="34">
        <v>0</v>
      </c>
      <c r="F268" s="34">
        <v>0</v>
      </c>
      <c r="G268" s="34">
        <v>577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24">
        <v>577</v>
      </c>
    </row>
    <row r="269" spans="1:13" s="159" customFormat="1" x14ac:dyDescent="0.35">
      <c r="A269" s="5">
        <v>262</v>
      </c>
      <c r="B269" s="141" t="s">
        <v>280</v>
      </c>
      <c r="C269" s="236" t="s">
        <v>36</v>
      </c>
      <c r="D269" s="35">
        <v>0</v>
      </c>
      <c r="E269" s="35">
        <v>0</v>
      </c>
      <c r="F269" s="35">
        <v>0</v>
      </c>
      <c r="G269" s="35">
        <v>101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21">
        <v>101</v>
      </c>
    </row>
    <row r="270" spans="1:13" s="159" customFormat="1" x14ac:dyDescent="0.35">
      <c r="A270" s="25">
        <v>263</v>
      </c>
      <c r="B270" s="140" t="s">
        <v>281</v>
      </c>
      <c r="C270" s="235" t="s">
        <v>36</v>
      </c>
      <c r="D270" s="34">
        <v>0</v>
      </c>
      <c r="E270" s="34">
        <v>0</v>
      </c>
      <c r="F270" s="34">
        <v>0</v>
      </c>
      <c r="G270" s="34">
        <v>822</v>
      </c>
      <c r="H270" s="34">
        <v>0</v>
      </c>
      <c r="I270" s="34">
        <v>0</v>
      </c>
      <c r="J270" s="34">
        <v>1</v>
      </c>
      <c r="K270" s="34">
        <v>0</v>
      </c>
      <c r="L270" s="34">
        <v>0</v>
      </c>
      <c r="M270" s="24">
        <v>823</v>
      </c>
    </row>
    <row r="271" spans="1:13" s="159" customFormat="1" x14ac:dyDescent="0.35">
      <c r="A271" s="5">
        <v>264</v>
      </c>
      <c r="B271" s="141" t="s">
        <v>282</v>
      </c>
      <c r="C271" s="236" t="s">
        <v>36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21">
        <v>0</v>
      </c>
    </row>
    <row r="272" spans="1:13" s="159" customFormat="1" x14ac:dyDescent="0.35">
      <c r="A272" s="25">
        <v>265</v>
      </c>
      <c r="B272" s="140" t="s">
        <v>283</v>
      </c>
      <c r="C272" s="235" t="s">
        <v>36</v>
      </c>
      <c r="D272" s="34">
        <v>0</v>
      </c>
      <c r="E272" s="34">
        <v>0</v>
      </c>
      <c r="F272" s="34">
        <v>0</v>
      </c>
      <c r="G272" s="34">
        <v>191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24">
        <v>191</v>
      </c>
    </row>
    <row r="273" spans="1:13" s="159" customFormat="1" x14ac:dyDescent="0.35">
      <c r="A273" s="5">
        <v>266</v>
      </c>
      <c r="B273" s="141" t="s">
        <v>284</v>
      </c>
      <c r="C273" s="236" t="s">
        <v>43</v>
      </c>
      <c r="D273" s="35">
        <v>0</v>
      </c>
      <c r="E273" s="35">
        <v>0</v>
      </c>
      <c r="F273" s="35">
        <v>0</v>
      </c>
      <c r="G273" s="35">
        <v>461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21">
        <v>461</v>
      </c>
    </row>
    <row r="274" spans="1:13" s="159" customFormat="1" x14ac:dyDescent="0.35">
      <c r="A274" s="25">
        <v>267</v>
      </c>
      <c r="B274" s="140" t="s">
        <v>285</v>
      </c>
      <c r="C274" s="235" t="s">
        <v>40</v>
      </c>
      <c r="D274" s="34">
        <v>0</v>
      </c>
      <c r="E274" s="34">
        <v>0</v>
      </c>
      <c r="F274" s="34">
        <v>0</v>
      </c>
      <c r="G274" s="34">
        <v>16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24">
        <v>16</v>
      </c>
    </row>
    <row r="275" spans="1:13" s="159" customFormat="1" x14ac:dyDescent="0.35">
      <c r="A275" s="5">
        <v>268</v>
      </c>
      <c r="B275" s="141" t="s">
        <v>504</v>
      </c>
      <c r="C275" s="236" t="s">
        <v>40</v>
      </c>
      <c r="D275" s="35">
        <v>0</v>
      </c>
      <c r="E275" s="35">
        <v>0</v>
      </c>
      <c r="F275" s="35">
        <v>0</v>
      </c>
      <c r="G275" s="35">
        <v>17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21">
        <v>17</v>
      </c>
    </row>
    <row r="276" spans="1:13" s="159" customFormat="1" x14ac:dyDescent="0.35">
      <c r="A276" s="25">
        <v>269</v>
      </c>
      <c r="B276" s="140" t="s">
        <v>286</v>
      </c>
      <c r="C276" s="235" t="s">
        <v>43</v>
      </c>
      <c r="D276" s="34">
        <v>2</v>
      </c>
      <c r="E276" s="34">
        <v>0</v>
      </c>
      <c r="F276" s="34">
        <v>0</v>
      </c>
      <c r="G276" s="34">
        <v>1500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24">
        <v>1502</v>
      </c>
    </row>
    <row r="277" spans="1:13" s="159" customFormat="1" x14ac:dyDescent="0.35">
      <c r="A277" s="5">
        <v>270</v>
      </c>
      <c r="B277" s="141" t="s">
        <v>287</v>
      </c>
      <c r="C277" s="236" t="s">
        <v>43</v>
      </c>
      <c r="D277" s="35">
        <v>0</v>
      </c>
      <c r="E277" s="35">
        <v>0</v>
      </c>
      <c r="F277" s="35">
        <v>0</v>
      </c>
      <c r="G277" s="35">
        <v>63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21">
        <v>63</v>
      </c>
    </row>
    <row r="278" spans="1:13" s="159" customFormat="1" x14ac:dyDescent="0.35">
      <c r="A278" s="25">
        <v>271</v>
      </c>
      <c r="B278" s="140" t="s">
        <v>288</v>
      </c>
      <c r="C278" s="235" t="s">
        <v>47</v>
      </c>
      <c r="D278" s="34">
        <v>10</v>
      </c>
      <c r="E278" s="34">
        <v>0</v>
      </c>
      <c r="F278" s="34">
        <v>1</v>
      </c>
      <c r="G278" s="34">
        <v>13245</v>
      </c>
      <c r="H278" s="34">
        <v>0</v>
      </c>
      <c r="I278" s="34">
        <v>0</v>
      </c>
      <c r="J278" s="34">
        <v>1</v>
      </c>
      <c r="K278" s="34">
        <v>1</v>
      </c>
      <c r="L278" s="34">
        <v>0</v>
      </c>
      <c r="M278" s="24">
        <v>13258</v>
      </c>
    </row>
    <row r="279" spans="1:13" s="159" customFormat="1" x14ac:dyDescent="0.35">
      <c r="A279" s="5">
        <v>272</v>
      </c>
      <c r="B279" s="141" t="s">
        <v>289</v>
      </c>
      <c r="C279" s="236" t="s">
        <v>50</v>
      </c>
      <c r="D279" s="35">
        <v>0</v>
      </c>
      <c r="E279" s="35">
        <v>0</v>
      </c>
      <c r="F279" s="35">
        <v>0</v>
      </c>
      <c r="G279" s="35">
        <v>1426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21">
        <v>1426</v>
      </c>
    </row>
    <row r="280" spans="1:13" s="159" customFormat="1" x14ac:dyDescent="0.35">
      <c r="A280" s="25">
        <v>273</v>
      </c>
      <c r="B280" s="140" t="s">
        <v>290</v>
      </c>
      <c r="C280" s="235" t="s">
        <v>39</v>
      </c>
      <c r="D280" s="34">
        <v>1</v>
      </c>
      <c r="E280" s="34">
        <v>0</v>
      </c>
      <c r="F280" s="34">
        <v>0</v>
      </c>
      <c r="G280" s="34">
        <v>962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24">
        <v>963</v>
      </c>
    </row>
    <row r="281" spans="1:13" s="159" customFormat="1" x14ac:dyDescent="0.35">
      <c r="A281" s="5">
        <v>274</v>
      </c>
      <c r="B281" s="141" t="s">
        <v>291</v>
      </c>
      <c r="C281" s="236" t="s">
        <v>39</v>
      </c>
      <c r="D281" s="35">
        <v>0</v>
      </c>
      <c r="E281" s="35">
        <v>0</v>
      </c>
      <c r="F281" s="35">
        <v>0</v>
      </c>
      <c r="G281" s="35">
        <v>731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21">
        <v>731</v>
      </c>
    </row>
    <row r="282" spans="1:13" s="159" customFormat="1" x14ac:dyDescent="0.35">
      <c r="A282" s="25">
        <v>275</v>
      </c>
      <c r="B282" s="140" t="s">
        <v>292</v>
      </c>
      <c r="C282" s="235" t="s">
        <v>39</v>
      </c>
      <c r="D282" s="34">
        <v>0</v>
      </c>
      <c r="E282" s="34">
        <v>0</v>
      </c>
      <c r="F282" s="34">
        <v>0</v>
      </c>
      <c r="G282" s="34">
        <v>354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24">
        <v>354</v>
      </c>
    </row>
    <row r="283" spans="1:13" s="159" customFormat="1" x14ac:dyDescent="0.35">
      <c r="A283" s="5">
        <v>276</v>
      </c>
      <c r="B283" s="141" t="s">
        <v>293</v>
      </c>
      <c r="C283" s="236" t="s">
        <v>41</v>
      </c>
      <c r="D283" s="35">
        <v>0</v>
      </c>
      <c r="E283" s="35">
        <v>0</v>
      </c>
      <c r="F283" s="35">
        <v>0</v>
      </c>
      <c r="G283" s="35">
        <v>2028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21">
        <v>2028</v>
      </c>
    </row>
    <row r="284" spans="1:13" s="159" customFormat="1" x14ac:dyDescent="0.35">
      <c r="A284" s="25">
        <v>277</v>
      </c>
      <c r="B284" s="140" t="s">
        <v>294</v>
      </c>
      <c r="C284" s="235" t="s">
        <v>41</v>
      </c>
      <c r="D284" s="34">
        <v>0</v>
      </c>
      <c r="E284" s="34">
        <v>0</v>
      </c>
      <c r="F284" s="34">
        <v>0</v>
      </c>
      <c r="G284" s="34">
        <v>7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24">
        <v>7</v>
      </c>
    </row>
    <row r="285" spans="1:13" s="159" customFormat="1" x14ac:dyDescent="0.35">
      <c r="A285" s="5">
        <v>278</v>
      </c>
      <c r="B285" s="141" t="s">
        <v>295</v>
      </c>
      <c r="C285" s="236" t="s">
        <v>40</v>
      </c>
      <c r="D285" s="35">
        <v>0</v>
      </c>
      <c r="E285" s="35">
        <v>0</v>
      </c>
      <c r="F285" s="35">
        <v>0</v>
      </c>
      <c r="G285" s="35">
        <v>112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21">
        <v>112</v>
      </c>
    </row>
    <row r="286" spans="1:13" s="159" customFormat="1" x14ac:dyDescent="0.35">
      <c r="A286" s="25">
        <v>279</v>
      </c>
      <c r="B286" s="140" t="s">
        <v>296</v>
      </c>
      <c r="C286" s="235" t="s">
        <v>44</v>
      </c>
      <c r="D286" s="34">
        <v>0</v>
      </c>
      <c r="E286" s="34">
        <v>0</v>
      </c>
      <c r="F286" s="34">
        <v>0</v>
      </c>
      <c r="G286" s="34">
        <v>2295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24">
        <v>2295</v>
      </c>
    </row>
    <row r="287" spans="1:13" s="159" customFormat="1" x14ac:dyDescent="0.35">
      <c r="A287" s="5">
        <v>280</v>
      </c>
      <c r="B287" s="141" t="s">
        <v>297</v>
      </c>
      <c r="C287" s="236" t="s">
        <v>38</v>
      </c>
      <c r="D287" s="35">
        <v>2</v>
      </c>
      <c r="E287" s="35">
        <v>0</v>
      </c>
      <c r="F287" s="35">
        <v>2</v>
      </c>
      <c r="G287" s="35">
        <v>10268</v>
      </c>
      <c r="H287" s="35">
        <v>0</v>
      </c>
      <c r="I287" s="35">
        <v>0</v>
      </c>
      <c r="J287" s="35">
        <v>0</v>
      </c>
      <c r="K287" s="35">
        <v>1</v>
      </c>
      <c r="L287" s="35">
        <v>0</v>
      </c>
      <c r="M287" s="21">
        <v>10273</v>
      </c>
    </row>
    <row r="288" spans="1:13" s="159" customFormat="1" x14ac:dyDescent="0.35">
      <c r="A288" s="25">
        <v>281</v>
      </c>
      <c r="B288" s="140" t="s">
        <v>298</v>
      </c>
      <c r="C288" s="235" t="s">
        <v>41</v>
      </c>
      <c r="D288" s="34">
        <v>0</v>
      </c>
      <c r="E288" s="34">
        <v>0</v>
      </c>
      <c r="F288" s="34">
        <v>0</v>
      </c>
      <c r="G288" s="34">
        <v>33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24">
        <v>33</v>
      </c>
    </row>
    <row r="289" spans="1:13" s="159" customFormat="1" x14ac:dyDescent="0.35">
      <c r="A289" s="5">
        <v>282</v>
      </c>
      <c r="B289" s="141" t="s">
        <v>299</v>
      </c>
      <c r="C289" s="236" t="s">
        <v>50</v>
      </c>
      <c r="D289" s="35">
        <v>82</v>
      </c>
      <c r="E289" s="35">
        <v>2</v>
      </c>
      <c r="F289" s="35">
        <v>4</v>
      </c>
      <c r="G289" s="35">
        <v>92603</v>
      </c>
      <c r="H289" s="35">
        <v>0</v>
      </c>
      <c r="I289" s="35">
        <v>0</v>
      </c>
      <c r="J289" s="35">
        <v>2</v>
      </c>
      <c r="K289" s="35">
        <v>3</v>
      </c>
      <c r="L289" s="35">
        <v>0</v>
      </c>
      <c r="M289" s="21">
        <v>92696</v>
      </c>
    </row>
    <row r="290" spans="1:13" s="159" customFormat="1" x14ac:dyDescent="0.35">
      <c r="A290" s="25">
        <v>283</v>
      </c>
      <c r="B290" s="140" t="s">
        <v>300</v>
      </c>
      <c r="C290" s="235" t="s">
        <v>28</v>
      </c>
      <c r="D290" s="34">
        <v>0</v>
      </c>
      <c r="E290" s="34">
        <v>0</v>
      </c>
      <c r="F290" s="34">
        <v>0</v>
      </c>
      <c r="G290" s="34">
        <v>1093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24">
        <v>1093</v>
      </c>
    </row>
    <row r="291" spans="1:13" s="159" customFormat="1" x14ac:dyDescent="0.35">
      <c r="A291" s="5">
        <v>284</v>
      </c>
      <c r="B291" s="141" t="s">
        <v>301</v>
      </c>
      <c r="C291" s="236" t="s">
        <v>28</v>
      </c>
      <c r="D291" s="35">
        <v>0</v>
      </c>
      <c r="E291" s="35">
        <v>0</v>
      </c>
      <c r="F291" s="35">
        <v>0</v>
      </c>
      <c r="G291" s="35">
        <v>424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21">
        <v>424</v>
      </c>
    </row>
    <row r="292" spans="1:13" s="159" customFormat="1" x14ac:dyDescent="0.35">
      <c r="A292" s="25">
        <v>285</v>
      </c>
      <c r="B292" s="140" t="s">
        <v>302</v>
      </c>
      <c r="C292" s="235" t="s">
        <v>24</v>
      </c>
      <c r="D292" s="34">
        <v>0</v>
      </c>
      <c r="E292" s="34">
        <v>0</v>
      </c>
      <c r="F292" s="34">
        <v>0</v>
      </c>
      <c r="G292" s="34">
        <v>1640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24">
        <v>1640</v>
      </c>
    </row>
    <row r="293" spans="1:13" s="159" customFormat="1" x14ac:dyDescent="0.35">
      <c r="A293" s="5">
        <v>286</v>
      </c>
      <c r="B293" s="141" t="s">
        <v>303</v>
      </c>
      <c r="C293" s="236" t="s">
        <v>40</v>
      </c>
      <c r="D293" s="35">
        <v>0</v>
      </c>
      <c r="E293" s="35">
        <v>0</v>
      </c>
      <c r="F293" s="35">
        <v>0</v>
      </c>
      <c r="G293" s="35">
        <v>2024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21">
        <v>2024</v>
      </c>
    </row>
    <row r="294" spans="1:13" s="159" customFormat="1" x14ac:dyDescent="0.35">
      <c r="A294" s="25">
        <v>287</v>
      </c>
      <c r="B294" s="140" t="s">
        <v>304</v>
      </c>
      <c r="C294" s="235" t="s">
        <v>35</v>
      </c>
      <c r="D294" s="34">
        <v>0</v>
      </c>
      <c r="E294" s="34">
        <v>0</v>
      </c>
      <c r="F294" s="34">
        <v>0</v>
      </c>
      <c r="G294" s="34">
        <v>671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24">
        <v>671</v>
      </c>
    </row>
    <row r="295" spans="1:13" s="159" customFormat="1" x14ac:dyDescent="0.35">
      <c r="A295" s="5">
        <v>288</v>
      </c>
      <c r="B295" s="141" t="s">
        <v>305</v>
      </c>
      <c r="C295" s="236" t="s">
        <v>35</v>
      </c>
      <c r="D295" s="35">
        <v>1</v>
      </c>
      <c r="E295" s="35">
        <v>0</v>
      </c>
      <c r="F295" s="35">
        <v>0</v>
      </c>
      <c r="G295" s="35">
        <v>3864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21">
        <v>3865</v>
      </c>
    </row>
    <row r="296" spans="1:13" s="159" customFormat="1" x14ac:dyDescent="0.35">
      <c r="A296" s="25">
        <v>289</v>
      </c>
      <c r="B296" s="140" t="s">
        <v>306</v>
      </c>
      <c r="C296" s="235" t="s">
        <v>40</v>
      </c>
      <c r="D296" s="34">
        <v>2</v>
      </c>
      <c r="E296" s="34">
        <v>0</v>
      </c>
      <c r="F296" s="34">
        <v>0</v>
      </c>
      <c r="G296" s="34">
        <v>2655</v>
      </c>
      <c r="H296" s="34">
        <v>0</v>
      </c>
      <c r="I296" s="34">
        <v>0</v>
      </c>
      <c r="J296" s="34">
        <v>1</v>
      </c>
      <c r="K296" s="34">
        <v>0</v>
      </c>
      <c r="L296" s="34">
        <v>0</v>
      </c>
      <c r="M296" s="24">
        <v>2658</v>
      </c>
    </row>
    <row r="297" spans="1:13" s="159" customFormat="1" x14ac:dyDescent="0.35">
      <c r="A297" s="5">
        <v>290</v>
      </c>
      <c r="B297" s="141" t="s">
        <v>307</v>
      </c>
      <c r="C297" s="236" t="s">
        <v>47</v>
      </c>
      <c r="D297" s="35">
        <v>0</v>
      </c>
      <c r="E297" s="35">
        <v>0</v>
      </c>
      <c r="F297" s="35">
        <v>0</v>
      </c>
      <c r="G297" s="35">
        <v>3704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21">
        <v>3704</v>
      </c>
    </row>
    <row r="298" spans="1:13" s="159" customFormat="1" x14ac:dyDescent="0.35">
      <c r="A298" s="25">
        <v>291</v>
      </c>
      <c r="B298" s="140" t="s">
        <v>308</v>
      </c>
      <c r="C298" s="235" t="s">
        <v>47</v>
      </c>
      <c r="D298" s="34">
        <v>0</v>
      </c>
      <c r="E298" s="34">
        <v>0</v>
      </c>
      <c r="F298" s="34">
        <v>0</v>
      </c>
      <c r="G298" s="34">
        <v>1358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24">
        <v>1358</v>
      </c>
    </row>
    <row r="299" spans="1:13" s="159" customFormat="1" x14ac:dyDescent="0.35">
      <c r="A299" s="5">
        <v>292</v>
      </c>
      <c r="B299" s="141" t="s">
        <v>309</v>
      </c>
      <c r="C299" s="236" t="s">
        <v>47</v>
      </c>
      <c r="D299" s="35">
        <v>0</v>
      </c>
      <c r="E299" s="35">
        <v>0</v>
      </c>
      <c r="F299" s="35">
        <v>0</v>
      </c>
      <c r="G299" s="35">
        <v>583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21">
        <v>583</v>
      </c>
    </row>
    <row r="300" spans="1:13" s="159" customFormat="1" x14ac:dyDescent="0.35">
      <c r="A300" s="25">
        <v>293</v>
      </c>
      <c r="B300" s="140" t="s">
        <v>310</v>
      </c>
      <c r="C300" s="235" t="s">
        <v>47</v>
      </c>
      <c r="D300" s="34">
        <v>0</v>
      </c>
      <c r="E300" s="34">
        <v>0</v>
      </c>
      <c r="F300" s="34">
        <v>0</v>
      </c>
      <c r="G300" s="34">
        <v>2513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24">
        <v>2513</v>
      </c>
    </row>
    <row r="301" spans="1:13" s="159" customFormat="1" x14ac:dyDescent="0.35">
      <c r="A301" s="5">
        <v>294</v>
      </c>
      <c r="B301" s="141" t="s">
        <v>311</v>
      </c>
      <c r="C301" s="236" t="s">
        <v>27</v>
      </c>
      <c r="D301" s="35">
        <v>0</v>
      </c>
      <c r="E301" s="35">
        <v>0</v>
      </c>
      <c r="F301" s="35">
        <v>0</v>
      </c>
      <c r="G301" s="35">
        <v>7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21">
        <v>7</v>
      </c>
    </row>
    <row r="302" spans="1:13" s="159" customFormat="1" x14ac:dyDescent="0.35">
      <c r="A302" s="25">
        <v>295</v>
      </c>
      <c r="B302" s="140" t="s">
        <v>624</v>
      </c>
      <c r="C302" s="235" t="s">
        <v>27</v>
      </c>
      <c r="D302" s="34">
        <v>11</v>
      </c>
      <c r="E302" s="34">
        <v>0</v>
      </c>
      <c r="F302" s="34">
        <v>0</v>
      </c>
      <c r="G302" s="34">
        <v>14750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24">
        <v>14761</v>
      </c>
    </row>
    <row r="303" spans="1:13" s="159" customFormat="1" x14ac:dyDescent="0.35">
      <c r="A303" s="5">
        <v>296</v>
      </c>
      <c r="B303" s="141" t="s">
        <v>312</v>
      </c>
      <c r="C303" s="236" t="s">
        <v>45</v>
      </c>
      <c r="D303" s="35">
        <v>0</v>
      </c>
      <c r="E303" s="35">
        <v>0</v>
      </c>
      <c r="F303" s="35">
        <v>0</v>
      </c>
      <c r="G303" s="35">
        <v>1096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21">
        <v>1096</v>
      </c>
    </row>
    <row r="304" spans="1:13" s="159" customFormat="1" x14ac:dyDescent="0.35">
      <c r="A304" s="25">
        <v>297</v>
      </c>
      <c r="B304" s="140" t="s">
        <v>313</v>
      </c>
      <c r="C304" s="235" t="s">
        <v>45</v>
      </c>
      <c r="D304" s="34">
        <v>0</v>
      </c>
      <c r="E304" s="34">
        <v>0</v>
      </c>
      <c r="F304" s="34">
        <v>0</v>
      </c>
      <c r="G304" s="34">
        <v>57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24">
        <v>57</v>
      </c>
    </row>
    <row r="305" spans="1:13" s="159" customFormat="1" x14ac:dyDescent="0.35">
      <c r="A305" s="5">
        <v>298</v>
      </c>
      <c r="B305" s="141" t="s">
        <v>314</v>
      </c>
      <c r="C305" s="236" t="s">
        <v>49</v>
      </c>
      <c r="D305" s="35">
        <v>1</v>
      </c>
      <c r="E305" s="35">
        <v>0</v>
      </c>
      <c r="F305" s="35">
        <v>0</v>
      </c>
      <c r="G305" s="35">
        <v>5998</v>
      </c>
      <c r="H305" s="35">
        <v>0</v>
      </c>
      <c r="I305" s="35">
        <v>0</v>
      </c>
      <c r="J305" s="35">
        <v>2</v>
      </c>
      <c r="K305" s="35">
        <v>0</v>
      </c>
      <c r="L305" s="35">
        <v>0</v>
      </c>
      <c r="M305" s="21">
        <v>6001</v>
      </c>
    </row>
    <row r="306" spans="1:13" s="159" customFormat="1" x14ac:dyDescent="0.35">
      <c r="A306" s="25">
        <v>299</v>
      </c>
      <c r="B306" s="140" t="s">
        <v>315</v>
      </c>
      <c r="C306" s="235" t="s">
        <v>24</v>
      </c>
      <c r="D306" s="34">
        <v>0</v>
      </c>
      <c r="E306" s="34">
        <v>0</v>
      </c>
      <c r="F306" s="34">
        <v>0</v>
      </c>
      <c r="G306" s="34">
        <v>3194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24">
        <v>3194</v>
      </c>
    </row>
    <row r="307" spans="1:13" s="159" customFormat="1" x14ac:dyDescent="0.35">
      <c r="A307" s="5">
        <v>300</v>
      </c>
      <c r="B307" s="141" t="s">
        <v>514</v>
      </c>
      <c r="C307" s="236" t="s">
        <v>21</v>
      </c>
      <c r="D307" s="35">
        <v>0</v>
      </c>
      <c r="E307" s="35">
        <v>0</v>
      </c>
      <c r="F307" s="35">
        <v>0</v>
      </c>
      <c r="G307" s="35">
        <v>1003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21">
        <v>1003</v>
      </c>
    </row>
    <row r="308" spans="1:13" s="159" customFormat="1" x14ac:dyDescent="0.35">
      <c r="A308" s="25">
        <v>301</v>
      </c>
      <c r="B308" s="140" t="s">
        <v>316</v>
      </c>
      <c r="C308" s="235" t="s">
        <v>46</v>
      </c>
      <c r="D308" s="34">
        <v>0</v>
      </c>
      <c r="E308" s="34">
        <v>0</v>
      </c>
      <c r="F308" s="34">
        <v>0</v>
      </c>
      <c r="G308" s="34">
        <v>1204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24">
        <v>1204</v>
      </c>
    </row>
    <row r="309" spans="1:13" s="159" customFormat="1" x14ac:dyDescent="0.35">
      <c r="A309" s="5">
        <v>302</v>
      </c>
      <c r="B309" s="141" t="s">
        <v>317</v>
      </c>
      <c r="C309" s="236" t="s">
        <v>46</v>
      </c>
      <c r="D309" s="35">
        <v>0</v>
      </c>
      <c r="E309" s="35">
        <v>0</v>
      </c>
      <c r="F309" s="35">
        <v>0</v>
      </c>
      <c r="G309" s="35">
        <v>26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21">
        <v>26</v>
      </c>
    </row>
    <row r="310" spans="1:13" s="159" customFormat="1" x14ac:dyDescent="0.35">
      <c r="A310" s="25">
        <v>303</v>
      </c>
      <c r="B310" s="140" t="s">
        <v>318</v>
      </c>
      <c r="C310" s="235" t="s">
        <v>30</v>
      </c>
      <c r="D310" s="34">
        <v>0</v>
      </c>
      <c r="E310" s="34">
        <v>0</v>
      </c>
      <c r="F310" s="34">
        <v>0</v>
      </c>
      <c r="G310" s="34">
        <v>714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24">
        <v>714</v>
      </c>
    </row>
    <row r="311" spans="1:13" s="159" customFormat="1" x14ac:dyDescent="0.35">
      <c r="A311" s="5">
        <v>304</v>
      </c>
      <c r="B311" s="141" t="s">
        <v>515</v>
      </c>
      <c r="C311" s="236" t="s">
        <v>49</v>
      </c>
      <c r="D311" s="35">
        <v>0</v>
      </c>
      <c r="E311" s="35">
        <v>0</v>
      </c>
      <c r="F311" s="35">
        <v>0</v>
      </c>
      <c r="G311" s="35">
        <v>2917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21">
        <v>2917</v>
      </c>
    </row>
    <row r="312" spans="1:13" s="159" customFormat="1" x14ac:dyDescent="0.35">
      <c r="A312" s="25">
        <v>305</v>
      </c>
      <c r="B312" s="140" t="s">
        <v>319</v>
      </c>
      <c r="C312" s="235" t="s">
        <v>49</v>
      </c>
      <c r="D312" s="34">
        <v>0</v>
      </c>
      <c r="E312" s="34">
        <v>0</v>
      </c>
      <c r="F312" s="34">
        <v>0</v>
      </c>
      <c r="G312" s="34">
        <v>1074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24">
        <v>1074</v>
      </c>
    </row>
    <row r="313" spans="1:13" s="159" customFormat="1" x14ac:dyDescent="0.35">
      <c r="A313" s="5">
        <v>306</v>
      </c>
      <c r="B313" s="141" t="s">
        <v>516</v>
      </c>
      <c r="C313" s="236" t="s">
        <v>49</v>
      </c>
      <c r="D313" s="35">
        <v>0</v>
      </c>
      <c r="E313" s="35">
        <v>0</v>
      </c>
      <c r="F313" s="35">
        <v>0</v>
      </c>
      <c r="G313" s="35">
        <v>82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21">
        <v>82</v>
      </c>
    </row>
    <row r="314" spans="1:13" s="159" customFormat="1" x14ac:dyDescent="0.35">
      <c r="A314" s="25">
        <v>307</v>
      </c>
      <c r="B314" s="140" t="s">
        <v>320</v>
      </c>
      <c r="C314" s="235" t="s">
        <v>40</v>
      </c>
      <c r="D314" s="34">
        <v>1</v>
      </c>
      <c r="E314" s="34">
        <v>0</v>
      </c>
      <c r="F314" s="34">
        <v>0</v>
      </c>
      <c r="G314" s="34">
        <v>851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24">
        <v>852</v>
      </c>
    </row>
    <row r="315" spans="1:13" s="159" customFormat="1" x14ac:dyDescent="0.35">
      <c r="A315" s="5">
        <v>308</v>
      </c>
      <c r="B315" s="141" t="s">
        <v>321</v>
      </c>
      <c r="C315" s="236" t="s">
        <v>18</v>
      </c>
      <c r="D315" s="35">
        <v>0</v>
      </c>
      <c r="E315" s="35">
        <v>0</v>
      </c>
      <c r="F315" s="35">
        <v>0</v>
      </c>
      <c r="G315" s="35">
        <v>618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21">
        <v>618</v>
      </c>
    </row>
    <row r="316" spans="1:13" s="159" customFormat="1" x14ac:dyDescent="0.35">
      <c r="A316" s="25">
        <v>309</v>
      </c>
      <c r="B316" s="140" t="s">
        <v>322</v>
      </c>
      <c r="C316" s="235" t="s">
        <v>39</v>
      </c>
      <c r="D316" s="34">
        <v>0</v>
      </c>
      <c r="E316" s="34">
        <v>0</v>
      </c>
      <c r="F316" s="34">
        <v>0</v>
      </c>
      <c r="G316" s="34">
        <v>341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24">
        <v>341</v>
      </c>
    </row>
    <row r="317" spans="1:13" s="159" customFormat="1" x14ac:dyDescent="0.35">
      <c r="A317" s="5">
        <v>310</v>
      </c>
      <c r="B317" s="141" t="s">
        <v>323</v>
      </c>
      <c r="C317" s="236" t="s">
        <v>34</v>
      </c>
      <c r="D317" s="35">
        <v>0</v>
      </c>
      <c r="E317" s="35">
        <v>0</v>
      </c>
      <c r="F317" s="35">
        <v>0</v>
      </c>
      <c r="G317" s="35">
        <v>604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21">
        <v>604</v>
      </c>
    </row>
    <row r="318" spans="1:13" s="159" customFormat="1" x14ac:dyDescent="0.35">
      <c r="A318" s="25">
        <v>311</v>
      </c>
      <c r="B318" s="140" t="s">
        <v>324</v>
      </c>
      <c r="C318" s="235" t="s">
        <v>40</v>
      </c>
      <c r="D318" s="34">
        <v>0</v>
      </c>
      <c r="E318" s="34">
        <v>0</v>
      </c>
      <c r="F318" s="34">
        <v>0</v>
      </c>
      <c r="G318" s="34">
        <v>17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24">
        <v>17</v>
      </c>
    </row>
    <row r="319" spans="1:13" s="159" customFormat="1" x14ac:dyDescent="0.35">
      <c r="A319" s="5">
        <v>312</v>
      </c>
      <c r="B319" s="141" t="s">
        <v>325</v>
      </c>
      <c r="C319" s="236" t="s">
        <v>39</v>
      </c>
      <c r="D319" s="35">
        <v>0</v>
      </c>
      <c r="E319" s="35">
        <v>0</v>
      </c>
      <c r="F319" s="35">
        <v>0</v>
      </c>
      <c r="G319" s="35">
        <v>435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21">
        <v>435</v>
      </c>
    </row>
    <row r="320" spans="1:13" s="159" customFormat="1" x14ac:dyDescent="0.35">
      <c r="A320" s="25">
        <v>313</v>
      </c>
      <c r="B320" s="140" t="s">
        <v>326</v>
      </c>
      <c r="C320" s="235" t="s">
        <v>27</v>
      </c>
      <c r="D320" s="34">
        <v>1</v>
      </c>
      <c r="E320" s="34">
        <v>0</v>
      </c>
      <c r="F320" s="34">
        <v>0</v>
      </c>
      <c r="G320" s="34">
        <v>9518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24">
        <v>9519</v>
      </c>
    </row>
    <row r="321" spans="1:13" s="159" customFormat="1" x14ac:dyDescent="0.35">
      <c r="A321" s="5">
        <v>314</v>
      </c>
      <c r="B321" s="141" t="s">
        <v>327</v>
      </c>
      <c r="C321" s="236" t="s">
        <v>27</v>
      </c>
      <c r="D321" s="35">
        <v>0</v>
      </c>
      <c r="E321" s="35">
        <v>0</v>
      </c>
      <c r="F321" s="35">
        <v>0</v>
      </c>
      <c r="G321" s="35">
        <v>8057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21">
        <v>8057</v>
      </c>
    </row>
    <row r="322" spans="1:13" s="159" customFormat="1" x14ac:dyDescent="0.35">
      <c r="A322" s="25">
        <v>315</v>
      </c>
      <c r="B322" s="140" t="s">
        <v>328</v>
      </c>
      <c r="C322" s="235" t="s">
        <v>50</v>
      </c>
      <c r="D322" s="34">
        <v>0</v>
      </c>
      <c r="E322" s="34">
        <v>0</v>
      </c>
      <c r="F322" s="34">
        <v>0</v>
      </c>
      <c r="G322" s="34">
        <v>823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24">
        <v>823</v>
      </c>
    </row>
    <row r="323" spans="1:13" s="159" customFormat="1" x14ac:dyDescent="0.35">
      <c r="A323" s="5">
        <v>316</v>
      </c>
      <c r="B323" s="141" t="s">
        <v>329</v>
      </c>
      <c r="C323" s="236" t="s">
        <v>50</v>
      </c>
      <c r="D323" s="35">
        <v>0</v>
      </c>
      <c r="E323" s="35">
        <v>0</v>
      </c>
      <c r="F323" s="35">
        <v>0</v>
      </c>
      <c r="G323" s="35">
        <v>290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21">
        <v>290</v>
      </c>
    </row>
    <row r="324" spans="1:13" s="159" customFormat="1" x14ac:dyDescent="0.35">
      <c r="A324" s="25">
        <v>317</v>
      </c>
      <c r="B324" s="140" t="s">
        <v>330</v>
      </c>
      <c r="C324" s="235" t="s">
        <v>50</v>
      </c>
      <c r="D324" s="34">
        <v>0</v>
      </c>
      <c r="E324" s="34">
        <v>0</v>
      </c>
      <c r="F324" s="34">
        <v>0</v>
      </c>
      <c r="G324" s="34">
        <v>1145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24">
        <v>1145</v>
      </c>
    </row>
    <row r="325" spans="1:13" s="159" customFormat="1" x14ac:dyDescent="0.35">
      <c r="A325" s="5">
        <v>318</v>
      </c>
      <c r="B325" s="141" t="s">
        <v>331</v>
      </c>
      <c r="C325" s="236" t="s">
        <v>50</v>
      </c>
      <c r="D325" s="35">
        <v>0</v>
      </c>
      <c r="E325" s="35">
        <v>0</v>
      </c>
      <c r="F325" s="35">
        <v>0</v>
      </c>
      <c r="G325" s="35">
        <v>429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21">
        <v>429</v>
      </c>
    </row>
    <row r="326" spans="1:13" s="159" customFormat="1" x14ac:dyDescent="0.35">
      <c r="A326" s="25">
        <v>319</v>
      </c>
      <c r="B326" s="140" t="s">
        <v>332</v>
      </c>
      <c r="C326" s="235" t="s">
        <v>32</v>
      </c>
      <c r="D326" s="34">
        <v>0</v>
      </c>
      <c r="E326" s="34">
        <v>0</v>
      </c>
      <c r="F326" s="34">
        <v>0</v>
      </c>
      <c r="G326" s="34">
        <v>1143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24">
        <v>1143</v>
      </c>
    </row>
    <row r="327" spans="1:13" s="159" customFormat="1" x14ac:dyDescent="0.35">
      <c r="A327" s="5">
        <v>320</v>
      </c>
      <c r="B327" s="141" t="s">
        <v>333</v>
      </c>
      <c r="C327" s="236" t="s">
        <v>49</v>
      </c>
      <c r="D327" s="35">
        <v>0</v>
      </c>
      <c r="E327" s="35">
        <v>0</v>
      </c>
      <c r="F327" s="35">
        <v>0</v>
      </c>
      <c r="G327" s="35">
        <v>2325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21">
        <v>2325</v>
      </c>
    </row>
    <row r="328" spans="1:13" s="159" customFormat="1" x14ac:dyDescent="0.35">
      <c r="A328" s="25">
        <v>321</v>
      </c>
      <c r="B328" s="140" t="s">
        <v>334</v>
      </c>
      <c r="C328" s="235" t="s">
        <v>49</v>
      </c>
      <c r="D328" s="34">
        <v>0</v>
      </c>
      <c r="E328" s="34">
        <v>0</v>
      </c>
      <c r="F328" s="34">
        <v>0</v>
      </c>
      <c r="G328" s="34">
        <v>2864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24">
        <v>2864</v>
      </c>
    </row>
    <row r="329" spans="1:13" s="159" customFormat="1" x14ac:dyDescent="0.35">
      <c r="A329" s="5">
        <v>322</v>
      </c>
      <c r="B329" s="141" t="s">
        <v>335</v>
      </c>
      <c r="C329" s="236" t="s">
        <v>49</v>
      </c>
      <c r="D329" s="35">
        <v>0</v>
      </c>
      <c r="E329" s="35">
        <v>0</v>
      </c>
      <c r="F329" s="35">
        <v>0</v>
      </c>
      <c r="G329" s="35">
        <v>3252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21">
        <v>3252</v>
      </c>
    </row>
    <row r="330" spans="1:13" s="159" customFormat="1" x14ac:dyDescent="0.35">
      <c r="A330" s="25">
        <v>323</v>
      </c>
      <c r="B330" s="140" t="s">
        <v>336</v>
      </c>
      <c r="C330" s="235" t="s">
        <v>49</v>
      </c>
      <c r="D330" s="34">
        <v>0</v>
      </c>
      <c r="E330" s="34">
        <v>0</v>
      </c>
      <c r="F330" s="34">
        <v>0</v>
      </c>
      <c r="G330" s="34">
        <v>1036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24">
        <v>1036</v>
      </c>
    </row>
    <row r="331" spans="1:13" s="159" customFormat="1" x14ac:dyDescent="0.35">
      <c r="A331" s="5">
        <v>324</v>
      </c>
      <c r="B331" s="141" t="s">
        <v>337</v>
      </c>
      <c r="C331" s="236" t="s">
        <v>49</v>
      </c>
      <c r="D331" s="35">
        <v>0</v>
      </c>
      <c r="E331" s="35">
        <v>0</v>
      </c>
      <c r="F331" s="35">
        <v>0</v>
      </c>
      <c r="G331" s="35">
        <v>2552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21">
        <v>2552</v>
      </c>
    </row>
    <row r="332" spans="1:13" s="159" customFormat="1" x14ac:dyDescent="0.35">
      <c r="A332" s="25">
        <v>325</v>
      </c>
      <c r="B332" s="140" t="s">
        <v>338</v>
      </c>
      <c r="C332" s="235" t="s">
        <v>27</v>
      </c>
      <c r="D332" s="34">
        <v>0</v>
      </c>
      <c r="E332" s="34">
        <v>0</v>
      </c>
      <c r="F332" s="34">
        <v>0</v>
      </c>
      <c r="G332" s="34">
        <v>4028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24">
        <v>4028</v>
      </c>
    </row>
    <row r="333" spans="1:13" s="159" customFormat="1" x14ac:dyDescent="0.35">
      <c r="A333" s="5">
        <v>326</v>
      </c>
      <c r="B333" s="141" t="s">
        <v>339</v>
      </c>
      <c r="C333" s="236" t="s">
        <v>48</v>
      </c>
      <c r="D333" s="35">
        <v>2</v>
      </c>
      <c r="E333" s="35">
        <v>0</v>
      </c>
      <c r="F333" s="35">
        <v>0</v>
      </c>
      <c r="G333" s="35">
        <v>21877</v>
      </c>
      <c r="H333" s="35">
        <v>0</v>
      </c>
      <c r="I333" s="35">
        <v>0</v>
      </c>
      <c r="J333" s="35">
        <v>0</v>
      </c>
      <c r="K333" s="35">
        <v>5</v>
      </c>
      <c r="L333" s="35">
        <v>0</v>
      </c>
      <c r="M333" s="21">
        <v>21884</v>
      </c>
    </row>
    <row r="334" spans="1:13" s="159" customFormat="1" x14ac:dyDescent="0.35">
      <c r="A334" s="25">
        <v>327</v>
      </c>
      <c r="B334" s="140" t="s">
        <v>340</v>
      </c>
      <c r="C334" s="235" t="s">
        <v>50</v>
      </c>
      <c r="D334" s="34">
        <v>0</v>
      </c>
      <c r="E334" s="34">
        <v>0</v>
      </c>
      <c r="F334" s="34">
        <v>0</v>
      </c>
      <c r="G334" s="34">
        <v>726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24">
        <v>726</v>
      </c>
    </row>
    <row r="335" spans="1:13" s="159" customFormat="1" x14ac:dyDescent="0.35">
      <c r="A335" s="5">
        <v>328</v>
      </c>
      <c r="B335" s="141" t="s">
        <v>341</v>
      </c>
      <c r="C335" s="236" t="s">
        <v>50</v>
      </c>
      <c r="D335" s="35">
        <v>2</v>
      </c>
      <c r="E335" s="35">
        <v>0</v>
      </c>
      <c r="F335" s="35">
        <v>0</v>
      </c>
      <c r="G335" s="35">
        <v>728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21">
        <v>730</v>
      </c>
    </row>
    <row r="336" spans="1:13" s="159" customFormat="1" x14ac:dyDescent="0.35">
      <c r="A336" s="25">
        <v>329</v>
      </c>
      <c r="B336" s="140" t="s">
        <v>342</v>
      </c>
      <c r="C336" s="235" t="s">
        <v>48</v>
      </c>
      <c r="D336" s="34">
        <v>1</v>
      </c>
      <c r="E336" s="34">
        <v>0</v>
      </c>
      <c r="F336" s="34">
        <v>0</v>
      </c>
      <c r="G336" s="34">
        <v>1200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24">
        <v>1201</v>
      </c>
    </row>
    <row r="337" spans="1:13" s="159" customFormat="1" x14ac:dyDescent="0.35">
      <c r="A337" s="5">
        <v>330</v>
      </c>
      <c r="B337" s="141" t="s">
        <v>343</v>
      </c>
      <c r="C337" s="236" t="s">
        <v>48</v>
      </c>
      <c r="D337" s="35">
        <v>0</v>
      </c>
      <c r="E337" s="35">
        <v>0</v>
      </c>
      <c r="F337" s="35">
        <v>0</v>
      </c>
      <c r="G337" s="35">
        <v>2734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21">
        <v>2734</v>
      </c>
    </row>
    <row r="338" spans="1:13" s="159" customFormat="1" x14ac:dyDescent="0.35">
      <c r="A338" s="25">
        <v>331</v>
      </c>
      <c r="B338" s="140" t="s">
        <v>608</v>
      </c>
      <c r="C338" s="235" t="s">
        <v>50</v>
      </c>
      <c r="D338" s="34">
        <v>0</v>
      </c>
      <c r="E338" s="34">
        <v>0</v>
      </c>
      <c r="F338" s="34">
        <v>0</v>
      </c>
      <c r="G338" s="34">
        <v>2222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24">
        <v>2222</v>
      </c>
    </row>
    <row r="339" spans="1:13" s="159" customFormat="1" x14ac:dyDescent="0.35">
      <c r="A339" s="5">
        <v>332</v>
      </c>
      <c r="B339" s="141" t="s">
        <v>344</v>
      </c>
      <c r="C339" s="236" t="s">
        <v>49</v>
      </c>
      <c r="D339" s="35">
        <v>0</v>
      </c>
      <c r="E339" s="35">
        <v>0</v>
      </c>
      <c r="F339" s="35">
        <v>0</v>
      </c>
      <c r="G339" s="35">
        <v>1156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21">
        <v>1156</v>
      </c>
    </row>
    <row r="340" spans="1:13" s="159" customFormat="1" x14ac:dyDescent="0.35">
      <c r="A340" s="25">
        <v>333</v>
      </c>
      <c r="B340" s="140" t="s">
        <v>345</v>
      </c>
      <c r="C340" s="235" t="s">
        <v>50</v>
      </c>
      <c r="D340" s="34">
        <v>0</v>
      </c>
      <c r="E340" s="34">
        <v>0</v>
      </c>
      <c r="F340" s="34">
        <v>0</v>
      </c>
      <c r="G340" s="34">
        <v>364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24">
        <v>364</v>
      </c>
    </row>
    <row r="341" spans="1:13" s="159" customFormat="1" x14ac:dyDescent="0.35">
      <c r="A341" s="5">
        <v>334</v>
      </c>
      <c r="B341" s="141" t="s">
        <v>609</v>
      </c>
      <c r="C341" s="236" t="s">
        <v>30</v>
      </c>
      <c r="D341" s="35">
        <v>4</v>
      </c>
      <c r="E341" s="35">
        <v>0</v>
      </c>
      <c r="F341" s="35">
        <v>2</v>
      </c>
      <c r="G341" s="35">
        <v>10119</v>
      </c>
      <c r="H341" s="35">
        <v>0</v>
      </c>
      <c r="I341" s="35">
        <v>0</v>
      </c>
      <c r="J341" s="35">
        <v>1</v>
      </c>
      <c r="K341" s="35">
        <v>1</v>
      </c>
      <c r="L341" s="35">
        <v>0</v>
      </c>
      <c r="M341" s="21">
        <v>10127</v>
      </c>
    </row>
    <row r="342" spans="1:13" s="159" customFormat="1" x14ac:dyDescent="0.35">
      <c r="A342" s="25">
        <v>335</v>
      </c>
      <c r="B342" s="140" t="s">
        <v>346</v>
      </c>
      <c r="C342" s="235" t="s">
        <v>49</v>
      </c>
      <c r="D342" s="34">
        <v>19</v>
      </c>
      <c r="E342" s="34">
        <v>2</v>
      </c>
      <c r="F342" s="34">
        <v>1</v>
      </c>
      <c r="G342" s="34">
        <v>55055</v>
      </c>
      <c r="H342" s="34">
        <v>0</v>
      </c>
      <c r="I342" s="34">
        <v>0</v>
      </c>
      <c r="J342" s="34">
        <v>4</v>
      </c>
      <c r="K342" s="34">
        <v>6</v>
      </c>
      <c r="L342" s="34">
        <v>0</v>
      </c>
      <c r="M342" s="24">
        <v>55087</v>
      </c>
    </row>
    <row r="343" spans="1:13" s="159" customFormat="1" x14ac:dyDescent="0.35">
      <c r="A343" s="5">
        <v>336</v>
      </c>
      <c r="B343" s="141" t="s">
        <v>347</v>
      </c>
      <c r="C343" s="236" t="s">
        <v>44</v>
      </c>
      <c r="D343" s="35">
        <v>0</v>
      </c>
      <c r="E343" s="35">
        <v>0</v>
      </c>
      <c r="F343" s="35">
        <v>0</v>
      </c>
      <c r="G343" s="35">
        <v>1963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21">
        <v>1963</v>
      </c>
    </row>
    <row r="344" spans="1:13" s="159" customFormat="1" x14ac:dyDescent="0.35">
      <c r="A344" s="25">
        <v>337</v>
      </c>
      <c r="B344" s="140" t="s">
        <v>348</v>
      </c>
      <c r="C344" s="235" t="s">
        <v>45</v>
      </c>
      <c r="D344" s="34">
        <v>1</v>
      </c>
      <c r="E344" s="34">
        <v>0</v>
      </c>
      <c r="F344" s="34">
        <v>1</v>
      </c>
      <c r="G344" s="34">
        <v>7147</v>
      </c>
      <c r="H344" s="34">
        <v>0</v>
      </c>
      <c r="I344" s="34">
        <v>0</v>
      </c>
      <c r="J344" s="34">
        <v>0</v>
      </c>
      <c r="K344" s="34">
        <v>1</v>
      </c>
      <c r="L344" s="34">
        <v>0</v>
      </c>
      <c r="M344" s="24">
        <v>7150</v>
      </c>
    </row>
    <row r="345" spans="1:13" s="159" customFormat="1" x14ac:dyDescent="0.35">
      <c r="A345" s="5">
        <v>338</v>
      </c>
      <c r="B345" s="141" t="s">
        <v>349</v>
      </c>
      <c r="C345" s="236" t="s">
        <v>27</v>
      </c>
      <c r="D345" s="35">
        <v>0</v>
      </c>
      <c r="E345" s="35">
        <v>0</v>
      </c>
      <c r="F345" s="35">
        <v>0</v>
      </c>
      <c r="G345" s="35">
        <v>7982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21">
        <v>7982</v>
      </c>
    </row>
    <row r="346" spans="1:13" s="159" customFormat="1" x14ac:dyDescent="0.35">
      <c r="A346" s="25">
        <v>339</v>
      </c>
      <c r="B346" s="140" t="s">
        <v>350</v>
      </c>
      <c r="C346" s="235" t="s">
        <v>20</v>
      </c>
      <c r="D346" s="34">
        <v>0</v>
      </c>
      <c r="E346" s="34">
        <v>0</v>
      </c>
      <c r="F346" s="34">
        <v>0</v>
      </c>
      <c r="G346" s="34">
        <v>8121</v>
      </c>
      <c r="H346" s="34">
        <v>0</v>
      </c>
      <c r="I346" s="34">
        <v>0</v>
      </c>
      <c r="J346" s="34">
        <v>1</v>
      </c>
      <c r="K346" s="34">
        <v>0</v>
      </c>
      <c r="L346" s="34">
        <v>0</v>
      </c>
      <c r="M346" s="24">
        <v>8122</v>
      </c>
    </row>
    <row r="347" spans="1:13" s="159" customFormat="1" x14ac:dyDescent="0.35">
      <c r="A347" s="5">
        <v>340</v>
      </c>
      <c r="B347" s="141" t="s">
        <v>351</v>
      </c>
      <c r="C347" s="236" t="s">
        <v>25</v>
      </c>
      <c r="D347" s="35">
        <v>0</v>
      </c>
      <c r="E347" s="35">
        <v>0</v>
      </c>
      <c r="F347" s="35">
        <v>0</v>
      </c>
      <c r="G347" s="35">
        <v>451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21">
        <v>451</v>
      </c>
    </row>
    <row r="348" spans="1:13" s="159" customFormat="1" x14ac:dyDescent="0.35">
      <c r="A348" s="25">
        <v>341</v>
      </c>
      <c r="B348" s="140" t="s">
        <v>352</v>
      </c>
      <c r="C348" s="235" t="s">
        <v>44</v>
      </c>
      <c r="D348" s="34">
        <v>0</v>
      </c>
      <c r="E348" s="34">
        <v>0</v>
      </c>
      <c r="F348" s="34">
        <v>0</v>
      </c>
      <c r="G348" s="34">
        <v>1594</v>
      </c>
      <c r="H348" s="34">
        <v>0</v>
      </c>
      <c r="I348" s="34">
        <v>0</v>
      </c>
      <c r="J348" s="34">
        <v>0</v>
      </c>
      <c r="K348" s="34">
        <v>1</v>
      </c>
      <c r="L348" s="34">
        <v>0</v>
      </c>
      <c r="M348" s="24">
        <v>1595</v>
      </c>
    </row>
    <row r="349" spans="1:13" s="159" customFormat="1" x14ac:dyDescent="0.35">
      <c r="A349" s="5">
        <v>342</v>
      </c>
      <c r="B349" s="141" t="s">
        <v>353</v>
      </c>
      <c r="C349" s="236" t="s">
        <v>33</v>
      </c>
      <c r="D349" s="35">
        <v>5</v>
      </c>
      <c r="E349" s="35">
        <v>0</v>
      </c>
      <c r="F349" s="35">
        <v>0</v>
      </c>
      <c r="G349" s="35">
        <v>6230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21">
        <v>6235</v>
      </c>
    </row>
    <row r="350" spans="1:13" s="159" customFormat="1" x14ac:dyDescent="0.35">
      <c r="A350" s="25">
        <v>343</v>
      </c>
      <c r="B350" s="140" t="s">
        <v>354</v>
      </c>
      <c r="C350" s="235" t="s">
        <v>40</v>
      </c>
      <c r="D350" s="34">
        <v>0</v>
      </c>
      <c r="E350" s="34">
        <v>0</v>
      </c>
      <c r="F350" s="34">
        <v>0</v>
      </c>
      <c r="G350" s="34">
        <v>39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24">
        <v>39</v>
      </c>
    </row>
    <row r="351" spans="1:13" s="159" customFormat="1" x14ac:dyDescent="0.35">
      <c r="A351" s="5">
        <v>344</v>
      </c>
      <c r="B351" s="141" t="s">
        <v>355</v>
      </c>
      <c r="C351" s="236" t="s">
        <v>44</v>
      </c>
      <c r="D351" s="35">
        <v>0</v>
      </c>
      <c r="E351" s="35">
        <v>0</v>
      </c>
      <c r="F351" s="35">
        <v>0</v>
      </c>
      <c r="G351" s="35">
        <v>1828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21">
        <v>1828</v>
      </c>
    </row>
    <row r="352" spans="1:13" s="159" customFormat="1" x14ac:dyDescent="0.35">
      <c r="A352" s="25">
        <v>345</v>
      </c>
      <c r="B352" s="140" t="s">
        <v>356</v>
      </c>
      <c r="C352" s="235" t="s">
        <v>48</v>
      </c>
      <c r="D352" s="34">
        <v>0</v>
      </c>
      <c r="E352" s="34">
        <v>0</v>
      </c>
      <c r="F352" s="34">
        <v>0</v>
      </c>
      <c r="G352" s="34">
        <v>1224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24">
        <v>1224</v>
      </c>
    </row>
    <row r="353" spans="1:13" s="159" customFormat="1" x14ac:dyDescent="0.35">
      <c r="A353" s="5">
        <v>346</v>
      </c>
      <c r="B353" s="141" t="s">
        <v>357</v>
      </c>
      <c r="C353" s="236" t="s">
        <v>45</v>
      </c>
      <c r="D353" s="35">
        <v>0</v>
      </c>
      <c r="E353" s="35">
        <v>0</v>
      </c>
      <c r="F353" s="35">
        <v>0</v>
      </c>
      <c r="G353" s="35">
        <v>595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21">
        <v>595</v>
      </c>
    </row>
    <row r="354" spans="1:13" s="159" customFormat="1" x14ac:dyDescent="0.35">
      <c r="A354" s="25">
        <v>347</v>
      </c>
      <c r="B354" s="140" t="s">
        <v>358</v>
      </c>
      <c r="C354" s="235" t="s">
        <v>48</v>
      </c>
      <c r="D354" s="34">
        <v>0</v>
      </c>
      <c r="E354" s="34">
        <v>0</v>
      </c>
      <c r="F354" s="34">
        <v>0</v>
      </c>
      <c r="G354" s="34">
        <v>1307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24">
        <v>1307</v>
      </c>
    </row>
    <row r="355" spans="1:13" s="159" customFormat="1" x14ac:dyDescent="0.35">
      <c r="A355" s="5">
        <v>348</v>
      </c>
      <c r="B355" s="141" t="s">
        <v>359</v>
      </c>
      <c r="C355" s="236" t="s">
        <v>48</v>
      </c>
      <c r="D355" s="35">
        <v>0</v>
      </c>
      <c r="E355" s="35">
        <v>0</v>
      </c>
      <c r="F355" s="35">
        <v>0</v>
      </c>
      <c r="G355" s="35">
        <v>1987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21">
        <v>1987</v>
      </c>
    </row>
    <row r="356" spans="1:13" s="159" customFormat="1" x14ac:dyDescent="0.35">
      <c r="A356" s="25">
        <v>349</v>
      </c>
      <c r="B356" s="140" t="s">
        <v>695</v>
      </c>
      <c r="C356" s="235" t="s">
        <v>43</v>
      </c>
      <c r="D356" s="34">
        <v>0</v>
      </c>
      <c r="E356" s="34">
        <v>0</v>
      </c>
      <c r="F356" s="34">
        <v>0</v>
      </c>
      <c r="G356" s="34">
        <v>420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24">
        <v>420</v>
      </c>
    </row>
    <row r="357" spans="1:13" s="159" customFormat="1" x14ac:dyDescent="0.35">
      <c r="A357" s="5">
        <v>350</v>
      </c>
      <c r="B357" s="141" t="s">
        <v>360</v>
      </c>
      <c r="C357" s="236" t="s">
        <v>31</v>
      </c>
      <c r="D357" s="35">
        <v>0</v>
      </c>
      <c r="E357" s="35">
        <v>0</v>
      </c>
      <c r="F357" s="35">
        <v>0</v>
      </c>
      <c r="G357" s="35">
        <v>2293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21">
        <v>2293</v>
      </c>
    </row>
    <row r="358" spans="1:13" s="159" customFormat="1" x14ac:dyDescent="0.35">
      <c r="A358" s="25">
        <v>351</v>
      </c>
      <c r="B358" s="140" t="s">
        <v>361</v>
      </c>
      <c r="C358" s="235" t="s">
        <v>27</v>
      </c>
      <c r="D358" s="34">
        <v>0</v>
      </c>
      <c r="E358" s="34">
        <v>0</v>
      </c>
      <c r="F358" s="34">
        <v>0</v>
      </c>
      <c r="G358" s="34">
        <v>10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24">
        <v>10</v>
      </c>
    </row>
    <row r="359" spans="1:13" s="159" customFormat="1" x14ac:dyDescent="0.35">
      <c r="A359" s="5">
        <v>352</v>
      </c>
      <c r="B359" s="141" t="s">
        <v>623</v>
      </c>
      <c r="C359" s="236" t="s">
        <v>27</v>
      </c>
      <c r="D359" s="35">
        <v>10</v>
      </c>
      <c r="E359" s="35">
        <v>0</v>
      </c>
      <c r="F359" s="35">
        <v>0</v>
      </c>
      <c r="G359" s="35">
        <v>15176</v>
      </c>
      <c r="H359" s="35">
        <v>0</v>
      </c>
      <c r="I359" s="35">
        <v>0</v>
      </c>
      <c r="J359" s="35">
        <v>2</v>
      </c>
      <c r="K359" s="35">
        <v>0</v>
      </c>
      <c r="L359" s="35">
        <v>0</v>
      </c>
      <c r="M359" s="21">
        <v>15188</v>
      </c>
    </row>
    <row r="360" spans="1:13" s="159" customFormat="1" x14ac:dyDescent="0.35">
      <c r="A360" s="25">
        <v>353</v>
      </c>
      <c r="B360" s="140" t="s">
        <v>362</v>
      </c>
      <c r="C360" s="235" t="s">
        <v>26</v>
      </c>
      <c r="D360" s="34">
        <v>3</v>
      </c>
      <c r="E360" s="34">
        <v>0</v>
      </c>
      <c r="F360" s="34">
        <v>0</v>
      </c>
      <c r="G360" s="34">
        <v>16204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24">
        <v>16207</v>
      </c>
    </row>
    <row r="361" spans="1:13" s="159" customFormat="1" x14ac:dyDescent="0.35">
      <c r="A361" s="5">
        <v>354</v>
      </c>
      <c r="B361" s="141" t="s">
        <v>363</v>
      </c>
      <c r="C361" s="236" t="s">
        <v>48</v>
      </c>
      <c r="D361" s="35">
        <v>0</v>
      </c>
      <c r="E361" s="35">
        <v>0</v>
      </c>
      <c r="F361" s="35">
        <v>0</v>
      </c>
      <c r="G361" s="35">
        <v>2419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21">
        <v>2419</v>
      </c>
    </row>
    <row r="362" spans="1:13" s="159" customFormat="1" x14ac:dyDescent="0.35">
      <c r="A362" s="25">
        <v>355</v>
      </c>
      <c r="B362" s="140" t="s">
        <v>364</v>
      </c>
      <c r="C362" s="235" t="s">
        <v>41</v>
      </c>
      <c r="D362" s="34">
        <v>0</v>
      </c>
      <c r="E362" s="34">
        <v>0</v>
      </c>
      <c r="F362" s="34">
        <v>0</v>
      </c>
      <c r="G362" s="34">
        <v>7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24">
        <v>7</v>
      </c>
    </row>
    <row r="363" spans="1:13" s="159" customFormat="1" x14ac:dyDescent="0.35">
      <c r="A363" s="5">
        <v>356</v>
      </c>
      <c r="B363" s="141" t="s">
        <v>365</v>
      </c>
      <c r="C363" s="236" t="s">
        <v>40</v>
      </c>
      <c r="D363" s="35">
        <v>0</v>
      </c>
      <c r="E363" s="35">
        <v>0</v>
      </c>
      <c r="F363" s="35">
        <v>0</v>
      </c>
      <c r="G363" s="35">
        <v>78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21">
        <v>78</v>
      </c>
    </row>
    <row r="364" spans="1:13" s="159" customFormat="1" x14ac:dyDescent="0.35">
      <c r="A364" s="25">
        <v>357</v>
      </c>
      <c r="B364" s="140" t="s">
        <v>366</v>
      </c>
      <c r="C364" s="235" t="s">
        <v>26</v>
      </c>
      <c r="D364" s="34">
        <v>0</v>
      </c>
      <c r="E364" s="34">
        <v>0</v>
      </c>
      <c r="F364" s="34">
        <v>0</v>
      </c>
      <c r="G364" s="34">
        <v>6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24">
        <v>6</v>
      </c>
    </row>
    <row r="365" spans="1:13" s="159" customFormat="1" x14ac:dyDescent="0.35">
      <c r="A365" s="5">
        <v>358</v>
      </c>
      <c r="B365" s="141" t="s">
        <v>622</v>
      </c>
      <c r="C365" s="236" t="s">
        <v>26</v>
      </c>
      <c r="D365" s="35">
        <v>1</v>
      </c>
      <c r="E365" s="35">
        <v>0</v>
      </c>
      <c r="F365" s="35">
        <v>0</v>
      </c>
      <c r="G365" s="35">
        <v>15439</v>
      </c>
      <c r="H365" s="35">
        <v>0</v>
      </c>
      <c r="I365" s="35">
        <v>0</v>
      </c>
      <c r="J365" s="35">
        <v>2</v>
      </c>
      <c r="K365" s="35">
        <v>0</v>
      </c>
      <c r="L365" s="35">
        <v>0</v>
      </c>
      <c r="M365" s="21">
        <v>15442</v>
      </c>
    </row>
    <row r="366" spans="1:13" s="159" customFormat="1" x14ac:dyDescent="0.35">
      <c r="A366" s="25">
        <v>359</v>
      </c>
      <c r="B366" s="140" t="s">
        <v>367</v>
      </c>
      <c r="C366" s="235" t="s">
        <v>42</v>
      </c>
      <c r="D366" s="34">
        <v>19</v>
      </c>
      <c r="E366" s="34">
        <v>1</v>
      </c>
      <c r="F366" s="34">
        <v>2</v>
      </c>
      <c r="G366" s="34">
        <v>34681</v>
      </c>
      <c r="H366" s="34">
        <v>0</v>
      </c>
      <c r="I366" s="34">
        <v>0</v>
      </c>
      <c r="J366" s="34">
        <v>3</v>
      </c>
      <c r="K366" s="34">
        <v>1</v>
      </c>
      <c r="L366" s="34">
        <v>0</v>
      </c>
      <c r="M366" s="24">
        <v>34707</v>
      </c>
    </row>
    <row r="367" spans="1:13" s="159" customFormat="1" x14ac:dyDescent="0.35">
      <c r="A367" s="5">
        <v>360</v>
      </c>
      <c r="B367" s="141" t="s">
        <v>368</v>
      </c>
      <c r="C367" s="236" t="s">
        <v>42</v>
      </c>
      <c r="D367" s="35">
        <v>0</v>
      </c>
      <c r="E367" s="35">
        <v>0</v>
      </c>
      <c r="F367" s="35">
        <v>0</v>
      </c>
      <c r="G367" s="35">
        <v>2442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21">
        <v>2442</v>
      </c>
    </row>
    <row r="368" spans="1:13" s="159" customFormat="1" x14ac:dyDescent="0.35">
      <c r="A368" s="25">
        <v>361</v>
      </c>
      <c r="B368" s="140" t="s">
        <v>369</v>
      </c>
      <c r="C368" s="235" t="s">
        <v>26</v>
      </c>
      <c r="D368" s="34">
        <v>1</v>
      </c>
      <c r="E368" s="34">
        <v>0</v>
      </c>
      <c r="F368" s="34">
        <v>0</v>
      </c>
      <c r="G368" s="34">
        <v>12127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24">
        <v>12128</v>
      </c>
    </row>
    <row r="369" spans="1:13" s="159" customFormat="1" x14ac:dyDescent="0.35">
      <c r="A369" s="5">
        <v>362</v>
      </c>
      <c r="B369" s="141" t="s">
        <v>610</v>
      </c>
      <c r="C369" s="236" t="s">
        <v>50</v>
      </c>
      <c r="D369" s="35">
        <v>1</v>
      </c>
      <c r="E369" s="35">
        <v>0</v>
      </c>
      <c r="F369" s="35">
        <v>0</v>
      </c>
      <c r="G369" s="35">
        <v>8074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21">
        <v>8075</v>
      </c>
    </row>
    <row r="370" spans="1:13" s="159" customFormat="1" x14ac:dyDescent="0.35">
      <c r="A370" s="25">
        <v>363</v>
      </c>
      <c r="B370" s="140" t="s">
        <v>370</v>
      </c>
      <c r="C370" s="235" t="s">
        <v>31</v>
      </c>
      <c r="D370" s="34">
        <v>0</v>
      </c>
      <c r="E370" s="34">
        <v>0</v>
      </c>
      <c r="F370" s="34">
        <v>0</v>
      </c>
      <c r="G370" s="34">
        <v>1846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24">
        <v>1846</v>
      </c>
    </row>
    <row r="371" spans="1:13" s="159" customFormat="1" x14ac:dyDescent="0.35">
      <c r="A371" s="5">
        <v>364</v>
      </c>
      <c r="B371" s="141" t="s">
        <v>371</v>
      </c>
      <c r="C371" s="236" t="s">
        <v>49</v>
      </c>
      <c r="D371" s="35">
        <v>0</v>
      </c>
      <c r="E371" s="35">
        <v>0</v>
      </c>
      <c r="F371" s="35">
        <v>0</v>
      </c>
      <c r="G371" s="35">
        <v>18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21">
        <v>18</v>
      </c>
    </row>
    <row r="372" spans="1:13" s="159" customFormat="1" x14ac:dyDescent="0.35">
      <c r="A372" s="25">
        <v>365</v>
      </c>
      <c r="B372" s="140" t="s">
        <v>372</v>
      </c>
      <c r="C372" s="235" t="s">
        <v>35</v>
      </c>
      <c r="D372" s="34">
        <v>0</v>
      </c>
      <c r="E372" s="34">
        <v>0</v>
      </c>
      <c r="F372" s="34">
        <v>0</v>
      </c>
      <c r="G372" s="34">
        <v>2457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24">
        <v>2457</v>
      </c>
    </row>
    <row r="373" spans="1:13" s="159" customFormat="1" x14ac:dyDescent="0.35">
      <c r="A373" s="5">
        <v>366</v>
      </c>
      <c r="B373" s="141" t="s">
        <v>373</v>
      </c>
      <c r="C373" s="236" t="s">
        <v>35</v>
      </c>
      <c r="D373" s="35">
        <v>0</v>
      </c>
      <c r="E373" s="35">
        <v>0</v>
      </c>
      <c r="F373" s="35">
        <v>0</v>
      </c>
      <c r="G373" s="35">
        <v>95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21">
        <v>95</v>
      </c>
    </row>
    <row r="374" spans="1:13" s="159" customFormat="1" x14ac:dyDescent="0.35">
      <c r="A374" s="25">
        <v>367</v>
      </c>
      <c r="B374" s="140" t="s">
        <v>374</v>
      </c>
      <c r="C374" s="235" t="s">
        <v>48</v>
      </c>
      <c r="D374" s="34">
        <v>0</v>
      </c>
      <c r="E374" s="34">
        <v>0</v>
      </c>
      <c r="F374" s="34">
        <v>0</v>
      </c>
      <c r="G374" s="34">
        <v>2449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24">
        <v>2449</v>
      </c>
    </row>
    <row r="375" spans="1:13" s="159" customFormat="1" x14ac:dyDescent="0.35">
      <c r="A375" s="5">
        <v>368</v>
      </c>
      <c r="B375" s="141" t="s">
        <v>375</v>
      </c>
      <c r="C375" s="236" t="s">
        <v>18</v>
      </c>
      <c r="D375" s="35">
        <v>0</v>
      </c>
      <c r="E375" s="35">
        <v>0</v>
      </c>
      <c r="F375" s="35">
        <v>0</v>
      </c>
      <c r="G375" s="35">
        <v>2178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21">
        <v>2178</v>
      </c>
    </row>
    <row r="376" spans="1:13" s="159" customFormat="1" x14ac:dyDescent="0.35">
      <c r="A376" s="25">
        <v>369</v>
      </c>
      <c r="B376" s="140" t="s">
        <v>376</v>
      </c>
      <c r="C376" s="235" t="s">
        <v>18</v>
      </c>
      <c r="D376" s="34">
        <v>0</v>
      </c>
      <c r="E376" s="34">
        <v>0</v>
      </c>
      <c r="F376" s="34">
        <v>0</v>
      </c>
      <c r="G376" s="34">
        <v>676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24">
        <v>676</v>
      </c>
    </row>
    <row r="377" spans="1:13" s="159" customFormat="1" x14ac:dyDescent="0.35">
      <c r="A377" s="5">
        <v>370</v>
      </c>
      <c r="B377" s="141" t="s">
        <v>377</v>
      </c>
      <c r="C377" s="236" t="s">
        <v>44</v>
      </c>
      <c r="D377" s="35">
        <v>0</v>
      </c>
      <c r="E377" s="35">
        <v>0</v>
      </c>
      <c r="F377" s="35">
        <v>0</v>
      </c>
      <c r="G377" s="35">
        <v>1923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21">
        <v>1923</v>
      </c>
    </row>
    <row r="378" spans="1:13" s="159" customFormat="1" x14ac:dyDescent="0.35">
      <c r="A378" s="25">
        <v>371</v>
      </c>
      <c r="B378" s="140" t="s">
        <v>520</v>
      </c>
      <c r="C378" s="235" t="s">
        <v>17</v>
      </c>
      <c r="D378" s="34">
        <v>0</v>
      </c>
      <c r="E378" s="34">
        <v>0</v>
      </c>
      <c r="F378" s="34">
        <v>0</v>
      </c>
      <c r="G378" s="34">
        <v>184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24">
        <v>184</v>
      </c>
    </row>
    <row r="379" spans="1:13" s="159" customFormat="1" x14ac:dyDescent="0.35">
      <c r="A379" s="5">
        <v>372</v>
      </c>
      <c r="B379" s="141" t="s">
        <v>378</v>
      </c>
      <c r="C379" s="236" t="s">
        <v>43</v>
      </c>
      <c r="D379" s="35">
        <v>0</v>
      </c>
      <c r="E379" s="35">
        <v>0</v>
      </c>
      <c r="F379" s="35">
        <v>0</v>
      </c>
      <c r="G379" s="35">
        <v>1243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21">
        <v>1243</v>
      </c>
    </row>
    <row r="380" spans="1:13" s="159" customFormat="1" x14ac:dyDescent="0.35">
      <c r="A380" s="25">
        <v>373</v>
      </c>
      <c r="B380" s="140" t="s">
        <v>379</v>
      </c>
      <c r="C380" s="235" t="s">
        <v>27</v>
      </c>
      <c r="D380" s="34">
        <v>0</v>
      </c>
      <c r="E380" s="34">
        <v>0</v>
      </c>
      <c r="F380" s="34">
        <v>0</v>
      </c>
      <c r="G380" s="34">
        <v>10199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24">
        <v>10199</v>
      </c>
    </row>
    <row r="381" spans="1:13" s="159" customFormat="1" x14ac:dyDescent="0.35">
      <c r="A381" s="5">
        <v>374</v>
      </c>
      <c r="B381" s="141" t="s">
        <v>380</v>
      </c>
      <c r="C381" s="236" t="s">
        <v>28</v>
      </c>
      <c r="D381" s="35">
        <v>17</v>
      </c>
      <c r="E381" s="35">
        <v>2</v>
      </c>
      <c r="F381" s="35">
        <v>3</v>
      </c>
      <c r="G381" s="35">
        <v>27973</v>
      </c>
      <c r="H381" s="35">
        <v>0</v>
      </c>
      <c r="I381" s="35">
        <v>0</v>
      </c>
      <c r="J381" s="35">
        <v>2</v>
      </c>
      <c r="K381" s="35">
        <v>1</v>
      </c>
      <c r="L381" s="35">
        <v>0</v>
      </c>
      <c r="M381" s="21">
        <v>27998</v>
      </c>
    </row>
    <row r="382" spans="1:13" s="159" customFormat="1" x14ac:dyDescent="0.35">
      <c r="A382" s="25">
        <v>375</v>
      </c>
      <c r="B382" s="140" t="s">
        <v>381</v>
      </c>
      <c r="C382" s="235" t="s">
        <v>45</v>
      </c>
      <c r="D382" s="34">
        <v>0</v>
      </c>
      <c r="E382" s="34">
        <v>0</v>
      </c>
      <c r="F382" s="34">
        <v>0</v>
      </c>
      <c r="G382" s="34">
        <v>1035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24">
        <v>1035</v>
      </c>
    </row>
    <row r="383" spans="1:13" s="159" customFormat="1" x14ac:dyDescent="0.35">
      <c r="A383" s="5">
        <v>376</v>
      </c>
      <c r="B383" s="141" t="s">
        <v>382</v>
      </c>
      <c r="C383" s="236" t="s">
        <v>49</v>
      </c>
      <c r="D383" s="35">
        <v>1</v>
      </c>
      <c r="E383" s="35">
        <v>0</v>
      </c>
      <c r="F383" s="35">
        <v>0</v>
      </c>
      <c r="G383" s="35">
        <v>2724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21">
        <v>2725</v>
      </c>
    </row>
    <row r="384" spans="1:13" s="159" customFormat="1" x14ac:dyDescent="0.35">
      <c r="A384" s="25">
        <v>377</v>
      </c>
      <c r="B384" s="140" t="s">
        <v>383</v>
      </c>
      <c r="C384" s="235" t="s">
        <v>35</v>
      </c>
      <c r="D384" s="34">
        <v>0</v>
      </c>
      <c r="E384" s="34">
        <v>0</v>
      </c>
      <c r="F384" s="34">
        <v>0</v>
      </c>
      <c r="G384" s="34">
        <v>3290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24">
        <v>3290</v>
      </c>
    </row>
    <row r="385" spans="1:13" s="159" customFormat="1" x14ac:dyDescent="0.35">
      <c r="A385" s="5">
        <v>378</v>
      </c>
      <c r="B385" s="141" t="s">
        <v>384</v>
      </c>
      <c r="C385" s="236" t="s">
        <v>27</v>
      </c>
      <c r="D385" s="35">
        <v>0</v>
      </c>
      <c r="E385" s="35">
        <v>0</v>
      </c>
      <c r="F385" s="35">
        <v>0</v>
      </c>
      <c r="G385" s="35">
        <v>5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21">
        <v>5</v>
      </c>
    </row>
    <row r="386" spans="1:13" s="159" customFormat="1" x14ac:dyDescent="0.35">
      <c r="A386" s="25">
        <v>379</v>
      </c>
      <c r="B386" s="140" t="s">
        <v>621</v>
      </c>
      <c r="C386" s="235" t="s">
        <v>27</v>
      </c>
      <c r="D386" s="34">
        <v>2</v>
      </c>
      <c r="E386" s="34">
        <v>0</v>
      </c>
      <c r="F386" s="34">
        <v>0</v>
      </c>
      <c r="G386" s="34">
        <v>10651</v>
      </c>
      <c r="H386" s="34">
        <v>0</v>
      </c>
      <c r="I386" s="34">
        <v>0</v>
      </c>
      <c r="J386" s="34">
        <v>1</v>
      </c>
      <c r="K386" s="34">
        <v>2</v>
      </c>
      <c r="L386" s="34">
        <v>0</v>
      </c>
      <c r="M386" s="24">
        <v>10656</v>
      </c>
    </row>
    <row r="387" spans="1:13" s="159" customFormat="1" x14ac:dyDescent="0.35">
      <c r="A387" s="5">
        <v>380</v>
      </c>
      <c r="B387" s="141" t="s">
        <v>385</v>
      </c>
      <c r="C387" s="236" t="s">
        <v>30</v>
      </c>
      <c r="D387" s="35">
        <v>0</v>
      </c>
      <c r="E387" s="35">
        <v>0</v>
      </c>
      <c r="F387" s="35">
        <v>0</v>
      </c>
      <c r="G387" s="35">
        <v>565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21">
        <v>565</v>
      </c>
    </row>
    <row r="388" spans="1:13" s="159" customFormat="1" x14ac:dyDescent="0.35">
      <c r="A388" s="25">
        <v>381</v>
      </c>
      <c r="B388" s="140" t="s">
        <v>386</v>
      </c>
      <c r="C388" s="235" t="s">
        <v>37</v>
      </c>
      <c r="D388" s="34">
        <v>0</v>
      </c>
      <c r="E388" s="34">
        <v>0</v>
      </c>
      <c r="F388" s="34">
        <v>0</v>
      </c>
      <c r="G388" s="34">
        <v>120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24">
        <v>120</v>
      </c>
    </row>
    <row r="389" spans="1:13" s="159" customFormat="1" x14ac:dyDescent="0.35">
      <c r="A389" s="5">
        <v>382</v>
      </c>
      <c r="B389" s="141" t="s">
        <v>517</v>
      </c>
      <c r="C389" s="236" t="s">
        <v>37</v>
      </c>
      <c r="D389" s="35">
        <v>0</v>
      </c>
      <c r="E389" s="35">
        <v>0</v>
      </c>
      <c r="F389" s="35">
        <v>0</v>
      </c>
      <c r="G389" s="35">
        <v>13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21">
        <v>13</v>
      </c>
    </row>
    <row r="390" spans="1:13" s="159" customFormat="1" x14ac:dyDescent="0.35">
      <c r="A390" s="25">
        <v>383</v>
      </c>
      <c r="B390" s="140" t="s">
        <v>387</v>
      </c>
      <c r="C390" s="235" t="s">
        <v>40</v>
      </c>
      <c r="D390" s="34">
        <v>0</v>
      </c>
      <c r="E390" s="34">
        <v>0</v>
      </c>
      <c r="F390" s="34">
        <v>0</v>
      </c>
      <c r="G390" s="34">
        <v>34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24">
        <v>34</v>
      </c>
    </row>
    <row r="391" spans="1:13" s="159" customFormat="1" x14ac:dyDescent="0.35">
      <c r="A391" s="5">
        <v>384</v>
      </c>
      <c r="B391" s="141" t="s">
        <v>388</v>
      </c>
      <c r="C391" s="236" t="s">
        <v>40</v>
      </c>
      <c r="D391" s="35">
        <v>0</v>
      </c>
      <c r="E391" s="35">
        <v>0</v>
      </c>
      <c r="F391" s="35">
        <v>0</v>
      </c>
      <c r="G391" s="35">
        <v>27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21">
        <v>27</v>
      </c>
    </row>
    <row r="392" spans="1:13" s="159" customFormat="1" x14ac:dyDescent="0.35">
      <c r="A392" s="25">
        <v>385</v>
      </c>
      <c r="B392" s="140" t="s">
        <v>389</v>
      </c>
      <c r="C392" s="235" t="s">
        <v>26</v>
      </c>
      <c r="D392" s="34">
        <v>0</v>
      </c>
      <c r="E392" s="34">
        <v>0</v>
      </c>
      <c r="F392" s="34">
        <v>0</v>
      </c>
      <c r="G392" s="34">
        <v>10097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24">
        <v>10097</v>
      </c>
    </row>
    <row r="393" spans="1:13" s="159" customFormat="1" x14ac:dyDescent="0.35">
      <c r="A393" s="5">
        <v>386</v>
      </c>
      <c r="B393" s="141" t="s">
        <v>390</v>
      </c>
      <c r="C393" s="236" t="s">
        <v>25</v>
      </c>
      <c r="D393" s="35">
        <v>2</v>
      </c>
      <c r="E393" s="35">
        <v>0</v>
      </c>
      <c r="F393" s="35">
        <v>0</v>
      </c>
      <c r="G393" s="35">
        <v>11083</v>
      </c>
      <c r="H393" s="35">
        <v>0</v>
      </c>
      <c r="I393" s="35">
        <v>0</v>
      </c>
      <c r="J393" s="35">
        <v>0</v>
      </c>
      <c r="K393" s="35">
        <v>1</v>
      </c>
      <c r="L393" s="35">
        <v>0</v>
      </c>
      <c r="M393" s="21">
        <v>11086</v>
      </c>
    </row>
    <row r="394" spans="1:13" s="159" customFormat="1" x14ac:dyDescent="0.35">
      <c r="A394" s="25">
        <v>387</v>
      </c>
      <c r="B394" s="140" t="s">
        <v>391</v>
      </c>
      <c r="C394" s="235" t="s">
        <v>26</v>
      </c>
      <c r="D394" s="34">
        <v>0</v>
      </c>
      <c r="E394" s="34">
        <v>1</v>
      </c>
      <c r="F394" s="34">
        <v>0</v>
      </c>
      <c r="G394" s="34">
        <v>9839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24">
        <v>9840</v>
      </c>
    </row>
    <row r="395" spans="1:13" s="159" customFormat="1" x14ac:dyDescent="0.35">
      <c r="A395" s="5">
        <v>388</v>
      </c>
      <c r="B395" s="141" t="s">
        <v>392</v>
      </c>
      <c r="C395" s="236" t="s">
        <v>41</v>
      </c>
      <c r="D395" s="35">
        <v>0</v>
      </c>
      <c r="E395" s="35">
        <v>0</v>
      </c>
      <c r="F395" s="35">
        <v>0</v>
      </c>
      <c r="G395" s="35">
        <v>148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21">
        <v>148</v>
      </c>
    </row>
    <row r="396" spans="1:13" s="159" customFormat="1" x14ac:dyDescent="0.35">
      <c r="A396" s="25">
        <v>389</v>
      </c>
      <c r="B396" s="140" t="s">
        <v>393</v>
      </c>
      <c r="C396" s="235" t="s">
        <v>21</v>
      </c>
      <c r="D396" s="34">
        <v>0</v>
      </c>
      <c r="E396" s="34">
        <v>0</v>
      </c>
      <c r="F396" s="34">
        <v>0</v>
      </c>
      <c r="G396" s="34">
        <v>2084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24">
        <v>2084</v>
      </c>
    </row>
    <row r="397" spans="1:13" s="159" customFormat="1" x14ac:dyDescent="0.35">
      <c r="A397" s="5">
        <v>390</v>
      </c>
      <c r="B397" s="141" t="s">
        <v>394</v>
      </c>
      <c r="C397" s="236" t="s">
        <v>26</v>
      </c>
      <c r="D397" s="35">
        <v>1</v>
      </c>
      <c r="E397" s="35">
        <v>0</v>
      </c>
      <c r="F397" s="35">
        <v>0</v>
      </c>
      <c r="G397" s="35">
        <v>4988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21">
        <v>4989</v>
      </c>
    </row>
    <row r="398" spans="1:13" s="159" customFormat="1" x14ac:dyDescent="0.35">
      <c r="A398" s="25">
        <v>391</v>
      </c>
      <c r="B398" s="140" t="s">
        <v>395</v>
      </c>
      <c r="C398" s="235" t="s">
        <v>42</v>
      </c>
      <c r="D398" s="34">
        <v>0</v>
      </c>
      <c r="E398" s="34">
        <v>0</v>
      </c>
      <c r="F398" s="34">
        <v>0</v>
      </c>
      <c r="G398" s="34">
        <v>3135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24">
        <v>3135</v>
      </c>
    </row>
    <row r="399" spans="1:13" s="159" customFormat="1" x14ac:dyDescent="0.35">
      <c r="A399" s="5">
        <v>392</v>
      </c>
      <c r="B399" s="141" t="s">
        <v>396</v>
      </c>
      <c r="C399" s="236" t="s">
        <v>42</v>
      </c>
      <c r="D399" s="35">
        <v>1</v>
      </c>
      <c r="E399" s="35">
        <v>0</v>
      </c>
      <c r="F399" s="35">
        <v>0</v>
      </c>
      <c r="G399" s="35">
        <v>2814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21">
        <v>2815</v>
      </c>
    </row>
    <row r="400" spans="1:13" s="159" customFormat="1" x14ac:dyDescent="0.35">
      <c r="A400" s="25">
        <v>393</v>
      </c>
      <c r="B400" s="140" t="s">
        <v>397</v>
      </c>
      <c r="C400" s="235" t="s">
        <v>39</v>
      </c>
      <c r="D400" s="34">
        <v>0</v>
      </c>
      <c r="E400" s="34">
        <v>0</v>
      </c>
      <c r="F400" s="34">
        <v>0</v>
      </c>
      <c r="G400" s="34">
        <v>232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24">
        <v>232</v>
      </c>
    </row>
    <row r="401" spans="1:13" s="159" customFormat="1" x14ac:dyDescent="0.35">
      <c r="A401" s="5">
        <v>394</v>
      </c>
      <c r="B401" s="141" t="s">
        <v>398</v>
      </c>
      <c r="C401" s="236" t="s">
        <v>18</v>
      </c>
      <c r="D401" s="35">
        <v>0</v>
      </c>
      <c r="E401" s="35">
        <v>0</v>
      </c>
      <c r="F401" s="35">
        <v>0</v>
      </c>
      <c r="G401" s="35">
        <v>445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21">
        <v>445</v>
      </c>
    </row>
    <row r="402" spans="1:13" s="159" customFormat="1" x14ac:dyDescent="0.35">
      <c r="A402" s="25">
        <v>395</v>
      </c>
      <c r="B402" s="140" t="s">
        <v>399</v>
      </c>
      <c r="C402" s="235" t="s">
        <v>39</v>
      </c>
      <c r="D402" s="34">
        <v>0</v>
      </c>
      <c r="E402" s="34">
        <v>0</v>
      </c>
      <c r="F402" s="34">
        <v>0</v>
      </c>
      <c r="G402" s="34">
        <v>135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24">
        <v>135</v>
      </c>
    </row>
    <row r="403" spans="1:13" s="159" customFormat="1" x14ac:dyDescent="0.35">
      <c r="A403" s="5">
        <v>396</v>
      </c>
      <c r="B403" s="141" t="s">
        <v>400</v>
      </c>
      <c r="C403" s="236" t="s">
        <v>26</v>
      </c>
      <c r="D403" s="35">
        <v>2</v>
      </c>
      <c r="E403" s="35">
        <v>2</v>
      </c>
      <c r="F403" s="35">
        <v>0</v>
      </c>
      <c r="G403" s="35">
        <v>5950</v>
      </c>
      <c r="H403" s="35">
        <v>0</v>
      </c>
      <c r="I403" s="35">
        <v>0</v>
      </c>
      <c r="J403" s="35">
        <v>0</v>
      </c>
      <c r="K403" s="35">
        <v>5</v>
      </c>
      <c r="L403" s="35">
        <v>0</v>
      </c>
      <c r="M403" s="21">
        <v>5959</v>
      </c>
    </row>
    <row r="404" spans="1:13" s="159" customFormat="1" x14ac:dyDescent="0.35">
      <c r="A404" s="25">
        <v>397</v>
      </c>
      <c r="B404" s="140" t="s">
        <v>401</v>
      </c>
      <c r="C404" s="235" t="s">
        <v>31</v>
      </c>
      <c r="D404" s="34">
        <v>17</v>
      </c>
      <c r="E404" s="34">
        <v>2</v>
      </c>
      <c r="F404" s="34">
        <v>4</v>
      </c>
      <c r="G404" s="34">
        <v>20302</v>
      </c>
      <c r="H404" s="34">
        <v>0</v>
      </c>
      <c r="I404" s="34">
        <v>0</v>
      </c>
      <c r="J404" s="34">
        <v>1</v>
      </c>
      <c r="K404" s="34">
        <v>0</v>
      </c>
      <c r="L404" s="34">
        <v>0</v>
      </c>
      <c r="M404" s="24">
        <v>20326</v>
      </c>
    </row>
    <row r="405" spans="1:13" s="159" customFormat="1" x14ac:dyDescent="0.35">
      <c r="A405" s="5">
        <v>398</v>
      </c>
      <c r="B405" s="141" t="s">
        <v>402</v>
      </c>
      <c r="C405" s="236" t="s">
        <v>28</v>
      </c>
      <c r="D405" s="35">
        <v>0</v>
      </c>
      <c r="E405" s="35">
        <v>0</v>
      </c>
      <c r="F405" s="35">
        <v>0</v>
      </c>
      <c r="G405" s="35">
        <v>3851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21">
        <v>3851</v>
      </c>
    </row>
    <row r="406" spans="1:13" s="159" customFormat="1" x14ac:dyDescent="0.35">
      <c r="A406" s="25">
        <v>399</v>
      </c>
      <c r="B406" s="140" t="s">
        <v>403</v>
      </c>
      <c r="C406" s="235" t="s">
        <v>50</v>
      </c>
      <c r="D406" s="34">
        <v>0</v>
      </c>
      <c r="E406" s="34">
        <v>0</v>
      </c>
      <c r="F406" s="34">
        <v>0</v>
      </c>
      <c r="G406" s="34">
        <v>1581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24">
        <v>1581</v>
      </c>
    </row>
    <row r="407" spans="1:13" s="159" customFormat="1" x14ac:dyDescent="0.35">
      <c r="A407" s="5">
        <v>400</v>
      </c>
      <c r="B407" s="141" t="s">
        <v>404</v>
      </c>
      <c r="C407" s="236" t="s">
        <v>27</v>
      </c>
      <c r="D407" s="35">
        <v>0</v>
      </c>
      <c r="E407" s="35">
        <v>0</v>
      </c>
      <c r="F407" s="35">
        <v>0</v>
      </c>
      <c r="G407" s="35">
        <v>3007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21">
        <v>3007</v>
      </c>
    </row>
    <row r="408" spans="1:13" s="159" customFormat="1" x14ac:dyDescent="0.35">
      <c r="A408" s="25">
        <v>401</v>
      </c>
      <c r="B408" s="140" t="s">
        <v>405</v>
      </c>
      <c r="C408" s="235" t="s">
        <v>28</v>
      </c>
      <c r="D408" s="34">
        <v>3</v>
      </c>
      <c r="E408" s="34">
        <v>0</v>
      </c>
      <c r="F408" s="34">
        <v>0</v>
      </c>
      <c r="G408" s="34">
        <v>2957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24">
        <v>2960</v>
      </c>
    </row>
    <row r="409" spans="1:13" s="159" customFormat="1" x14ac:dyDescent="0.35">
      <c r="A409" s="5">
        <v>402</v>
      </c>
      <c r="B409" s="141" t="s">
        <v>406</v>
      </c>
      <c r="C409" s="236" t="s">
        <v>40</v>
      </c>
      <c r="D409" s="35">
        <v>0</v>
      </c>
      <c r="E409" s="35">
        <v>0</v>
      </c>
      <c r="F409" s="35">
        <v>0</v>
      </c>
      <c r="G409" s="35">
        <v>122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21">
        <v>122</v>
      </c>
    </row>
    <row r="410" spans="1:13" s="159" customFormat="1" x14ac:dyDescent="0.35">
      <c r="A410" s="25">
        <v>403</v>
      </c>
      <c r="B410" s="140" t="s">
        <v>407</v>
      </c>
      <c r="C410" s="235" t="s">
        <v>24</v>
      </c>
      <c r="D410" s="34">
        <v>0</v>
      </c>
      <c r="E410" s="34">
        <v>0</v>
      </c>
      <c r="F410" s="34">
        <v>0</v>
      </c>
      <c r="G410" s="34">
        <v>1199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24">
        <v>1199</v>
      </c>
    </row>
    <row r="411" spans="1:13" s="159" customFormat="1" x14ac:dyDescent="0.35">
      <c r="A411" s="5">
        <v>404</v>
      </c>
      <c r="B411" s="141" t="s">
        <v>696</v>
      </c>
      <c r="C411" s="236" t="s">
        <v>48</v>
      </c>
      <c r="D411" s="35">
        <v>0</v>
      </c>
      <c r="E411" s="35">
        <v>0</v>
      </c>
      <c r="F411" s="35">
        <v>0</v>
      </c>
      <c r="G411" s="35">
        <v>806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21">
        <v>806</v>
      </c>
    </row>
    <row r="412" spans="1:13" s="159" customFormat="1" x14ac:dyDescent="0.35">
      <c r="A412" s="25">
        <v>405</v>
      </c>
      <c r="B412" s="140" t="s">
        <v>408</v>
      </c>
      <c r="C412" s="235" t="s">
        <v>28</v>
      </c>
      <c r="D412" s="34">
        <v>0</v>
      </c>
      <c r="E412" s="34">
        <v>0</v>
      </c>
      <c r="F412" s="34">
        <v>0</v>
      </c>
      <c r="G412" s="34">
        <v>1126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24">
        <v>1126</v>
      </c>
    </row>
    <row r="413" spans="1:13" s="159" customFormat="1" x14ac:dyDescent="0.35">
      <c r="A413" s="5">
        <v>406</v>
      </c>
      <c r="B413" s="141" t="s">
        <v>409</v>
      </c>
      <c r="C413" s="236" t="s">
        <v>21</v>
      </c>
      <c r="D413" s="35">
        <v>0</v>
      </c>
      <c r="E413" s="35">
        <v>0</v>
      </c>
      <c r="F413" s="35">
        <v>0</v>
      </c>
      <c r="G413" s="35">
        <v>754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21">
        <v>754</v>
      </c>
    </row>
    <row r="414" spans="1:13" s="159" customFormat="1" x14ac:dyDescent="0.35">
      <c r="A414" s="25">
        <v>407</v>
      </c>
      <c r="B414" s="140" t="s">
        <v>410</v>
      </c>
      <c r="C414" s="235" t="s">
        <v>26</v>
      </c>
      <c r="D414" s="34">
        <v>0</v>
      </c>
      <c r="E414" s="34">
        <v>0</v>
      </c>
      <c r="F414" s="34">
        <v>0</v>
      </c>
      <c r="G414" s="34">
        <v>6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24">
        <v>6</v>
      </c>
    </row>
    <row r="415" spans="1:13" s="159" customFormat="1" x14ac:dyDescent="0.35">
      <c r="A415" s="5">
        <v>408</v>
      </c>
      <c r="B415" s="141" t="s">
        <v>620</v>
      </c>
      <c r="C415" s="236" t="s">
        <v>26</v>
      </c>
      <c r="D415" s="35">
        <v>65</v>
      </c>
      <c r="E415" s="35">
        <v>13</v>
      </c>
      <c r="F415" s="35">
        <v>2</v>
      </c>
      <c r="G415" s="35">
        <v>75139</v>
      </c>
      <c r="H415" s="35">
        <v>0</v>
      </c>
      <c r="I415" s="35">
        <v>0</v>
      </c>
      <c r="J415" s="35">
        <v>6</v>
      </c>
      <c r="K415" s="35">
        <v>7</v>
      </c>
      <c r="L415" s="35">
        <v>0</v>
      </c>
      <c r="M415" s="21">
        <v>75232</v>
      </c>
    </row>
    <row r="416" spans="1:13" s="159" customFormat="1" x14ac:dyDescent="0.35">
      <c r="A416" s="25">
        <v>409</v>
      </c>
      <c r="B416" s="140" t="s">
        <v>411</v>
      </c>
      <c r="C416" s="235" t="s">
        <v>36</v>
      </c>
      <c r="D416" s="34">
        <v>0</v>
      </c>
      <c r="E416" s="34">
        <v>0</v>
      </c>
      <c r="F416" s="34">
        <v>0</v>
      </c>
      <c r="G416" s="34">
        <v>276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24">
        <v>276</v>
      </c>
    </row>
    <row r="417" spans="1:13" s="159" customFormat="1" x14ac:dyDescent="0.35">
      <c r="A417" s="5">
        <v>410</v>
      </c>
      <c r="B417" s="141" t="s">
        <v>412</v>
      </c>
      <c r="C417" s="236" t="s">
        <v>36</v>
      </c>
      <c r="D417" s="35">
        <v>0</v>
      </c>
      <c r="E417" s="35">
        <v>0</v>
      </c>
      <c r="F417" s="35">
        <v>0</v>
      </c>
      <c r="G417" s="35">
        <v>186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21">
        <v>186</v>
      </c>
    </row>
    <row r="418" spans="1:13" s="159" customFormat="1" x14ac:dyDescent="0.35">
      <c r="A418" s="25">
        <v>411</v>
      </c>
      <c r="B418" s="140" t="s">
        <v>413</v>
      </c>
      <c r="C418" s="235" t="s">
        <v>20</v>
      </c>
      <c r="D418" s="34">
        <v>0</v>
      </c>
      <c r="E418" s="34">
        <v>0</v>
      </c>
      <c r="F418" s="34">
        <v>0</v>
      </c>
      <c r="G418" s="34">
        <v>7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24">
        <v>7</v>
      </c>
    </row>
    <row r="419" spans="1:13" s="159" customFormat="1" x14ac:dyDescent="0.35">
      <c r="A419" s="5">
        <v>412</v>
      </c>
      <c r="B419" s="141" t="s">
        <v>619</v>
      </c>
      <c r="C419" s="236" t="s">
        <v>20</v>
      </c>
      <c r="D419" s="35">
        <v>6</v>
      </c>
      <c r="E419" s="35">
        <v>0</v>
      </c>
      <c r="F419" s="35">
        <v>1</v>
      </c>
      <c r="G419" s="35">
        <v>26502</v>
      </c>
      <c r="H419" s="35">
        <v>0</v>
      </c>
      <c r="I419" s="35">
        <v>0</v>
      </c>
      <c r="J419" s="35">
        <v>1</v>
      </c>
      <c r="K419" s="35">
        <v>0</v>
      </c>
      <c r="L419" s="35">
        <v>0</v>
      </c>
      <c r="M419" s="21">
        <v>26510</v>
      </c>
    </row>
    <row r="420" spans="1:13" s="159" customFormat="1" x14ac:dyDescent="0.35">
      <c r="A420" s="25">
        <v>413</v>
      </c>
      <c r="B420" s="140" t="s">
        <v>414</v>
      </c>
      <c r="C420" s="235" t="s">
        <v>50</v>
      </c>
      <c r="D420" s="34">
        <v>0</v>
      </c>
      <c r="E420" s="34">
        <v>0</v>
      </c>
      <c r="F420" s="34">
        <v>0</v>
      </c>
      <c r="G420" s="34">
        <v>3855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24">
        <v>3855</v>
      </c>
    </row>
    <row r="421" spans="1:13" s="159" customFormat="1" x14ac:dyDescent="0.35">
      <c r="A421" s="5">
        <v>414</v>
      </c>
      <c r="B421" s="141" t="s">
        <v>415</v>
      </c>
      <c r="C421" s="236" t="s">
        <v>30</v>
      </c>
      <c r="D421" s="35">
        <v>0</v>
      </c>
      <c r="E421" s="35">
        <v>0</v>
      </c>
      <c r="F421" s="35">
        <v>0</v>
      </c>
      <c r="G421" s="35">
        <v>955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21">
        <v>955</v>
      </c>
    </row>
    <row r="422" spans="1:13" s="159" customFormat="1" x14ac:dyDescent="0.35">
      <c r="A422" s="25">
        <v>415</v>
      </c>
      <c r="B422" s="140" t="s">
        <v>416</v>
      </c>
      <c r="C422" s="235" t="s">
        <v>42</v>
      </c>
      <c r="D422" s="34">
        <v>0</v>
      </c>
      <c r="E422" s="34">
        <v>0</v>
      </c>
      <c r="F422" s="34">
        <v>0</v>
      </c>
      <c r="G422" s="34">
        <v>4235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24">
        <v>4235</v>
      </c>
    </row>
    <row r="423" spans="1:13" s="159" customFormat="1" x14ac:dyDescent="0.35">
      <c r="A423" s="5">
        <v>416</v>
      </c>
      <c r="B423" s="141" t="s">
        <v>611</v>
      </c>
      <c r="C423" s="236" t="s">
        <v>47</v>
      </c>
      <c r="D423" s="35">
        <v>0</v>
      </c>
      <c r="E423" s="35">
        <v>0</v>
      </c>
      <c r="F423" s="35">
        <v>0</v>
      </c>
      <c r="G423" s="35">
        <v>240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21">
        <v>240</v>
      </c>
    </row>
    <row r="424" spans="1:13" s="159" customFormat="1" x14ac:dyDescent="0.35">
      <c r="A424" s="25">
        <v>417</v>
      </c>
      <c r="B424" s="140" t="s">
        <v>417</v>
      </c>
      <c r="C424" s="235" t="s">
        <v>50</v>
      </c>
      <c r="D424" s="34">
        <v>0</v>
      </c>
      <c r="E424" s="34">
        <v>0</v>
      </c>
      <c r="F424" s="34">
        <v>0</v>
      </c>
      <c r="G424" s="34">
        <v>2090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24">
        <v>2090</v>
      </c>
    </row>
    <row r="425" spans="1:13" s="159" customFormat="1" x14ac:dyDescent="0.35">
      <c r="A425" s="5">
        <v>418</v>
      </c>
      <c r="B425" s="141" t="s">
        <v>418</v>
      </c>
      <c r="C425" s="236" t="s">
        <v>44</v>
      </c>
      <c r="D425" s="35">
        <v>0</v>
      </c>
      <c r="E425" s="35">
        <v>0</v>
      </c>
      <c r="F425" s="35">
        <v>0</v>
      </c>
      <c r="G425" s="35">
        <v>1529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21">
        <v>1529</v>
      </c>
    </row>
    <row r="426" spans="1:13" s="159" customFormat="1" x14ac:dyDescent="0.35">
      <c r="A426" s="25">
        <v>419</v>
      </c>
      <c r="B426" s="140" t="s">
        <v>419</v>
      </c>
      <c r="C426" s="235" t="s">
        <v>27</v>
      </c>
      <c r="D426" s="34">
        <v>68</v>
      </c>
      <c r="E426" s="34">
        <v>0</v>
      </c>
      <c r="F426" s="34">
        <v>0</v>
      </c>
      <c r="G426" s="34">
        <v>45215</v>
      </c>
      <c r="H426" s="34">
        <v>0</v>
      </c>
      <c r="I426" s="34">
        <v>0</v>
      </c>
      <c r="J426" s="34">
        <v>4</v>
      </c>
      <c r="K426" s="34">
        <v>0</v>
      </c>
      <c r="L426" s="34">
        <v>0</v>
      </c>
      <c r="M426" s="24">
        <v>45287</v>
      </c>
    </row>
    <row r="427" spans="1:13" s="159" customFormat="1" x14ac:dyDescent="0.35">
      <c r="A427" s="5">
        <v>420</v>
      </c>
      <c r="B427" s="141" t="s">
        <v>420</v>
      </c>
      <c r="C427" s="236" t="s">
        <v>45</v>
      </c>
      <c r="D427" s="35">
        <v>0</v>
      </c>
      <c r="E427" s="35">
        <v>0</v>
      </c>
      <c r="F427" s="35">
        <v>0</v>
      </c>
      <c r="G427" s="35">
        <v>639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21">
        <v>639</v>
      </c>
    </row>
    <row r="428" spans="1:13" s="159" customFormat="1" x14ac:dyDescent="0.35">
      <c r="A428" s="25">
        <v>421</v>
      </c>
      <c r="B428" s="140" t="s">
        <v>421</v>
      </c>
      <c r="C428" s="235" t="s">
        <v>48</v>
      </c>
      <c r="D428" s="34">
        <v>0</v>
      </c>
      <c r="E428" s="34">
        <v>0</v>
      </c>
      <c r="F428" s="34">
        <v>0</v>
      </c>
      <c r="G428" s="34">
        <v>1365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24">
        <v>1365</v>
      </c>
    </row>
    <row r="429" spans="1:13" s="159" customFormat="1" x14ac:dyDescent="0.35">
      <c r="A429" s="5">
        <v>422</v>
      </c>
      <c r="B429" s="141" t="s">
        <v>422</v>
      </c>
      <c r="C429" s="236" t="s">
        <v>39</v>
      </c>
      <c r="D429" s="35">
        <v>1</v>
      </c>
      <c r="E429" s="35">
        <v>0</v>
      </c>
      <c r="F429" s="35">
        <v>0</v>
      </c>
      <c r="G429" s="35">
        <v>1358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21">
        <v>1359</v>
      </c>
    </row>
    <row r="430" spans="1:13" s="159" customFormat="1" x14ac:dyDescent="0.35">
      <c r="A430" s="25">
        <v>423</v>
      </c>
      <c r="B430" s="140" t="s">
        <v>423</v>
      </c>
      <c r="C430" s="235" t="s">
        <v>50</v>
      </c>
      <c r="D430" s="34">
        <v>0</v>
      </c>
      <c r="E430" s="34">
        <v>0</v>
      </c>
      <c r="F430" s="34">
        <v>0</v>
      </c>
      <c r="G430" s="34">
        <v>5967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24">
        <v>5967</v>
      </c>
    </row>
    <row r="431" spans="1:13" s="159" customFormat="1" x14ac:dyDescent="0.35">
      <c r="A431" s="5">
        <v>424</v>
      </c>
      <c r="B431" s="141" t="s">
        <v>424</v>
      </c>
      <c r="C431" s="236" t="s">
        <v>18</v>
      </c>
      <c r="D431" s="35">
        <v>0</v>
      </c>
      <c r="E431" s="35">
        <v>0</v>
      </c>
      <c r="F431" s="35">
        <v>0</v>
      </c>
      <c r="G431" s="35">
        <v>361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21">
        <v>361</v>
      </c>
    </row>
    <row r="432" spans="1:13" s="159" customFormat="1" x14ac:dyDescent="0.35">
      <c r="A432" s="25">
        <v>425</v>
      </c>
      <c r="B432" s="140" t="s">
        <v>425</v>
      </c>
      <c r="C432" s="235" t="s">
        <v>28</v>
      </c>
      <c r="D432" s="34">
        <v>0</v>
      </c>
      <c r="E432" s="34">
        <v>1</v>
      </c>
      <c r="F432" s="34">
        <v>0</v>
      </c>
      <c r="G432" s="34">
        <v>5004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24">
        <v>5005</v>
      </c>
    </row>
    <row r="433" spans="1:13" s="159" customFormat="1" x14ac:dyDescent="0.35">
      <c r="A433" s="5">
        <v>426</v>
      </c>
      <c r="B433" s="141" t="s">
        <v>426</v>
      </c>
      <c r="C433" s="236" t="s">
        <v>44</v>
      </c>
      <c r="D433" s="35">
        <v>0</v>
      </c>
      <c r="E433" s="35">
        <v>0</v>
      </c>
      <c r="F433" s="35">
        <v>0</v>
      </c>
      <c r="G433" s="35">
        <v>1101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21">
        <v>1101</v>
      </c>
    </row>
    <row r="434" spans="1:13" s="159" customFormat="1" x14ac:dyDescent="0.35">
      <c r="A434" s="25">
        <v>427</v>
      </c>
      <c r="B434" s="140" t="s">
        <v>427</v>
      </c>
      <c r="C434" s="235" t="s">
        <v>28</v>
      </c>
      <c r="D434" s="34">
        <v>0</v>
      </c>
      <c r="E434" s="34">
        <v>0</v>
      </c>
      <c r="F434" s="34">
        <v>0</v>
      </c>
      <c r="G434" s="34">
        <v>2721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24">
        <v>2721</v>
      </c>
    </row>
    <row r="435" spans="1:13" s="159" customFormat="1" x14ac:dyDescent="0.35">
      <c r="A435" s="5">
        <v>428</v>
      </c>
      <c r="B435" s="141" t="s">
        <v>428</v>
      </c>
      <c r="C435" s="236" t="s">
        <v>27</v>
      </c>
      <c r="D435" s="35">
        <v>3</v>
      </c>
      <c r="E435" s="35">
        <v>0</v>
      </c>
      <c r="F435" s="35">
        <v>0</v>
      </c>
      <c r="G435" s="35">
        <v>5994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21">
        <v>5997</v>
      </c>
    </row>
    <row r="436" spans="1:13" s="159" customFormat="1" x14ac:dyDescent="0.35">
      <c r="A436" s="25">
        <v>429</v>
      </c>
      <c r="B436" s="140" t="s">
        <v>429</v>
      </c>
      <c r="C436" s="235" t="s">
        <v>22</v>
      </c>
      <c r="D436" s="34">
        <v>21</v>
      </c>
      <c r="E436" s="34">
        <v>4</v>
      </c>
      <c r="F436" s="34">
        <v>0</v>
      </c>
      <c r="G436" s="34">
        <v>28619</v>
      </c>
      <c r="H436" s="34">
        <v>0</v>
      </c>
      <c r="I436" s="34">
        <v>0</v>
      </c>
      <c r="J436" s="34">
        <v>2</v>
      </c>
      <c r="K436" s="34">
        <v>0</v>
      </c>
      <c r="L436" s="34">
        <v>0</v>
      </c>
      <c r="M436" s="24">
        <v>28646</v>
      </c>
    </row>
    <row r="437" spans="1:13" s="159" customFormat="1" x14ac:dyDescent="0.35">
      <c r="A437" s="5">
        <v>430</v>
      </c>
      <c r="B437" s="141" t="s">
        <v>618</v>
      </c>
      <c r="C437" s="236" t="s">
        <v>48</v>
      </c>
      <c r="D437" s="35">
        <v>1</v>
      </c>
      <c r="E437" s="35">
        <v>0</v>
      </c>
      <c r="F437" s="35">
        <v>0</v>
      </c>
      <c r="G437" s="35">
        <v>3601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21">
        <v>3602</v>
      </c>
    </row>
    <row r="438" spans="1:13" s="159" customFormat="1" x14ac:dyDescent="0.35">
      <c r="A438" s="25">
        <v>431</v>
      </c>
      <c r="B438" s="140" t="s">
        <v>431</v>
      </c>
      <c r="C438" s="235" t="s">
        <v>48</v>
      </c>
      <c r="D438" s="34">
        <v>0</v>
      </c>
      <c r="E438" s="34">
        <v>0</v>
      </c>
      <c r="F438" s="34">
        <v>0</v>
      </c>
      <c r="G438" s="34">
        <v>1014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24">
        <v>1014</v>
      </c>
    </row>
    <row r="439" spans="1:13" s="159" customFormat="1" x14ac:dyDescent="0.35">
      <c r="A439" s="5">
        <v>432</v>
      </c>
      <c r="B439" s="141" t="s">
        <v>432</v>
      </c>
      <c r="C439" s="236" t="s">
        <v>44</v>
      </c>
      <c r="D439" s="35">
        <v>0</v>
      </c>
      <c r="E439" s="35">
        <v>0</v>
      </c>
      <c r="F439" s="35">
        <v>0</v>
      </c>
      <c r="G439" s="35">
        <v>1246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21">
        <v>1246</v>
      </c>
    </row>
    <row r="440" spans="1:13" s="159" customFormat="1" x14ac:dyDescent="0.35">
      <c r="A440" s="25">
        <v>433</v>
      </c>
      <c r="B440" s="140" t="s">
        <v>617</v>
      </c>
      <c r="C440" s="235" t="s">
        <v>41</v>
      </c>
      <c r="D440" s="34">
        <v>0</v>
      </c>
      <c r="E440" s="34">
        <v>0</v>
      </c>
      <c r="F440" s="34">
        <v>0</v>
      </c>
      <c r="G440" s="34">
        <v>3293</v>
      </c>
      <c r="H440" s="34">
        <v>0</v>
      </c>
      <c r="I440" s="34">
        <v>0</v>
      </c>
      <c r="J440" s="34">
        <v>1</v>
      </c>
      <c r="K440" s="34">
        <v>0</v>
      </c>
      <c r="L440" s="34">
        <v>0</v>
      </c>
      <c r="M440" s="24">
        <v>3294</v>
      </c>
    </row>
    <row r="441" spans="1:13" s="159" customFormat="1" x14ac:dyDescent="0.35">
      <c r="A441" s="5">
        <v>434</v>
      </c>
      <c r="B441" s="141" t="s">
        <v>434</v>
      </c>
      <c r="C441" s="236" t="s">
        <v>41</v>
      </c>
      <c r="D441" s="35">
        <v>0</v>
      </c>
      <c r="E441" s="35">
        <v>0</v>
      </c>
      <c r="F441" s="35">
        <v>0</v>
      </c>
      <c r="G441" s="35">
        <v>131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21">
        <v>131</v>
      </c>
    </row>
    <row r="442" spans="1:13" s="159" customFormat="1" x14ac:dyDescent="0.35">
      <c r="A442" s="25">
        <v>435</v>
      </c>
      <c r="B442" s="140" t="s">
        <v>435</v>
      </c>
      <c r="C442" s="235" t="s">
        <v>26</v>
      </c>
      <c r="D442" s="34">
        <v>2</v>
      </c>
      <c r="E442" s="34">
        <v>0</v>
      </c>
      <c r="F442" s="34">
        <v>0</v>
      </c>
      <c r="G442" s="34">
        <v>10178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24">
        <v>10180</v>
      </c>
    </row>
    <row r="443" spans="1:13" s="159" customFormat="1" x14ac:dyDescent="0.35">
      <c r="A443" s="5">
        <v>436</v>
      </c>
      <c r="B443" s="141" t="s">
        <v>436</v>
      </c>
      <c r="C443" s="236" t="s">
        <v>25</v>
      </c>
      <c r="D443" s="35">
        <v>7</v>
      </c>
      <c r="E443" s="35">
        <v>0</v>
      </c>
      <c r="F443" s="35">
        <v>0</v>
      </c>
      <c r="G443" s="35">
        <v>13408</v>
      </c>
      <c r="H443" s="35">
        <v>0</v>
      </c>
      <c r="I443" s="35">
        <v>0</v>
      </c>
      <c r="J443" s="35">
        <v>1</v>
      </c>
      <c r="K443" s="35">
        <v>0</v>
      </c>
      <c r="L443" s="35">
        <v>0</v>
      </c>
      <c r="M443" s="21">
        <v>13416</v>
      </c>
    </row>
    <row r="444" spans="1:13" s="159" customFormat="1" x14ac:dyDescent="0.35">
      <c r="A444" s="25">
        <v>437</v>
      </c>
      <c r="B444" s="140" t="s">
        <v>437</v>
      </c>
      <c r="C444" s="235" t="s">
        <v>18</v>
      </c>
      <c r="D444" s="34">
        <v>0</v>
      </c>
      <c r="E444" s="34">
        <v>0</v>
      </c>
      <c r="F444" s="34">
        <v>0</v>
      </c>
      <c r="G444" s="34">
        <v>402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24">
        <v>402</v>
      </c>
    </row>
    <row r="445" spans="1:13" s="159" customFormat="1" x14ac:dyDescent="0.35">
      <c r="A445" s="5">
        <v>438</v>
      </c>
      <c r="B445" s="141" t="s">
        <v>438</v>
      </c>
      <c r="C445" s="236" t="s">
        <v>25</v>
      </c>
      <c r="D445" s="35">
        <v>0</v>
      </c>
      <c r="E445" s="35">
        <v>0</v>
      </c>
      <c r="F445" s="35">
        <v>0</v>
      </c>
      <c r="G445" s="35">
        <v>13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21">
        <v>13</v>
      </c>
    </row>
    <row r="446" spans="1:13" s="159" customFormat="1" x14ac:dyDescent="0.35">
      <c r="A446" s="25">
        <v>439</v>
      </c>
      <c r="B446" s="140" t="s">
        <v>616</v>
      </c>
      <c r="C446" s="235" t="s">
        <v>25</v>
      </c>
      <c r="D446" s="34">
        <v>4</v>
      </c>
      <c r="E446" s="34">
        <v>1</v>
      </c>
      <c r="F446" s="34">
        <v>0</v>
      </c>
      <c r="G446" s="34">
        <v>39767</v>
      </c>
      <c r="H446" s="34">
        <v>0</v>
      </c>
      <c r="I446" s="34">
        <v>0</v>
      </c>
      <c r="J446" s="34">
        <v>4</v>
      </c>
      <c r="K446" s="34">
        <v>0</v>
      </c>
      <c r="L446" s="34">
        <v>0</v>
      </c>
      <c r="M446" s="24">
        <v>39776</v>
      </c>
    </row>
    <row r="447" spans="1:13" s="159" customFormat="1" x14ac:dyDescent="0.35">
      <c r="A447" s="5">
        <v>440</v>
      </c>
      <c r="B447" s="141" t="s">
        <v>439</v>
      </c>
      <c r="C447" s="236" t="s">
        <v>30</v>
      </c>
      <c r="D447" s="35">
        <v>1</v>
      </c>
      <c r="E447" s="35">
        <v>0</v>
      </c>
      <c r="F447" s="35">
        <v>0</v>
      </c>
      <c r="G447" s="35">
        <v>481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21">
        <v>482</v>
      </c>
    </row>
    <row r="448" spans="1:13" s="159" customFormat="1" x14ac:dyDescent="0.35">
      <c r="A448" s="25">
        <v>441</v>
      </c>
      <c r="B448" s="140" t="s">
        <v>440</v>
      </c>
      <c r="C448" s="235" t="s">
        <v>26</v>
      </c>
      <c r="D448" s="34">
        <v>10</v>
      </c>
      <c r="E448" s="34">
        <v>1</v>
      </c>
      <c r="F448" s="34">
        <v>0</v>
      </c>
      <c r="G448" s="34">
        <v>18671</v>
      </c>
      <c r="H448" s="34">
        <v>0</v>
      </c>
      <c r="I448" s="34">
        <v>0</v>
      </c>
      <c r="J448" s="34">
        <v>0</v>
      </c>
      <c r="K448" s="34">
        <v>2</v>
      </c>
      <c r="L448" s="34">
        <v>0</v>
      </c>
      <c r="M448" s="24">
        <v>18684</v>
      </c>
    </row>
    <row r="449" spans="1:13" s="159" customFormat="1" x14ac:dyDescent="0.35">
      <c r="A449" s="5">
        <v>442</v>
      </c>
      <c r="B449" s="141" t="s">
        <v>441</v>
      </c>
      <c r="C449" s="236" t="s">
        <v>39</v>
      </c>
      <c r="D449" s="35">
        <v>0</v>
      </c>
      <c r="E449" s="35">
        <v>0</v>
      </c>
      <c r="F449" s="35">
        <v>0</v>
      </c>
      <c r="G449" s="35">
        <v>320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21">
        <v>320</v>
      </c>
    </row>
    <row r="450" spans="1:13" s="159" customFormat="1" x14ac:dyDescent="0.35">
      <c r="A450" s="25">
        <v>443</v>
      </c>
      <c r="B450" s="140" t="s">
        <v>442</v>
      </c>
      <c r="C450" s="235" t="s">
        <v>39</v>
      </c>
      <c r="D450" s="34">
        <v>0</v>
      </c>
      <c r="E450" s="34">
        <v>0</v>
      </c>
      <c r="F450" s="34">
        <v>0</v>
      </c>
      <c r="G450" s="34">
        <v>304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24">
        <v>304</v>
      </c>
    </row>
    <row r="451" spans="1:13" s="159" customFormat="1" x14ac:dyDescent="0.35">
      <c r="A451" s="5">
        <v>444</v>
      </c>
      <c r="B451" s="141" t="s">
        <v>443</v>
      </c>
      <c r="C451" s="236" t="s">
        <v>39</v>
      </c>
      <c r="D451" s="35">
        <v>0</v>
      </c>
      <c r="E451" s="35">
        <v>0</v>
      </c>
      <c r="F451" s="35">
        <v>0</v>
      </c>
      <c r="G451" s="35">
        <v>92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21">
        <v>92</v>
      </c>
    </row>
    <row r="452" spans="1:13" s="159" customFormat="1" x14ac:dyDescent="0.35">
      <c r="A452" s="25">
        <v>445</v>
      </c>
      <c r="B452" s="140" t="s">
        <v>444</v>
      </c>
      <c r="C452" s="235" t="s">
        <v>39</v>
      </c>
      <c r="D452" s="34">
        <v>0</v>
      </c>
      <c r="E452" s="34">
        <v>0</v>
      </c>
      <c r="F452" s="34">
        <v>0</v>
      </c>
      <c r="G452" s="34">
        <v>921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24">
        <v>921</v>
      </c>
    </row>
    <row r="453" spans="1:13" s="159" customFormat="1" x14ac:dyDescent="0.35">
      <c r="A453" s="5">
        <v>446</v>
      </c>
      <c r="B453" s="141" t="s">
        <v>445</v>
      </c>
      <c r="C453" s="236" t="s">
        <v>38</v>
      </c>
      <c r="D453" s="35">
        <v>0</v>
      </c>
      <c r="E453" s="35">
        <v>0</v>
      </c>
      <c r="F453" s="35">
        <v>0</v>
      </c>
      <c r="G453" s="35">
        <v>3060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21">
        <v>3060</v>
      </c>
    </row>
    <row r="454" spans="1:13" s="159" customFormat="1" x14ac:dyDescent="0.35">
      <c r="A454" s="25">
        <v>447</v>
      </c>
      <c r="B454" s="140" t="s">
        <v>446</v>
      </c>
      <c r="C454" s="235" t="s">
        <v>38</v>
      </c>
      <c r="D454" s="34">
        <v>1</v>
      </c>
      <c r="E454" s="34">
        <v>0</v>
      </c>
      <c r="F454" s="34">
        <v>0</v>
      </c>
      <c r="G454" s="34">
        <v>944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24">
        <v>945</v>
      </c>
    </row>
    <row r="455" spans="1:13" s="159" customFormat="1" x14ac:dyDescent="0.35">
      <c r="A455" s="5">
        <v>448</v>
      </c>
      <c r="B455" s="141" t="s">
        <v>447</v>
      </c>
      <c r="C455" s="236" t="s">
        <v>25</v>
      </c>
      <c r="D455" s="35">
        <v>2</v>
      </c>
      <c r="E455" s="35">
        <v>0</v>
      </c>
      <c r="F455" s="35">
        <v>0</v>
      </c>
      <c r="G455" s="35">
        <v>14036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21">
        <v>14038</v>
      </c>
    </row>
    <row r="456" spans="1:13" s="159" customFormat="1" x14ac:dyDescent="0.35">
      <c r="A456" s="25">
        <v>449</v>
      </c>
      <c r="B456" s="140" t="s">
        <v>448</v>
      </c>
      <c r="C456" s="235" t="s">
        <v>27</v>
      </c>
      <c r="D456" s="34">
        <v>0</v>
      </c>
      <c r="E456" s="34">
        <v>0</v>
      </c>
      <c r="F456" s="34">
        <v>0</v>
      </c>
      <c r="G456" s="34">
        <v>7139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24">
        <v>7139</v>
      </c>
    </row>
    <row r="457" spans="1:13" s="159" customFormat="1" x14ac:dyDescent="0.35">
      <c r="A457" s="5">
        <v>450</v>
      </c>
      <c r="B457" s="141" t="s">
        <v>449</v>
      </c>
      <c r="C457" s="236" t="s">
        <v>24</v>
      </c>
      <c r="D457" s="35">
        <v>0</v>
      </c>
      <c r="E457" s="35">
        <v>0</v>
      </c>
      <c r="F457" s="35">
        <v>0</v>
      </c>
      <c r="G457" s="35">
        <v>1151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21">
        <v>1151</v>
      </c>
    </row>
    <row r="458" spans="1:13" s="159" customFormat="1" x14ac:dyDescent="0.35">
      <c r="A458" s="25">
        <v>451</v>
      </c>
      <c r="B458" s="140" t="s">
        <v>450</v>
      </c>
      <c r="C458" s="235" t="s">
        <v>40</v>
      </c>
      <c r="D458" s="34">
        <v>0</v>
      </c>
      <c r="E458" s="34">
        <v>0</v>
      </c>
      <c r="F458" s="34">
        <v>0</v>
      </c>
      <c r="G458" s="34">
        <v>38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24">
        <v>38</v>
      </c>
    </row>
    <row r="459" spans="1:13" s="159" customFormat="1" x14ac:dyDescent="0.35">
      <c r="A459" s="5">
        <v>452</v>
      </c>
      <c r="B459" s="141" t="s">
        <v>451</v>
      </c>
      <c r="C459" s="236" t="s">
        <v>27</v>
      </c>
      <c r="D459" s="35">
        <v>321</v>
      </c>
      <c r="E459" s="35">
        <v>17</v>
      </c>
      <c r="F459" s="35">
        <v>5</v>
      </c>
      <c r="G459" s="35">
        <v>126612</v>
      </c>
      <c r="H459" s="35">
        <v>0</v>
      </c>
      <c r="I459" s="35">
        <v>0</v>
      </c>
      <c r="J459" s="35">
        <v>13</v>
      </c>
      <c r="K459" s="35">
        <v>16</v>
      </c>
      <c r="L459" s="35">
        <v>1</v>
      </c>
      <c r="M459" s="21">
        <v>126985</v>
      </c>
    </row>
    <row r="460" spans="1:13" s="159" customFormat="1" x14ac:dyDescent="0.35">
      <c r="A460" s="25">
        <v>453</v>
      </c>
      <c r="B460" s="140" t="s">
        <v>452</v>
      </c>
      <c r="C460" s="235" t="s">
        <v>26</v>
      </c>
      <c r="D460" s="34">
        <v>24</v>
      </c>
      <c r="E460" s="34">
        <v>2</v>
      </c>
      <c r="F460" s="34">
        <v>0</v>
      </c>
      <c r="G460" s="34">
        <v>23759</v>
      </c>
      <c r="H460" s="34">
        <v>0</v>
      </c>
      <c r="I460" s="34">
        <v>0</v>
      </c>
      <c r="J460" s="34">
        <v>2</v>
      </c>
      <c r="K460" s="34">
        <v>1</v>
      </c>
      <c r="L460" s="34">
        <v>0</v>
      </c>
      <c r="M460" s="24">
        <v>23788</v>
      </c>
    </row>
    <row r="461" spans="1:13" s="159" customFormat="1" x14ac:dyDescent="0.35">
      <c r="A461" s="5">
        <v>454</v>
      </c>
      <c r="B461" s="141" t="s">
        <v>453</v>
      </c>
      <c r="C461" s="236" t="s">
        <v>29</v>
      </c>
      <c r="D461" s="35">
        <v>0</v>
      </c>
      <c r="E461" s="35">
        <v>0</v>
      </c>
      <c r="F461" s="35">
        <v>0</v>
      </c>
      <c r="G461" s="35">
        <v>2942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21">
        <v>2942</v>
      </c>
    </row>
    <row r="462" spans="1:13" s="159" customFormat="1" x14ac:dyDescent="0.35">
      <c r="A462" s="25">
        <v>455</v>
      </c>
      <c r="B462" s="140" t="s">
        <v>454</v>
      </c>
      <c r="C462" s="235" t="s">
        <v>19</v>
      </c>
      <c r="D462" s="34">
        <v>0</v>
      </c>
      <c r="E462" s="34">
        <v>0</v>
      </c>
      <c r="F462" s="34">
        <v>0</v>
      </c>
      <c r="G462" s="34">
        <v>7424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24">
        <v>7424</v>
      </c>
    </row>
    <row r="463" spans="1:13" s="159" customFormat="1" x14ac:dyDescent="0.35">
      <c r="A463" s="5">
        <v>456</v>
      </c>
      <c r="B463" s="141" t="s">
        <v>455</v>
      </c>
      <c r="C463" s="236" t="s">
        <v>44</v>
      </c>
      <c r="D463" s="35">
        <v>0</v>
      </c>
      <c r="E463" s="35">
        <v>0</v>
      </c>
      <c r="F463" s="35">
        <v>0</v>
      </c>
      <c r="G463" s="35">
        <v>1225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21">
        <v>1225</v>
      </c>
    </row>
    <row r="464" spans="1:13" s="159" customFormat="1" x14ac:dyDescent="0.35">
      <c r="A464" s="25">
        <v>457</v>
      </c>
      <c r="B464" s="140" t="s">
        <v>456</v>
      </c>
      <c r="C464" s="235" t="s">
        <v>41</v>
      </c>
      <c r="D464" s="34">
        <v>0</v>
      </c>
      <c r="E464" s="34">
        <v>0</v>
      </c>
      <c r="F464" s="34">
        <v>0</v>
      </c>
      <c r="G464" s="34">
        <v>17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24">
        <v>17</v>
      </c>
    </row>
    <row r="465" spans="1:13" s="159" customFormat="1" x14ac:dyDescent="0.35">
      <c r="A465" s="5">
        <v>458</v>
      </c>
      <c r="B465" s="141" t="s">
        <v>457</v>
      </c>
      <c r="C465" s="236" t="s">
        <v>32</v>
      </c>
      <c r="D465" s="35">
        <v>0</v>
      </c>
      <c r="E465" s="35">
        <v>0</v>
      </c>
      <c r="F465" s="35">
        <v>0</v>
      </c>
      <c r="G465" s="35">
        <v>216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21">
        <v>216</v>
      </c>
    </row>
    <row r="466" spans="1:13" s="159" customFormat="1" x14ac:dyDescent="0.35">
      <c r="A466" s="25">
        <v>459</v>
      </c>
      <c r="B466" s="140" t="s">
        <v>458</v>
      </c>
      <c r="C466" s="235" t="s">
        <v>44</v>
      </c>
      <c r="D466" s="34">
        <v>1</v>
      </c>
      <c r="E466" s="34">
        <v>0</v>
      </c>
      <c r="F466" s="34">
        <v>0</v>
      </c>
      <c r="G466" s="34">
        <v>1561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24">
        <v>1562</v>
      </c>
    </row>
    <row r="467" spans="1:13" s="159" customFormat="1" x14ac:dyDescent="0.35">
      <c r="A467" s="5">
        <v>460</v>
      </c>
      <c r="B467" s="141" t="s">
        <v>459</v>
      </c>
      <c r="C467" s="236" t="s">
        <v>29</v>
      </c>
      <c r="D467" s="35">
        <v>1</v>
      </c>
      <c r="E467" s="35">
        <v>0</v>
      </c>
      <c r="F467" s="35">
        <v>0</v>
      </c>
      <c r="G467" s="35">
        <v>3039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21">
        <v>3040</v>
      </c>
    </row>
    <row r="468" spans="1:13" s="159" customFormat="1" x14ac:dyDescent="0.35">
      <c r="A468" s="25">
        <v>461</v>
      </c>
      <c r="B468" s="140" t="s">
        <v>460</v>
      </c>
      <c r="C468" s="235" t="s">
        <v>48</v>
      </c>
      <c r="D468" s="34">
        <v>0</v>
      </c>
      <c r="E468" s="34">
        <v>0</v>
      </c>
      <c r="F468" s="34">
        <v>0</v>
      </c>
      <c r="G468" s="34">
        <v>4206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24">
        <v>4206</v>
      </c>
    </row>
    <row r="469" spans="1:13" s="159" customFormat="1" x14ac:dyDescent="0.35">
      <c r="A469" s="5">
        <v>462</v>
      </c>
      <c r="B469" s="141" t="s">
        <v>461</v>
      </c>
      <c r="C469" s="236" t="s">
        <v>29</v>
      </c>
      <c r="D469" s="35">
        <v>0</v>
      </c>
      <c r="E469" s="35">
        <v>0</v>
      </c>
      <c r="F469" s="35">
        <v>0</v>
      </c>
      <c r="G469" s="35">
        <v>2585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21">
        <v>2585</v>
      </c>
    </row>
    <row r="470" spans="1:13" s="159" customFormat="1" x14ac:dyDescent="0.35">
      <c r="A470" s="25">
        <v>463</v>
      </c>
      <c r="B470" s="140" t="s">
        <v>462</v>
      </c>
      <c r="C470" s="235" t="s">
        <v>20</v>
      </c>
      <c r="D470" s="34">
        <v>0</v>
      </c>
      <c r="E470" s="34">
        <v>0</v>
      </c>
      <c r="F470" s="34">
        <v>0</v>
      </c>
      <c r="G470" s="34">
        <v>102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24">
        <v>102</v>
      </c>
    </row>
    <row r="471" spans="1:13" s="159" customFormat="1" x14ac:dyDescent="0.35">
      <c r="A471" s="5">
        <v>464</v>
      </c>
      <c r="B471" s="141" t="s">
        <v>615</v>
      </c>
      <c r="C471" s="236" t="s">
        <v>20</v>
      </c>
      <c r="D471" s="35">
        <v>252</v>
      </c>
      <c r="E471" s="35">
        <v>4</v>
      </c>
      <c r="F471" s="35">
        <v>1</v>
      </c>
      <c r="G471" s="35">
        <v>136557</v>
      </c>
      <c r="H471" s="35">
        <v>0</v>
      </c>
      <c r="I471" s="35">
        <v>0</v>
      </c>
      <c r="J471" s="35">
        <v>11</v>
      </c>
      <c r="K471" s="35">
        <v>1</v>
      </c>
      <c r="L471" s="35">
        <v>3</v>
      </c>
      <c r="M471" s="21">
        <v>136829</v>
      </c>
    </row>
    <row r="472" spans="1:13" s="159" customFormat="1" x14ac:dyDescent="0.35">
      <c r="A472" s="25">
        <v>465</v>
      </c>
      <c r="B472" s="140" t="s">
        <v>463</v>
      </c>
      <c r="C472" s="235" t="s">
        <v>20</v>
      </c>
      <c r="D472" s="34">
        <v>91</v>
      </c>
      <c r="E472" s="34">
        <v>2</v>
      </c>
      <c r="F472" s="34">
        <v>2</v>
      </c>
      <c r="G472" s="34">
        <v>67016</v>
      </c>
      <c r="H472" s="34">
        <v>0</v>
      </c>
      <c r="I472" s="34">
        <v>0</v>
      </c>
      <c r="J472" s="34">
        <v>3</v>
      </c>
      <c r="K472" s="34">
        <v>1</v>
      </c>
      <c r="L472" s="34">
        <v>1</v>
      </c>
      <c r="M472" s="24">
        <v>67116</v>
      </c>
    </row>
    <row r="473" spans="1:13" s="159" customFormat="1" x14ac:dyDescent="0.35">
      <c r="A473" s="5">
        <v>466</v>
      </c>
      <c r="B473" s="141" t="s">
        <v>464</v>
      </c>
      <c r="C473" s="236" t="s">
        <v>35</v>
      </c>
      <c r="D473" s="35">
        <v>0</v>
      </c>
      <c r="E473" s="35">
        <v>0</v>
      </c>
      <c r="F473" s="35">
        <v>0</v>
      </c>
      <c r="G473" s="35">
        <v>3370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21">
        <v>3370</v>
      </c>
    </row>
    <row r="474" spans="1:13" s="159" customFormat="1" x14ac:dyDescent="0.35">
      <c r="A474" s="25">
        <v>467</v>
      </c>
      <c r="B474" s="140" t="s">
        <v>465</v>
      </c>
      <c r="C474" s="235" t="s">
        <v>50</v>
      </c>
      <c r="D474" s="34">
        <v>0</v>
      </c>
      <c r="E474" s="34">
        <v>0</v>
      </c>
      <c r="F474" s="34">
        <v>0</v>
      </c>
      <c r="G474" s="34">
        <v>2959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24">
        <v>2959</v>
      </c>
    </row>
    <row r="475" spans="1:13" s="159" customFormat="1" x14ac:dyDescent="0.35">
      <c r="A475" s="5">
        <v>468</v>
      </c>
      <c r="B475" s="141" t="s">
        <v>466</v>
      </c>
      <c r="C475" s="236" t="s">
        <v>24</v>
      </c>
      <c r="D475" s="35">
        <v>0</v>
      </c>
      <c r="E475" s="35">
        <v>0</v>
      </c>
      <c r="F475" s="35">
        <v>0</v>
      </c>
      <c r="G475" s="35">
        <v>1706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21">
        <v>1706</v>
      </c>
    </row>
    <row r="476" spans="1:13" s="159" customFormat="1" x14ac:dyDescent="0.35">
      <c r="A476" s="25">
        <v>469</v>
      </c>
      <c r="B476" s="140" t="s">
        <v>467</v>
      </c>
      <c r="C476" s="235" t="s">
        <v>24</v>
      </c>
      <c r="D476" s="34">
        <v>0</v>
      </c>
      <c r="E476" s="34">
        <v>0</v>
      </c>
      <c r="F476" s="34">
        <v>0</v>
      </c>
      <c r="G476" s="34">
        <v>689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24">
        <v>689</v>
      </c>
    </row>
    <row r="477" spans="1:13" s="159" customFormat="1" x14ac:dyDescent="0.35">
      <c r="A477" s="5">
        <v>470</v>
      </c>
      <c r="B477" s="141" t="s">
        <v>468</v>
      </c>
      <c r="C477" s="236" t="s">
        <v>34</v>
      </c>
      <c r="D477" s="35">
        <v>0</v>
      </c>
      <c r="E477" s="35">
        <v>0</v>
      </c>
      <c r="F477" s="35">
        <v>0</v>
      </c>
      <c r="G477" s="35">
        <v>6688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21">
        <v>6688</v>
      </c>
    </row>
    <row r="478" spans="1:13" s="159" customFormat="1" x14ac:dyDescent="0.35">
      <c r="A478" s="25">
        <v>471</v>
      </c>
      <c r="B478" s="140" t="s">
        <v>469</v>
      </c>
      <c r="C478" s="235" t="s">
        <v>50</v>
      </c>
      <c r="D478" s="34">
        <v>0</v>
      </c>
      <c r="E478" s="34">
        <v>0</v>
      </c>
      <c r="F478" s="34">
        <v>0</v>
      </c>
      <c r="G478" s="34">
        <v>901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24">
        <v>901</v>
      </c>
    </row>
    <row r="479" spans="1:13" s="159" customFormat="1" x14ac:dyDescent="0.35">
      <c r="A479" s="5">
        <v>472</v>
      </c>
      <c r="B479" s="141" t="s">
        <v>470</v>
      </c>
      <c r="C479" s="236" t="s">
        <v>50</v>
      </c>
      <c r="D479" s="35">
        <v>0</v>
      </c>
      <c r="E479" s="35">
        <v>0</v>
      </c>
      <c r="F479" s="35">
        <v>0</v>
      </c>
      <c r="G479" s="35">
        <v>1501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21">
        <v>1501</v>
      </c>
    </row>
    <row r="480" spans="1:13" s="159" customFormat="1" x14ac:dyDescent="0.35">
      <c r="A480" s="25">
        <v>473</v>
      </c>
      <c r="B480" s="140" t="s">
        <v>471</v>
      </c>
      <c r="C480" s="235" t="s">
        <v>50</v>
      </c>
      <c r="D480" s="34">
        <v>0</v>
      </c>
      <c r="E480" s="34">
        <v>0</v>
      </c>
      <c r="F480" s="34">
        <v>0</v>
      </c>
      <c r="G480" s="34">
        <v>2586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24">
        <v>2586</v>
      </c>
    </row>
    <row r="481" spans="1:13" s="159" customFormat="1" x14ac:dyDescent="0.35">
      <c r="A481" s="5">
        <v>474</v>
      </c>
      <c r="B481" s="141" t="s">
        <v>472</v>
      </c>
      <c r="C481" s="236" t="s">
        <v>29</v>
      </c>
      <c r="D481" s="35">
        <v>0</v>
      </c>
      <c r="E481" s="35">
        <v>0</v>
      </c>
      <c r="F481" s="35">
        <v>0</v>
      </c>
      <c r="G481" s="35">
        <v>1213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21">
        <v>1213</v>
      </c>
    </row>
    <row r="482" spans="1:13" s="159" customFormat="1" x14ac:dyDescent="0.35">
      <c r="A482" s="25">
        <v>475</v>
      </c>
      <c r="B482" s="140" t="s">
        <v>473</v>
      </c>
      <c r="C482" s="235" t="s">
        <v>32</v>
      </c>
      <c r="D482" s="34">
        <v>0</v>
      </c>
      <c r="E482" s="34">
        <v>0</v>
      </c>
      <c r="F482" s="34">
        <v>0</v>
      </c>
      <c r="G482" s="34">
        <v>4143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24">
        <v>4143</v>
      </c>
    </row>
    <row r="483" spans="1:13" s="159" customFormat="1" x14ac:dyDescent="0.35">
      <c r="A483" s="5">
        <v>476</v>
      </c>
      <c r="B483" s="141" t="s">
        <v>474</v>
      </c>
      <c r="C483" s="236" t="s">
        <v>25</v>
      </c>
      <c r="D483" s="35">
        <v>0</v>
      </c>
      <c r="E483" s="35">
        <v>0</v>
      </c>
      <c r="F483" s="35">
        <v>0</v>
      </c>
      <c r="G483" s="35">
        <v>9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21">
        <v>9</v>
      </c>
    </row>
    <row r="484" spans="1:13" s="159" customFormat="1" x14ac:dyDescent="0.35">
      <c r="A484" s="25">
        <v>477</v>
      </c>
      <c r="B484" s="140" t="s">
        <v>614</v>
      </c>
      <c r="C484" s="235" t="s">
        <v>25</v>
      </c>
      <c r="D484" s="34">
        <v>0</v>
      </c>
      <c r="E484" s="34">
        <v>0</v>
      </c>
      <c r="F484" s="34">
        <v>0</v>
      </c>
      <c r="G484" s="34">
        <v>39124</v>
      </c>
      <c r="H484" s="34">
        <v>0</v>
      </c>
      <c r="I484" s="34">
        <v>0</v>
      </c>
      <c r="J484" s="34">
        <v>1</v>
      </c>
      <c r="K484" s="34">
        <v>0</v>
      </c>
      <c r="L484" s="34">
        <v>0</v>
      </c>
      <c r="M484" s="24">
        <v>39125</v>
      </c>
    </row>
    <row r="485" spans="1:13" s="159" customFormat="1" x14ac:dyDescent="0.35">
      <c r="A485" s="5">
        <v>478</v>
      </c>
      <c r="B485" s="141" t="s">
        <v>475</v>
      </c>
      <c r="C485" s="236" t="s">
        <v>50</v>
      </c>
      <c r="D485" s="35">
        <v>0</v>
      </c>
      <c r="E485" s="35">
        <v>0</v>
      </c>
      <c r="F485" s="35">
        <v>0</v>
      </c>
      <c r="G485" s="35">
        <v>4270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21">
        <v>4270</v>
      </c>
    </row>
    <row r="486" spans="1:13" s="159" customFormat="1" x14ac:dyDescent="0.35">
      <c r="A486" s="25">
        <v>479</v>
      </c>
      <c r="B486" s="140" t="s">
        <v>476</v>
      </c>
      <c r="C486" s="235" t="s">
        <v>24</v>
      </c>
      <c r="D486" s="34">
        <v>0</v>
      </c>
      <c r="E486" s="34">
        <v>0</v>
      </c>
      <c r="F486" s="34">
        <v>0</v>
      </c>
      <c r="G486" s="34">
        <v>1682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24">
        <v>1682</v>
      </c>
    </row>
    <row r="487" spans="1:13" s="159" customFormat="1" x14ac:dyDescent="0.35">
      <c r="A487" s="5">
        <v>480</v>
      </c>
      <c r="B487" s="141" t="s">
        <v>477</v>
      </c>
      <c r="C487" s="236" t="s">
        <v>26</v>
      </c>
      <c r="D487" s="35">
        <v>0</v>
      </c>
      <c r="E487" s="35">
        <v>0</v>
      </c>
      <c r="F487" s="35">
        <v>0</v>
      </c>
      <c r="G487" s="35">
        <v>14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21">
        <v>14</v>
      </c>
    </row>
    <row r="488" spans="1:13" s="159" customFormat="1" x14ac:dyDescent="0.35">
      <c r="A488" s="25">
        <v>481</v>
      </c>
      <c r="B488" s="140" t="s">
        <v>613</v>
      </c>
      <c r="C488" s="235" t="s">
        <v>26</v>
      </c>
      <c r="D488" s="34">
        <v>0</v>
      </c>
      <c r="E488" s="34">
        <v>1</v>
      </c>
      <c r="F488" s="34">
        <v>0</v>
      </c>
      <c r="G488" s="34">
        <v>21462</v>
      </c>
      <c r="H488" s="34">
        <v>0</v>
      </c>
      <c r="I488" s="34">
        <v>0</v>
      </c>
      <c r="J488" s="34">
        <v>1</v>
      </c>
      <c r="K488" s="34">
        <v>0</v>
      </c>
      <c r="L488" s="34">
        <v>0</v>
      </c>
      <c r="M488" s="24">
        <v>21464</v>
      </c>
    </row>
    <row r="489" spans="1:13" s="159" customFormat="1" x14ac:dyDescent="0.35">
      <c r="A489" s="5">
        <v>482</v>
      </c>
      <c r="B489" s="141" t="s">
        <v>478</v>
      </c>
      <c r="C489" s="236" t="s">
        <v>41</v>
      </c>
      <c r="D489" s="35">
        <v>0</v>
      </c>
      <c r="E489" s="35">
        <v>0</v>
      </c>
      <c r="F489" s="35">
        <v>0</v>
      </c>
      <c r="G489" s="35">
        <v>295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21">
        <v>295</v>
      </c>
    </row>
    <row r="490" spans="1:13" s="159" customFormat="1" x14ac:dyDescent="0.35">
      <c r="A490" s="25">
        <v>483</v>
      </c>
      <c r="B490" s="140" t="s">
        <v>479</v>
      </c>
      <c r="C490" s="235" t="s">
        <v>41</v>
      </c>
      <c r="D490" s="34">
        <v>0</v>
      </c>
      <c r="E490" s="34">
        <v>0</v>
      </c>
      <c r="F490" s="34">
        <v>0</v>
      </c>
      <c r="G490" s="34">
        <v>73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24">
        <v>73</v>
      </c>
    </row>
    <row r="491" spans="1:13" s="159" customFormat="1" x14ac:dyDescent="0.35">
      <c r="A491" s="5">
        <v>484</v>
      </c>
      <c r="B491" s="141" t="s">
        <v>480</v>
      </c>
      <c r="C491" s="236" t="s">
        <v>26</v>
      </c>
      <c r="D491" s="35">
        <v>0</v>
      </c>
      <c r="E491" s="35">
        <v>0</v>
      </c>
      <c r="F491" s="35">
        <v>0</v>
      </c>
      <c r="G491" s="35">
        <v>7475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21">
        <v>7475</v>
      </c>
    </row>
    <row r="492" spans="1:13" s="159" customFormat="1" x14ac:dyDescent="0.35">
      <c r="A492" s="25">
        <v>485</v>
      </c>
      <c r="B492" s="140" t="s">
        <v>481</v>
      </c>
      <c r="C492" s="235" t="s">
        <v>37</v>
      </c>
      <c r="D492" s="34">
        <v>1</v>
      </c>
      <c r="E492" s="34">
        <v>0</v>
      </c>
      <c r="F492" s="34">
        <v>0</v>
      </c>
      <c r="G492" s="34">
        <v>2519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24">
        <v>2520</v>
      </c>
    </row>
    <row r="493" spans="1:13" s="159" customFormat="1" x14ac:dyDescent="0.35">
      <c r="A493" s="5">
        <v>486</v>
      </c>
      <c r="B493" s="141" t="s">
        <v>612</v>
      </c>
      <c r="C493" s="236" t="s">
        <v>37</v>
      </c>
      <c r="D493" s="35">
        <v>0</v>
      </c>
      <c r="E493" s="35">
        <v>0</v>
      </c>
      <c r="F493" s="35">
        <v>0</v>
      </c>
      <c r="G493" s="35">
        <v>379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21">
        <v>379</v>
      </c>
    </row>
    <row r="494" spans="1:13" s="159" customFormat="1" x14ac:dyDescent="0.35">
      <c r="A494" s="25">
        <v>487</v>
      </c>
      <c r="B494" s="140" t="s">
        <v>482</v>
      </c>
      <c r="C494" s="235" t="s">
        <v>39</v>
      </c>
      <c r="D494" s="34">
        <v>0</v>
      </c>
      <c r="E494" s="34">
        <v>0</v>
      </c>
      <c r="F494" s="34">
        <v>0</v>
      </c>
      <c r="G494" s="34">
        <v>558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24">
        <v>558</v>
      </c>
    </row>
    <row r="495" spans="1:13" s="159" customFormat="1" x14ac:dyDescent="0.35">
      <c r="A495" s="5">
        <v>488</v>
      </c>
      <c r="B495" s="141" t="s">
        <v>483</v>
      </c>
      <c r="C495" s="236" t="s">
        <v>39</v>
      </c>
      <c r="D495" s="35">
        <v>0</v>
      </c>
      <c r="E495" s="35">
        <v>0</v>
      </c>
      <c r="F495" s="35">
        <v>0</v>
      </c>
      <c r="G495" s="35">
        <v>503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21">
        <v>503</v>
      </c>
    </row>
    <row r="496" spans="1:13" s="159" customFormat="1" x14ac:dyDescent="0.35">
      <c r="A496" s="25">
        <v>489</v>
      </c>
      <c r="B496" s="140" t="s">
        <v>484</v>
      </c>
      <c r="C496" s="235" t="s">
        <v>50</v>
      </c>
      <c r="D496" s="34">
        <v>0</v>
      </c>
      <c r="E496" s="34">
        <v>0</v>
      </c>
      <c r="F496" s="34">
        <v>0</v>
      </c>
      <c r="G496" s="34">
        <v>2777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24">
        <v>2777</v>
      </c>
    </row>
    <row r="497" spans="1:13" s="159" customFormat="1" x14ac:dyDescent="0.35">
      <c r="A497" s="5">
        <v>490</v>
      </c>
      <c r="B497" s="141" t="s">
        <v>518</v>
      </c>
      <c r="C497" s="236" t="s">
        <v>45</v>
      </c>
      <c r="D497" s="35">
        <v>0</v>
      </c>
      <c r="E497" s="35">
        <v>0</v>
      </c>
      <c r="F497" s="35">
        <v>0</v>
      </c>
      <c r="G497" s="35">
        <v>418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21">
        <v>418</v>
      </c>
    </row>
    <row r="498" spans="1:13" s="159" customFormat="1" x14ac:dyDescent="0.35">
      <c r="A498" s="25">
        <v>491</v>
      </c>
      <c r="B498" s="140" t="s">
        <v>519</v>
      </c>
      <c r="C498" s="235" t="s">
        <v>45</v>
      </c>
      <c r="D498" s="34">
        <v>0</v>
      </c>
      <c r="E498" s="34">
        <v>0</v>
      </c>
      <c r="F498" s="34">
        <v>0</v>
      </c>
      <c r="G498" s="34">
        <v>1150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24">
        <v>1150</v>
      </c>
    </row>
    <row r="499" spans="1:13" s="159" customFormat="1" x14ac:dyDescent="0.35">
      <c r="A499" s="5">
        <v>492</v>
      </c>
      <c r="B499" s="141" t="s">
        <v>485</v>
      </c>
      <c r="C499" s="236" t="s">
        <v>40</v>
      </c>
      <c r="D499" s="35">
        <v>0</v>
      </c>
      <c r="E499" s="35">
        <v>0</v>
      </c>
      <c r="F499" s="35">
        <v>0</v>
      </c>
      <c r="G499" s="35">
        <v>34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21">
        <v>34</v>
      </c>
    </row>
    <row r="500" spans="1:13" s="159" customFormat="1" x14ac:dyDescent="0.35">
      <c r="A500" s="25">
        <v>493</v>
      </c>
      <c r="B500" s="140" t="s">
        <v>486</v>
      </c>
      <c r="C500" s="235" t="s">
        <v>47</v>
      </c>
      <c r="D500" s="34">
        <v>0</v>
      </c>
      <c r="E500" s="34">
        <v>0</v>
      </c>
      <c r="F500" s="34">
        <v>0</v>
      </c>
      <c r="G500" s="34">
        <v>1574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24">
        <v>1574</v>
      </c>
    </row>
    <row r="501" spans="1:13" s="159" customFormat="1" x14ac:dyDescent="0.35">
      <c r="A501" s="5">
        <v>494</v>
      </c>
      <c r="B501" s="141" t="s">
        <v>487</v>
      </c>
      <c r="C501" s="236" t="s">
        <v>44</v>
      </c>
      <c r="D501" s="35">
        <v>0</v>
      </c>
      <c r="E501" s="35">
        <v>0</v>
      </c>
      <c r="F501" s="35">
        <v>0</v>
      </c>
      <c r="G501" s="35">
        <v>1356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21">
        <v>1356</v>
      </c>
    </row>
    <row r="502" spans="1:13" s="159" customFormat="1" x14ac:dyDescent="0.35">
      <c r="A502" s="25">
        <v>495</v>
      </c>
      <c r="B502" s="140" t="s">
        <v>488</v>
      </c>
      <c r="C502" s="235" t="s">
        <v>27</v>
      </c>
      <c r="D502" s="34">
        <v>0</v>
      </c>
      <c r="E502" s="34">
        <v>0</v>
      </c>
      <c r="F502" s="34">
        <v>0</v>
      </c>
      <c r="G502" s="34">
        <v>5894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24">
        <v>5894</v>
      </c>
    </row>
    <row r="503" spans="1:13" s="159" customFormat="1" x14ac:dyDescent="0.35">
      <c r="A503" s="5">
        <v>496</v>
      </c>
      <c r="B503" s="141" t="s">
        <v>489</v>
      </c>
      <c r="C503" s="236" t="s">
        <v>36</v>
      </c>
      <c r="D503" s="35">
        <v>0</v>
      </c>
      <c r="E503" s="35">
        <v>0</v>
      </c>
      <c r="F503" s="35">
        <v>0</v>
      </c>
      <c r="G503" s="35">
        <v>265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21">
        <v>265</v>
      </c>
    </row>
    <row r="504" spans="1:13" s="159" customFormat="1" x14ac:dyDescent="0.35">
      <c r="A504" s="25">
        <v>497</v>
      </c>
      <c r="B504" s="140" t="s">
        <v>490</v>
      </c>
      <c r="C504" s="235" t="s">
        <v>27</v>
      </c>
      <c r="D504" s="34">
        <v>0</v>
      </c>
      <c r="E504" s="34">
        <v>0</v>
      </c>
      <c r="F504" s="34">
        <v>0</v>
      </c>
      <c r="G504" s="34">
        <v>8341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24">
        <v>8341</v>
      </c>
    </row>
    <row r="505" spans="1:13" s="159" customFormat="1" x14ac:dyDescent="0.35">
      <c r="A505" s="5">
        <v>498</v>
      </c>
      <c r="B505" s="141" t="s">
        <v>491</v>
      </c>
      <c r="C505" s="236" t="s">
        <v>35</v>
      </c>
      <c r="D505" s="35">
        <v>0</v>
      </c>
      <c r="E505" s="35">
        <v>0</v>
      </c>
      <c r="F505" s="35">
        <v>0</v>
      </c>
      <c r="G505" s="35">
        <v>2034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21">
        <v>2034</v>
      </c>
    </row>
    <row r="506" spans="1:13" s="159" customFormat="1" x14ac:dyDescent="0.35">
      <c r="A506" s="25">
        <v>499</v>
      </c>
      <c r="B506" s="140" t="s">
        <v>492</v>
      </c>
      <c r="C506" s="235" t="s">
        <v>35</v>
      </c>
      <c r="D506" s="34">
        <v>0</v>
      </c>
      <c r="E506" s="34">
        <v>0</v>
      </c>
      <c r="F506" s="34">
        <v>0</v>
      </c>
      <c r="G506" s="34">
        <v>1186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24">
        <v>1186</v>
      </c>
    </row>
    <row r="507" spans="1:13" s="159" customFormat="1" x14ac:dyDescent="0.35">
      <c r="A507" s="5">
        <v>500</v>
      </c>
      <c r="B507" s="141" t="s">
        <v>493</v>
      </c>
      <c r="C507" s="236" t="s">
        <v>27</v>
      </c>
      <c r="D507" s="35">
        <v>0</v>
      </c>
      <c r="E507" s="35">
        <v>0</v>
      </c>
      <c r="F507" s="35">
        <v>0</v>
      </c>
      <c r="G507" s="35">
        <v>13455</v>
      </c>
      <c r="H507" s="35">
        <v>0</v>
      </c>
      <c r="I507" s="35">
        <v>0</v>
      </c>
      <c r="J507" s="35">
        <v>1</v>
      </c>
      <c r="K507" s="35">
        <v>0</v>
      </c>
      <c r="L507" s="35">
        <v>0</v>
      </c>
      <c r="M507" s="21">
        <v>13456</v>
      </c>
    </row>
    <row r="508" spans="1:13" s="159" customFormat="1" x14ac:dyDescent="0.35">
      <c r="A508" s="25">
        <v>501</v>
      </c>
      <c r="B508" s="140" t="s">
        <v>494</v>
      </c>
      <c r="C508" s="235" t="s">
        <v>44</v>
      </c>
      <c r="D508" s="34">
        <v>0</v>
      </c>
      <c r="E508" s="34">
        <v>0</v>
      </c>
      <c r="F508" s="34">
        <v>0</v>
      </c>
      <c r="G508" s="34">
        <v>1630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24">
        <v>1630</v>
      </c>
    </row>
    <row r="509" spans="1:13" s="159" customFormat="1" x14ac:dyDescent="0.35">
      <c r="A509" s="5">
        <v>502</v>
      </c>
      <c r="B509" s="141" t="s">
        <v>495</v>
      </c>
      <c r="C509" s="236" t="s">
        <v>46</v>
      </c>
      <c r="D509" s="35">
        <v>0</v>
      </c>
      <c r="E509" s="35">
        <v>0</v>
      </c>
      <c r="F509" s="35">
        <v>0</v>
      </c>
      <c r="G509" s="35">
        <v>315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21">
        <v>315</v>
      </c>
    </row>
    <row r="510" spans="1:13" s="159" customFormat="1" x14ac:dyDescent="0.35">
      <c r="A510" s="25">
        <v>503</v>
      </c>
      <c r="B510" s="140" t="s">
        <v>496</v>
      </c>
      <c r="C510" s="235" t="s">
        <v>40</v>
      </c>
      <c r="D510" s="34">
        <v>0</v>
      </c>
      <c r="E510" s="34">
        <v>0</v>
      </c>
      <c r="F510" s="34">
        <v>0</v>
      </c>
      <c r="G510" s="34">
        <v>60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24">
        <v>60</v>
      </c>
    </row>
    <row r="511" spans="1:13" s="159" customFormat="1" x14ac:dyDescent="0.35">
      <c r="A511" s="5">
        <v>504</v>
      </c>
      <c r="B511" s="141" t="s">
        <v>497</v>
      </c>
      <c r="C511" s="236" t="s">
        <v>35</v>
      </c>
      <c r="D511" s="35">
        <v>0</v>
      </c>
      <c r="E511" s="35">
        <v>0</v>
      </c>
      <c r="F511" s="35">
        <v>0</v>
      </c>
      <c r="G511" s="35">
        <v>1804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21">
        <v>1804</v>
      </c>
    </row>
    <row r="512" spans="1:13" s="159" customFormat="1" x14ac:dyDescent="0.35">
      <c r="A512" s="25">
        <v>505</v>
      </c>
      <c r="B512" s="140" t="s">
        <v>498</v>
      </c>
      <c r="C512" s="235" t="s">
        <v>26</v>
      </c>
      <c r="D512" s="34">
        <v>1</v>
      </c>
      <c r="E512" s="34">
        <v>0</v>
      </c>
      <c r="F512" s="34">
        <v>0</v>
      </c>
      <c r="G512" s="34">
        <v>10151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24">
        <v>10152</v>
      </c>
    </row>
    <row r="513" spans="1:14" s="159" customFormat="1" x14ac:dyDescent="0.35">
      <c r="A513" s="5">
        <v>506</v>
      </c>
      <c r="B513" s="141" t="s">
        <v>499</v>
      </c>
      <c r="C513" s="236" t="s">
        <v>26</v>
      </c>
      <c r="D513" s="35">
        <v>0</v>
      </c>
      <c r="E513" s="35">
        <v>0</v>
      </c>
      <c r="F513" s="35">
        <v>0</v>
      </c>
      <c r="G513" s="35">
        <v>7860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21">
        <v>7860</v>
      </c>
    </row>
    <row r="514" spans="1:14" s="159" customFormat="1" x14ac:dyDescent="0.35">
      <c r="A514" s="25">
        <v>507</v>
      </c>
      <c r="B514" s="140" t="s">
        <v>500</v>
      </c>
      <c r="C514" s="235" t="s">
        <v>40</v>
      </c>
      <c r="D514" s="34">
        <v>0</v>
      </c>
      <c r="E514" s="34">
        <v>0</v>
      </c>
      <c r="F514" s="34">
        <v>0</v>
      </c>
      <c r="G514" s="34">
        <v>51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24">
        <v>51</v>
      </c>
    </row>
    <row r="515" spans="1:14" s="159" customFormat="1" x14ac:dyDescent="0.35">
      <c r="A515" s="5">
        <v>508</v>
      </c>
      <c r="B515" s="141" t="s">
        <v>501</v>
      </c>
      <c r="C515" s="236" t="s">
        <v>40</v>
      </c>
      <c r="D515" s="35">
        <v>0</v>
      </c>
      <c r="E515" s="35">
        <v>0</v>
      </c>
      <c r="F515" s="35">
        <v>0</v>
      </c>
      <c r="G515" s="35">
        <v>39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21">
        <v>39</v>
      </c>
    </row>
    <row r="516" spans="1:14" s="159" customFormat="1" x14ac:dyDescent="0.35">
      <c r="A516" s="25">
        <v>509</v>
      </c>
      <c r="B516" s="140" t="s">
        <v>502</v>
      </c>
      <c r="C516" s="235" t="s">
        <v>22</v>
      </c>
      <c r="D516" s="34">
        <v>17</v>
      </c>
      <c r="E516" s="34">
        <v>7</v>
      </c>
      <c r="F516" s="34">
        <v>1</v>
      </c>
      <c r="G516" s="34">
        <v>27560</v>
      </c>
      <c r="H516" s="34">
        <v>0</v>
      </c>
      <c r="I516" s="34">
        <v>0</v>
      </c>
      <c r="J516" s="34">
        <v>5</v>
      </c>
      <c r="K516" s="34">
        <v>10</v>
      </c>
      <c r="L516" s="34">
        <v>0</v>
      </c>
      <c r="M516" s="24">
        <v>27600</v>
      </c>
      <c r="N516" s="159" t="s">
        <v>806</v>
      </c>
    </row>
    <row r="517" spans="1:14" s="280" customFormat="1" x14ac:dyDescent="0.35">
      <c r="A517" s="358" t="s">
        <v>9</v>
      </c>
      <c r="B517" s="359"/>
      <c r="C517" s="360"/>
      <c r="D517" s="37">
        <v>6763</v>
      </c>
      <c r="E517" s="37">
        <v>250</v>
      </c>
      <c r="F517" s="37">
        <v>171</v>
      </c>
      <c r="G517" s="37">
        <v>4018068</v>
      </c>
      <c r="H517" s="37">
        <v>200</v>
      </c>
      <c r="I517" s="37">
        <v>1476</v>
      </c>
      <c r="J517" s="37">
        <v>352</v>
      </c>
      <c r="K517" s="37">
        <v>278</v>
      </c>
      <c r="L517" s="37">
        <v>239</v>
      </c>
      <c r="M517" s="37">
        <v>4027797</v>
      </c>
    </row>
    <row r="519" spans="1:14" x14ac:dyDescent="0.35">
      <c r="A519" s="3" t="s">
        <v>777</v>
      </c>
    </row>
    <row r="520" spans="1:14" x14ac:dyDescent="0.35">
      <c r="A520" s="3" t="s">
        <v>800</v>
      </c>
    </row>
  </sheetData>
  <mergeCells count="6">
    <mergeCell ref="A517:C517"/>
    <mergeCell ref="M6:M7"/>
    <mergeCell ref="A6:A7"/>
    <mergeCell ref="B6:B7"/>
    <mergeCell ref="C6:C7"/>
    <mergeCell ref="D6:L6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530D8391F3E14982AA8490E3788326" ma:contentTypeVersion="1" ma:contentTypeDescription="Create a new document." ma:contentTypeScope="" ma:versionID="2a302c8c415e4115812a1a051e069519">
  <xsd:schema xmlns:xsd="http://www.w3.org/2001/XMLSchema" xmlns:xs="http://www.w3.org/2001/XMLSchema" xmlns:p="http://schemas.microsoft.com/office/2006/metadata/properties" xmlns:ns1="http://schemas.microsoft.com/sharepoint/v3" xmlns:ns2="f4ea57b2-e6db-48f1-b182-0c32a7e6e0c0" targetNamespace="http://schemas.microsoft.com/office/2006/metadata/properties" ma:root="true" ma:fieldsID="d30b0d7af3af3fe484993eff6564ca9f" ns1:_="" ns2:_="">
    <xsd:import namespace="http://schemas.microsoft.com/sharepoint/v3"/>
    <xsd:import namespace="f4ea57b2-e6db-48f1-b182-0c32a7e6e0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a57b2-e6db-48f1-b182-0c32a7e6e0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25DE00-A510-45F0-9F98-93675D672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A53008-CBDC-41FB-BE6B-F9B1C7EC09D7}">
  <ds:schemaRefs>
    <ds:schemaRef ds:uri="http://schemas.microsoft.com/office/2006/metadata/properties"/>
    <ds:schemaRef ds:uri="http://www.w3.org/2000/xmlns/"/>
    <ds:schemaRef ds:uri="http://schemas.microsoft.com/sharepoint/v3"/>
    <ds:schemaRef ds:uri="http://www.w3.org/2001/XMLSchema-instance"/>
    <ds:schemaRef ds:uri="f4ea57b2-e6db-48f1-b182-0c32a7e6e0c0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0558C9-DA21-40A0-9AF9-80583FB0F45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f4ea57b2-e6db-48f1-b182-0c32a7e6e0c0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54DF3D6-9691-4A00-A86B-8E27FAE83C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34</vt:i4>
      </vt:variant>
    </vt:vector>
  </HeadingPairs>
  <TitlesOfParts>
    <vt:vector size="55" baseType="lpstr">
      <vt:lpstr>Cover</vt:lpstr>
      <vt:lpstr>Disclaimer</vt:lpstr>
      <vt:lpstr>Daftar Isi</vt:lpstr>
      <vt:lpstr>i. Summary</vt:lpstr>
      <vt:lpstr>I. Diagram Venn</vt:lpstr>
      <vt:lpstr>II a.1. SID Total Prov </vt:lpstr>
      <vt:lpstr>II a.2. SID Total Kota</vt:lpstr>
      <vt:lpstr>II b.1. SID C-BEST Prov</vt:lpstr>
      <vt:lpstr>II b.2. SID C-BEST Kota</vt:lpstr>
      <vt:lpstr>II c.1. SID EBAE Prov</vt:lpstr>
      <vt:lpstr>II c.2. SID EBAE Kota</vt:lpstr>
      <vt:lpstr>II d.1. SID SBN Prov</vt:lpstr>
      <vt:lpstr>II d.2. SID SBN Kota</vt:lpstr>
      <vt:lpstr>II e.1. SID S-INVEST Prov</vt:lpstr>
      <vt:lpstr>II e.2. SID S-INVEST Kota</vt:lpstr>
      <vt:lpstr>III a. Transaksi Prov</vt:lpstr>
      <vt:lpstr>III b. Transaksi Kota</vt:lpstr>
      <vt:lpstr>IV a. Kepemilikan Prov</vt:lpstr>
      <vt:lpstr>IV b. Kepemilikan Kota</vt:lpstr>
      <vt:lpstr>V. Data APERD per Kota</vt:lpstr>
      <vt:lpstr>VI. Glossary</vt:lpstr>
      <vt:lpstr>Cover!Print_Area</vt:lpstr>
      <vt:lpstr>'I. Diagram Venn'!Print_Area</vt:lpstr>
      <vt:lpstr>'i. Summary'!Print_Area</vt:lpstr>
      <vt:lpstr>'II a.1. SID Total Prov '!Print_Area</vt:lpstr>
      <vt:lpstr>'II a.2. SID Total Kota'!Print_Area</vt:lpstr>
      <vt:lpstr>'II b.1. SID C-BEST Prov'!Print_Area</vt:lpstr>
      <vt:lpstr>'II b.2. SID C-BEST Kota'!Print_Area</vt:lpstr>
      <vt:lpstr>'II c.1. SID EBAE Prov'!Print_Area</vt:lpstr>
      <vt:lpstr>'II c.2. SID EBAE Kota'!Print_Area</vt:lpstr>
      <vt:lpstr>'II d.1. SID SBN Prov'!Print_Area</vt:lpstr>
      <vt:lpstr>'II d.2. SID SBN Kota'!Print_Area</vt:lpstr>
      <vt:lpstr>'II e.1. SID S-INVEST Prov'!Print_Area</vt:lpstr>
      <vt:lpstr>'II e.2. SID S-INVEST Kota'!Print_Area</vt:lpstr>
      <vt:lpstr>'III a. Transaksi Prov'!Print_Area</vt:lpstr>
      <vt:lpstr>'III b. Transaksi Kota'!Print_Area</vt:lpstr>
      <vt:lpstr>'IV a. Kepemilikan Prov'!Print_Area</vt:lpstr>
      <vt:lpstr>'IV b. Kepemilikan Kota'!Print_Area</vt:lpstr>
      <vt:lpstr>'V. Data APERD per Kota'!Print_Area</vt:lpstr>
      <vt:lpstr>'VI. Glossary'!Print_Area</vt:lpstr>
      <vt:lpstr>'II a.1. SID Total Prov '!Print_Titles</vt:lpstr>
      <vt:lpstr>'II a.2. SID Total Kota'!Print_Titles</vt:lpstr>
      <vt:lpstr>'II b.1. SID C-BEST Prov'!Print_Titles</vt:lpstr>
      <vt:lpstr>'II b.2. SID C-BEST Kota'!Print_Titles</vt:lpstr>
      <vt:lpstr>'II c.1. SID EBAE Prov'!Print_Titles</vt:lpstr>
      <vt:lpstr>'II c.2. SID EBAE Kota'!Print_Titles</vt:lpstr>
      <vt:lpstr>'II d.1. SID SBN Prov'!Print_Titles</vt:lpstr>
      <vt:lpstr>'II d.2. SID SBN Kota'!Print_Titles</vt:lpstr>
      <vt:lpstr>'II e.1. SID S-INVEST Prov'!Print_Titles</vt:lpstr>
      <vt:lpstr>'II e.2. SID S-INVEST Kota'!Print_Titles</vt:lpstr>
      <vt:lpstr>'III a. Transaksi Prov'!Print_Titles</vt:lpstr>
      <vt:lpstr>'III b. Transaksi Kota'!Print_Titles</vt:lpstr>
      <vt:lpstr>'IV a. Kepemilikan Prov'!Print_Titles</vt:lpstr>
      <vt:lpstr>'IV b. Kepemilikan Kota'!Print_Titles</vt:lpstr>
      <vt:lpstr>'V. Data APERD per Kota'!Print_Titles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Atina Chalisa</dc:creator>
  <cp:lastModifiedBy>User</cp:lastModifiedBy>
  <cp:lastPrinted>2020-02-26T06:33:44Z</cp:lastPrinted>
  <dcterms:created xsi:type="dcterms:W3CDTF">2017-03-02T06:26:00Z</dcterms:created>
  <dcterms:modified xsi:type="dcterms:W3CDTF">2022-08-19T13:31:54Z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  <property fmtid="{D5CDD505-2E9C-101B-9397-08002B2CF9AE}" pid="3" name="_dlc_DocIdItemGuid">
    <vt:lpwstr>b70f0bde-b7b8-4959-b6af-c2aa02a78a40</vt:lpwstr>
  </property>
</Properties>
</file>