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1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25.xml" ContentType="application/vnd.openxmlformats-officedocument.drawing+xml"/>
  <Override PartName="/xl/drawings/drawing29.xml" ContentType="application/vnd.openxmlformats-officedocument.drawing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drawings/drawing5.xml" ContentType="application/vnd.openxmlformats-officedocument.drawing+xml"/>
  <Override PartName="/xl/drawings/drawing24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11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7.xml" ContentType="application/vnd.openxmlformats-officedocument.drawing+xml"/>
  <Override PartName="/xl/drawings/drawing14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3.xml" ContentType="application/vnd.openxmlformats-officedocument.drawing+xml"/>
  <Override PartName="/xl/customProperty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4.bin" ContentType="application/vnd.openxmlformats-officedocument.spreadsheetml.customProperty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PDS\Laporan Statistik Mingguan Pasar Modal\3. November\2. 6 - 10 Nov\"/>
    </mc:Choice>
  </mc:AlternateContent>
  <xr:revisionPtr revIDLastSave="0" documentId="13_ncr:1_{9CC7117D-EADE-4700-824C-4925F163F24E}" xr6:coauthVersionLast="36" xr6:coauthVersionMax="47" xr10:uidLastSave="{00000000-0000-0000-0000-000000000000}"/>
  <workbookProtection workbookAlgorithmName="SHA-512" workbookHashValue="dNaWgalvdJEfPyLsecWCkgp7GBoBcrexppn4UC3G7uDchixiF6yCbY8xwHehQVjwCLCPV+UAn3WkWJvQ6DBIzA==" workbookSaltValue="hpzPNwxoYMuN3R3KUn6KgA==" workbookSpinCount="100000" lockStructure="1"/>
  <bookViews>
    <workbookView xWindow="0" yWindow="0" windowWidth="14380" windowHeight="4300" firstSheet="33" activeTab="36" xr2:uid="{00000000-000D-0000-FFFF-FFFF00000000}"/>
  </bookViews>
  <sheets>
    <sheet name="Reviewer" sheetId="103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22" r:id="rId10"/>
    <sheet name="Page 2-en" sheetId="69" r:id="rId11"/>
    <sheet name="Hal 3-id" sheetId="79" r:id="rId12"/>
    <sheet name="Page 3-en" sheetId="80" r:id="rId13"/>
    <sheet name="Hal 4-id" sheetId="27" r:id="rId14"/>
    <sheet name="Page 4-en" sheetId="70" r:id="rId15"/>
    <sheet name="Hal 5-id" sheetId="85" r:id="rId16"/>
    <sheet name="Hal 5-en" sheetId="86" r:id="rId17"/>
    <sheet name="Hal 6-id" sheetId="83" r:id="rId18"/>
    <sheet name="Hal 6-en" sheetId="84" r:id="rId19"/>
    <sheet name="Hal 7-id" sheetId="63" r:id="rId20"/>
    <sheet name="Hal 7-en" sheetId="71" r:id="rId21"/>
    <sheet name="Hal 8-id" sheetId="26" r:id="rId22"/>
    <sheet name="Page 8-en" sheetId="72" r:id="rId23"/>
    <sheet name="Hal 9-id " sheetId="89" r:id="rId24"/>
    <sheet name="Page 9-en" sheetId="90" r:id="rId25"/>
    <sheet name="Hal 10-id" sheetId="87" r:id="rId26"/>
    <sheet name="Page 10-en" sheetId="88" r:id="rId27"/>
    <sheet name="Hal 11-id" sheetId="43" r:id="rId28"/>
    <sheet name="Page 11-en" sheetId="73" r:id="rId29"/>
    <sheet name="Hal 12-id " sheetId="94" r:id="rId30"/>
    <sheet name="Page 12-en " sheetId="95" r:id="rId31"/>
    <sheet name="Hal 13-id" sheetId="92" r:id="rId32"/>
    <sheet name="Page 13-en" sheetId="93" r:id="rId33"/>
    <sheet name="Hal 14-id " sheetId="100" r:id="rId34"/>
    <sheet name="Hal 14-en" sheetId="102" r:id="rId35"/>
    <sheet name="Hal 15-id" sheetId="98" r:id="rId36"/>
    <sheet name="Hal 15-en" sheetId="99" r:id="rId37"/>
    <sheet name="Hal 16-id" sheetId="96" r:id="rId38"/>
    <sheet name="Hal 16-en " sheetId="97" r:id="rId39"/>
    <sheet name="Hal 17-id" sheetId="64" r:id="rId40"/>
    <sheet name="Hal 17-en" sheetId="75" r:id="rId41"/>
  </sheets>
  <definedNames>
    <definedName name="_xlnm._FilterDatabase" localSheetId="34" hidden="1">'Hal 14-en'!$B$93:$P$116</definedName>
    <definedName name="_xlnm._FilterDatabase" localSheetId="33" hidden="1">'Hal 14-id '!$B$93:$R$116</definedName>
    <definedName name="_xlnm._FilterDatabase" localSheetId="36" hidden="1">'Hal 15-en'!#REF!</definedName>
    <definedName name="_xlnm._FilterDatabase" localSheetId="35" hidden="1">'Hal 15-id'!#REF!</definedName>
    <definedName name="_xlnm._FilterDatabase" localSheetId="38" hidden="1">'Hal 16-en 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GoBack" localSheetId="2">'Cover-en'!#REF!</definedName>
    <definedName name="_GoBack" localSheetId="1">'Cover-id'!#REF!</definedName>
    <definedName name="BIRATE" localSheetId="34">OFFSET(#REF!,0,0,COUNTA(#REF!:#REF!),1)</definedName>
    <definedName name="BIRATE">OFFSET(#REF!,0,0,COUNTA(#REF!:#REF!),1)</definedName>
    <definedName name="BIRATEen" localSheetId="34">OFFSET(#REF!,0,0,COUNTA(#REF!:#REF!),1)</definedName>
    <definedName name="BIRATEen">OFFSET(#REF!,0,0,COUNTA(#REF!:#REF!),1)</definedName>
    <definedName name="ccmp_index" localSheetId="34">OFFSET(#REF!,0,0,COUNTA(#REF!:#REF!),1)</definedName>
    <definedName name="ccmp_index">OFFSET(#REF!,0,0,COUNTA(#REF!:#REF!),1)</definedName>
    <definedName name="cla_comdty" localSheetId="34">OFFSET(#REF!,0,0,COUNTA(#REF!:#REF!),1)</definedName>
    <definedName name="cla_comdty">OFFSET(#REF!,0,0,COUNTA(#REF!:#REF!),1)</definedName>
    <definedName name="clspaune_index" localSheetId="34">OFFSET(#REF!,0,0,COUNTA(#REF!:#REF!),1)</definedName>
    <definedName name="clspaune_index">OFFSET(#REF!,0,0,COUNTA(#REF!:#REF!),1)</definedName>
    <definedName name="dax_index" localSheetId="34">OFFSET(#REF!,0,0,COUNTA(#REF!:#REF!),1)</definedName>
    <definedName name="dax_index">OFFSET(#REF!,0,0,COUNTA(#REF!:#REF!),1)</definedName>
    <definedName name="dbx_index" localSheetId="34">OFFSET(#REF!,0,0,COUNTA(#REF!:#REF!),1)</definedName>
    <definedName name="dbx_index">OFFSET(#REF!,0,0,COUNTA(#REF!:#REF!),1)</definedName>
    <definedName name="depositoRp" localSheetId="34">OFFSET(#REF!,0,0,COUNTA(#REF!:#REF!),1)</definedName>
    <definedName name="depositoRp">OFFSET(#REF!,0,0,COUNTA(#REF!:#REF!),1)</definedName>
    <definedName name="depositoUSD" localSheetId="34">OFFSET(#REF!,0,0,COUNTA(#REF!:#REF!),1)</definedName>
    <definedName name="depositoUSD">OFFSET(#REF!,0,0,COUNTA(#REF!:#REF!),1)</definedName>
    <definedName name="Foreign_Buy" localSheetId="34">OFFSET(#REF!,0,6)</definedName>
    <definedName name="Foreign_Buy">OFFSET(#REF!,0,6)</definedName>
    <definedName name="Foreign_Sell" localSheetId="34">OFFSET(#REF!,0,7)</definedName>
    <definedName name="Foreign_Sell">OFFSET(#REF!,0,7)</definedName>
    <definedName name="FSRKJERKTUEO4U">#N/A</definedName>
    <definedName name="fssti_index" localSheetId="34">OFFSET(#REF!,0,0,COUNTA(#REF!:#REF!),1)</definedName>
    <definedName name="fssti_index">OFFSET(#REF!,0,0,COUNTA(#REF!:#REF!),1)</definedName>
    <definedName name="HFJDHRTJERT">#N/A</definedName>
    <definedName name="hsi_index" localSheetId="34">OFFSET(#REF!,0,0,COUNTA(#REF!:#REF!),1)</definedName>
    <definedName name="hsi_index">OFFSET(#REF!,0,0,COUNTA(#REF!:#REF!),1)</definedName>
    <definedName name="IDBALTOL_index" localSheetId="34">OFFSET(#REF!,0,0,COUNTA(#REF!:#REF!),1)</definedName>
    <definedName name="IDBALTOL_index">OFFSET(#REF!,0,0,COUNTA(#REF!:#REF!),1)</definedName>
    <definedName name="IDGFA_index" localSheetId="34">OFFSET(#REF!,0,0,COUNTA(#REF!:#REF!),1)</definedName>
    <definedName name="IDGFA_index">OFFSET(#REF!,0,0,COUNTA(#REF!:#REF!),1)</definedName>
    <definedName name="ihsg" localSheetId="34">OFFSET(#REF!,0,1)</definedName>
    <definedName name="ihsg">OFFSET(#REF!,0,1)</definedName>
    <definedName name="IHSGcopas" localSheetId="34">OFFSET(#REF!,0,0,COUNTA(#REF!:#REF!),1)</definedName>
    <definedName name="IHSGcopas">OFFSET(#REF!,0,0,COUNTA(#REF!:#REF!),1)</definedName>
    <definedName name="indu_index" localSheetId="34">OFFSET(#REF!,0,0,COUNTA(#REF!:#REF!),1)</definedName>
    <definedName name="indu_index">OFFSET(#REF!,0,0,COUNTA(#REF!:#REF!),1)</definedName>
    <definedName name="jakagri" localSheetId="34">OFFSET(#REF!,0,0,COUNTA(#REF!:#REF!),1)</definedName>
    <definedName name="jakagri">OFFSET(#REF!,0,0,COUNTA(#REF!:#REF!),1)</definedName>
    <definedName name="jakbind" localSheetId="34">OFFSET(#REF!,0,0,COUNTA(#REF!:#REF!),1)</definedName>
    <definedName name="jakbind">OFFSET(#REF!,0,0,COUNTA(#REF!:#REF!),1)</definedName>
    <definedName name="jakcons" localSheetId="34">OFFSET(#REF!,0,0,COUNTA(#REF!:#REF!),1)</definedName>
    <definedName name="jakcons">OFFSET(#REF!,0,0,COUNTA(#REF!:#REF!),1)</definedName>
    <definedName name="jakfin" localSheetId="34">OFFSET(#REF!,0,0,COUNTA(#REF!:#REF!),1)</definedName>
    <definedName name="jakfin">OFFSET(#REF!,0,0,COUNTA(#REF!:#REF!),1)</definedName>
    <definedName name="jakinfr" localSheetId="34">OFFSET(#REF!,0,0,COUNTA(#REF!:#REF!),1)</definedName>
    <definedName name="jakinfr">OFFSET(#REF!,0,0,COUNTA(#REF!:#REF!),1)</definedName>
    <definedName name="jakmind" localSheetId="34">OFFSET(#REF!,0,0,COUNTA(#REF!:#REF!),1)</definedName>
    <definedName name="jakmind">OFFSET(#REF!,0,0,COUNTA(#REF!:#REF!),1)</definedName>
    <definedName name="jakmine" localSheetId="34">OFFSET(#REF!,0,0,COUNTA(#REF!:#REF!),1)</definedName>
    <definedName name="jakmine">OFFSET(#REF!,0,0,COUNTA(#REF!:#REF!),1)</definedName>
    <definedName name="jakprop" localSheetId="34">OFFSET(#REF!,0,0,COUNTA(#REF!:#REF!),1)</definedName>
    <definedName name="jakprop">OFFSET(#REF!,0,0,COUNTA(#REF!:#REF!),1)</definedName>
    <definedName name="jaktrad" localSheetId="34">OFFSET(#REF!,0,0,COUNTA(#REF!:#REF!),1)</definedName>
    <definedName name="jaktrad">OFFSET(#REF!,0,0,COUNTA(#REF!:#REF!),1)</definedName>
    <definedName name="jamctotl_index" localSheetId="34">OFFSET(#REF!,0,0,COUNTA(#REF!:#REF!),1)</definedName>
    <definedName name="jamctotl_index">OFFSET(#REF!,0,0,COUNTA(#REF!:#REF!),1)</definedName>
    <definedName name="JII" localSheetId="34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 localSheetId="34">OFFSET(#REF!,0,0,COUNTA(#REF!:#REF!),1)</definedName>
    <definedName name="klci_index">OFFSET(#REF!,0,0,COUNTA(#REF!:#REF!),1)</definedName>
    <definedName name="kospi_index" localSheetId="34">OFFSET(#REF!,0,0,COUNTA(#REF!:#REF!),1)</definedName>
    <definedName name="kospi_index">OFFSET(#REF!,0,0,COUNTA(#REF!:#REF!),1)</definedName>
    <definedName name="kou2_comdty" localSheetId="34">OFFSET(#REF!,0,0,COUNTA(#REF!:#REF!),1)</definedName>
    <definedName name="kou2_comdty">OFFSET(#REF!,0,0,COUNTA(#REF!:#REF!),1)</definedName>
    <definedName name="kredit_rupiah" localSheetId="34">OFFSET(#REF!,0,0,COUNTA(#REF!:#REF!),1)</definedName>
    <definedName name="kredit_rupiah">OFFSET(#REF!,0,0,COUNTA(#REF!:#REF!),1)</definedName>
    <definedName name="kredit_USD" localSheetId="34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 localSheetId="34">OFFSET(#REF!,0,0,COUNTA(#REF!:#REF!),1)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 localSheetId="34">OFFSET(#REF!,0,0,COUNTA(#REF!:#REF!),1)</definedName>
    <definedName name="mbx_index">OFFSET(#REF!,0,0,COUNTA(#REF!:#REF!),1)</definedName>
    <definedName name="nab_rp" localSheetId="34">OFFSET(#REF!,0,2)</definedName>
    <definedName name="nab_rp">OFFSET(#REF!,0,2)</definedName>
    <definedName name="Net_Flow" localSheetId="34">OFFSET(#REF!,0,1)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 localSheetId="34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 localSheetId="34">OFFSET(#REF!,COUNTA(#REF!)-1,0,-MIN([0]!Length,COUNTA(#REF!)-1),1)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 localSheetId="34">OFFSET(#REF!,0,0,COUNTA(#REF!:#REF!),1)</definedName>
    <definedName name="nky_index">OFFSET(#REF!,0,0,COUNTA(#REF!:#REF!),1)</definedName>
    <definedName name="nya_index" localSheetId="34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'Cover-id'!$A$1:$J$43</definedName>
    <definedName name="_xlnm.Print_Area" localSheetId="25">'Hal 10-id'!$A$1:$H$69</definedName>
    <definedName name="_xlnm.Print_Area" localSheetId="27">'Hal 11-id'!$A$1:$K$69</definedName>
    <definedName name="_xlnm.Print_Area" localSheetId="34">'Hal 14-en'!$A$1:$Q$133</definedName>
    <definedName name="_xlnm.Print_Area" localSheetId="33">'Hal 14-id '!$A$1:$Q$134</definedName>
    <definedName name="_xlnm.Print_Area" localSheetId="36">'Hal 15-en'!$A$1:$Q$136</definedName>
    <definedName name="_xlnm.Print_Area" localSheetId="35">'Hal 15-id'!$A$1:$Q$134</definedName>
    <definedName name="_xlnm.Print_Area" localSheetId="38">'Hal 16-en '!$A$1:$Q$79</definedName>
    <definedName name="_xlnm.Print_Area" localSheetId="37">'Hal 16-id'!$A$1:$Q$83</definedName>
    <definedName name="_xlnm.Print_Area" localSheetId="40">'Hal 17-en'!$A$1:$Q$99</definedName>
    <definedName name="_xlnm.Print_Area" localSheetId="39">'Hal 17-id'!$A$1:$Q$99</definedName>
    <definedName name="_xlnm.Print_Area" localSheetId="7">'Hal 1-id'!$A$1:$K$61</definedName>
    <definedName name="_xlnm.Print_Area" localSheetId="9">'Hal 2-id'!$A$1:$L$61</definedName>
    <definedName name="_xlnm.Print_Area" localSheetId="11">'Hal 3-id'!$A$1:$L$61</definedName>
    <definedName name="_xlnm.Print_Area" localSheetId="13">'Hal 4-id'!$A$1:$J$69</definedName>
    <definedName name="_xlnm.Print_Area" localSheetId="16">'Hal 5-en'!$B$1:$Q$48</definedName>
    <definedName name="_xlnm.Print_Area" localSheetId="15">'Hal 5-id'!$B$1:$Q$48</definedName>
    <definedName name="_xlnm.Print_Area" localSheetId="18">'Hal 6-en'!$A$1:$P$48</definedName>
    <definedName name="_xlnm.Print_Area" localSheetId="17">'Hal 6-id'!$A$1:$P$48</definedName>
    <definedName name="_xlnm.Print_Area" localSheetId="20">'Hal 7-en'!$A$1:$J$48</definedName>
    <definedName name="_xlnm.Print_Area" localSheetId="19">'Hal 7-id'!$A$1:$J$48</definedName>
    <definedName name="_xlnm.Print_Area" localSheetId="21">'Hal 8-id'!$A$1:$J$86</definedName>
    <definedName name="_xlnm.Print_Area" localSheetId="23">'Hal 9-id '!$A$1:$J$69</definedName>
    <definedName name="_xlnm.Print_Area" localSheetId="26">'Page 10-en'!$A$1:$H$71</definedName>
    <definedName name="_xlnm.Print_Area" localSheetId="28">'Page 11-en'!$A$1:$K$71</definedName>
    <definedName name="_xlnm.Print_Area" localSheetId="8">'Page 1-en'!$A$1:$K$67</definedName>
    <definedName name="_xlnm.Print_Area" localSheetId="10">'Page 2-en'!$A$1:$L$67</definedName>
    <definedName name="_xlnm.Print_Area" localSheetId="12">'Page 3-en'!$A$1:$L$67</definedName>
    <definedName name="_xlnm.Print_Area" localSheetId="14">'Page 4-en'!$A$1:$J$69</definedName>
    <definedName name="_xlnm.Print_Area" localSheetId="22">'Page 8-en'!$A$1:$J$86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 localSheetId="34">OFFSET(#REF!,0,0,COUNTA(#REF!:#REF!),1)</definedName>
    <definedName name="Rp_Euro">OFFSET(#REF!,0,0,COUNTA(#REF!:#REF!),1)</definedName>
    <definedName name="Rp_GBP" localSheetId="34">OFFSET(#REF!,0,0,COUNTA(#REF!:#REF!),1)</definedName>
    <definedName name="Rp_GBP">OFFSET(#REF!,0,0,COUNTA(#REF!:#REF!),1)</definedName>
    <definedName name="Rp_JPY" localSheetId="34">OFFSET(#REF!,0,0,COUNTA(#REF!:#REF!),1)</definedName>
    <definedName name="Rp_JPY">OFFSET(#REF!,0,0,COUNTA(#REF!:#REF!),1)</definedName>
    <definedName name="Rp_sheet" localSheetId="34">OFFSET(#REF!,0,2)</definedName>
    <definedName name="Rp_sheet">OFFSET(#REF!,0,2)</definedName>
    <definedName name="Rp_USD" localSheetId="34">OFFSET(#REF!,0,0,COUNTA(#REF!:#REF!),1)</definedName>
    <definedName name="Rp_USD">OFFSET(#REF!,0,0,COUNTA(#REF!:#REF!),1)</definedName>
    <definedName name="set_index" localSheetId="34">OFFSET(#REF!,0,0,COUNTA(#REF!:#REF!),1)</definedName>
    <definedName name="set_index">OFFSET(#REF!,0,0,COUNTA(#REF!:#REF!),1)</definedName>
    <definedName name="shcomp_index" localSheetId="34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 localSheetId="34">OFFSET(#REF!,COUNTA(#REF!)-1,0,-MIN([0]!Length,COUNTA(#REF!)-1),1)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 localSheetId="34">OFFSET(#REF!,COUNTA(#REF!)-1,0,-MIN([0]!Length,COUNTA(#REF!)-1),1)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 localSheetId="34">OFFSET(#REF!,COUNTA(#REF!)-1,0,-MIN([0]!Length,COUNTA(#REF!)-1),1)</definedName>
    <definedName name="tgl_trans_asingen">OFFSET(#REF!,COUNTA(#REF!)-1,0,-MIN([0]!Length,COUNTA(#REF!)-1),1)</definedName>
    <definedName name="ukx_index" localSheetId="34">OFFSET(#REF!,0,0,COUNTA(#REF!:#REF!),1)</definedName>
    <definedName name="ukx_index">OFFSET(#REF!,0,0,COUNTA(#REF!:#REF!),1)</definedName>
    <definedName name="valij_index" localSheetId="34">OFFSET(#REF!,0,0,COUNTA(#REF!:#REF!),1)</definedName>
    <definedName name="valij_index">OFFSET(#REF!,0,0,COUNTA(#REF!:#REF!),1)</definedName>
    <definedName name="volij_index" localSheetId="34">OFFSET(#REF!,0,0,COUNTA(#REF!:#REF!),1)</definedName>
    <definedName name="volij_index">OFFSET(#REF!,0,0,COUNTA(#REF!:#REF!),1)</definedName>
    <definedName name="xau_curncy" localSheetId="34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O104" i="98" l="1"/>
  <c r="O103" i="98"/>
  <c r="O102" i="98"/>
  <c r="O101" i="98"/>
</calcChain>
</file>

<file path=xl/sharedStrings.xml><?xml version="1.0" encoding="utf-8"?>
<sst xmlns="http://schemas.openxmlformats.org/spreadsheetml/2006/main" count="3486" uniqueCount="1071">
  <si>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</si>
  <si>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</si>
  <si>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</si>
  <si>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</si>
  <si>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</si>
  <si>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</si>
  <si>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</si>
  <si>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</si>
  <si>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</si>
  <si>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</si>
  <si>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</si>
  <si>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</si>
  <si>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</si>
  <si>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</si>
  <si>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</si>
  <si>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</si>
  <si>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</si>
  <si>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</si>
  <si>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</si>
  <si>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</si>
  <si>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</si>
  <si>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</si>
  <si>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</si>
  <si>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</si>
  <si>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</si>
  <si>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</si>
  <si>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</si>
  <si>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</si>
  <si>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</si>
  <si>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</si>
  <si>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</si>
  <si>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</si>
  <si>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</si>
  <si>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</si>
  <si>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</si>
  <si>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</si>
  <si>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</si>
  <si>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</si>
  <si>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</si>
  <si>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</si>
  <si>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</si>
  <si>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</si>
  <si>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</si>
  <si>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</si>
  <si>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</si>
  <si>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</si>
  <si>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</si>
  <si>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</si>
  <si>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</si>
  <si>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</si>
  <si>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</si>
  <si>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</si>
  <si>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</si>
  <si>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</si>
  <si>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</si>
  <si>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</si>
  <si>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</si>
  <si>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</si>
  <si>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</si>
  <si>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</si>
  <si>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</si>
  <si>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</si>
  <si>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</si>
  <si>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</si>
  <si>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</si>
  <si>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</si>
  <si>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</si>
  <si>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</si>
  <si>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</si>
  <si>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</si>
  <si>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</si>
  <si>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</si>
  <si>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</si>
  <si>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</si>
  <si>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</si>
  <si>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</si>
  <si>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</si>
  <si>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</si>
  <si>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</si>
  <si>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</si>
  <si>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</si>
  <si>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</si>
  <si>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</si>
  <si>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</si>
  <si>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</si>
  <si>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</si>
  <si>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</si>
  <si>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</si>
  <si>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</si>
  <si>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</si>
  <si>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</si>
  <si>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</si>
  <si>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</si>
  <si>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</si>
  <si>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</si>
  <si>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</si>
  <si>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</si>
  <si>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</si>
  <si>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</si>
  <si>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</si>
  <si>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</si>
  <si>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</si>
  <si>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</si>
  <si>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</si>
  <si>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</si>
  <si>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</si>
  <si>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</si>
  <si>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</si>
  <si>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</si>
  <si>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</si>
  <si>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</si>
  <si>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</si>
  <si>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</si>
  <si>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</si>
  <si>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</si>
  <si>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</si>
  <si>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</si>
  <si>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</si>
  <si>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</si>
  <si>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</si>
  <si>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</si>
  <si>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</si>
  <si>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</si>
  <si>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</si>
  <si>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</si>
  <si>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</si>
  <si>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</si>
  <si>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</si>
  <si>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</si>
  <si>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</si>
  <si>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</si>
  <si>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</si>
  <si>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</si>
  <si>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</si>
  <si>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</si>
  <si>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</si>
  <si>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</si>
  <si>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</si>
  <si>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</si>
  <si>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</si>
  <si>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</si>
  <si>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</si>
  <si>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</si>
  <si>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</si>
  <si>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</si>
  <si>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</si>
  <si>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</si>
  <si>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</si>
  <si>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</si>
  <si>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</si>
  <si>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</si>
  <si>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</si>
  <si>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</si>
  <si>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</si>
  <si>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</si>
  <si>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</si>
  <si>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</si>
  <si>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</si>
  <si>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</si>
  <si>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</si>
  <si>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</si>
  <si>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</si>
  <si>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</si>
  <si>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</si>
  <si>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</si>
  <si>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</si>
  <si>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</si>
  <si>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</si>
  <si>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</si>
  <si>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</si>
  <si>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</si>
  <si>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</si>
  <si>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</si>
  <si>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</si>
  <si>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</si>
  <si>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</si>
  <si>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</si>
  <si>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</si>
  <si>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</si>
  <si>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</si>
  <si>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</si>
  <si>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</si>
  <si>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</si>
  <si>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</si>
  <si>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</si>
  <si>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</si>
  <si>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</si>
  <si>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</si>
  <si>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</si>
  <si>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</si>
  <si>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</si>
  <si>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</si>
  <si>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</si>
  <si>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</si>
  <si>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</si>
  <si>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</si>
  <si>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</si>
  <si>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</si>
  <si>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</si>
  <si>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</si>
  <si>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</si>
  <si>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</si>
  <si>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</si>
  <si>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</si>
  <si>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</si>
  <si>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</si>
  <si>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</si>
  <si>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</si>
  <si>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</si>
  <si>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</si>
  <si>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</si>
  <si>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</si>
  <si>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</si>
  <si>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</si>
  <si>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</si>
  <si>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</si>
  <si>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</si>
  <si>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</si>
  <si>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</si>
  <si>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</si>
  <si>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</si>
  <si>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</si>
  <si>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</si>
  <si>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</si>
  <si>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</si>
  <si>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</si>
  <si>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</si>
  <si>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</si>
  <si>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</si>
  <si>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</si>
  <si>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</si>
  <si>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</si>
  <si>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</si>
  <si>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</si>
  <si>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</si>
  <si>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</si>
  <si>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</si>
  <si>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</si>
  <si>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</si>
  <si>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</si>
  <si>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</si>
  <si>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</si>
  <si>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</si>
  <si>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</si>
  <si>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</si>
  <si>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</si>
  <si>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</si>
  <si>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</si>
  <si>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</si>
  <si>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</si>
  <si>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</si>
  <si>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</si>
  <si>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</si>
  <si>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</si>
  <si>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</si>
  <si>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</si>
  <si>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</si>
  <si>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</si>
  <si>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</si>
  <si>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</si>
  <si>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</si>
  <si>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</si>
  <si>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</si>
  <si>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</si>
  <si>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</si>
  <si>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</si>
  <si>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</si>
  <si>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</si>
  <si>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</si>
  <si>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</si>
  <si>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</si>
  <si>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</si>
  <si>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</si>
  <si>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</si>
  <si>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</si>
  <si>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</si>
  <si>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</si>
  <si>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</si>
  <si>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</si>
  <si>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</si>
  <si>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</si>
  <si>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</si>
  <si>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</si>
  <si>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</si>
  <si>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</si>
  <si>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</si>
  <si>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</si>
  <si>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</si>
  <si>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</si>
  <si>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</si>
  <si>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</si>
  <si>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</si>
  <si>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</si>
  <si>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</si>
  <si>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</si>
  <si>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</si>
  <si>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</si>
  <si>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</si>
  <si>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</si>
  <si>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</si>
  <si>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</si>
  <si>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</si>
  <si>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</si>
  <si>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</si>
  <si>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</si>
  <si>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</si>
  <si>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</si>
  <si>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</si>
  <si>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</si>
  <si>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</si>
  <si>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</si>
  <si>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</si>
  <si>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</si>
  <si>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</si>
  <si>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</si>
  <si>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</si>
  <si>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</si>
  <si>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</si>
  <si>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</si>
  <si>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</si>
  <si>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</si>
  <si>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</si>
  <si>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</si>
  <si>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</si>
  <si>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</si>
  <si>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</si>
  <si>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</si>
  <si>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</si>
  <si>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</si>
  <si>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</si>
  <si>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</si>
  <si>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</si>
  <si>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</si>
  <si>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</si>
  <si>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</si>
  <si>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</si>
  <si>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</si>
  <si>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</si>
  <si>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</si>
  <si>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</si>
  <si>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</si>
  <si>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</si>
  <si>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</si>
  <si>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</si>
  <si>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</si>
  <si>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</si>
  <si>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</si>
  <si>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</si>
  <si>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</si>
  <si>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</si>
  <si>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</si>
  <si>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</si>
  <si>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</si>
  <si>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</si>
  <si>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</si>
  <si>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</si>
  <si>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</si>
  <si>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</si>
  <si>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</si>
  <si>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</si>
  <si>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</si>
  <si>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</si>
  <si>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</si>
  <si>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</si>
  <si>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</si>
  <si>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</si>
  <si>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</si>
  <si>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</si>
  <si>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</si>
  <si>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</si>
  <si>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</si>
  <si>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</si>
  <si>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</si>
  <si>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</si>
  <si>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</si>
  <si>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</si>
  <si>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</si>
  <si>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</si>
  <si>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</si>
  <si>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</si>
  <si>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</si>
  <si>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</si>
  <si>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</si>
  <si>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</si>
  <si>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</si>
  <si>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</si>
  <si>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</si>
  <si>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</si>
  <si>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</si>
  <si>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</si>
  <si>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</si>
  <si>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</si>
  <si>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</si>
  <si>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</si>
  <si>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</si>
  <si>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</si>
  <si>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</si>
  <si>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</si>
  <si>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</si>
  <si>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</si>
  <si>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</si>
  <si>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</si>
  <si>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</si>
  <si>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</si>
  <si>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</si>
  <si>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</si>
  <si>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</si>
  <si>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</si>
  <si>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</si>
  <si>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</si>
  <si>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</si>
  <si>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</si>
  <si>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</si>
  <si>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</si>
  <si>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</si>
  <si>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</si>
  <si>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</si>
  <si>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</si>
  <si>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</si>
  <si>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</si>
  <si>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</si>
  <si>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</si>
  <si>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</si>
  <si>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</si>
  <si>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</si>
  <si>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</si>
  <si>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</si>
  <si>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</si>
  <si>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</si>
  <si>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</si>
  <si>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</si>
  <si>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</si>
  <si>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</si>
  <si>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</si>
  <si>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</si>
  <si>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</si>
  <si>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</si>
  <si>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</si>
  <si>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</si>
  <si>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</si>
  <si>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</si>
  <si>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</si>
  <si>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</si>
  <si>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</si>
  <si>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</si>
  <si>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</si>
  <si>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</si>
  <si>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</si>
  <si>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</si>
  <si>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</si>
  <si>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</si>
  <si>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</si>
  <si>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</si>
  <si>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</si>
  <si>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</si>
  <si>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</si>
  <si>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</si>
  <si>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</si>
  <si>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</si>
  <si>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</si>
  <si>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</si>
  <si>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</si>
  <si>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</si>
  <si>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</si>
  <si>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</si>
  <si>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</si>
  <si>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</si>
  <si>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</si>
  <si>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</si>
  <si>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</si>
  <si>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</si>
  <si>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</si>
  <si>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</si>
  <si>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</si>
  <si>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</si>
  <si>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</si>
  <si>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</si>
  <si>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</si>
  <si>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</si>
  <si>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</si>
  <si>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</si>
  <si>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</si>
  <si>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</si>
  <si>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</si>
  <si>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</si>
  <si>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</si>
  <si>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PT Sat Nusapersada Tbk</t>
  </si>
  <si>
    <t>PT Telekomunikasi Indonesia (Persero) Tbk</t>
  </si>
  <si>
    <t>PT Anabatic Technologies Tbk</t>
  </si>
  <si>
    <t>Transaksi Afiliasi</t>
  </si>
  <si>
    <t>Hal 17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</si>
  <si>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</si>
  <si>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</si>
  <si>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</si>
  <si>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</si>
  <si>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</si>
  <si>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</si>
  <si>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</si>
  <si>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</si>
  <si>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</si>
  <si>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</si>
  <si>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</si>
  <si>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</si>
  <si>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</si>
  <si>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</si>
  <si>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</si>
  <si>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</si>
  <si>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</si>
  <si>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</si>
  <si>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</si>
  <si>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</si>
  <si>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</si>
  <si>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</si>
  <si>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</si>
  <si>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</si>
  <si>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</si>
  <si>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</si>
  <si>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</si>
  <si>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</si>
  <si>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</si>
  <si>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</si>
  <si>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</si>
  <si>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</si>
  <si>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</si>
  <si>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</si>
  <si>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</si>
  <si>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</si>
  <si>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</si>
  <si>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</si>
  <si>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</si>
  <si>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</si>
  <si>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</si>
  <si>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</si>
  <si>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</si>
  <si>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</si>
  <si>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</si>
  <si>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</si>
  <si>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</si>
  <si>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</si>
  <si>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</si>
  <si>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</si>
  <si>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</si>
  <si>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</si>
  <si>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</si>
  <si>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</si>
  <si>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</si>
  <si>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</si>
  <si>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</si>
  <si>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</si>
  <si>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</si>
  <si>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</si>
  <si>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</si>
  <si>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</si>
  <si>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</si>
  <si>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</si>
  <si>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</si>
  <si>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</si>
  <si>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</si>
  <si>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</si>
  <si>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</si>
  <si>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</si>
  <si>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</si>
  <si>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</si>
  <si>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</si>
  <si>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</si>
  <si>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</si>
  <si>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</si>
  <si>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</si>
  <si>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</si>
  <si>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</si>
  <si>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</si>
  <si>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</si>
  <si>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</si>
  <si>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</si>
  <si>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</si>
  <si>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</si>
  <si>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</si>
  <si>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</si>
  <si>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</si>
  <si>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</si>
  <si>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</si>
  <si>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</si>
  <si>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</si>
  <si>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</si>
  <si>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</si>
  <si>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</si>
  <si>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</si>
  <si>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</si>
  <si>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</si>
  <si>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</si>
  <si>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</si>
  <si>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</si>
  <si>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</si>
  <si>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</si>
  <si>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</si>
  <si>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</si>
  <si>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</si>
  <si>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</si>
  <si>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</si>
  <si>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</si>
  <si>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</si>
  <si>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</si>
  <si>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</si>
  <si>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</si>
  <si>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</si>
  <si>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</si>
  <si>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</si>
  <si>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</si>
  <si>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</si>
  <si>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</si>
  <si>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</si>
  <si>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</si>
  <si>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</si>
  <si>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</si>
  <si>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</si>
  <si>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</si>
  <si>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</si>
  <si>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</si>
  <si>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</si>
  <si>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</si>
  <si>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</si>
  <si>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</si>
  <si>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</si>
  <si>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</si>
  <si>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</si>
  <si>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</si>
  <si>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</si>
  <si>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</si>
  <si>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</si>
  <si>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</si>
  <si>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</si>
  <si>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</si>
  <si>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</si>
  <si>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</si>
  <si>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</si>
  <si>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</si>
  <si>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</si>
  <si>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</si>
  <si>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</si>
  <si>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</si>
  <si>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</si>
  <si>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</si>
  <si>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</si>
  <si>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</si>
  <si>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</si>
  <si>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</si>
  <si>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</si>
  <si>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</si>
  <si>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</si>
  <si>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</si>
  <si>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</si>
  <si>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</si>
  <si>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</si>
  <si>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</si>
  <si>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</si>
  <si>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</si>
  <si>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</si>
  <si>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</si>
  <si>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</si>
  <si>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</si>
  <si>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</si>
  <si>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</si>
  <si>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</si>
  <si>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</si>
  <si>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</si>
  <si>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</si>
  <si>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</si>
  <si>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</si>
  <si>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</si>
  <si>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</si>
  <si>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</si>
  <si>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</si>
  <si>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</si>
  <si>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</si>
  <si>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</si>
  <si>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</si>
  <si>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</si>
  <si>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</si>
  <si>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</si>
  <si>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</si>
  <si>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</si>
  <si>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</si>
  <si>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</si>
  <si>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</si>
  <si>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</si>
  <si>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</si>
  <si>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</si>
  <si>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</si>
  <si>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</si>
  <si>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</si>
  <si>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</si>
  <si>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</si>
  <si>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</si>
  <si>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</si>
  <si>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</si>
  <si>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</si>
  <si>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</si>
  <si>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</si>
  <si>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</si>
  <si>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</si>
  <si>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</si>
  <si>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</si>
  <si>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</si>
  <si>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</si>
  <si>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</si>
  <si>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</si>
  <si>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</si>
  <si>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</si>
  <si>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</si>
  <si>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</si>
  <si>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</si>
  <si>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</si>
  <si>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</si>
  <si>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</si>
  <si>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</si>
  <si>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</si>
  <si>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</si>
  <si>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</si>
  <si>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</si>
  <si>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</si>
  <si>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</si>
  <si>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</si>
  <si>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</si>
  <si>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</si>
  <si>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</si>
  <si>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</si>
  <si>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</si>
  <si>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</si>
  <si>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</si>
  <si>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</si>
  <si>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</si>
  <si>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</si>
  <si>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</si>
  <si>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</si>
  <si>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</si>
  <si>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</si>
  <si>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</si>
  <si>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</si>
  <si>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</si>
  <si>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</si>
  <si>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</si>
  <si>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</si>
  <si>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</si>
  <si>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</si>
  <si>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</si>
  <si>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</si>
  <si>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</si>
  <si>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</si>
  <si>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</si>
  <si>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</si>
  <si>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</si>
  <si>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</si>
  <si>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</si>
  <si>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</si>
  <si>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</si>
  <si>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</si>
  <si>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</si>
  <si>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</si>
  <si>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</si>
  <si>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</si>
  <si>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</si>
  <si>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</si>
  <si>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</si>
  <si>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</si>
  <si>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</si>
  <si>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</si>
  <si>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</si>
  <si>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</si>
  <si>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</si>
  <si>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</si>
  <si>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</si>
  <si>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</si>
  <si>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</si>
  <si>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</si>
  <si>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</si>
  <si>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</si>
  <si>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</si>
  <si>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</si>
  <si>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</si>
  <si>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</si>
  <si>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</si>
  <si>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</si>
  <si>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</si>
  <si>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</si>
  <si>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</si>
  <si>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</si>
  <si>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</si>
  <si>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</si>
  <si>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</si>
  <si>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</si>
  <si>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</si>
  <si>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</si>
  <si>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</si>
  <si>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</si>
  <si>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</si>
  <si>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</si>
  <si>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</si>
  <si>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</si>
  <si>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</si>
  <si>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</si>
  <si>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</si>
  <si>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</si>
  <si>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</si>
  <si>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</si>
  <si>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</si>
  <si>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</si>
  <si>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</si>
  <si>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</si>
  <si>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</si>
  <si>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</si>
  <si>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</si>
  <si>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</si>
  <si>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</si>
  <si>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</si>
  <si>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</si>
  <si>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</si>
  <si>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</si>
  <si>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</si>
  <si>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</si>
  <si>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</si>
  <si>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</si>
  <si>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</si>
  <si>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</si>
  <si>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</si>
  <si>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</si>
  <si>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</si>
  <si>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</si>
  <si>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</si>
  <si>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</si>
  <si>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</si>
  <si>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</si>
  <si>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</si>
  <si>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</si>
  <si>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</si>
  <si>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</si>
  <si>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</si>
  <si>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</si>
  <si>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</si>
  <si>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</si>
  <si>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</si>
  <si>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</si>
  <si>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</si>
  <si>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</si>
  <si>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</si>
  <si>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</si>
  <si>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</si>
  <si>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</si>
  <si>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</si>
  <si>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</si>
  <si>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</si>
  <si>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</si>
  <si>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</si>
  <si>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</si>
  <si>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</si>
  <si>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</si>
  <si>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</si>
  <si>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</si>
  <si>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</si>
  <si>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</si>
  <si>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</si>
  <si>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</si>
  <si>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</si>
  <si>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</si>
  <si>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</si>
  <si>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</si>
  <si>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</si>
  <si>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</si>
  <si>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</si>
  <si>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</si>
  <si>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</si>
  <si>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</si>
  <si>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</si>
  <si>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</si>
  <si>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</si>
  <si>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</si>
  <si>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</si>
  <si>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</si>
  <si>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</si>
  <si>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</si>
  <si>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</si>
  <si>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</si>
  <si>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</si>
  <si>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</si>
  <si>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</si>
  <si>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</si>
  <si>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</si>
  <si>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</si>
  <si>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PUB Sukuk Ijarah II Tahap II</t>
  </si>
  <si>
    <t>in Trillion</t>
  </si>
  <si>
    <t>PT Jaccs Mitra Pinasthika Mustika Finance Indonesia</t>
  </si>
  <si>
    <t>PT Bank Neo Commerce Tbk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</si>
  <si>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</si>
  <si>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</si>
  <si>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</si>
  <si>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</si>
  <si>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PT Indah Kiat Pulp &amp; Paper Tbk.</t>
  </si>
  <si>
    <t>PT Multitrend Indo Tbk</t>
  </si>
  <si>
    <t xml:space="preserve">PT Anugerah Spareperats Sejahtera Tbk </t>
  </si>
  <si>
    <t>Filipina
(PSEi)</t>
  </si>
  <si>
    <t xml:space="preserve">PUB Sukuk Mudharabah II Tahap IV 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</si>
  <si>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</si>
  <si>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</si>
  <si>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</si>
  <si>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</si>
  <si>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</si>
  <si>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</si>
  <si>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</si>
  <si>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</si>
  <si>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</si>
  <si>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</si>
  <si>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</si>
  <si>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</si>
  <si>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</si>
  <si>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</si>
  <si>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</si>
  <si>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</si>
  <si>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</si>
  <si>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</si>
  <si>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</si>
  <si>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</si>
  <si>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</si>
  <si>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</si>
  <si>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</si>
  <si>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</si>
  <si>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</si>
  <si>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</si>
  <si>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</si>
  <si>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</si>
  <si>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</si>
  <si>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</si>
  <si>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</si>
  <si>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</si>
  <si>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</si>
  <si>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</si>
  <si>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</si>
  <si>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</si>
  <si>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</si>
  <si>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</si>
  <si>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</si>
  <si>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</si>
  <si>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</si>
  <si>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</si>
  <si>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</si>
  <si>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</si>
  <si>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</si>
  <si>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</si>
  <si>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</si>
  <si>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</si>
  <si>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</si>
  <si>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</si>
  <si>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</si>
  <si>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</si>
  <si>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</si>
  <si>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</si>
  <si>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</si>
  <si>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</si>
  <si>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</si>
  <si>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</si>
  <si>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</si>
  <si>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</si>
  <si>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</si>
  <si>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6-Okt-23</t>
  </si>
  <si>
    <t>PUB Obligasi II Tahap II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</si>
  <si>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</si>
  <si>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</si>
  <si>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</si>
  <si>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</si>
  <si>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</si>
  <si>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</si>
  <si>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</si>
  <si>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</si>
  <si>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</si>
  <si>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</si>
  <si>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</si>
  <si>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</si>
  <si>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</si>
  <si>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PT Bank Rakyat Indonesia (Persero) Tbk</t>
  </si>
  <si>
    <t>PUB Obligasi Berwawasan Lingkungan I Tahap II</t>
  </si>
  <si>
    <t>PUB Obligasi VII Tahap II</t>
  </si>
  <si>
    <t>Bond Shelf Registration VII Phase II</t>
  </si>
  <si>
    <t>Green Bond  Shelf Registration I Phase II</t>
  </si>
  <si>
    <t>Value 
(IDR Billion)</t>
  </si>
  <si>
    <t>PT Agro Bahari Nusantara Tbk</t>
  </si>
  <si>
    <t>PT Summarecon Agung Tbk</t>
  </si>
  <si>
    <t>31 Jul - 1 Aug 23</t>
  </si>
  <si>
    <t>PT Bank Maspion Indonesia Tbk</t>
  </si>
  <si>
    <t>PT Bank CIMB Niaga Tbk</t>
  </si>
  <si>
    <t>30 Oct - 3 Nov</t>
  </si>
  <si>
    <t>PT Kian Santang Muliatama Tbk</t>
  </si>
  <si>
    <t>PT Mastersystem Infotama</t>
  </si>
  <si>
    <t>PT Ikapharmindo Putramas Tbk</t>
  </si>
  <si>
    <t>** Kurs BI tanggal 10 November 2023 Rp 15.649,-</t>
  </si>
  <si>
    <t>** Central Bank of Indonesia exchange rate on November 10, 2023  Rp 15.649,-</t>
  </si>
  <si>
    <t>6 - 10 Nov</t>
  </si>
  <si>
    <t>6 Nov</t>
  </si>
  <si>
    <t>7 Nov</t>
  </si>
  <si>
    <t>8 Nov</t>
  </si>
  <si>
    <t>9 Nov</t>
  </si>
  <si>
    <t>10 Nov</t>
  </si>
  <si>
    <t>**per tanggal 10 November terdapat PE yang memiliki izin PPE &amp; PEE dan PPE &amp; PEE &amp; MI sebanyak 79</t>
  </si>
  <si>
    <t>**as of November 10, 2023, there are 79 Securities Companies holding Broker-Dealer &amp; Underwriter, and Broker-Dealer, Underwriter &amp; Investment Manager licenses</t>
  </si>
  <si>
    <t>PT Adira Dinamika Multifinance Tbk</t>
  </si>
  <si>
    <t>PUB Sukuk Mudharabah V Tahap II</t>
  </si>
  <si>
    <t>Sukuk Mudharabah Shelf Registration V Phase II</t>
  </si>
  <si>
    <t>30 Okt - 3 Nov</t>
  </si>
  <si>
    <t>KOMPOSISI KEPEMILIKAN EFEK IDR YANG TERCATAT DI KSEI (10 NOVEMBER 2023)</t>
  </si>
  <si>
    <t>KOMPOSISI KEPEMILIKAN EFEK USD YANG TERCATAT DI KSEI (10 NOVEMBER 2023)</t>
  </si>
  <si>
    <t>IDR SECURITIES OWNERSHIP COMPOSITION LISTED ON THE INDONESIA CENTRAL SECURITIES DEPOSITORY (NOVEMBER 10, 2023)</t>
  </si>
  <si>
    <t>USD SECURITIES OWNERSHIP COMPOSITION LISTED ON THE INDONESIA CENTRAL SECURITIES DEPOSITORY (NOVEMBER 10, 2023)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</si>
  <si>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</si>
  <si>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</si>
  <si>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</si>
  <si>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</si>
  <si>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</si>
  <si>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</si>
  <si>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</si>
  <si>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</si>
  <si>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</si>
  <si>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</si>
  <si>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</si>
  <si>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</si>
  <si>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</si>
  <si>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</si>
  <si>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</si>
  <si>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</si>
  <si>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</si>
  <si>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</si>
  <si>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</si>
  <si>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</si>
  <si>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</si>
  <si>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</si>
  <si>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</si>
  <si>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</si>
  <si>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</si>
  <si>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</si>
  <si>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(28 November 2023)</t>
  </si>
  <si>
    <t>Radhitya Wawan Yunarko (29 November 2023)</t>
  </si>
  <si>
    <t>Desta Arisandi (1 Desember 2023)</t>
  </si>
  <si>
    <t>PUB Obligasi V Tahap IV</t>
  </si>
  <si>
    <t>7-8 Ags 23</t>
  </si>
  <si>
    <t>03-Ags- 23</t>
  </si>
  <si>
    <t>18-21 Ags 23</t>
  </si>
  <si>
    <t>22-Ags-23</t>
  </si>
  <si>
    <t>21-22 Sep 23</t>
  </si>
  <si>
    <t>30-31 Mei 23</t>
  </si>
  <si>
    <t>31 Mei - 5 Jun 23</t>
  </si>
  <si>
    <t>5-9 Jun 23</t>
  </si>
  <si>
    <t>21-23 Jun 23</t>
  </si>
  <si>
    <t>31 Jul - 1 Ags 23</t>
  </si>
  <si>
    <t>4-5 Sep 23</t>
  </si>
  <si>
    <t>10-12 Okt 23</t>
  </si>
  <si>
    <t>11-17 Okt 23</t>
  </si>
  <si>
    <t>9-13 Nov 23</t>
  </si>
  <si>
    <t>26-27 Sep 23</t>
  </si>
  <si>
    <t>2 – 3 Okt 23</t>
  </si>
  <si>
    <t>12-13 Jun 23</t>
  </si>
  <si>
    <t>15-16 Jun 23</t>
  </si>
  <si>
    <t>03-Aug- 23</t>
  </si>
  <si>
    <t>7-8 Aug 23</t>
  </si>
  <si>
    <t>18-21 Aug 23</t>
  </si>
  <si>
    <t>18-21  Aug 23</t>
  </si>
  <si>
    <t>22-Aug-23</t>
  </si>
  <si>
    <t>2-3 Oct 23</t>
  </si>
  <si>
    <t>06-Oct-23</t>
  </si>
  <si>
    <t>10-12 Oct 23</t>
  </si>
  <si>
    <t>16-Oct-23</t>
  </si>
  <si>
    <t>11-17 Oct 23</t>
  </si>
  <si>
    <t>23-Oct-23</t>
  </si>
  <si>
    <t>Achmad Tri Cahyono (2 Desember 2023)</t>
  </si>
  <si>
    <t>* per tanggal 10 November 2023 terdapat PE yang memiliki izin PPE &amp; PEE, PPE &amp; MI, dan PPE &amp; PEE &amp; MI sebanyak 80</t>
  </si>
  <si>
    <t>*as of November 10, 2023, there are 80 Securities Companies holding Broker-Dealer &amp; Underwriter, Broker-Dealer &amp; Investment Manager, and Broker-Dealer, Underwriter &amp; Investment Manager licenses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</si>
</sst>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Rp&quot;#,##0;[Red]\-&quot;Rp&quot;#,##0"/>
    <numFmt numFmtId="167" formatCode="_-&quot;Rp&quot;* #,##0_-;\-&quot;Rp&quot;* #,##0_-;_-&quot;Rp&quot;* &quot;-&quot;_-;_-@_-"/>
    <numFmt numFmtId="168" formatCode="_(&quot;Rp&quot;* #,##0_);_(&quot;Rp&quot;* \(#,##0\);_(&quot;Rp&quot;* &quot;-&quot;_);_(@_)"/>
    <numFmt numFmtId="169" formatCode="[$-409]d\-mmm\-yy;@"/>
    <numFmt numFmtId="170" formatCode="_(* #,##0_);_(* \(#,##0\);_(* &quot;-&quot;??_);_(@_)"/>
    <numFmt numFmtId="171" formatCode="_(* #,##0.000_);_(* \(#,##0.000\);_(* &quot;-&quot;??_);_(@_)"/>
    <numFmt numFmtId="172" formatCode="#,##0.00;[Red]#,##0.00"/>
    <numFmt numFmtId="173" formatCode="_(* #,##0.00_);_(* \(#,##0.00\);_(* &quot;-&quot;_);_(@_)"/>
    <numFmt numFmtId="174" formatCode="&quot;$&quot;#,##0\ ;\(&quot;$&quot;#,##0\)"/>
    <numFmt numFmtId="175" formatCode="[$-409]mmm\-yy;@"/>
    <numFmt numFmtId="176" formatCode="[$-421]mmm\ yyyy;@"/>
    <numFmt numFmtId="177" formatCode="_(* #,##0.0000_);_(* \(#,##0.0000\);_(* &quot;-&quot;??_);_(@_)"/>
    <numFmt numFmtId="178" formatCode="#,##0.0"/>
    <numFmt numFmtId="179" formatCode="_(* #,##0.00000_);_(* \(#,##0.00000\);_(* &quot;-&quot;??_);_(@_)"/>
    <numFmt numFmtId="180" formatCode="_(* #,##0.000000000_);_(* \(#,##0.000000000\);_(* &quot;-&quot;??_);_(@_)"/>
    <numFmt numFmtId="181" formatCode="_(* #,##0.0000000_);_(* \(#,##0.0000000\);_(* &quot;-&quot;??_);_(@_)"/>
    <numFmt numFmtId="182" formatCode="_(* #,##0.000000_);_(* \(#,##0.000000\);_(* &quot;-&quot;??_);_(@_)"/>
    <numFmt numFmtId="183" formatCode="0.000"/>
    <numFmt numFmtId="184" formatCode="_(* #,##0.00000000_);_(* \(#,##0.00000000\);_(* &quot;-&quot;??_);_(@_)"/>
    <numFmt numFmtId="185" formatCode="_(* #,##0.000_);_(* \(#,##0.000\);_(* &quot;-&quot;_);_(@_)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8" fontId="46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5" fontId="10" fillId="0" borderId="0"/>
    <xf numFmtId="175" fontId="10" fillId="0" borderId="0"/>
    <xf numFmtId="176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</cellStyleXfs>
  <cellXfs count="576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1" fontId="13" fillId="0" borderId="0" xfId="1" applyNumberFormat="1" applyFont="1"/>
    <xf numFmtId="2" fontId="13" fillId="0" borderId="0" xfId="0" applyNumberFormat="1" applyFont="1"/>
    <xf numFmtId="171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4" fillId="4" borderId="0" xfId="1" applyFont="1" applyFill="1"/>
    <xf numFmtId="0" fontId="21" fillId="0" borderId="0" xfId="0" applyFont="1" applyAlignment="1">
      <alignment horizontal="left"/>
    </xf>
    <xf numFmtId="43" fontId="21" fillId="0" borderId="0" xfId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70" fontId="13" fillId="0" borderId="0" xfId="1" applyNumberFormat="1" applyFont="1" applyAlignment="1"/>
    <xf numFmtId="43" fontId="52" fillId="0" borderId="0" xfId="1" applyFont="1" applyAlignment="1">
      <alignment horizontal="right"/>
    </xf>
    <xf numFmtId="170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177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7" fontId="52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9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43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43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3" fontId="19" fillId="0" borderId="0" xfId="1" applyFont="1"/>
    <xf numFmtId="4" fontId="56" fillId="0" borderId="0" xfId="0" applyNumberFormat="1" applyFont="1"/>
    <xf numFmtId="41" fontId="19" fillId="0" borderId="0" xfId="3" applyFont="1" applyFill="1"/>
    <xf numFmtId="0" fontId="19" fillId="0" borderId="0" xfId="0" applyFont="1" applyAlignment="1">
      <alignment horizontal="center"/>
    </xf>
    <xf numFmtId="43" fontId="57" fillId="0" borderId="0" xfId="1" applyFont="1" applyFill="1"/>
    <xf numFmtId="0" fontId="52" fillId="0" borderId="0" xfId="0" applyFont="1" applyAlignment="1">
      <alignment horizontal="center"/>
    </xf>
    <xf numFmtId="171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173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3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170" fontId="12" fillId="0" borderId="0" xfId="1" applyNumberFormat="1" applyFont="1" applyFill="1" applyBorder="1" applyAlignment="1">
      <alignment horizontal="center"/>
    </xf>
    <xf numFmtId="170" fontId="78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43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43" fontId="52" fillId="0" borderId="0" xfId="1" applyFont="1"/>
    <xf numFmtId="171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43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43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0" fontId="0" fillId="46" borderId="0" xfId="0" applyFill="1"/>
    <xf numFmtId="41" fontId="52" fillId="0" borderId="0" xfId="3" applyFont="1" applyBorder="1" applyAlignment="1">
      <alignment horizontal="center" vertical="center"/>
    </xf>
    <xf numFmtId="41" fontId="52" fillId="0" borderId="0" xfId="0" applyNumberFormat="1" applyFont="1" applyAlignment="1">
      <alignment horizontal="right" vertical="center"/>
    </xf>
    <xf numFmtId="173" fontId="12" fillId="0" borderId="0" xfId="3" applyNumberFormat="1" applyFont="1" applyFill="1" applyAlignment="1">
      <alignment horizontal="right"/>
    </xf>
    <xf numFmtId="173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41" fontId="0" fillId="0" borderId="0" xfId="0" quotePrefix="1" applyNumberFormat="1"/>
    <xf numFmtId="43" fontId="18" fillId="0" borderId="0" xfId="1" applyFont="1" applyFill="1" applyBorder="1" applyAlignment="1"/>
    <xf numFmtId="0" fontId="52" fillId="4" borderId="0" xfId="0" applyFont="1" applyFill="1"/>
    <xf numFmtId="43" fontId="52" fillId="4" borderId="0" xfId="0" applyNumberFormat="1" applyFont="1" applyFill="1"/>
    <xf numFmtId="0" fontId="52" fillId="5" borderId="0" xfId="0" applyFont="1" applyFill="1"/>
    <xf numFmtId="177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9" fontId="15" fillId="41" borderId="5" xfId="0" quotePrefix="1" applyNumberFormat="1" applyFont="1" applyFill="1" applyBorder="1" applyAlignment="1">
      <alignment horizontal="center" vertical="center"/>
    </xf>
    <xf numFmtId="171" fontId="52" fillId="0" borderId="0" xfId="1" quotePrefix="1" applyNumberFormat="1" applyFont="1"/>
    <xf numFmtId="0" fontId="20" fillId="47" borderId="0" xfId="0" applyFont="1" applyFill="1" applyAlignment="1">
      <alignment horizontal="left"/>
    </xf>
    <xf numFmtId="43" fontId="53" fillId="47" borderId="0" xfId="0" applyNumberFormat="1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170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43" fontId="78" fillId="0" borderId="0" xfId="1" applyFont="1" applyFill="1" applyBorder="1" applyAlignment="1">
      <alignment horizontal="center"/>
    </xf>
    <xf numFmtId="173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3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3" fontId="52" fillId="0" borderId="26" xfId="3" applyNumberFormat="1" applyFont="1" applyFill="1" applyBorder="1" applyAlignment="1">
      <alignment horizontal="center" vertical="center"/>
    </xf>
    <xf numFmtId="41" fontId="52" fillId="0" borderId="26" xfId="3" applyFont="1" applyFill="1" applyBorder="1" applyAlignment="1">
      <alignment horizontal="center" vertical="center"/>
    </xf>
    <xf numFmtId="170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8" fontId="0" fillId="0" borderId="0" xfId="0" applyNumberFormat="1"/>
    <xf numFmtId="43" fontId="25" fillId="0" borderId="0" xfId="1" applyFont="1" applyFill="1" applyAlignment="1">
      <alignment horizontal="center"/>
    </xf>
    <xf numFmtId="173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70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43" fontId="88" fillId="0" borderId="0" xfId="1" applyFont="1" applyFill="1"/>
    <xf numFmtId="170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7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71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43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43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43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3" fontId="79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100" fillId="0" borderId="0" xfId="1" applyNumberFormat="1" applyFont="1" applyFill="1" applyBorder="1" applyAlignment="1"/>
    <xf numFmtId="173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2" fontId="23" fillId="0" borderId="0" xfId="0" applyNumberFormat="1" applyFont="1" applyAlignment="1">
      <alignment horizontal="center"/>
    </xf>
    <xf numFmtId="0" fontId="0" fillId="40" borderId="0" xfId="0" applyFill="1"/>
    <xf numFmtId="169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5" borderId="0" xfId="0" applyFont="1" applyFill="1" applyAlignment="1">
      <alignment horizontal="center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3" fontId="52" fillId="0" borderId="0" xfId="11780" applyNumberFormat="1" applyFont="1" applyFill="1" applyBorder="1" applyAlignment="1">
      <alignment horizontal="center" vertical="center"/>
    </xf>
    <xf numFmtId="41" fontId="52" fillId="0" borderId="0" xfId="11780" applyFont="1" applyFill="1" applyBorder="1" applyAlignment="1">
      <alignment horizontal="center" vertical="center"/>
    </xf>
    <xf numFmtId="173" fontId="52" fillId="0" borderId="0" xfId="11780" applyNumberFormat="1" applyFont="1" applyBorder="1" applyAlignment="1">
      <alignment horizontal="center" vertical="center"/>
    </xf>
    <xf numFmtId="41" fontId="52" fillId="0" borderId="0" xfId="11780" applyFont="1" applyBorder="1" applyAlignment="1">
      <alignment horizontal="center" vertical="center"/>
    </xf>
    <xf numFmtId="41" fontId="52" fillId="0" borderId="0" xfId="11780" applyFont="1" applyFill="1" applyBorder="1" applyAlignment="1">
      <alignment horizontal="right" vertical="center"/>
    </xf>
    <xf numFmtId="41" fontId="52" fillId="0" borderId="0" xfId="11780" applyFont="1" applyFill="1" applyBorder="1" applyAlignment="1">
      <alignment horizontal="left" vertical="center"/>
    </xf>
    <xf numFmtId="43" fontId="0" fillId="0" borderId="0" xfId="1" applyFont="1" applyFill="1"/>
    <xf numFmtId="0" fontId="12" fillId="0" borderId="0" xfId="0" applyFont="1" applyAlignment="1">
      <alignment horizontal="center"/>
    </xf>
    <xf numFmtId="41" fontId="12" fillId="0" borderId="0" xfId="3" applyFont="1" applyFill="1" applyAlignment="1">
      <alignment horizontal="center"/>
    </xf>
    <xf numFmtId="0" fontId="7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41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41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70" fontId="13" fillId="0" borderId="0" xfId="1" applyNumberFormat="1" applyFont="1" applyAlignment="1">
      <alignment horizontal="right"/>
    </xf>
    <xf numFmtId="43" fontId="12" fillId="0" borderId="0" xfId="1" applyFont="1" applyBorder="1"/>
    <xf numFmtId="43" fontId="105" fillId="0" borderId="0" xfId="1" applyFont="1" applyBorder="1" applyAlignment="1">
      <alignment vertical="center"/>
    </xf>
    <xf numFmtId="43" fontId="105" fillId="0" borderId="0" xfId="1" applyFont="1" applyFill="1" applyBorder="1" applyAlignment="1">
      <alignment vertical="center"/>
    </xf>
    <xf numFmtId="173" fontId="0" fillId="0" borderId="0" xfId="3" applyNumberFormat="1" applyFont="1"/>
    <xf numFmtId="41" fontId="78" fillId="0" borderId="0" xfId="1" applyNumberFormat="1" applyFont="1" applyFill="1" applyBorder="1" applyAlignment="1">
      <alignment horizontal="left"/>
    </xf>
    <xf numFmtId="41" fontId="19" fillId="0" borderId="0" xfId="3" applyFont="1" applyFill="1" applyBorder="1"/>
    <xf numFmtId="43" fontId="19" fillId="0" borderId="0" xfId="1" applyFont="1" applyFill="1" applyBorder="1"/>
    <xf numFmtId="43" fontId="57" fillId="0" borderId="0" xfId="1" applyFont="1" applyFill="1" applyBorder="1"/>
    <xf numFmtId="41" fontId="57" fillId="0" borderId="0" xfId="3" applyFont="1" applyFill="1" applyBorder="1"/>
    <xf numFmtId="43" fontId="83" fillId="0" borderId="0" xfId="1" applyFont="1" applyFill="1" applyBorder="1"/>
    <xf numFmtId="0" fontId="13" fillId="0" borderId="0" xfId="0" applyFont="1" applyAlignment="1">
      <alignment horizontal="left" vertical="top"/>
    </xf>
    <xf numFmtId="170" fontId="19" fillId="0" borderId="0" xfId="1" applyNumberFormat="1" applyFont="1" applyFill="1" applyBorder="1"/>
    <xf numFmtId="170" fontId="57" fillId="0" borderId="0" xfId="1" applyNumberFormat="1" applyFont="1" applyFill="1" applyBorder="1"/>
    <xf numFmtId="173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17" fillId="0" borderId="0" xfId="0" applyFont="1" applyAlignment="1">
      <alignment horizontal="center"/>
    </xf>
    <xf numFmtId="0" fontId="85" fillId="0" borderId="0" xfId="0" applyFont="1" applyAlignment="1">
      <alignment horizontal="right"/>
    </xf>
    <xf numFmtId="173" fontId="56" fillId="0" borderId="0" xfId="11780" applyNumberFormat="1" applyFont="1" applyBorder="1" applyAlignment="1">
      <alignment horizontal="center" vertical="center"/>
    </xf>
    <xf numFmtId="43" fontId="13" fillId="0" borderId="0" xfId="1" applyFont="1" applyFill="1" applyAlignment="1">
      <alignment vertical="center"/>
    </xf>
    <xf numFmtId="179" fontId="13" fillId="0" borderId="0" xfId="1" applyNumberFormat="1" applyFont="1" applyFill="1"/>
    <xf numFmtId="173" fontId="12" fillId="0" borderId="0" xfId="1" applyNumberFormat="1" applyFont="1" applyFill="1" applyBorder="1" applyAlignment="1">
      <alignment horizontal="center"/>
    </xf>
    <xf numFmtId="41" fontId="52" fillId="0" borderId="37" xfId="3" applyFont="1" applyFill="1" applyBorder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41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41" fontId="0" fillId="0" borderId="0" xfId="3" applyFont="1" applyFill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70" fontId="52" fillId="0" borderId="0" xfId="1" applyNumberFormat="1" applyFont="1" applyFill="1" applyBorder="1" applyAlignment="1">
      <alignment horizontal="center"/>
    </xf>
    <xf numFmtId="0" fontId="111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3" fontId="12" fillId="0" borderId="0" xfId="3" applyNumberFormat="1" applyFont="1"/>
    <xf numFmtId="41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1" fontId="52" fillId="0" borderId="0" xfId="1" applyNumberFormat="1" applyFont="1" applyAlignment="1">
      <alignment horizontal="right"/>
    </xf>
    <xf numFmtId="173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3" fontId="12" fillId="0" borderId="0" xfId="3" applyNumberFormat="1" applyFont="1" applyFill="1"/>
    <xf numFmtId="41" fontId="12" fillId="0" borderId="0" xfId="0" applyNumberFormat="1" applyFont="1" applyAlignment="1">
      <alignment horizontal="right"/>
    </xf>
    <xf numFmtId="41" fontId="25" fillId="4" borderId="0" xfId="0" applyNumberFormat="1" applyFont="1" applyFill="1" applyAlignment="1">
      <alignment horizontal="right"/>
    </xf>
    <xf numFmtId="165" fontId="12" fillId="0" borderId="0" xfId="0" applyNumberFormat="1" applyFont="1" applyAlignment="1">
      <alignment horizontal="left"/>
    </xf>
    <xf numFmtId="170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70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7" fontId="13" fillId="0" borderId="0" xfId="1" applyNumberFormat="1" applyFont="1" applyFill="1"/>
    <xf numFmtId="43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81" fontId="52" fillId="0" borderId="0" xfId="1" applyNumberFormat="1" applyFont="1" applyFill="1"/>
    <xf numFmtId="43" fontId="54" fillId="0" borderId="0" xfId="0" applyNumberFormat="1" applyFont="1"/>
    <xf numFmtId="43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41" fontId="78" fillId="0" borderId="0" xfId="3" applyFont="1" applyFill="1" applyBorder="1" applyAlignment="1">
      <alignment horizontal="center"/>
    </xf>
    <xf numFmtId="0" fontId="78" fillId="0" borderId="0" xfId="0" applyFont="1"/>
    <xf numFmtId="173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71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3" fontId="12" fillId="0" borderId="0" xfId="0" applyNumberFormat="1" applyFont="1" applyAlignment="1">
      <alignment horizontal="center"/>
    </xf>
    <xf numFmtId="16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41" fontId="78" fillId="0" borderId="0" xfId="1" applyNumberFormat="1" applyFont="1" applyFill="1" applyBorder="1" applyAlignment="1"/>
    <xf numFmtId="173" fontId="0" fillId="0" borderId="0" xfId="3" applyNumberFormat="1" applyFont="1" applyBorder="1"/>
    <xf numFmtId="178" fontId="112" fillId="0" borderId="0" xfId="0" applyNumberFormat="1" applyFont="1" applyAlignment="1">
      <alignment horizontal="center"/>
    </xf>
    <xf numFmtId="41" fontId="0" fillId="0" borderId="0" xfId="1" applyNumberFormat="1" applyFont="1" applyFill="1" applyBorder="1"/>
    <xf numFmtId="43" fontId="0" fillId="0" borderId="0" xfId="1" applyFont="1" applyFill="1" applyBorder="1"/>
    <xf numFmtId="170" fontId="52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173" fontId="13" fillId="0" borderId="0" xfId="3" applyNumberFormat="1" applyFont="1" applyFill="1" applyAlignment="1">
      <alignment horizontal="right"/>
    </xf>
    <xf numFmtId="173" fontId="52" fillId="0" borderId="0" xfId="3" applyNumberFormat="1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1" fontId="13" fillId="0" borderId="0" xfId="3" applyFont="1" applyFill="1" applyAlignment="1">
      <alignment horizontal="right"/>
    </xf>
    <xf numFmtId="180" fontId="52" fillId="0" borderId="0" xfId="1" applyNumberFormat="1" applyFont="1" applyFill="1"/>
    <xf numFmtId="2" fontId="12" fillId="0" borderId="0" xfId="0" applyNumberFormat="1" applyFont="1"/>
    <xf numFmtId="179" fontId="52" fillId="0" borderId="0" xfId="1" applyNumberFormat="1" applyFont="1" applyAlignment="1">
      <alignment vertical="center"/>
    </xf>
    <xf numFmtId="182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166" fontId="78" fillId="0" borderId="0" xfId="0" applyNumberFormat="1" applyFont="1"/>
    <xf numFmtId="165" fontId="39" fillId="0" borderId="0" xfId="0" applyNumberFormat="1" applyFont="1"/>
    <xf numFmtId="4" fontId="93" fillId="48" borderId="0" xfId="0" applyNumberFormat="1" applyFont="1" applyFill="1" applyAlignment="1">
      <alignment vertical="center" wrapText="1"/>
    </xf>
    <xf numFmtId="182" fontId="52" fillId="0" borderId="0" xfId="1" applyNumberFormat="1" applyFont="1" applyFill="1"/>
    <xf numFmtId="182" fontId="52" fillId="0" borderId="0" xfId="1" applyNumberFormat="1" applyFont="1" applyFill="1" applyAlignment="1">
      <alignment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73" fontId="78" fillId="0" borderId="0" xfId="1" applyNumberFormat="1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right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43" fontId="13" fillId="0" borderId="0" xfId="1" applyFont="1" applyFill="1" applyBorder="1" applyAlignment="1">
      <alignment horizontal="right"/>
    </xf>
    <xf numFmtId="181" fontId="54" fillId="0" borderId="0" xfId="1" applyNumberFormat="1" applyFont="1" applyFill="1"/>
    <xf numFmtId="180" fontId="52" fillId="0" borderId="0" xfId="1" applyNumberFormat="1" applyFont="1"/>
    <xf numFmtId="43" fontId="54" fillId="0" borderId="0" xfId="1" applyFont="1"/>
    <xf numFmtId="0" fontId="79" fillId="0" borderId="0" xfId="0" applyFont="1" applyAlignment="1">
      <alignment horizontal="center" vertical="center"/>
    </xf>
    <xf numFmtId="43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3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0" fontId="20" fillId="41" borderId="1" xfId="0" applyFont="1" applyFill="1" applyBorder="1" applyAlignment="1">
      <alignment horizontal="center" vertical="center" wrapText="1"/>
    </xf>
    <xf numFmtId="41" fontId="12" fillId="0" borderId="0" xfId="1" applyNumberFormat="1" applyFont="1" applyFill="1" applyBorder="1" applyAlignment="1">
      <alignment horizontal="center"/>
    </xf>
    <xf numFmtId="173" fontId="25" fillId="5" borderId="0" xfId="1" applyNumberFormat="1" applyFont="1" applyFill="1" applyAlignment="1"/>
    <xf numFmtId="1" fontId="105" fillId="0" borderId="0" xfId="0" applyNumberFormat="1" applyFont="1" applyAlignment="1">
      <alignment vertical="center"/>
    </xf>
    <xf numFmtId="169" fontId="20" fillId="41" borderId="1" xfId="0" applyNumberFormat="1" applyFont="1" applyFill="1" applyBorder="1" applyAlignment="1">
      <alignment horizontal="center" vertical="center"/>
    </xf>
    <xf numFmtId="43" fontId="25" fillId="5" borderId="0" xfId="1" applyFont="1" applyFill="1" applyAlignment="1"/>
    <xf numFmtId="170" fontId="25" fillId="5" borderId="0" xfId="1" applyNumberFormat="1" applyFont="1" applyFill="1" applyAlignment="1"/>
    <xf numFmtId="173" fontId="12" fillId="0" borderId="0" xfId="3" applyNumberFormat="1" applyFont="1" applyFill="1" applyBorder="1" applyAlignment="1"/>
    <xf numFmtId="0" fontId="85" fillId="0" borderId="0" xfId="0" applyFont="1"/>
    <xf numFmtId="4" fontId="118" fillId="48" borderId="0" xfId="0" applyNumberFormat="1" applyFont="1" applyFill="1" applyAlignment="1">
      <alignment vertical="center" wrapText="1"/>
    </xf>
    <xf numFmtId="173" fontId="52" fillId="0" borderId="0" xfId="3" applyNumberFormat="1" applyFont="1" applyFill="1" applyBorder="1" applyAlignment="1">
      <alignment horizontal="center" vertical="center"/>
    </xf>
    <xf numFmtId="173" fontId="52" fillId="0" borderId="0" xfId="0" applyNumberFormat="1" applyFont="1" applyAlignment="1">
      <alignment horizontal="right" vertical="center"/>
    </xf>
    <xf numFmtId="173" fontId="52" fillId="0" borderId="32" xfId="3" applyNumberFormat="1" applyFont="1" applyFill="1" applyBorder="1" applyAlignment="1">
      <alignment horizontal="center" vertical="center"/>
    </xf>
    <xf numFmtId="43" fontId="55" fillId="0" borderId="0" xfId="1" applyFont="1" applyFill="1"/>
    <xf numFmtId="170" fontId="52" fillId="0" borderId="0" xfId="15205" applyNumberFormat="1" applyFont="1" applyFill="1" applyAlignment="1">
      <alignment horizontal="right"/>
    </xf>
    <xf numFmtId="173" fontId="13" fillId="0" borderId="0" xfId="25235" applyNumberFormat="1" applyFont="1" applyFill="1" applyAlignment="1">
      <alignment horizontal="right"/>
    </xf>
    <xf numFmtId="165" fontId="13" fillId="0" borderId="0" xfId="15205" applyFont="1" applyFill="1" applyAlignment="1">
      <alignment horizontal="right"/>
    </xf>
    <xf numFmtId="177" fontId="52" fillId="0" borderId="0" xfId="1" applyNumberFormat="1" applyFont="1" applyFill="1"/>
    <xf numFmtId="183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9" fontId="15" fillId="41" borderId="12" xfId="0" applyNumberFormat="1" applyFont="1" applyFill="1" applyBorder="1" applyAlignment="1">
      <alignment horizontal="center" vertical="center" wrapText="1"/>
    </xf>
    <xf numFmtId="43" fontId="12" fillId="0" borderId="0" xfId="1" applyFont="1" applyAlignment="1">
      <alignment wrapText="1"/>
    </xf>
    <xf numFmtId="14" fontId="12" fillId="0" borderId="0" xfId="0" applyNumberFormat="1" applyFont="1"/>
    <xf numFmtId="181" fontId="21" fillId="0" borderId="0" xfId="1" applyNumberFormat="1" applyFont="1" applyFill="1"/>
    <xf numFmtId="181" fontId="13" fillId="0" borderId="0" xfId="1" applyNumberFormat="1" applyFont="1" applyFill="1"/>
    <xf numFmtId="181" fontId="13" fillId="0" borderId="0" xfId="1" applyNumberFormat="1" applyFont="1" applyFill="1" applyAlignment="1">
      <alignment vertical="center"/>
    </xf>
    <xf numFmtId="43" fontId="39" fillId="0" borderId="0" xfId="1" applyFont="1" applyFill="1"/>
    <xf numFmtId="173" fontId="52" fillId="0" borderId="26" xfId="0" applyNumberFormat="1" applyFont="1" applyBorder="1" applyAlignment="1">
      <alignment horizontal="right" vertical="center"/>
    </xf>
    <xf numFmtId="16" fontId="52" fillId="0" borderId="0" xfId="0" quotePrefix="1" applyNumberFormat="1" applyFont="1" applyAlignment="1">
      <alignment horizontal="center"/>
    </xf>
    <xf numFmtId="0" fontId="13" fillId="5" borderId="0" xfId="0" applyFont="1" applyFill="1" applyAlignment="1">
      <alignment horizontal="left"/>
    </xf>
    <xf numFmtId="16" fontId="52" fillId="0" borderId="0" xfId="0" quotePrefix="1" applyNumberFormat="1" applyFont="1" applyAlignment="1">
      <alignment horizontal="left"/>
    </xf>
    <xf numFmtId="173" fontId="13" fillId="0" borderId="26" xfId="0" applyNumberFormat="1" applyFont="1" applyBorder="1" applyAlignment="1">
      <alignment horizontal="right" vertical="center"/>
    </xf>
    <xf numFmtId="0" fontId="0" fillId="0" borderId="26" xfId="0" applyBorder="1"/>
    <xf numFmtId="0" fontId="20" fillId="41" borderId="5" xfId="0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184" fontId="52" fillId="0" borderId="0" xfId="1" applyNumberFormat="1" applyFont="1" applyFill="1" applyAlignment="1">
      <alignment vertical="center"/>
    </xf>
    <xf numFmtId="180" fontId="13" fillId="0" borderId="0" xfId="1" applyNumberFormat="1" applyFont="1" applyFill="1"/>
    <xf numFmtId="184" fontId="13" fillId="0" borderId="0" xfId="1" applyNumberFormat="1" applyFont="1" applyFill="1"/>
    <xf numFmtId="184" fontId="21" fillId="0" borderId="0" xfId="1" applyNumberFormat="1" applyFont="1" applyFill="1"/>
    <xf numFmtId="184" fontId="13" fillId="0" borderId="0" xfId="1" applyNumberFormat="1" applyFont="1" applyFill="1" applyAlignment="1">
      <alignment vertical="center"/>
    </xf>
    <xf numFmtId="185" fontId="78" fillId="0" borderId="0" xfId="3" applyNumberFormat="1" applyFont="1" applyFill="1" applyBorder="1" applyAlignment="1">
      <alignment horizontal="right" vertical="top"/>
    </xf>
    <xf numFmtId="0" fontId="0" fillId="0" borderId="0" xfId="0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43" fontId="57" fillId="0" borderId="0" xfId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41" fontId="12" fillId="0" borderId="0" xfId="3" applyFont="1" applyFill="1" applyBorder="1" applyAlignment="1">
      <alignment horizontal="center"/>
    </xf>
    <xf numFmtId="0" fontId="93" fillId="0" borderId="0" xfId="0" applyFont="1" applyAlignment="1">
      <alignment vertical="center" wrapText="1"/>
    </xf>
    <xf numFmtId="173" fontId="0" fillId="0" borderId="0" xfId="3" applyNumberFormat="1" applyFont="1" applyFill="1"/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0" fontId="13" fillId="0" borderId="0" xfId="0" applyFont="1" applyFill="1" applyAlignment="1">
      <alignment horizontal="left"/>
    </xf>
    <xf numFmtId="0" fontId="0" fillId="0" borderId="0" xfId="0" applyFill="1"/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9" fontId="15" fillId="41" borderId="14" xfId="0" applyNumberFormat="1" applyFont="1" applyFill="1" applyBorder="1" applyAlignment="1">
      <alignment horizontal="center" vertical="center"/>
    </xf>
    <xf numFmtId="169" fontId="15" fillId="41" borderId="15" xfId="0" applyNumberFormat="1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 wrapText="1"/>
    </xf>
    <xf numFmtId="169" fontId="15" fillId="41" borderId="13" xfId="0" applyNumberFormat="1" applyFont="1" applyFill="1" applyBorder="1" applyAlignment="1">
      <alignment horizontal="center" vertical="center" wrapText="1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9" fontId="14" fillId="41" borderId="5" xfId="0" applyNumberFormat="1" applyFont="1" applyFill="1" applyBorder="1" applyAlignment="1">
      <alignment horizontal="center" vertical="center"/>
    </xf>
    <xf numFmtId="169" fontId="14" fillId="41" borderId="6" xfId="0" applyNumberFormat="1" applyFont="1" applyFill="1" applyBorder="1" applyAlignment="1">
      <alignment horizontal="center" vertical="center"/>
    </xf>
    <xf numFmtId="43" fontId="19" fillId="0" borderId="0" xfId="1" applyFont="1" applyFill="1" applyBorder="1" applyAlignment="1">
      <alignment horizontal="center"/>
    </xf>
    <xf numFmtId="43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3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9" fontId="14" fillId="41" borderId="12" xfId="0" applyNumberFormat="1" applyFont="1" applyFill="1" applyBorder="1" applyAlignment="1">
      <alignment horizontal="center" vertical="center"/>
    </xf>
    <xf numFmtId="169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43" fontId="25" fillId="2" borderId="0" xfId="1" applyFont="1" applyFill="1" applyAlignment="1">
      <alignment horizontal="center"/>
    </xf>
    <xf numFmtId="43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15" fontId="106" fillId="0" borderId="0" xfId="0" applyNumberFormat="1" applyFont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73" fontId="25" fillId="2" borderId="3" xfId="1" applyNumberFormat="1" applyFont="1" applyFill="1" applyBorder="1" applyAlignment="1">
      <alignment horizontal="center"/>
    </xf>
    <xf numFmtId="173" fontId="25" fillId="2" borderId="9" xfId="1" applyNumberFormat="1" applyFont="1" applyFill="1" applyBorder="1" applyAlignment="1">
      <alignment horizontal="center"/>
    </xf>
    <xf numFmtId="43" fontId="25" fillId="2" borderId="1" xfId="1" applyFont="1" applyFill="1" applyBorder="1" applyAlignment="1">
      <alignment horizontal="center"/>
    </xf>
    <xf numFmtId="173" fontId="25" fillId="2" borderId="5" xfId="1" applyNumberFormat="1" applyFont="1" applyFill="1" applyBorder="1" applyAlignment="1">
      <alignment horizontal="center"/>
    </xf>
    <xf numFmtId="173" fontId="25" fillId="2" borderId="7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43" fontId="25" fillId="2" borderId="8" xfId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3" fontId="25" fillId="2" borderId="0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wrapText="1"/>
    </xf>
    <xf numFmtId="15" fontId="78" fillId="0" borderId="0" xfId="1" quotePrefix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41" fontId="78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41" fontId="12" fillId="0" borderId="0" xfId="3" applyFont="1" applyFill="1" applyBorder="1" applyAlignment="1">
      <alignment horizontal="right"/>
    </xf>
    <xf numFmtId="41" fontId="12" fillId="0" borderId="10" xfId="3" applyFont="1" applyFill="1" applyBorder="1" applyAlignment="1">
      <alignment horizontal="right"/>
    </xf>
    <xf numFmtId="41" fontId="12" fillId="0" borderId="0" xfId="3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41" fontId="25" fillId="5" borderId="0" xfId="1" applyNumberFormat="1" applyFont="1" applyFill="1" applyAlignment="1">
      <alignment horizontal="right"/>
    </xf>
    <xf numFmtId="173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A3E7D1CD-D6B3-4826-9E7F-09D64452CC80}"/>
    <cellStyle name="Comma [0] 10 2 2 2 2" xfId="35316" xr:uid="{A3E7D1CD-D6B3-4826-9E7F-09D64452CC80}"/>
    <cellStyle name="Comma [0] 10 2 3" xfId="21863" xr:uid="{5E7245C4-44D5-4F13-AD43-35DCD8CD7DD4}"/>
    <cellStyle name="Comma [0] 10 2 3 2" xfId="31946" xr:uid="{5E7245C4-44D5-4F13-AD43-35DCD8CD7DD4}"/>
    <cellStyle name="Comma [0] 10 3" xfId="15193" xr:uid="{00000000-0005-0000-0000-000002070000}"/>
    <cellStyle name="Comma [0] 10 3 2" xfId="25278" xr:uid="{B23ED23D-CA05-473D-A764-B88B4B104D41}"/>
    <cellStyle name="Comma [0] 10 3 2 2" xfId="35361" xr:uid="{B23ED23D-CA05-473D-A764-B88B4B104D41}"/>
    <cellStyle name="Comma [0] 10 4" xfId="18520" xr:uid="{AA953C69-BE68-4F81-9822-FA923BC1FDF9}"/>
    <cellStyle name="Comma [0] 10 4 2" xfId="28603" xr:uid="{AA953C69-BE68-4F81-9822-FA923BC1FDF9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1 2 2 2" xfId="25235" xr:uid="{BB106F46-4FF7-453A-A854-E6515CC7B287}"/>
    <cellStyle name="Comma [0] 11 2 2 2 2" xfId="35318" xr:uid="{BB106F46-4FF7-453A-A854-E6515CC7B287}"/>
    <cellStyle name="Comma [0] 11 2 3" xfId="21865" xr:uid="{02DC382F-D41A-4C21-842F-D74E86B0BED1}"/>
    <cellStyle name="Comma [0] 11 2 3 2" xfId="31948" xr:uid="{02DC382F-D41A-4C21-842F-D74E86B0BED1}"/>
    <cellStyle name="Comma [0] 11 3" xfId="18522" xr:uid="{40C65511-D873-4CCB-957E-CF7BC60456A1}"/>
    <cellStyle name="Comma [0] 11 3 2" xfId="28605" xr:uid="{40C65511-D873-4CCB-957E-CF7BC60456A1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2 2 2" xfId="25238" xr:uid="{C9912A71-B656-4B04-9A8E-F2D82B6DE05D}"/>
    <cellStyle name="Comma [0] 12 2 2 2 2" xfId="35321" xr:uid="{C9912A71-B656-4B04-9A8E-F2D82B6DE05D}"/>
    <cellStyle name="Comma [0] 12 2 3" xfId="21868" xr:uid="{EE8B0228-39DF-403F-B52E-D3C802B17A48}"/>
    <cellStyle name="Comma [0] 12 2 3 2" xfId="31951" xr:uid="{EE8B0228-39DF-403F-B52E-D3C802B17A48}"/>
    <cellStyle name="Comma [0] 12 3" xfId="11810" xr:uid="{00000000-0005-0000-0000-000009070000}"/>
    <cellStyle name="Comma [0] 12 3 2" xfId="21895" xr:uid="{44CA58F0-93F4-4F13-A39F-EC73F1D4CBBA}"/>
    <cellStyle name="Comma [0] 12 3 2 2" xfId="31978" xr:uid="{44CA58F0-93F4-4F13-A39F-EC73F1D4CBBA}"/>
    <cellStyle name="Comma [0] 12 4" xfId="18525" xr:uid="{9A95A0E4-DE52-438E-B29B-F24A0EE4D9D4}"/>
    <cellStyle name="Comma [0] 12 4 2" xfId="28608" xr:uid="{9A95A0E4-DE52-438E-B29B-F24A0EE4D9D4}"/>
    <cellStyle name="Comma [0] 13" xfId="11803" xr:uid="{00000000-0005-0000-0000-00000A070000}"/>
    <cellStyle name="Comma [0] 13 2" xfId="15173" xr:uid="{00000000-0005-0000-0000-00000B070000}"/>
    <cellStyle name="Comma [0] 13 2 2" xfId="25258" xr:uid="{6445451D-2DC4-4BD5-8000-097A895D4B93}"/>
    <cellStyle name="Comma [0] 13 2 2 2" xfId="35341" xr:uid="{6445451D-2DC4-4BD5-8000-097A895D4B93}"/>
    <cellStyle name="Comma [0] 13 3" xfId="21888" xr:uid="{F174FE79-6F15-49CE-AD04-B5C700084FF1}"/>
    <cellStyle name="Comma [0] 13 3 2" xfId="31971" xr:uid="{F174FE79-6F15-49CE-AD04-B5C700084FF1}"/>
    <cellStyle name="Comma [0] 14" xfId="15202" xr:uid="{3063047F-C298-425F-ACEA-6B41572919F9}"/>
    <cellStyle name="Comma [0] 14 2" xfId="25280" xr:uid="{8C8E8D43-8080-40D4-8097-E44C3FF72B82}"/>
    <cellStyle name="Comma [0] 14 2 2" xfId="35363" xr:uid="{8C8E8D43-8080-40D4-8097-E44C3FF72B82}"/>
    <cellStyle name="Comma [0] 14 3" xfId="25285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2 2 2" xfId="25224" xr:uid="{1D2FBE73-07F1-40DB-AC92-4821898439C9}"/>
    <cellStyle name="Comma [0] 2 2 2 2 2 2 2" xfId="35307" xr:uid="{1D2FBE73-07F1-40DB-AC92-4821898439C9}"/>
    <cellStyle name="Comma [0] 2 2 2 2 3" xfId="21854" xr:uid="{BDE401B6-D1E5-4B6D-A1D9-9A787FC48F08}"/>
    <cellStyle name="Comma [0] 2 2 2 2 3 2" xfId="31937" xr:uid="{BDE401B6-D1E5-4B6D-A1D9-9A787FC48F08}"/>
    <cellStyle name="Comma [0] 2 2 2 3" xfId="15185" xr:uid="{00000000-0005-0000-0000-000011070000}"/>
    <cellStyle name="Comma [0] 2 2 2 3 2" xfId="25270" xr:uid="{32C963FC-B1F8-49ED-A193-BECC4BF88550}"/>
    <cellStyle name="Comma [0] 2 2 2 3 2 2" xfId="35353" xr:uid="{32C963FC-B1F8-49ED-A193-BECC4BF88550}"/>
    <cellStyle name="Comma [0] 2 2 2 4" xfId="18511" xr:uid="{1CD7CC82-8480-40FA-9345-72F27942A9E3}"/>
    <cellStyle name="Comma [0] 2 2 2 4 2" xfId="28594" xr:uid="{1CD7CC82-8480-40FA-9345-72F27942A9E3}"/>
    <cellStyle name="Comma [0] 2 2 3" xfId="7218" xr:uid="{00000000-0005-0000-0000-000012070000}"/>
    <cellStyle name="Comma [0] 2 2 3 2" xfId="11831" xr:uid="{00000000-0005-0000-0000-000013070000}"/>
    <cellStyle name="Comma [0] 2 2 3 2 2" xfId="21916" xr:uid="{4C87DD6C-E98D-490B-98D4-FE5A1C0518EF}"/>
    <cellStyle name="Comma [0] 2 2 3 2 2 2" xfId="31999" xr:uid="{4C87DD6C-E98D-490B-98D4-FE5A1C0518EF}"/>
    <cellStyle name="Comma [0] 2 2 3 3" xfId="18546" xr:uid="{66B60C61-0FEC-493D-84CA-84EAD39E6EAC}"/>
    <cellStyle name="Comma [0] 2 2 3 3 2" xfId="28629" xr:uid="{66B60C61-0FEC-493D-84CA-84EAD39E6EAC}"/>
    <cellStyle name="Comma [0] 2 2 4" xfId="15178" xr:uid="{00000000-0005-0000-0000-000014070000}"/>
    <cellStyle name="Comma [0] 2 2 4 2" xfId="25263" xr:uid="{0717858E-6542-4ADB-8D97-AC8050B4F8ED}"/>
    <cellStyle name="Comma [0] 2 2 4 2 2" xfId="35346" xr:uid="{0717858E-6542-4ADB-8D97-AC8050B4F8ED}"/>
    <cellStyle name="Comma [0] 2 2 5" xfId="15206" xr:uid="{8253D76B-9191-45BD-82C0-CB07E986DA56}"/>
    <cellStyle name="Comma [0] 2 2 5 2" xfId="25289" xr:uid="{8253D76B-9191-45BD-82C0-CB07E986DA56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3 2 2 2" xfId="21917" xr:uid="{3D19AFC7-ED62-4CEC-91EF-5AE31082A4A4}"/>
    <cellStyle name="Comma [0] 2 3 2 2 2 2" xfId="32000" xr:uid="{3D19AFC7-ED62-4CEC-91EF-5AE31082A4A4}"/>
    <cellStyle name="Comma [0] 2 3 2 3" xfId="18547" xr:uid="{971E39C6-8F90-4068-9988-4DC30DCBFF4A}"/>
    <cellStyle name="Comma [0] 2 3 2 3 2" xfId="28630" xr:uid="{971E39C6-8F90-4068-9988-4DC30DCBFF4A}"/>
    <cellStyle name="Comma [0] 2 3 3" xfId="15207" xr:uid="{E9D1455B-1615-4059-8096-03D3BFFA447A}"/>
    <cellStyle name="Comma [0] 2 3 3 2" xfId="25290" xr:uid="{E9D1455B-1615-4059-8096-03D3BFFA447A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4 2 2 2" xfId="21918" xr:uid="{ED67F438-8AEA-48E4-B5ED-E11D677FF5A5}"/>
    <cellStyle name="Comma [0] 2 4 2 2 2 2" xfId="32001" xr:uid="{ED67F438-8AEA-48E4-B5ED-E11D677FF5A5}"/>
    <cellStyle name="Comma [0] 2 4 2 3" xfId="18548" xr:uid="{F0B55770-7E0E-4994-B0B4-C32B17150E8B}"/>
    <cellStyle name="Comma [0] 2 4 2 3 2" xfId="28631" xr:uid="{F0B55770-7E0E-4994-B0B4-C32B17150E8B}"/>
    <cellStyle name="Comma [0] 2 4 3" xfId="15208" xr:uid="{7B450710-F042-4B82-A92D-A8E42E60D862}"/>
    <cellStyle name="Comma [0] 2 4 3 2" xfId="25291" xr:uid="{7B450710-F042-4B82-A92D-A8E42E60D862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2 2 2" xfId="25240" xr:uid="{14D56C82-00D8-429F-B254-140E03DA8B80}"/>
    <cellStyle name="Comma [0] 2 5 2 2 2 2" xfId="35323" xr:uid="{14D56C82-00D8-429F-B254-140E03DA8B80}"/>
    <cellStyle name="Comma [0] 2 5 2 3" xfId="21870" xr:uid="{03D4B82F-6CA4-4E98-A45C-213D4B7A0479}"/>
    <cellStyle name="Comma [0] 2 5 2 3 2" xfId="31953" xr:uid="{03D4B82F-6CA4-4E98-A45C-213D4B7A0479}"/>
    <cellStyle name="Comma [0] 2 5 3" xfId="11812" xr:uid="{00000000-0005-0000-0000-00001E070000}"/>
    <cellStyle name="Comma [0] 2 5 3 2" xfId="21897" xr:uid="{180C6F98-E5A9-480B-A4C4-460A9CFEDD37}"/>
    <cellStyle name="Comma [0] 2 5 3 2 2" xfId="31980" xr:uid="{180C6F98-E5A9-480B-A4C4-460A9CFEDD37}"/>
    <cellStyle name="Comma [0] 2 5 4" xfId="18527" xr:uid="{287D6D78-2C82-42B7-BE73-CF23852490F6}"/>
    <cellStyle name="Comma [0] 2 5 4 2" xfId="28610" xr:uid="{287D6D78-2C82-42B7-BE73-CF23852490F6}"/>
    <cellStyle name="Comma [0] 2 6" xfId="15204" xr:uid="{508ABA78-0F57-478F-A530-1C58B3530FFB}"/>
    <cellStyle name="Comma [0] 2 6 2" xfId="25287" xr:uid="{508ABA78-0F57-478F-A530-1C58B3530FFB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3 2 2 2" xfId="21919" xr:uid="{ED082CAE-31BD-4B40-986B-63DFA60CF46B}"/>
    <cellStyle name="Comma [0] 3 2 2 2 2" xfId="32002" xr:uid="{ED082CAE-31BD-4B40-986B-63DFA60CF46B}"/>
    <cellStyle name="Comma [0] 3 2 3" xfId="18549" xr:uid="{F4AA162D-DB9E-439E-A7BE-DC2676E5AD48}"/>
    <cellStyle name="Comma [0] 3 2 3 2" xfId="28632" xr:uid="{F4AA162D-DB9E-439E-A7BE-DC2676E5AD48}"/>
    <cellStyle name="Comma [0] 3 3" xfId="15209" xr:uid="{AB9A0E72-3538-4311-B2B5-C70D6E26BE31}"/>
    <cellStyle name="Comma [0] 3 3 2" xfId="25292" xr:uid="{AB9A0E72-3538-4311-B2B5-C70D6E26BE31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2 2 2" xfId="25225" xr:uid="{F19574BA-69E8-42A2-9405-238CFB00B00B}"/>
    <cellStyle name="Comma [0] 4 2 2 2 2 2" xfId="35308" xr:uid="{F19574BA-69E8-42A2-9405-238CFB00B00B}"/>
    <cellStyle name="Comma [0] 4 2 2 3" xfId="21855" xr:uid="{3C30557C-B218-4F73-85D3-957AB8CDE5EF}"/>
    <cellStyle name="Comma [0] 4 2 2 3 2" xfId="31938" xr:uid="{3C30557C-B218-4F73-85D3-957AB8CDE5EF}"/>
    <cellStyle name="Comma [0] 4 2 3" xfId="15186" xr:uid="{00000000-0005-0000-0000-000026070000}"/>
    <cellStyle name="Comma [0] 4 2 3 2" xfId="25271" xr:uid="{A328579C-04D8-4F55-92C8-0907BBC92E1A}"/>
    <cellStyle name="Comma [0] 4 2 3 2 2" xfId="35354" xr:uid="{A328579C-04D8-4F55-92C8-0907BBC92E1A}"/>
    <cellStyle name="Comma [0] 4 2 4" xfId="18512" xr:uid="{A6FA0E7F-4BB3-4F92-B2DB-C59C3C80158B}"/>
    <cellStyle name="Comma [0] 4 2 4 2" xfId="28595" xr:uid="{A6FA0E7F-4BB3-4F92-B2DB-C59C3C80158B}"/>
    <cellStyle name="Comma [0] 4 3" xfId="7222" xr:uid="{00000000-0005-0000-0000-000027070000}"/>
    <cellStyle name="Comma [0] 4 3 2" xfId="11835" xr:uid="{00000000-0005-0000-0000-000028070000}"/>
    <cellStyle name="Comma [0] 4 3 2 2" xfId="21920" xr:uid="{705BBD0C-081F-46FD-AA53-04941E2C38B8}"/>
    <cellStyle name="Comma [0] 4 3 2 2 2" xfId="32003" xr:uid="{705BBD0C-081F-46FD-AA53-04941E2C38B8}"/>
    <cellStyle name="Comma [0] 4 3 3" xfId="18550" xr:uid="{36CDCE94-16C9-4485-8367-6B19051C9407}"/>
    <cellStyle name="Comma [0] 4 3 3 2" xfId="28633" xr:uid="{36CDCE94-16C9-4485-8367-6B19051C9407}"/>
    <cellStyle name="Comma [0] 4 4" xfId="15179" xr:uid="{00000000-0005-0000-0000-000029070000}"/>
    <cellStyle name="Comma [0] 4 4 2" xfId="25264" xr:uid="{7327F33D-F6B9-43B3-BEC5-5CA2F0FC394C}"/>
    <cellStyle name="Comma [0] 4 4 2 2" xfId="35347" xr:uid="{7327F33D-F6B9-43B3-BEC5-5CA2F0FC394C}"/>
    <cellStyle name="Comma [0] 4 5" xfId="15210" xr:uid="{F2EE4000-55FC-47E7-A03E-9EDB5F4BCCC2}"/>
    <cellStyle name="Comma [0] 4 5 2" xfId="25293" xr:uid="{F2EE4000-55FC-47E7-A03E-9EDB5F4BCCC2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5 2 2 2" xfId="21921" xr:uid="{15814B63-8707-426F-966F-476B6410E489}"/>
    <cellStyle name="Comma [0] 5 2 2 2 2" xfId="32004" xr:uid="{15814B63-8707-426F-966F-476B6410E489}"/>
    <cellStyle name="Comma [0] 5 2 3" xfId="18551" xr:uid="{E46516F7-49DE-419B-8058-1B162182D9CF}"/>
    <cellStyle name="Comma [0] 5 2 3 2" xfId="28634" xr:uid="{E46516F7-49DE-419B-8058-1B162182D9CF}"/>
    <cellStyle name="Comma [0] 5 3" xfId="15211" xr:uid="{2AE49299-E368-45D4-9B8E-DE487D4D4866}"/>
    <cellStyle name="Comma [0] 5 3 2" xfId="25294" xr:uid="{2AE49299-E368-45D4-9B8E-DE487D4D4866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0 2 2 2" xfId="21923" xr:uid="{80F9290E-6BE0-4D40-81E9-DBD87C04F2EB}"/>
    <cellStyle name="Comma [0] 6 10 2 2 2 2" xfId="32006" xr:uid="{80F9290E-6BE0-4D40-81E9-DBD87C04F2EB}"/>
    <cellStyle name="Comma [0] 6 10 2 3" xfId="18553" xr:uid="{F853766E-0901-4723-884E-DDBB3E17C97E}"/>
    <cellStyle name="Comma [0] 6 10 2 3 2" xfId="28636" xr:uid="{F853766E-0901-4723-884E-DDBB3E17C97E}"/>
    <cellStyle name="Comma [0] 6 10 3" xfId="15213" xr:uid="{FA0656F3-4B4F-43FF-A40D-32E08DB5C052}"/>
    <cellStyle name="Comma [0] 6 10 3 2" xfId="25296" xr:uid="{FA0656F3-4B4F-43FF-A40D-32E08DB5C052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1 2 2 2" xfId="21924" xr:uid="{434AD33B-D503-4DBC-9F3C-0EDF19131B7F}"/>
    <cellStyle name="Comma [0] 6 11 2 2 2 2" xfId="32007" xr:uid="{434AD33B-D503-4DBC-9F3C-0EDF19131B7F}"/>
    <cellStyle name="Comma [0] 6 11 2 3" xfId="18554" xr:uid="{66E06305-1740-4491-8BFE-B8924C29C836}"/>
    <cellStyle name="Comma [0] 6 11 2 3 2" xfId="28637" xr:uid="{66E06305-1740-4491-8BFE-B8924C29C836}"/>
    <cellStyle name="Comma [0] 6 11 3" xfId="15214" xr:uid="{66CDB46C-7B66-4479-ADF7-95261A1AB5AF}"/>
    <cellStyle name="Comma [0] 6 11 3 2" xfId="25297" xr:uid="{66CDB46C-7B66-4479-ADF7-95261A1AB5AF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2 2 2 2" xfId="21925" xr:uid="{A77F30AB-0BF3-4CE6-B8AC-DEC2A91E9C51}"/>
    <cellStyle name="Comma [0] 6 12 2 2 2 2" xfId="32008" xr:uid="{A77F30AB-0BF3-4CE6-B8AC-DEC2A91E9C51}"/>
    <cellStyle name="Comma [0] 6 12 2 3" xfId="18555" xr:uid="{3A74EAA7-3E51-4A0C-BC53-DBCA17EE5186}"/>
    <cellStyle name="Comma [0] 6 12 2 3 2" xfId="28638" xr:uid="{3A74EAA7-3E51-4A0C-BC53-DBCA17EE5186}"/>
    <cellStyle name="Comma [0] 6 12 3" xfId="15215" xr:uid="{904452AC-C8FE-4D58-89E2-958033F0D83B}"/>
    <cellStyle name="Comma [0] 6 12 3 2" xfId="25298" xr:uid="{904452AC-C8FE-4D58-89E2-958033F0D83B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3 2 2 2" xfId="21926" xr:uid="{1821023D-4B9B-4DD1-92A7-31BF80C91C66}"/>
    <cellStyle name="Comma [0] 6 13 2 2 2 2" xfId="32009" xr:uid="{1821023D-4B9B-4DD1-92A7-31BF80C91C66}"/>
    <cellStyle name="Comma [0] 6 13 2 3" xfId="18556" xr:uid="{F658E8C6-676F-4A08-9581-43049D8853F2}"/>
    <cellStyle name="Comma [0] 6 13 2 3 2" xfId="28639" xr:uid="{F658E8C6-676F-4A08-9581-43049D8853F2}"/>
    <cellStyle name="Comma [0] 6 13 3" xfId="15216" xr:uid="{9E79A05E-27C6-489D-A45E-7C46A43AD606}"/>
    <cellStyle name="Comma [0] 6 13 3 2" xfId="25299" xr:uid="{9E79A05E-27C6-489D-A45E-7C46A43AD606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4 2 2 2" xfId="21927" xr:uid="{A01D66CE-FD37-42C0-9D5F-7EFB50D979B7}"/>
    <cellStyle name="Comma [0] 6 14 2 2 2 2" xfId="32010" xr:uid="{A01D66CE-FD37-42C0-9D5F-7EFB50D979B7}"/>
    <cellStyle name="Comma [0] 6 14 2 3" xfId="18557" xr:uid="{ADF32F6C-B54A-4C59-AA8C-36947C805A54}"/>
    <cellStyle name="Comma [0] 6 14 2 3 2" xfId="28640" xr:uid="{ADF32F6C-B54A-4C59-AA8C-36947C805A54}"/>
    <cellStyle name="Comma [0] 6 14 3" xfId="15217" xr:uid="{F4593474-5F24-421E-8482-B9DC48715F34}"/>
    <cellStyle name="Comma [0] 6 14 3 2" xfId="25300" xr:uid="{F4593474-5F24-421E-8482-B9DC48715F34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5 2 2 2" xfId="21928" xr:uid="{1EAEE327-3D17-4453-9AA6-BEB885E7B927}"/>
    <cellStyle name="Comma [0] 6 15 2 2 2 2" xfId="32011" xr:uid="{1EAEE327-3D17-4453-9AA6-BEB885E7B927}"/>
    <cellStyle name="Comma [0] 6 15 2 3" xfId="18558" xr:uid="{0021D234-B72C-4439-AC85-A5B419E75D76}"/>
    <cellStyle name="Comma [0] 6 15 2 3 2" xfId="28641" xr:uid="{0021D234-B72C-4439-AC85-A5B419E75D76}"/>
    <cellStyle name="Comma [0] 6 15 3" xfId="15218" xr:uid="{01E3E68A-5479-4339-BFDA-2B0CC72428BC}"/>
    <cellStyle name="Comma [0] 6 15 3 2" xfId="25301" xr:uid="{01E3E68A-5479-4339-BFDA-2B0CC72428BC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6 2 2 2" xfId="21929" xr:uid="{F997DADE-8F11-4B78-A63E-918315FB6319}"/>
    <cellStyle name="Comma [0] 6 16 2 2 2 2" xfId="32012" xr:uid="{F997DADE-8F11-4B78-A63E-918315FB6319}"/>
    <cellStyle name="Comma [0] 6 16 2 3" xfId="18559" xr:uid="{BB995306-3A11-4D70-8C8F-B5B456753ABB}"/>
    <cellStyle name="Comma [0] 6 16 2 3 2" xfId="28642" xr:uid="{BB995306-3A11-4D70-8C8F-B5B456753ABB}"/>
    <cellStyle name="Comma [0] 6 16 3" xfId="15219" xr:uid="{E33C938E-8958-41B4-BA75-A35C5D6D4001}"/>
    <cellStyle name="Comma [0] 6 16 3 2" xfId="25302" xr:uid="{E33C938E-8958-41B4-BA75-A35C5D6D4001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7 2 2 2" xfId="21930" xr:uid="{947E0D23-C4EF-42D2-B5DF-A803E94DD115}"/>
    <cellStyle name="Comma [0] 6 17 2 2 2 2" xfId="32013" xr:uid="{947E0D23-C4EF-42D2-B5DF-A803E94DD115}"/>
    <cellStyle name="Comma [0] 6 17 2 3" xfId="18560" xr:uid="{3C57E5C6-14D0-49C3-841E-02CBA4B07ED9}"/>
    <cellStyle name="Comma [0] 6 17 2 3 2" xfId="28643" xr:uid="{3C57E5C6-14D0-49C3-841E-02CBA4B07ED9}"/>
    <cellStyle name="Comma [0] 6 17 3" xfId="15220" xr:uid="{02BD6215-57ED-4D28-9892-D780726501C1}"/>
    <cellStyle name="Comma [0] 6 17 3 2" xfId="25303" xr:uid="{02BD6215-57ED-4D28-9892-D780726501C1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8 2 2 2" xfId="21931" xr:uid="{FEC3EE01-BF36-4D57-BAD5-7CCB27A555BD}"/>
    <cellStyle name="Comma [0] 6 18 2 2 2 2" xfId="32014" xr:uid="{FEC3EE01-BF36-4D57-BAD5-7CCB27A555BD}"/>
    <cellStyle name="Comma [0] 6 18 2 3" xfId="18561" xr:uid="{5884C421-8250-48FD-B79F-5CA189BB5ADE}"/>
    <cellStyle name="Comma [0] 6 18 2 3 2" xfId="28644" xr:uid="{5884C421-8250-48FD-B79F-5CA189BB5ADE}"/>
    <cellStyle name="Comma [0] 6 18 3" xfId="15221" xr:uid="{63E902B9-D54A-443C-86CF-AACAF2C85C77}"/>
    <cellStyle name="Comma [0] 6 18 3 2" xfId="25304" xr:uid="{63E902B9-D54A-443C-86CF-AACAF2C85C77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19 2 2 2" xfId="21932" xr:uid="{69A4559E-A2C6-4D94-AABB-B60B75DC2237}"/>
    <cellStyle name="Comma [0] 6 19 2 2 2 2" xfId="32015" xr:uid="{69A4559E-A2C6-4D94-AABB-B60B75DC2237}"/>
    <cellStyle name="Comma [0] 6 19 2 3" xfId="18562" xr:uid="{4A6E48E7-87C2-4E11-A119-020FB5034AEF}"/>
    <cellStyle name="Comma [0] 6 19 2 3 2" xfId="28645" xr:uid="{4A6E48E7-87C2-4E11-A119-020FB5034AEF}"/>
    <cellStyle name="Comma [0] 6 19 3" xfId="15222" xr:uid="{E24C83ED-0198-46AB-A0D5-19A4110D32BD}"/>
    <cellStyle name="Comma [0] 6 19 3 2" xfId="25305" xr:uid="{E24C83ED-0198-46AB-A0D5-19A4110D32BD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 2 2 2" xfId="21933" xr:uid="{7E968614-A14E-49BE-99D3-69356F308721}"/>
    <cellStyle name="Comma [0] 6 2 2 2 2 2" xfId="32016" xr:uid="{7E968614-A14E-49BE-99D3-69356F308721}"/>
    <cellStyle name="Comma [0] 6 2 2 3" xfId="18563" xr:uid="{D2AFDA69-10B0-4419-AD27-04B9118595DE}"/>
    <cellStyle name="Comma [0] 6 2 2 3 2" xfId="28646" xr:uid="{D2AFDA69-10B0-4419-AD27-04B9118595DE}"/>
    <cellStyle name="Comma [0] 6 2 3" xfId="15223" xr:uid="{7C72E386-EF66-48C4-8C13-D8C337BDD599}"/>
    <cellStyle name="Comma [0] 6 2 3 2" xfId="25306" xr:uid="{7C72E386-EF66-48C4-8C13-D8C337BDD599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0 2 2 2" xfId="21934" xr:uid="{FBF1D833-CB48-4021-9161-76764FC4C6E2}"/>
    <cellStyle name="Comma [0] 6 20 2 2 2 2" xfId="32017" xr:uid="{FBF1D833-CB48-4021-9161-76764FC4C6E2}"/>
    <cellStyle name="Comma [0] 6 20 2 3" xfId="18564" xr:uid="{C49B3439-48DF-488F-9AF5-97A809089046}"/>
    <cellStyle name="Comma [0] 6 20 2 3 2" xfId="28647" xr:uid="{C49B3439-48DF-488F-9AF5-97A809089046}"/>
    <cellStyle name="Comma [0] 6 20 3" xfId="15224" xr:uid="{073E19CF-1BA0-419E-9223-BD91EB612897}"/>
    <cellStyle name="Comma [0] 6 20 3 2" xfId="25307" xr:uid="{073E19CF-1BA0-419E-9223-BD91EB612897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1 2 2 2" xfId="21935" xr:uid="{C71FF2D1-D976-4358-9D48-7B9CA05A5657}"/>
    <cellStyle name="Comma [0] 6 21 2 2 2 2" xfId="32018" xr:uid="{C71FF2D1-D976-4358-9D48-7B9CA05A5657}"/>
    <cellStyle name="Comma [0] 6 21 2 3" xfId="18565" xr:uid="{C6EF8165-4C8D-475D-BB8E-2244378B77A5}"/>
    <cellStyle name="Comma [0] 6 21 2 3 2" xfId="28648" xr:uid="{C6EF8165-4C8D-475D-BB8E-2244378B77A5}"/>
    <cellStyle name="Comma [0] 6 21 3" xfId="15225" xr:uid="{3EEC3305-2584-44F6-9262-D545DB27DE6A}"/>
    <cellStyle name="Comma [0] 6 21 3 2" xfId="25308" xr:uid="{3EEC3305-2584-44F6-9262-D545DB27DE6A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2 2 2 2" xfId="21936" xr:uid="{A153BA64-B4FD-437E-A7EE-77FD992FE48D}"/>
    <cellStyle name="Comma [0] 6 22 2 2 2 2" xfId="32019" xr:uid="{A153BA64-B4FD-437E-A7EE-77FD992FE48D}"/>
    <cellStyle name="Comma [0] 6 22 2 3" xfId="18566" xr:uid="{688BD523-EDDF-4593-9041-E58D8D951116}"/>
    <cellStyle name="Comma [0] 6 22 2 3 2" xfId="28649" xr:uid="{688BD523-EDDF-4593-9041-E58D8D951116}"/>
    <cellStyle name="Comma [0] 6 22 3" xfId="15226" xr:uid="{3565CD40-38AD-4A7F-858C-891547F6226E}"/>
    <cellStyle name="Comma [0] 6 22 3 2" xfId="25309" xr:uid="{3565CD40-38AD-4A7F-858C-891547F6226E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3 2 2 2" xfId="21937" xr:uid="{B8E46D23-2B5D-4EBA-B136-4FF38B050170}"/>
    <cellStyle name="Comma [0] 6 23 2 2 2 2" xfId="32020" xr:uid="{B8E46D23-2B5D-4EBA-B136-4FF38B050170}"/>
    <cellStyle name="Comma [0] 6 23 2 3" xfId="18567" xr:uid="{918824B8-7589-4AE1-9D78-07E5627E32F5}"/>
    <cellStyle name="Comma [0] 6 23 2 3 2" xfId="28650" xr:uid="{918824B8-7589-4AE1-9D78-07E5627E32F5}"/>
    <cellStyle name="Comma [0] 6 23 3" xfId="15227" xr:uid="{0359A68A-0D76-4E24-B889-4232E3B38874}"/>
    <cellStyle name="Comma [0] 6 23 3 2" xfId="25310" xr:uid="{0359A68A-0D76-4E24-B889-4232E3B38874}"/>
    <cellStyle name="Comma [0] 6 24" xfId="7224" xr:uid="{00000000-0005-0000-0000-00005B070000}"/>
    <cellStyle name="Comma [0] 6 24 2" xfId="11837" xr:uid="{00000000-0005-0000-0000-00005C070000}"/>
    <cellStyle name="Comma [0] 6 24 2 2" xfId="21922" xr:uid="{323EF31F-BB17-45EB-9853-58EFDDB0B87F}"/>
    <cellStyle name="Comma [0] 6 24 2 2 2" xfId="32005" xr:uid="{323EF31F-BB17-45EB-9853-58EFDDB0B87F}"/>
    <cellStyle name="Comma [0] 6 24 3" xfId="18552" xr:uid="{E6E9AE29-ECE4-4516-942C-5DC6C8CE8CC7}"/>
    <cellStyle name="Comma [0] 6 24 3 2" xfId="28635" xr:uid="{E6E9AE29-ECE4-4516-942C-5DC6C8CE8CC7}"/>
    <cellStyle name="Comma [0] 6 25" xfId="15212" xr:uid="{ABA5104B-E887-4343-91AA-2D0039BC76C1}"/>
    <cellStyle name="Comma [0] 6 25 2" xfId="25295" xr:uid="{ABA5104B-E887-4343-91AA-2D0039BC76C1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3 2 2 2" xfId="21938" xr:uid="{3C144556-A3AD-4763-B986-EFE4FDF925D6}"/>
    <cellStyle name="Comma [0] 6 3 2 2 2 2" xfId="32021" xr:uid="{3C144556-A3AD-4763-B986-EFE4FDF925D6}"/>
    <cellStyle name="Comma [0] 6 3 2 3" xfId="18568" xr:uid="{BCB5BB6B-7EE5-40A3-85C3-5947DEC2E4F3}"/>
    <cellStyle name="Comma [0] 6 3 2 3 2" xfId="28651" xr:uid="{BCB5BB6B-7EE5-40A3-85C3-5947DEC2E4F3}"/>
    <cellStyle name="Comma [0] 6 3 3" xfId="15228" xr:uid="{43CC90AC-A543-44A5-8C07-15582D98D39D}"/>
    <cellStyle name="Comma [0] 6 3 3 2" xfId="25311" xr:uid="{43CC90AC-A543-44A5-8C07-15582D98D39D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4 2 2 2" xfId="21939" xr:uid="{12820012-6836-46C6-9297-1A76A2B9463B}"/>
    <cellStyle name="Comma [0] 6 4 2 2 2 2" xfId="32022" xr:uid="{12820012-6836-46C6-9297-1A76A2B9463B}"/>
    <cellStyle name="Comma [0] 6 4 2 3" xfId="18569" xr:uid="{ED48F550-9867-4264-857A-FE8E4849B1F2}"/>
    <cellStyle name="Comma [0] 6 4 2 3 2" xfId="28652" xr:uid="{ED48F550-9867-4264-857A-FE8E4849B1F2}"/>
    <cellStyle name="Comma [0] 6 4 3" xfId="15229" xr:uid="{376E3103-828B-448C-9913-98641A48D289}"/>
    <cellStyle name="Comma [0] 6 4 3 2" xfId="25312" xr:uid="{376E3103-828B-448C-9913-98641A48D289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5 2 2 2" xfId="21940" xr:uid="{2A0BD366-40CB-43C4-A206-81B9BDA366C6}"/>
    <cellStyle name="Comma [0] 6 5 2 2 2 2" xfId="32023" xr:uid="{2A0BD366-40CB-43C4-A206-81B9BDA366C6}"/>
    <cellStyle name="Comma [0] 6 5 2 3" xfId="18570" xr:uid="{30584FBB-8417-413C-A913-1A6C4669F678}"/>
    <cellStyle name="Comma [0] 6 5 2 3 2" xfId="28653" xr:uid="{30584FBB-8417-413C-A913-1A6C4669F678}"/>
    <cellStyle name="Comma [0] 6 5 3" xfId="15230" xr:uid="{69B817D8-1733-46AB-9382-1C170CAEA4C7}"/>
    <cellStyle name="Comma [0] 6 5 3 2" xfId="25313" xr:uid="{69B817D8-1733-46AB-9382-1C170CAEA4C7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6 2 2 2" xfId="21941" xr:uid="{B660E0F7-9CDF-4174-8745-2BD1C1947CD9}"/>
    <cellStyle name="Comma [0] 6 6 2 2 2 2" xfId="32024" xr:uid="{B660E0F7-9CDF-4174-8745-2BD1C1947CD9}"/>
    <cellStyle name="Comma [0] 6 6 2 3" xfId="18571" xr:uid="{DF4D354E-C4FF-4B9F-9D77-550D2F408161}"/>
    <cellStyle name="Comma [0] 6 6 2 3 2" xfId="28654" xr:uid="{DF4D354E-C4FF-4B9F-9D77-550D2F408161}"/>
    <cellStyle name="Comma [0] 6 6 3" xfId="15231" xr:uid="{5097C0C7-B44F-423C-A369-C1E50FD1EAC4}"/>
    <cellStyle name="Comma [0] 6 6 3 2" xfId="25314" xr:uid="{5097C0C7-B44F-423C-A369-C1E50FD1EAC4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7 2 2 2" xfId="21942" xr:uid="{135793D5-500D-4CA9-A423-C0777B27376A}"/>
    <cellStyle name="Comma [0] 6 7 2 2 2 2" xfId="32025" xr:uid="{135793D5-500D-4CA9-A423-C0777B27376A}"/>
    <cellStyle name="Comma [0] 6 7 2 3" xfId="18572" xr:uid="{8785B8F2-7F12-4558-9A03-16879AE26607}"/>
    <cellStyle name="Comma [0] 6 7 2 3 2" xfId="28655" xr:uid="{8785B8F2-7F12-4558-9A03-16879AE26607}"/>
    <cellStyle name="Comma [0] 6 7 3" xfId="15232" xr:uid="{D7B8641C-CE18-4B6D-B3BE-AC5929739D4A}"/>
    <cellStyle name="Comma [0] 6 7 3 2" xfId="25315" xr:uid="{D7B8641C-CE18-4B6D-B3BE-AC5929739D4A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8 2 2 2" xfId="21943" xr:uid="{3F4B403E-7B43-493B-AA26-253D926A7F7E}"/>
    <cellStyle name="Comma [0] 6 8 2 2 2 2" xfId="32026" xr:uid="{3F4B403E-7B43-493B-AA26-253D926A7F7E}"/>
    <cellStyle name="Comma [0] 6 8 2 3" xfId="18573" xr:uid="{EBC77821-9F30-4CAA-A778-24501C1720CF}"/>
    <cellStyle name="Comma [0] 6 8 2 3 2" xfId="28656" xr:uid="{EBC77821-9F30-4CAA-A778-24501C1720CF}"/>
    <cellStyle name="Comma [0] 6 8 3" xfId="15233" xr:uid="{D436A2F0-2E90-4952-8BE0-0D6241B28FF1}"/>
    <cellStyle name="Comma [0] 6 8 3 2" xfId="25316" xr:uid="{D436A2F0-2E90-4952-8BE0-0D6241B28FF1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6 9 2 2 2" xfId="21944" xr:uid="{B51939AD-08EE-4E45-9B59-FB7DFE799FC3}"/>
    <cellStyle name="Comma [0] 6 9 2 2 2 2" xfId="32027" xr:uid="{B51939AD-08EE-4E45-9B59-FB7DFE799FC3}"/>
    <cellStyle name="Comma [0] 6 9 2 3" xfId="18574" xr:uid="{9B1B96CA-C555-45D7-9452-F3DE2CE19F4E}"/>
    <cellStyle name="Comma [0] 6 9 2 3 2" xfId="28657" xr:uid="{9B1B96CA-C555-45D7-9452-F3DE2CE19F4E}"/>
    <cellStyle name="Comma [0] 6 9 3" xfId="15234" xr:uid="{96EE8331-10E6-4D88-A7A0-3DFFF35056CF}"/>
    <cellStyle name="Comma [0] 6 9 3 2" xfId="25317" xr:uid="{96EE8331-10E6-4D88-A7A0-3DFFF35056CF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2 2 2" xfId="25230" xr:uid="{11F21AAC-F4DA-4B5C-A64E-DF76E10253FD}"/>
    <cellStyle name="Comma [0] 7 2 2 2 2 2" xfId="35313" xr:uid="{11F21AAC-F4DA-4B5C-A64E-DF76E10253FD}"/>
    <cellStyle name="Comma [0] 7 2 2 3" xfId="21860" xr:uid="{36638989-9B44-43F4-AAE2-47B86431783E}"/>
    <cellStyle name="Comma [0] 7 2 2 3 2" xfId="31943" xr:uid="{36638989-9B44-43F4-AAE2-47B86431783E}"/>
    <cellStyle name="Comma [0] 7 2 3" xfId="15191" xr:uid="{00000000-0005-0000-0000-000076070000}"/>
    <cellStyle name="Comma [0] 7 2 3 2" xfId="25276" xr:uid="{DCF8F3B3-5198-4365-ABA0-E8296E35E496}"/>
    <cellStyle name="Comma [0] 7 2 3 2 2" xfId="35359" xr:uid="{DCF8F3B3-5198-4365-ABA0-E8296E35E496}"/>
    <cellStyle name="Comma [0] 7 2 4" xfId="18517" xr:uid="{F1A947A1-B994-4BDA-8C86-94B413ADE3CA}"/>
    <cellStyle name="Comma [0] 7 2 4 2" xfId="28600" xr:uid="{F1A947A1-B994-4BDA-8C86-94B413ADE3CA}"/>
    <cellStyle name="Comma [0] 7 3" xfId="11084" xr:uid="{00000000-0005-0000-0000-000077070000}"/>
    <cellStyle name="Comma [0] 7 3 2" xfId="15136" xr:uid="{00000000-0005-0000-0000-000078070000}"/>
    <cellStyle name="Comma [0] 7 3 2 2" xfId="25221" xr:uid="{A5EBEE61-7931-4AFE-983D-BA5981D62990}"/>
    <cellStyle name="Comma [0] 7 3 2 2 2" xfId="35304" xr:uid="{A5EBEE61-7931-4AFE-983D-BA5981D62990}"/>
    <cellStyle name="Comma [0] 7 3 3" xfId="21851" xr:uid="{5192487B-D921-4BE3-967D-E97B7C83B04D}"/>
    <cellStyle name="Comma [0] 7 3 3 2" xfId="31934" xr:uid="{5192487B-D921-4BE3-967D-E97B7C83B04D}"/>
    <cellStyle name="Comma [0] 7 4" xfId="15184" xr:uid="{00000000-0005-0000-0000-000079070000}"/>
    <cellStyle name="Comma [0] 7 4 2" xfId="25269" xr:uid="{BB3CDF7D-8D33-4F87-8D8E-A6A8F90B5AAB}"/>
    <cellStyle name="Comma [0] 7 4 2 2" xfId="35352" xr:uid="{BB3CDF7D-8D33-4F87-8D8E-A6A8F90B5AAB}"/>
    <cellStyle name="Comma [0] 7 5" xfId="18508" xr:uid="{CE719904-A61D-46C4-A2C8-635BC88DBF0B}"/>
    <cellStyle name="Comma [0] 7 5 2" xfId="28591" xr:uid="{CE719904-A61D-46C4-A2C8-635BC88DBF0B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8 2 2 2" xfId="25223" xr:uid="{A6FA324C-694A-4195-9A6C-2D8E46A1FEF5}"/>
    <cellStyle name="Comma [0] 8 2 2 2 2" xfId="35306" xr:uid="{A6FA324C-694A-4195-9A6C-2D8E46A1FEF5}"/>
    <cellStyle name="Comma [0] 8 2 3" xfId="21853" xr:uid="{66F0970F-E450-457F-9E34-FDB215336317}"/>
    <cellStyle name="Comma [0] 8 2 3 2" xfId="31936" xr:uid="{66F0970F-E450-457F-9E34-FDB215336317}"/>
    <cellStyle name="Comma [0] 8 3" xfId="18510" xr:uid="{2B362FDE-5AA9-41C1-AD2C-62962AAE3EED}"/>
    <cellStyle name="Comma [0] 8 3 2" xfId="28593" xr:uid="{2B362FDE-5AA9-41C1-AD2C-62962AAE3EED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2 2 2" xfId="25232" xr:uid="{6982CA71-8EA8-4477-BEB9-E90550724EEF}"/>
    <cellStyle name="Comma [0] 9 2 2 2 2" xfId="35315" xr:uid="{6982CA71-8EA8-4477-BEB9-E90550724EEF}"/>
    <cellStyle name="Comma [0] 9 2 3" xfId="21862" xr:uid="{CB06A973-1EDD-4EFD-822F-D94978F24706}"/>
    <cellStyle name="Comma [0] 9 2 3 2" xfId="31945" xr:uid="{CB06A973-1EDD-4EFD-822F-D94978F24706}"/>
    <cellStyle name="Comma [0] 9 3" xfId="15192" xr:uid="{00000000-0005-0000-0000-000080070000}"/>
    <cellStyle name="Comma [0] 9 3 2" xfId="25277" xr:uid="{67CC5D06-4BF0-48F0-856C-F79EC34835C4}"/>
    <cellStyle name="Comma [0] 9 3 2 2" xfId="35360" xr:uid="{67CC5D06-4BF0-48F0-856C-F79EC34835C4}"/>
    <cellStyle name="Comma [0] 9 4" xfId="18519" xr:uid="{A42D34A8-54DA-4B71-A40A-F405694B8F79}"/>
    <cellStyle name="Comma [0] 9 4 2" xfId="28602" xr:uid="{A42D34A8-54DA-4B71-A40A-F405694B8F79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0 2 2 2" xfId="21946" xr:uid="{DD890EA1-05D7-425C-88F9-2C267F047A3D}"/>
    <cellStyle name="Comma 10 10 2 2 2 2" xfId="32029" xr:uid="{DD890EA1-05D7-425C-88F9-2C267F047A3D}"/>
    <cellStyle name="Comma 10 10 2 3" xfId="18576" xr:uid="{6ACA5BE4-CBC4-4C17-B28A-AA38AFF7D005}"/>
    <cellStyle name="Comma 10 10 2 3 2" xfId="28659" xr:uid="{6ACA5BE4-CBC4-4C17-B28A-AA38AFF7D005}"/>
    <cellStyle name="Comma 10 10 3" xfId="15236" xr:uid="{41B5864B-4F9D-4F9D-9BBC-CB5FD83AABEF}"/>
    <cellStyle name="Comma 10 10 3 2" xfId="25319" xr:uid="{41B5864B-4F9D-4F9D-9BBC-CB5FD83AABEF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1 2 2 2" xfId="21947" xr:uid="{4D5915BC-D6C8-4AF3-AF63-59C7913FE9C8}"/>
    <cellStyle name="Comma 10 11 2 2 2 2" xfId="32030" xr:uid="{4D5915BC-D6C8-4AF3-AF63-59C7913FE9C8}"/>
    <cellStyle name="Comma 10 11 2 3" xfId="18577" xr:uid="{B8E7CE29-0026-4D60-86EB-3B897A78F60B}"/>
    <cellStyle name="Comma 10 11 2 3 2" xfId="28660" xr:uid="{B8E7CE29-0026-4D60-86EB-3B897A78F60B}"/>
    <cellStyle name="Comma 10 11 3" xfId="15237" xr:uid="{05547BA2-A9D5-49F0-8EC3-A17B90CD1627}"/>
    <cellStyle name="Comma 10 11 3 2" xfId="25320" xr:uid="{05547BA2-A9D5-49F0-8EC3-A17B90CD1627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2 2 2 2" xfId="21948" xr:uid="{9AAC023A-9B13-4991-A356-098749B9BD2D}"/>
    <cellStyle name="Comma 10 12 2 2 2 2" xfId="32031" xr:uid="{9AAC023A-9B13-4991-A356-098749B9BD2D}"/>
    <cellStyle name="Comma 10 12 2 3" xfId="18578" xr:uid="{7F6C6321-C7BC-4EFA-B83B-E7CD069085A5}"/>
    <cellStyle name="Comma 10 12 2 3 2" xfId="28661" xr:uid="{7F6C6321-C7BC-4EFA-B83B-E7CD069085A5}"/>
    <cellStyle name="Comma 10 12 3" xfId="15238" xr:uid="{9D3EC0AA-91FF-466B-9419-28FEE0A3D608}"/>
    <cellStyle name="Comma 10 12 3 2" xfId="25321" xr:uid="{9D3EC0AA-91FF-466B-9419-28FEE0A3D608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3 2 2 2" xfId="21949" xr:uid="{D6273242-3E53-49C4-A9EF-747B4E8281A7}"/>
    <cellStyle name="Comma 10 13 2 2 2 2" xfId="32032" xr:uid="{D6273242-3E53-49C4-A9EF-747B4E8281A7}"/>
    <cellStyle name="Comma 10 13 2 3" xfId="18579" xr:uid="{9883F27E-14BB-453B-BD0C-C962B200B2A0}"/>
    <cellStyle name="Comma 10 13 2 3 2" xfId="28662" xr:uid="{9883F27E-14BB-453B-BD0C-C962B200B2A0}"/>
    <cellStyle name="Comma 10 13 3" xfId="15239" xr:uid="{E9F3AA1E-7C2B-4389-8906-18BE26CE4B64}"/>
    <cellStyle name="Comma 10 13 3 2" xfId="25322" xr:uid="{E9F3AA1E-7C2B-4389-8906-18BE26CE4B64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4 2 2 2" xfId="21950" xr:uid="{DCEAD2CC-8BB0-4156-B3B7-74F15D6ED181}"/>
    <cellStyle name="Comma 10 14 2 2 2 2" xfId="32033" xr:uid="{DCEAD2CC-8BB0-4156-B3B7-74F15D6ED181}"/>
    <cellStyle name="Comma 10 14 2 3" xfId="18580" xr:uid="{1D1CA00B-5C4C-44EA-BC71-8EFA8A4D95AD}"/>
    <cellStyle name="Comma 10 14 2 3 2" xfId="28663" xr:uid="{1D1CA00B-5C4C-44EA-BC71-8EFA8A4D95AD}"/>
    <cellStyle name="Comma 10 14 3" xfId="15240" xr:uid="{B163BD7B-724F-4E20-B859-FC4D105C6A98}"/>
    <cellStyle name="Comma 10 14 3 2" xfId="25323" xr:uid="{B163BD7B-724F-4E20-B859-FC4D105C6A98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5 2 2 2" xfId="21951" xr:uid="{C4846E3A-098D-4AB4-8109-01CBFD3B1819}"/>
    <cellStyle name="Comma 10 15 2 2 2 2" xfId="32034" xr:uid="{C4846E3A-098D-4AB4-8109-01CBFD3B1819}"/>
    <cellStyle name="Comma 10 15 2 3" xfId="18581" xr:uid="{BF4C7DC0-46B0-4CF6-871B-0B7342D3D56D}"/>
    <cellStyle name="Comma 10 15 2 3 2" xfId="28664" xr:uid="{BF4C7DC0-46B0-4CF6-871B-0B7342D3D56D}"/>
    <cellStyle name="Comma 10 15 3" xfId="15241" xr:uid="{5848984E-6594-4865-92CD-54258CC4BD33}"/>
    <cellStyle name="Comma 10 15 3 2" xfId="25324" xr:uid="{5848984E-6594-4865-92CD-54258CC4BD33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6 2 2 2" xfId="21952" xr:uid="{DD02BF74-2CFA-45CF-AA2C-A273D8BCB3E2}"/>
    <cellStyle name="Comma 10 16 2 2 2 2" xfId="32035" xr:uid="{DD02BF74-2CFA-45CF-AA2C-A273D8BCB3E2}"/>
    <cellStyle name="Comma 10 16 2 3" xfId="18582" xr:uid="{D38B88E5-86EA-4262-B439-CCA8B7D1012E}"/>
    <cellStyle name="Comma 10 16 2 3 2" xfId="28665" xr:uid="{D38B88E5-86EA-4262-B439-CCA8B7D1012E}"/>
    <cellStyle name="Comma 10 16 3" xfId="15242" xr:uid="{6BECA0D5-8F49-44C9-A684-62DB971E7029}"/>
    <cellStyle name="Comma 10 16 3 2" xfId="25325" xr:uid="{6BECA0D5-8F49-44C9-A684-62DB971E7029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7 2 2 2" xfId="21953" xr:uid="{725F0113-85B3-484C-A839-30F97D72250E}"/>
    <cellStyle name="Comma 10 17 2 2 2 2" xfId="32036" xr:uid="{725F0113-85B3-484C-A839-30F97D72250E}"/>
    <cellStyle name="Comma 10 17 2 3" xfId="18583" xr:uid="{346D6B3D-FEE5-4968-B048-8C050239EEF8}"/>
    <cellStyle name="Comma 10 17 2 3 2" xfId="28666" xr:uid="{346D6B3D-FEE5-4968-B048-8C050239EEF8}"/>
    <cellStyle name="Comma 10 17 3" xfId="15243" xr:uid="{E193D341-0F7C-4B84-92E0-4606C01B7C04}"/>
    <cellStyle name="Comma 10 17 3 2" xfId="25326" xr:uid="{E193D341-0F7C-4B84-92E0-4606C01B7C04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8 2 2 2" xfId="21954" xr:uid="{102AA817-CC65-4BC1-9670-CE4D368A3C8D}"/>
    <cellStyle name="Comma 10 18 2 2 2 2" xfId="32037" xr:uid="{102AA817-CC65-4BC1-9670-CE4D368A3C8D}"/>
    <cellStyle name="Comma 10 18 2 3" xfId="18584" xr:uid="{B81B3C25-3CBE-42BF-B82D-C9C912BFB53E}"/>
    <cellStyle name="Comma 10 18 2 3 2" xfId="28667" xr:uid="{B81B3C25-3CBE-42BF-B82D-C9C912BFB53E}"/>
    <cellStyle name="Comma 10 18 3" xfId="15244" xr:uid="{69231705-D7D9-4911-B101-1BE327E221B1}"/>
    <cellStyle name="Comma 10 18 3 2" xfId="25327" xr:uid="{69231705-D7D9-4911-B101-1BE327E221B1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19 2 2 2" xfId="21955" xr:uid="{841F97D3-46E2-4955-B77A-B9CF2C08E8B9}"/>
    <cellStyle name="Comma 10 19 2 2 2 2" xfId="32038" xr:uid="{841F97D3-46E2-4955-B77A-B9CF2C08E8B9}"/>
    <cellStyle name="Comma 10 19 2 3" xfId="18585" xr:uid="{A6B7E713-A46E-4751-A223-DD069E68B014}"/>
    <cellStyle name="Comma 10 19 2 3 2" xfId="28668" xr:uid="{A6B7E713-A46E-4751-A223-DD069E68B014}"/>
    <cellStyle name="Comma 10 19 3" xfId="15245" xr:uid="{8AF9A225-8440-4A47-97D3-B6B0EAB2ACB2}"/>
    <cellStyle name="Comma 10 19 3 2" xfId="25328" xr:uid="{8AF9A225-8440-4A47-97D3-B6B0EAB2ACB2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 2 2 2" xfId="21956" xr:uid="{6F754586-64C4-4CAD-89AF-FD91D9CABA70}"/>
    <cellStyle name="Comma 10 2 2 2 2 2" xfId="32039" xr:uid="{6F754586-64C4-4CAD-89AF-FD91D9CABA70}"/>
    <cellStyle name="Comma 10 2 2 3" xfId="18586" xr:uid="{0E9EE59C-4B6C-4808-A59D-EC9309C7D117}"/>
    <cellStyle name="Comma 10 2 2 3 2" xfId="28669" xr:uid="{0E9EE59C-4B6C-4808-A59D-EC9309C7D117}"/>
    <cellStyle name="Comma 10 2 3" xfId="15246" xr:uid="{84A2BB38-28F2-4D41-915B-9F59EFD00AAE}"/>
    <cellStyle name="Comma 10 2 3 2" xfId="25329" xr:uid="{84A2BB38-28F2-4D41-915B-9F59EFD00AAE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0 2 2 2" xfId="21957" xr:uid="{B314F46A-B4D1-4B03-88C8-8044D4934140}"/>
    <cellStyle name="Comma 10 20 2 2 2 2" xfId="32040" xr:uid="{B314F46A-B4D1-4B03-88C8-8044D4934140}"/>
    <cellStyle name="Comma 10 20 2 3" xfId="18587" xr:uid="{C1EB6D0E-C460-4DF6-B798-333A3C94E674}"/>
    <cellStyle name="Comma 10 20 2 3 2" xfId="28670" xr:uid="{C1EB6D0E-C460-4DF6-B798-333A3C94E674}"/>
    <cellStyle name="Comma 10 20 3" xfId="15247" xr:uid="{DC28E5B5-96E4-4381-8DB5-F5B972D03EA0}"/>
    <cellStyle name="Comma 10 20 3 2" xfId="25330" xr:uid="{DC28E5B5-96E4-4381-8DB5-F5B972D03EA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1 2 2 2" xfId="21958" xr:uid="{339F8FF6-B844-4171-A2FF-5AA60197DE8D}"/>
    <cellStyle name="Comma 10 21 2 2 2 2" xfId="32041" xr:uid="{339F8FF6-B844-4171-A2FF-5AA60197DE8D}"/>
    <cellStyle name="Comma 10 21 2 3" xfId="18588" xr:uid="{7CD3BC98-5A7A-4B6F-8334-67A9DE7AE8EB}"/>
    <cellStyle name="Comma 10 21 2 3 2" xfId="28671" xr:uid="{7CD3BC98-5A7A-4B6F-8334-67A9DE7AE8EB}"/>
    <cellStyle name="Comma 10 21 3" xfId="15248" xr:uid="{8176AB57-946C-4552-A0EE-61818EB41C61}"/>
    <cellStyle name="Comma 10 21 3 2" xfId="25331" xr:uid="{8176AB57-946C-4552-A0EE-61818EB41C61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2 2 2 2" xfId="21959" xr:uid="{C6E10E33-1869-4245-AE79-270A6EDF988F}"/>
    <cellStyle name="Comma 10 22 2 2 2 2" xfId="32042" xr:uid="{C6E10E33-1869-4245-AE79-270A6EDF988F}"/>
    <cellStyle name="Comma 10 22 2 3" xfId="18589" xr:uid="{1085866E-7595-4A0F-8E65-DB2769B8E8A1}"/>
    <cellStyle name="Comma 10 22 2 3 2" xfId="28672" xr:uid="{1085866E-7595-4A0F-8E65-DB2769B8E8A1}"/>
    <cellStyle name="Comma 10 22 3" xfId="15249" xr:uid="{5E66FC63-B60F-4842-A8C5-A4FDF4B72973}"/>
    <cellStyle name="Comma 10 22 3 2" xfId="25332" xr:uid="{5E66FC63-B60F-4842-A8C5-A4FDF4B72973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2 2 2" xfId="25241" xr:uid="{E98C04E4-548A-4554-80EB-7EED4B2FB479}"/>
    <cellStyle name="Comma 10 23 2 2 2 2" xfId="35324" xr:uid="{E98C04E4-548A-4554-80EB-7EED4B2FB479}"/>
    <cellStyle name="Comma 10 23 2 3" xfId="21871" xr:uid="{5B95B7E3-F171-4C7F-8026-33839958E0F0}"/>
    <cellStyle name="Comma 10 23 2 3 2" xfId="31954" xr:uid="{5B95B7E3-F171-4C7F-8026-33839958E0F0}"/>
    <cellStyle name="Comma 10 23 3" xfId="11813" xr:uid="{00000000-0005-0000-0000-0000AF070000}"/>
    <cellStyle name="Comma 10 23 3 2" xfId="21898" xr:uid="{9BC77905-C8C4-4E12-97D3-C63A138AC8B2}"/>
    <cellStyle name="Comma 10 23 3 2 2" xfId="31981" xr:uid="{9BC77905-C8C4-4E12-97D3-C63A138AC8B2}"/>
    <cellStyle name="Comma 10 23 4" xfId="18528" xr:uid="{30581E6D-A6D3-4E0F-A923-F70EF11B51CD}"/>
    <cellStyle name="Comma 10 23 4 2" xfId="28611" xr:uid="{30581E6D-A6D3-4E0F-A923-F70EF11B51CD}"/>
    <cellStyle name="Comma 10 24" xfId="7247" xr:uid="{00000000-0005-0000-0000-0000B0070000}"/>
    <cellStyle name="Comma 10 24 2" xfId="11860" xr:uid="{00000000-0005-0000-0000-0000B1070000}"/>
    <cellStyle name="Comma 10 24 2 2" xfId="21945" xr:uid="{D9B92292-4B2D-4623-8406-AF7BD3C79570}"/>
    <cellStyle name="Comma 10 24 2 2 2" xfId="32028" xr:uid="{D9B92292-4B2D-4623-8406-AF7BD3C79570}"/>
    <cellStyle name="Comma 10 24 3" xfId="18575" xr:uid="{8B95906C-A423-4599-B607-D26956B3BDD8}"/>
    <cellStyle name="Comma 10 24 3 2" xfId="28658" xr:uid="{8B95906C-A423-4599-B607-D26956B3BDD8}"/>
    <cellStyle name="Comma 10 25" xfId="15235" xr:uid="{22F9EC2B-8B04-4D00-837F-48422BE23E10}"/>
    <cellStyle name="Comma 10 25 2" xfId="25318" xr:uid="{22F9EC2B-8B04-4D00-837F-48422BE23E1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3 2 2 2" xfId="21960" xr:uid="{DB537561-A095-4C6B-8E0E-4B4B2106691F}"/>
    <cellStyle name="Comma 10 3 2 2 2 2" xfId="32043" xr:uid="{DB537561-A095-4C6B-8E0E-4B4B2106691F}"/>
    <cellStyle name="Comma 10 3 2 3" xfId="18590" xr:uid="{626E4769-1FCC-45D8-8791-23F807CB8684}"/>
    <cellStyle name="Comma 10 3 2 3 2" xfId="28673" xr:uid="{626E4769-1FCC-45D8-8791-23F807CB8684}"/>
    <cellStyle name="Comma 10 3 3" xfId="15250" xr:uid="{9EF5967C-5D61-4688-8BA2-1C3B00416740}"/>
    <cellStyle name="Comma 10 3 3 2" xfId="25333" xr:uid="{9EF5967C-5D61-4688-8BA2-1C3B0041674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4 2 2 2" xfId="21961" xr:uid="{730ACC8E-C22F-4CD9-8F0D-D8EC85DE08ED}"/>
    <cellStyle name="Comma 10 4 2 2 2 2" xfId="32044" xr:uid="{730ACC8E-C22F-4CD9-8F0D-D8EC85DE08ED}"/>
    <cellStyle name="Comma 10 4 2 3" xfId="18591" xr:uid="{9CC260C4-50D0-4467-A64D-068A4EB6E9A8}"/>
    <cellStyle name="Comma 10 4 2 3 2" xfId="28674" xr:uid="{9CC260C4-50D0-4467-A64D-068A4EB6E9A8}"/>
    <cellStyle name="Comma 10 4 3" xfId="15251" xr:uid="{63D1DD08-4413-4A2F-BDB9-DFB2B57CCFF8}"/>
    <cellStyle name="Comma 10 4 3 2" xfId="25334" xr:uid="{63D1DD08-4413-4A2F-BDB9-DFB2B57CCFF8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5 2 2 2" xfId="21962" xr:uid="{EF557A2C-F91E-4166-B56B-8B606AF5A772}"/>
    <cellStyle name="Comma 10 5 2 2 2 2" xfId="32045" xr:uid="{EF557A2C-F91E-4166-B56B-8B606AF5A772}"/>
    <cellStyle name="Comma 10 5 2 3" xfId="18592" xr:uid="{2C4743D1-1566-4551-9624-20947ECC34D8}"/>
    <cellStyle name="Comma 10 5 2 3 2" xfId="28675" xr:uid="{2C4743D1-1566-4551-9624-20947ECC34D8}"/>
    <cellStyle name="Comma 10 5 3" xfId="15252" xr:uid="{BD0ADDC4-BBF4-47B0-88C8-76E8498F4523}"/>
    <cellStyle name="Comma 10 5 3 2" xfId="25335" xr:uid="{BD0ADDC4-BBF4-47B0-88C8-76E8498F4523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6 2 2 2" xfId="21963" xr:uid="{AEAB8057-8093-415B-B639-D690F16E87B8}"/>
    <cellStyle name="Comma 10 6 2 2 2 2" xfId="32046" xr:uid="{AEAB8057-8093-415B-B639-D690F16E87B8}"/>
    <cellStyle name="Comma 10 6 2 3" xfId="18593" xr:uid="{1FD30BEE-A6D0-4101-AAE9-854BD88F90EF}"/>
    <cellStyle name="Comma 10 6 2 3 2" xfId="28676" xr:uid="{1FD30BEE-A6D0-4101-AAE9-854BD88F90EF}"/>
    <cellStyle name="Comma 10 6 3" xfId="15253" xr:uid="{27D7FC8F-0D17-40A4-B5FA-957A03B78BF1}"/>
    <cellStyle name="Comma 10 6 3 2" xfId="25336" xr:uid="{27D7FC8F-0D17-40A4-B5FA-957A03B78BF1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7 2 2 2" xfId="21964" xr:uid="{BBBA8FAE-412D-4538-9AD2-7B0823F858DF}"/>
    <cellStyle name="Comma 10 7 2 2 2 2" xfId="32047" xr:uid="{BBBA8FAE-412D-4538-9AD2-7B0823F858DF}"/>
    <cellStyle name="Comma 10 7 2 3" xfId="18594" xr:uid="{EA68A539-6737-4D5D-A189-FCC1E8CD03CC}"/>
    <cellStyle name="Comma 10 7 2 3 2" xfId="28677" xr:uid="{EA68A539-6737-4D5D-A189-FCC1E8CD03CC}"/>
    <cellStyle name="Comma 10 7 3" xfId="15254" xr:uid="{376B4533-5F62-437C-85C9-9C80945F9A1C}"/>
    <cellStyle name="Comma 10 7 3 2" xfId="25337" xr:uid="{376B4533-5F62-437C-85C9-9C80945F9A1C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8 2 2 2" xfId="21965" xr:uid="{467B5F85-8F58-4A52-A97D-FDC802763AB5}"/>
    <cellStyle name="Comma 10 8 2 2 2 2" xfId="32048" xr:uid="{467B5F85-8F58-4A52-A97D-FDC802763AB5}"/>
    <cellStyle name="Comma 10 8 2 3" xfId="18595" xr:uid="{7228143B-89F0-4A0B-8CA8-9D178EEDB1C1}"/>
    <cellStyle name="Comma 10 8 2 3 2" xfId="28678" xr:uid="{7228143B-89F0-4A0B-8CA8-9D178EEDB1C1}"/>
    <cellStyle name="Comma 10 8 3" xfId="15255" xr:uid="{6389EF63-4119-40CC-999C-4644A5C21AAF}"/>
    <cellStyle name="Comma 10 8 3 2" xfId="25338" xr:uid="{6389EF63-4119-40CC-999C-4644A5C21AAF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 9 2 2 2" xfId="21966" xr:uid="{B59DD672-1140-4C00-8C59-D7EB066E3EB4}"/>
    <cellStyle name="Comma 10 9 2 2 2 2" xfId="32049" xr:uid="{B59DD672-1140-4C00-8C59-D7EB066E3EB4}"/>
    <cellStyle name="Comma 10 9 2 3" xfId="18596" xr:uid="{7F4C0F96-62FA-4F88-9B91-FBA3030D7247}"/>
    <cellStyle name="Comma 10 9 2 3 2" xfId="28679" xr:uid="{7F4C0F96-62FA-4F88-9B91-FBA3030D7247}"/>
    <cellStyle name="Comma 10 9 3" xfId="15256" xr:uid="{2F3A79E9-C895-48A4-8115-4661632851BA}"/>
    <cellStyle name="Comma 10 9 3 2" xfId="25339" xr:uid="{2F3A79E9-C895-48A4-8115-4661632851BA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0 2 2 2" xfId="21968" xr:uid="{814A300B-359F-43A1-972D-B5DB6A73EAD1}"/>
    <cellStyle name="Comma 100 10 2 2 2 2" xfId="32051" xr:uid="{814A300B-359F-43A1-972D-B5DB6A73EAD1}"/>
    <cellStyle name="Comma 100 10 2 3" xfId="18598" xr:uid="{1F66E541-E59B-489C-B445-B30E796C5FC0}"/>
    <cellStyle name="Comma 100 10 2 3 2" xfId="28681" xr:uid="{1F66E541-E59B-489C-B445-B30E796C5FC0}"/>
    <cellStyle name="Comma 100 10 3" xfId="15258" xr:uid="{EDC7927B-F234-4729-A591-55E80F16A5B8}"/>
    <cellStyle name="Comma 100 10 3 2" xfId="25341" xr:uid="{EDC7927B-F234-4729-A591-55E80F16A5B8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1 2 2 2" xfId="21969" xr:uid="{F092AB43-C645-4353-88FD-61707D64A9CA}"/>
    <cellStyle name="Comma 100 11 2 2 2 2" xfId="32052" xr:uid="{F092AB43-C645-4353-88FD-61707D64A9CA}"/>
    <cellStyle name="Comma 100 11 2 3" xfId="18599" xr:uid="{E2040ED9-D714-4554-B12E-3E6BFE498735}"/>
    <cellStyle name="Comma 100 11 2 3 2" xfId="28682" xr:uid="{E2040ED9-D714-4554-B12E-3E6BFE498735}"/>
    <cellStyle name="Comma 100 11 3" xfId="15259" xr:uid="{502BEEFE-F665-43EE-A4F9-9E73758E9F80}"/>
    <cellStyle name="Comma 100 11 3 2" xfId="25342" xr:uid="{502BEEFE-F665-43EE-A4F9-9E73758E9F8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2 2 2 2" xfId="21970" xr:uid="{FC0D5B29-31FA-4357-8576-4FB98E1FFBF3}"/>
    <cellStyle name="Comma 100 12 2 2 2 2" xfId="32053" xr:uid="{FC0D5B29-31FA-4357-8576-4FB98E1FFBF3}"/>
    <cellStyle name="Comma 100 12 2 3" xfId="18600" xr:uid="{535EE2B6-8977-4225-9B25-F77B58B8CCAE}"/>
    <cellStyle name="Comma 100 12 2 3 2" xfId="28683" xr:uid="{535EE2B6-8977-4225-9B25-F77B58B8CCAE}"/>
    <cellStyle name="Comma 100 12 3" xfId="15260" xr:uid="{AC35B0D3-7CB8-4735-AF14-7EF0709F8A15}"/>
    <cellStyle name="Comma 100 12 3 2" xfId="25343" xr:uid="{AC35B0D3-7CB8-4735-AF14-7EF0709F8A15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3 2 2 2" xfId="21971" xr:uid="{8167330A-E7D8-49DA-B19B-08C8F58346A1}"/>
    <cellStyle name="Comma 100 13 2 2 2 2" xfId="32054" xr:uid="{8167330A-E7D8-49DA-B19B-08C8F58346A1}"/>
    <cellStyle name="Comma 100 13 2 3" xfId="18601" xr:uid="{30F3E3F9-21B7-4889-832A-7BC0C6DAB671}"/>
    <cellStyle name="Comma 100 13 2 3 2" xfId="28684" xr:uid="{30F3E3F9-21B7-4889-832A-7BC0C6DAB671}"/>
    <cellStyle name="Comma 100 13 3" xfId="15261" xr:uid="{AD24AB52-646C-47CA-97D9-C760BC57EA41}"/>
    <cellStyle name="Comma 100 13 3 2" xfId="25344" xr:uid="{AD24AB52-646C-47CA-97D9-C760BC57EA41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4 2 2 2" xfId="21972" xr:uid="{9677C1E7-C7D7-41B9-B4E5-95DE99DC2E75}"/>
    <cellStyle name="Comma 100 14 2 2 2 2" xfId="32055" xr:uid="{9677C1E7-C7D7-41B9-B4E5-95DE99DC2E75}"/>
    <cellStyle name="Comma 100 14 2 3" xfId="18602" xr:uid="{46A67B90-6A66-4C70-A22B-ABFAFC08CF7E}"/>
    <cellStyle name="Comma 100 14 2 3 2" xfId="28685" xr:uid="{46A67B90-6A66-4C70-A22B-ABFAFC08CF7E}"/>
    <cellStyle name="Comma 100 14 3" xfId="15262" xr:uid="{3E4FB6A4-DEF0-44B0-ADE4-D891F5C9BA04}"/>
    <cellStyle name="Comma 100 14 3 2" xfId="25345" xr:uid="{3E4FB6A4-DEF0-44B0-ADE4-D891F5C9BA04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5 2 2 2" xfId="21973" xr:uid="{51E9B543-8F48-441F-8C76-B12881EC8AED}"/>
    <cellStyle name="Comma 100 15 2 2 2 2" xfId="32056" xr:uid="{51E9B543-8F48-441F-8C76-B12881EC8AED}"/>
    <cellStyle name="Comma 100 15 2 3" xfId="18603" xr:uid="{37326D46-A7D4-40EE-9F89-114D577A8464}"/>
    <cellStyle name="Comma 100 15 2 3 2" xfId="28686" xr:uid="{37326D46-A7D4-40EE-9F89-114D577A8464}"/>
    <cellStyle name="Comma 100 15 3" xfId="15263" xr:uid="{1B14F03C-1575-4E76-BD21-E757555556D1}"/>
    <cellStyle name="Comma 100 15 3 2" xfId="25346" xr:uid="{1B14F03C-1575-4E76-BD21-E757555556D1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6 2 2 2" xfId="21974" xr:uid="{4176871C-2B25-487B-898A-E6C01B0ACB56}"/>
    <cellStyle name="Comma 100 16 2 2 2 2" xfId="32057" xr:uid="{4176871C-2B25-487B-898A-E6C01B0ACB56}"/>
    <cellStyle name="Comma 100 16 2 3" xfId="18604" xr:uid="{132937B9-9B69-4EB0-815E-D7AFC89FD397}"/>
    <cellStyle name="Comma 100 16 2 3 2" xfId="28687" xr:uid="{132937B9-9B69-4EB0-815E-D7AFC89FD397}"/>
    <cellStyle name="Comma 100 16 3" xfId="15264" xr:uid="{79FF009F-A4EB-4D1A-A863-B77E1CF89C8D}"/>
    <cellStyle name="Comma 100 16 3 2" xfId="25347" xr:uid="{79FF009F-A4EB-4D1A-A863-B77E1CF89C8D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7 2 2 2" xfId="21975" xr:uid="{33163A6E-6833-4EC2-B9CE-5ABB474D8F70}"/>
    <cellStyle name="Comma 100 17 2 2 2 2" xfId="32058" xr:uid="{33163A6E-6833-4EC2-B9CE-5ABB474D8F70}"/>
    <cellStyle name="Comma 100 17 2 3" xfId="18605" xr:uid="{80D983FE-9C98-4BFA-AC21-A2BA765FEF9F}"/>
    <cellStyle name="Comma 100 17 2 3 2" xfId="28688" xr:uid="{80D983FE-9C98-4BFA-AC21-A2BA765FEF9F}"/>
    <cellStyle name="Comma 100 17 3" xfId="15265" xr:uid="{4A3D703D-BD9F-4087-ACB4-B614753E26CE}"/>
    <cellStyle name="Comma 100 17 3 2" xfId="25348" xr:uid="{4A3D703D-BD9F-4087-ACB4-B614753E26CE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8 2 2 2" xfId="21976" xr:uid="{AAB045EF-6787-4BF2-85BD-7864BF412480}"/>
    <cellStyle name="Comma 100 18 2 2 2 2" xfId="32059" xr:uid="{AAB045EF-6787-4BF2-85BD-7864BF412480}"/>
    <cellStyle name="Comma 100 18 2 3" xfId="18606" xr:uid="{9D13D946-B7E2-4694-B462-1A5077D711F6}"/>
    <cellStyle name="Comma 100 18 2 3 2" xfId="28689" xr:uid="{9D13D946-B7E2-4694-B462-1A5077D711F6}"/>
    <cellStyle name="Comma 100 18 3" xfId="15266" xr:uid="{0B0FE283-45C2-4720-9982-14A718BB6524}"/>
    <cellStyle name="Comma 100 18 3 2" xfId="25349" xr:uid="{0B0FE283-45C2-4720-9982-14A718BB6524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19 2 2 2" xfId="21977" xr:uid="{7053964A-6EC6-4E2A-ADE3-14B8236FB2C0}"/>
    <cellStyle name="Comma 100 19 2 2 2 2" xfId="32060" xr:uid="{7053964A-6EC6-4E2A-ADE3-14B8236FB2C0}"/>
    <cellStyle name="Comma 100 19 2 3" xfId="18607" xr:uid="{E7F3E1BC-8973-44E6-8F28-DE8A76EBFD48}"/>
    <cellStyle name="Comma 100 19 2 3 2" xfId="28690" xr:uid="{E7F3E1BC-8973-44E6-8F28-DE8A76EBFD48}"/>
    <cellStyle name="Comma 100 19 3" xfId="15267" xr:uid="{A207BF79-6425-4DB4-B04B-165A854B88F2}"/>
    <cellStyle name="Comma 100 19 3 2" xfId="25350" xr:uid="{A207BF79-6425-4DB4-B04B-165A854B88F2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 2 2 2" xfId="21978" xr:uid="{9B308E61-F827-4B61-A918-3272FD24068C}"/>
    <cellStyle name="Comma 100 2 2 2 2 2" xfId="32061" xr:uid="{9B308E61-F827-4B61-A918-3272FD24068C}"/>
    <cellStyle name="Comma 100 2 2 3" xfId="18608" xr:uid="{29CBD5DC-8B1E-4102-AD66-01F53F1C5571}"/>
    <cellStyle name="Comma 100 2 2 3 2" xfId="28691" xr:uid="{29CBD5DC-8B1E-4102-AD66-01F53F1C5571}"/>
    <cellStyle name="Comma 100 2 3" xfId="15268" xr:uid="{8C6F8E9C-5510-4564-BE20-AA2B14BDB642}"/>
    <cellStyle name="Comma 100 2 3 2" xfId="25351" xr:uid="{8C6F8E9C-5510-4564-BE20-AA2B14BDB642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0 2 2 2" xfId="21979" xr:uid="{CBC2B6D1-83D7-459D-B962-2C3A789C3801}"/>
    <cellStyle name="Comma 100 20 2 2 2 2" xfId="32062" xr:uid="{CBC2B6D1-83D7-459D-B962-2C3A789C3801}"/>
    <cellStyle name="Comma 100 20 2 3" xfId="18609" xr:uid="{4A361ED7-9E04-4E38-8107-B2861074B538}"/>
    <cellStyle name="Comma 100 20 2 3 2" xfId="28692" xr:uid="{4A361ED7-9E04-4E38-8107-B2861074B538}"/>
    <cellStyle name="Comma 100 20 3" xfId="15269" xr:uid="{AD9305BE-B3A8-4FAC-BB62-AE1A836B71B8}"/>
    <cellStyle name="Comma 100 20 3 2" xfId="25352" xr:uid="{AD9305BE-B3A8-4FAC-BB62-AE1A836B71B8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1 2 2 2" xfId="21980" xr:uid="{8B764412-3B54-4618-8FEA-4B30BF9D4B44}"/>
    <cellStyle name="Comma 100 21 2 2 2 2" xfId="32063" xr:uid="{8B764412-3B54-4618-8FEA-4B30BF9D4B44}"/>
    <cellStyle name="Comma 100 21 2 3" xfId="18610" xr:uid="{4DBB9241-20AD-43EA-BC0F-5BC92E42EFEC}"/>
    <cellStyle name="Comma 100 21 2 3 2" xfId="28693" xr:uid="{4DBB9241-20AD-43EA-BC0F-5BC92E42EFEC}"/>
    <cellStyle name="Comma 100 21 3" xfId="15270" xr:uid="{DA585053-0792-4E68-9E05-D42CE06AB168}"/>
    <cellStyle name="Comma 100 21 3 2" xfId="25353" xr:uid="{DA585053-0792-4E68-9E05-D42CE06AB168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2 2 2 2" xfId="21981" xr:uid="{04B25FF0-4C46-4AA5-99EB-EE38E8C5EBD6}"/>
    <cellStyle name="Comma 100 22 2 2 2 2" xfId="32064" xr:uid="{04B25FF0-4C46-4AA5-99EB-EE38E8C5EBD6}"/>
    <cellStyle name="Comma 100 22 2 3" xfId="18611" xr:uid="{BB6D89BC-A375-4714-8971-3AC3BD908EE1}"/>
    <cellStyle name="Comma 100 22 2 3 2" xfId="28694" xr:uid="{BB6D89BC-A375-4714-8971-3AC3BD908EE1}"/>
    <cellStyle name="Comma 100 22 3" xfId="15271" xr:uid="{B19E492A-1887-4EB9-92A4-B379B406DF52}"/>
    <cellStyle name="Comma 100 22 3 2" xfId="25354" xr:uid="{B19E492A-1887-4EB9-92A4-B379B406DF52}"/>
    <cellStyle name="Comma 100 23" xfId="7269" xr:uid="{00000000-0005-0000-0000-0000F2070000}"/>
    <cellStyle name="Comma 100 23 2" xfId="11882" xr:uid="{00000000-0005-0000-0000-0000F3070000}"/>
    <cellStyle name="Comma 100 23 2 2" xfId="21967" xr:uid="{85E1A5DB-B1B6-4FC4-A571-DD659C16A9D1}"/>
    <cellStyle name="Comma 100 23 2 2 2" xfId="32050" xr:uid="{85E1A5DB-B1B6-4FC4-A571-DD659C16A9D1}"/>
    <cellStyle name="Comma 100 23 3" xfId="18597" xr:uid="{1A220715-58FB-44F7-BF19-F3F8B9D54C6A}"/>
    <cellStyle name="Comma 100 23 3 2" xfId="28680" xr:uid="{1A220715-58FB-44F7-BF19-F3F8B9D54C6A}"/>
    <cellStyle name="Comma 100 24" xfId="15257" xr:uid="{6DF55EBB-3F4D-4C57-ABCA-BA3B963CA9A0}"/>
    <cellStyle name="Comma 100 24 2" xfId="25340" xr:uid="{6DF55EBB-3F4D-4C57-ABCA-BA3B963CA9A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3 2 2 2" xfId="21982" xr:uid="{D6C25197-49A0-42CF-BB0F-F0F3D60AAEEB}"/>
    <cellStyle name="Comma 100 3 2 2 2 2" xfId="32065" xr:uid="{D6C25197-49A0-42CF-BB0F-F0F3D60AAEEB}"/>
    <cellStyle name="Comma 100 3 2 3" xfId="18612" xr:uid="{E965F924-4CA1-4B4E-9364-2EC8D8D0350F}"/>
    <cellStyle name="Comma 100 3 2 3 2" xfId="28695" xr:uid="{E965F924-4CA1-4B4E-9364-2EC8D8D0350F}"/>
    <cellStyle name="Comma 100 3 3" xfId="15272" xr:uid="{A52BEF62-E4F4-4140-A250-FF8B5F4B1D83}"/>
    <cellStyle name="Comma 100 3 3 2" xfId="25355" xr:uid="{A52BEF62-E4F4-4140-A250-FF8B5F4B1D83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4 2 2 2" xfId="21983" xr:uid="{71760EC4-11F8-4FA1-8B38-BF79CBD36802}"/>
    <cellStyle name="Comma 100 4 2 2 2 2" xfId="32066" xr:uid="{71760EC4-11F8-4FA1-8B38-BF79CBD36802}"/>
    <cellStyle name="Comma 100 4 2 3" xfId="18613" xr:uid="{8FF258BC-202F-41DF-A92B-645D88DB7C2A}"/>
    <cellStyle name="Comma 100 4 2 3 2" xfId="28696" xr:uid="{8FF258BC-202F-41DF-A92B-645D88DB7C2A}"/>
    <cellStyle name="Comma 100 4 3" xfId="15273" xr:uid="{9847CB82-8DD1-40A7-A3CE-546E5F684F48}"/>
    <cellStyle name="Comma 100 4 3 2" xfId="25356" xr:uid="{9847CB82-8DD1-40A7-A3CE-546E5F684F48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5 2 2 2" xfId="21984" xr:uid="{F7944F1B-5FE2-4243-A57D-835619ABBC6C}"/>
    <cellStyle name="Comma 100 5 2 2 2 2" xfId="32067" xr:uid="{F7944F1B-5FE2-4243-A57D-835619ABBC6C}"/>
    <cellStyle name="Comma 100 5 2 3" xfId="18614" xr:uid="{4CE4A337-9243-4ABB-8DB9-6A059BA419B8}"/>
    <cellStyle name="Comma 100 5 2 3 2" xfId="28697" xr:uid="{4CE4A337-9243-4ABB-8DB9-6A059BA419B8}"/>
    <cellStyle name="Comma 100 5 3" xfId="15274" xr:uid="{E594B6E1-71BE-4B57-ACE5-019C4B43EF51}"/>
    <cellStyle name="Comma 100 5 3 2" xfId="25357" xr:uid="{E594B6E1-71BE-4B57-ACE5-019C4B43EF51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6 2 2 2" xfId="21985" xr:uid="{09558030-96F7-45D4-99B7-27A8DD5380CB}"/>
    <cellStyle name="Comma 100 6 2 2 2 2" xfId="32068" xr:uid="{09558030-96F7-45D4-99B7-27A8DD5380CB}"/>
    <cellStyle name="Comma 100 6 2 3" xfId="18615" xr:uid="{C64C49BF-BC25-4920-A674-3A7D5071FB03}"/>
    <cellStyle name="Comma 100 6 2 3 2" xfId="28698" xr:uid="{C64C49BF-BC25-4920-A674-3A7D5071FB03}"/>
    <cellStyle name="Comma 100 6 3" xfId="15275" xr:uid="{7E37D8CB-E2AE-4372-9BA8-F0B0C5BD010C}"/>
    <cellStyle name="Comma 100 6 3 2" xfId="25358" xr:uid="{7E37D8CB-E2AE-4372-9BA8-F0B0C5BD010C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7 2 2 2" xfId="21986" xr:uid="{A49B41C0-8DE3-4DAC-B5E4-33D003A23A7E}"/>
    <cellStyle name="Comma 100 7 2 2 2 2" xfId="32069" xr:uid="{A49B41C0-8DE3-4DAC-B5E4-33D003A23A7E}"/>
    <cellStyle name="Comma 100 7 2 3" xfId="18616" xr:uid="{1B17BAD1-ABF7-41C7-9610-E22C3C7F02ED}"/>
    <cellStyle name="Comma 100 7 2 3 2" xfId="28699" xr:uid="{1B17BAD1-ABF7-41C7-9610-E22C3C7F02ED}"/>
    <cellStyle name="Comma 100 7 3" xfId="15276" xr:uid="{B2E78E0E-F957-4476-98C3-0E90D8E30094}"/>
    <cellStyle name="Comma 100 7 3 2" xfId="25359" xr:uid="{B2E78E0E-F957-4476-98C3-0E90D8E30094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8 2 2 2" xfId="21987" xr:uid="{0E657E7D-FB70-457A-ACC8-7613CA8FC5AD}"/>
    <cellStyle name="Comma 100 8 2 2 2 2" xfId="32070" xr:uid="{0E657E7D-FB70-457A-ACC8-7613CA8FC5AD}"/>
    <cellStyle name="Comma 100 8 2 3" xfId="18617" xr:uid="{6618D510-C062-4F58-9317-12A312F391DF}"/>
    <cellStyle name="Comma 100 8 2 3 2" xfId="28700" xr:uid="{6618D510-C062-4F58-9317-12A312F391DF}"/>
    <cellStyle name="Comma 100 8 3" xfId="15277" xr:uid="{EAC884D2-57FA-4297-A407-20D232FC76B4}"/>
    <cellStyle name="Comma 100 8 3 2" xfId="25360" xr:uid="{EAC884D2-57FA-4297-A407-20D232FC76B4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0 9 2 2 2" xfId="21988" xr:uid="{5EFF71BF-56F4-4B3F-AA47-9D6DF7FDD339}"/>
    <cellStyle name="Comma 100 9 2 2 2 2" xfId="32071" xr:uid="{5EFF71BF-56F4-4B3F-AA47-9D6DF7FDD339}"/>
    <cellStyle name="Comma 100 9 2 3" xfId="18618" xr:uid="{0AD9AD12-9B04-4E86-BEBB-9D8CAB882911}"/>
    <cellStyle name="Comma 100 9 2 3 2" xfId="28701" xr:uid="{0AD9AD12-9B04-4E86-BEBB-9D8CAB882911}"/>
    <cellStyle name="Comma 100 9 3" xfId="15278" xr:uid="{4EF9C8A8-B780-4F33-B989-5EA5753FEBF0}"/>
    <cellStyle name="Comma 100 9 3 2" xfId="25361" xr:uid="{4EF9C8A8-B780-4F33-B989-5EA5753FEBF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0 2 2 2" xfId="21990" xr:uid="{BF3BF655-82FA-4AA3-AFA6-34F7C0641F6B}"/>
    <cellStyle name="Comma 101 10 2 2 2 2" xfId="32073" xr:uid="{BF3BF655-82FA-4AA3-AFA6-34F7C0641F6B}"/>
    <cellStyle name="Comma 101 10 2 3" xfId="18620" xr:uid="{5A810D84-DF4C-42BA-A9A7-266F54D0BB9F}"/>
    <cellStyle name="Comma 101 10 2 3 2" xfId="28703" xr:uid="{5A810D84-DF4C-42BA-A9A7-266F54D0BB9F}"/>
    <cellStyle name="Comma 101 10 3" xfId="15280" xr:uid="{1A10F614-6321-47C2-AB29-B0A17771B6F3}"/>
    <cellStyle name="Comma 101 10 3 2" xfId="25363" xr:uid="{1A10F614-6321-47C2-AB29-B0A17771B6F3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1 2 2 2" xfId="21991" xr:uid="{EC5279BE-08AB-4213-BAB9-C9C8BE2562BC}"/>
    <cellStyle name="Comma 101 11 2 2 2 2" xfId="32074" xr:uid="{EC5279BE-08AB-4213-BAB9-C9C8BE2562BC}"/>
    <cellStyle name="Comma 101 11 2 3" xfId="18621" xr:uid="{3951EA71-C75F-4514-B245-C3535484BFDC}"/>
    <cellStyle name="Comma 101 11 2 3 2" xfId="28704" xr:uid="{3951EA71-C75F-4514-B245-C3535484BFDC}"/>
    <cellStyle name="Comma 101 11 3" xfId="15281" xr:uid="{3D42A704-5D1C-4C16-B6B6-7B3EA45DB728}"/>
    <cellStyle name="Comma 101 11 3 2" xfId="25364" xr:uid="{3D42A704-5D1C-4C16-B6B6-7B3EA45DB728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2 2 2 2" xfId="21992" xr:uid="{B108638E-7864-49F2-AE12-35B62C606D5F}"/>
    <cellStyle name="Comma 101 12 2 2 2 2" xfId="32075" xr:uid="{B108638E-7864-49F2-AE12-35B62C606D5F}"/>
    <cellStyle name="Comma 101 12 2 3" xfId="18622" xr:uid="{8CE17E85-17B9-4BA8-8764-4C0E4919846A}"/>
    <cellStyle name="Comma 101 12 2 3 2" xfId="28705" xr:uid="{8CE17E85-17B9-4BA8-8764-4C0E4919846A}"/>
    <cellStyle name="Comma 101 12 3" xfId="15282" xr:uid="{A106BE3E-05BD-4B21-9699-362962726D56}"/>
    <cellStyle name="Comma 101 12 3 2" xfId="25365" xr:uid="{A106BE3E-05BD-4B21-9699-362962726D56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3 2 2 2" xfId="21993" xr:uid="{E45D51C9-6F84-4932-8CD5-320BB2F53508}"/>
    <cellStyle name="Comma 101 13 2 2 2 2" xfId="32076" xr:uid="{E45D51C9-6F84-4932-8CD5-320BB2F53508}"/>
    <cellStyle name="Comma 101 13 2 3" xfId="18623" xr:uid="{BC94FA0D-B2C6-4032-A523-9ACF96101BE4}"/>
    <cellStyle name="Comma 101 13 2 3 2" xfId="28706" xr:uid="{BC94FA0D-B2C6-4032-A523-9ACF96101BE4}"/>
    <cellStyle name="Comma 101 13 3" xfId="15283" xr:uid="{DC939795-6A38-4E96-BD69-95F27BD4840F}"/>
    <cellStyle name="Comma 101 13 3 2" xfId="25366" xr:uid="{DC939795-6A38-4E96-BD69-95F27BD4840F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4 2 2 2" xfId="21994" xr:uid="{CFF4BEC5-0B1F-4B47-9C1A-E10A17ACE642}"/>
    <cellStyle name="Comma 101 14 2 2 2 2" xfId="32077" xr:uid="{CFF4BEC5-0B1F-4B47-9C1A-E10A17ACE642}"/>
    <cellStyle name="Comma 101 14 2 3" xfId="18624" xr:uid="{A1269295-9F0F-4512-A052-38D84C59E893}"/>
    <cellStyle name="Comma 101 14 2 3 2" xfId="28707" xr:uid="{A1269295-9F0F-4512-A052-38D84C59E893}"/>
    <cellStyle name="Comma 101 14 3" xfId="15284" xr:uid="{15D68921-8FE5-4E53-AB61-CC3264E45974}"/>
    <cellStyle name="Comma 101 14 3 2" xfId="25367" xr:uid="{15D68921-8FE5-4E53-AB61-CC3264E45974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5 2 2 2" xfId="21995" xr:uid="{C031BC83-92FB-405B-83AD-8CA006353735}"/>
    <cellStyle name="Comma 101 15 2 2 2 2" xfId="32078" xr:uid="{C031BC83-92FB-405B-83AD-8CA006353735}"/>
    <cellStyle name="Comma 101 15 2 3" xfId="18625" xr:uid="{DC63EB00-9D87-434E-A8B9-08709C151E40}"/>
    <cellStyle name="Comma 101 15 2 3 2" xfId="28708" xr:uid="{DC63EB00-9D87-434E-A8B9-08709C151E40}"/>
    <cellStyle name="Comma 101 15 3" xfId="15285" xr:uid="{1EA1A33C-474C-4025-883E-FA31F6C57370}"/>
    <cellStyle name="Comma 101 15 3 2" xfId="25368" xr:uid="{1EA1A33C-474C-4025-883E-FA31F6C5737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6 2 2 2" xfId="21996" xr:uid="{62599EB8-26CE-4539-8EE6-FE98115E77B7}"/>
    <cellStyle name="Comma 101 16 2 2 2 2" xfId="32079" xr:uid="{62599EB8-26CE-4539-8EE6-FE98115E77B7}"/>
    <cellStyle name="Comma 101 16 2 3" xfId="18626" xr:uid="{03269129-AAA9-465C-8310-007A746B6D13}"/>
    <cellStyle name="Comma 101 16 2 3 2" xfId="28709" xr:uid="{03269129-AAA9-465C-8310-007A746B6D13}"/>
    <cellStyle name="Comma 101 16 3" xfId="15286" xr:uid="{E3BBAB54-50AA-4795-BD2E-6ED922663C0B}"/>
    <cellStyle name="Comma 101 16 3 2" xfId="25369" xr:uid="{E3BBAB54-50AA-4795-BD2E-6ED922663C0B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7 2 2 2" xfId="21997" xr:uid="{0417DD3E-EF74-409E-B8CE-87B3E57BC739}"/>
    <cellStyle name="Comma 101 17 2 2 2 2" xfId="32080" xr:uid="{0417DD3E-EF74-409E-B8CE-87B3E57BC739}"/>
    <cellStyle name="Comma 101 17 2 3" xfId="18627" xr:uid="{D64C65FF-66F2-4538-AD72-7EF6A87B117E}"/>
    <cellStyle name="Comma 101 17 2 3 2" xfId="28710" xr:uid="{D64C65FF-66F2-4538-AD72-7EF6A87B117E}"/>
    <cellStyle name="Comma 101 17 3" xfId="15287" xr:uid="{912B7548-B86B-442F-A1F1-9165249C3B26}"/>
    <cellStyle name="Comma 101 17 3 2" xfId="25370" xr:uid="{912B7548-B86B-442F-A1F1-9165249C3B26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8 2 2 2" xfId="21998" xr:uid="{18DA7F6F-119B-4A6D-99F3-FBEC5374B3E7}"/>
    <cellStyle name="Comma 101 18 2 2 2 2" xfId="32081" xr:uid="{18DA7F6F-119B-4A6D-99F3-FBEC5374B3E7}"/>
    <cellStyle name="Comma 101 18 2 3" xfId="18628" xr:uid="{8B15844C-FBF1-46C0-BCFD-D22FA4ADF8B4}"/>
    <cellStyle name="Comma 101 18 2 3 2" xfId="28711" xr:uid="{8B15844C-FBF1-46C0-BCFD-D22FA4ADF8B4}"/>
    <cellStyle name="Comma 101 18 3" xfId="15288" xr:uid="{3F513C42-7034-4378-8D7D-63390522BB57}"/>
    <cellStyle name="Comma 101 18 3 2" xfId="25371" xr:uid="{3F513C42-7034-4378-8D7D-63390522BB57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19 2 2 2" xfId="21999" xr:uid="{DAF6CBE3-5A1D-4773-BD1D-30F1B2848AF7}"/>
    <cellStyle name="Comma 101 19 2 2 2 2" xfId="32082" xr:uid="{DAF6CBE3-5A1D-4773-BD1D-30F1B2848AF7}"/>
    <cellStyle name="Comma 101 19 2 3" xfId="18629" xr:uid="{DFA9DA9B-925E-430E-B84C-C4F204BBFEEB}"/>
    <cellStyle name="Comma 101 19 2 3 2" xfId="28712" xr:uid="{DFA9DA9B-925E-430E-B84C-C4F204BBFEEB}"/>
    <cellStyle name="Comma 101 19 3" xfId="15289" xr:uid="{86EF17CE-393F-4E60-98F6-DCC153AB4019}"/>
    <cellStyle name="Comma 101 19 3 2" xfId="25372" xr:uid="{86EF17CE-393F-4E60-98F6-DCC153AB4019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 2 2 2" xfId="22000" xr:uid="{2C2A3B65-BDDE-4F04-B5CD-3D139053195D}"/>
    <cellStyle name="Comma 101 2 2 2 2 2" xfId="32083" xr:uid="{2C2A3B65-BDDE-4F04-B5CD-3D139053195D}"/>
    <cellStyle name="Comma 101 2 2 3" xfId="18630" xr:uid="{F3C03C54-1FD4-4115-B415-9A64D18C48BA}"/>
    <cellStyle name="Comma 101 2 2 3 2" xfId="28713" xr:uid="{F3C03C54-1FD4-4115-B415-9A64D18C48BA}"/>
    <cellStyle name="Comma 101 2 3" xfId="15290" xr:uid="{42337BD3-DBBE-4654-85CE-5B2F6E46BEF2}"/>
    <cellStyle name="Comma 101 2 3 2" xfId="25373" xr:uid="{42337BD3-DBBE-4654-85CE-5B2F6E46BEF2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0 2 2 2" xfId="22001" xr:uid="{8B7C1C2B-0FA3-43B8-98CF-F2BCE390C51D}"/>
    <cellStyle name="Comma 101 20 2 2 2 2" xfId="32084" xr:uid="{8B7C1C2B-0FA3-43B8-98CF-F2BCE390C51D}"/>
    <cellStyle name="Comma 101 20 2 3" xfId="18631" xr:uid="{3469BC41-895B-47FE-A823-9CC65257806A}"/>
    <cellStyle name="Comma 101 20 2 3 2" xfId="28714" xr:uid="{3469BC41-895B-47FE-A823-9CC65257806A}"/>
    <cellStyle name="Comma 101 20 3" xfId="15291" xr:uid="{972A7931-816C-4752-87A2-AA81CA9E817B}"/>
    <cellStyle name="Comma 101 20 3 2" xfId="25374" xr:uid="{972A7931-816C-4752-87A2-AA81CA9E817B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1 2 2 2" xfId="22002" xr:uid="{56C7B078-7FD7-4F4E-92E4-3BA3CE41ED64}"/>
    <cellStyle name="Comma 101 21 2 2 2 2" xfId="32085" xr:uid="{56C7B078-7FD7-4F4E-92E4-3BA3CE41ED64}"/>
    <cellStyle name="Comma 101 21 2 3" xfId="18632" xr:uid="{8A3FC294-3556-4B66-8AF2-C51539C93112}"/>
    <cellStyle name="Comma 101 21 2 3 2" xfId="28715" xr:uid="{8A3FC294-3556-4B66-8AF2-C51539C93112}"/>
    <cellStyle name="Comma 101 21 3" xfId="15292" xr:uid="{E8A9154E-1E44-428A-81D1-7F869BA963CB}"/>
    <cellStyle name="Comma 101 21 3 2" xfId="25375" xr:uid="{E8A9154E-1E44-428A-81D1-7F869BA963CB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2 2 2 2" xfId="22003" xr:uid="{3F0B529C-EF75-4967-8742-AC5E2985D162}"/>
    <cellStyle name="Comma 101 22 2 2 2 2" xfId="32086" xr:uid="{3F0B529C-EF75-4967-8742-AC5E2985D162}"/>
    <cellStyle name="Comma 101 22 2 3" xfId="18633" xr:uid="{131A5DA2-3E72-4BD9-A05B-CD011A88F6F6}"/>
    <cellStyle name="Comma 101 22 2 3 2" xfId="28716" xr:uid="{131A5DA2-3E72-4BD9-A05B-CD011A88F6F6}"/>
    <cellStyle name="Comma 101 22 3" xfId="15293" xr:uid="{B3A1C018-FDF8-4740-A1B2-00708C5C297C}"/>
    <cellStyle name="Comma 101 22 3 2" xfId="25376" xr:uid="{B3A1C018-FDF8-4740-A1B2-00708C5C297C}"/>
    <cellStyle name="Comma 101 23" xfId="7291" xr:uid="{00000000-0005-0000-0000-000034080000}"/>
    <cellStyle name="Comma 101 23 2" xfId="11904" xr:uid="{00000000-0005-0000-0000-000035080000}"/>
    <cellStyle name="Comma 101 23 2 2" xfId="21989" xr:uid="{778CC588-5D6C-4AD5-B449-3672DBDC4D09}"/>
    <cellStyle name="Comma 101 23 2 2 2" xfId="32072" xr:uid="{778CC588-5D6C-4AD5-B449-3672DBDC4D09}"/>
    <cellStyle name="Comma 101 23 3" xfId="18619" xr:uid="{1E232320-D800-468D-8344-7DD5DE5C0CDA}"/>
    <cellStyle name="Comma 101 23 3 2" xfId="28702" xr:uid="{1E232320-D800-468D-8344-7DD5DE5C0CDA}"/>
    <cellStyle name="Comma 101 24" xfId="15279" xr:uid="{D3F79332-2B2A-4929-AC45-F623B30D9F41}"/>
    <cellStyle name="Comma 101 24 2" xfId="25362" xr:uid="{D3F79332-2B2A-4929-AC45-F623B30D9F41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3 2 2 2" xfId="22004" xr:uid="{B728C237-8133-48C3-886B-BE7073050CA8}"/>
    <cellStyle name="Comma 101 3 2 2 2 2" xfId="32087" xr:uid="{B728C237-8133-48C3-886B-BE7073050CA8}"/>
    <cellStyle name="Comma 101 3 2 3" xfId="18634" xr:uid="{7BDB0700-6BE8-4791-A8E7-1454063ABE3C}"/>
    <cellStyle name="Comma 101 3 2 3 2" xfId="28717" xr:uid="{7BDB0700-6BE8-4791-A8E7-1454063ABE3C}"/>
    <cellStyle name="Comma 101 3 3" xfId="15294" xr:uid="{A73D134D-1B36-4880-847C-5D1960AB0160}"/>
    <cellStyle name="Comma 101 3 3 2" xfId="25377" xr:uid="{A73D134D-1B36-4880-847C-5D1960AB016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4 2 2 2" xfId="22005" xr:uid="{1E095411-2682-4053-8D5F-502ED267FACE}"/>
    <cellStyle name="Comma 101 4 2 2 2 2" xfId="32088" xr:uid="{1E095411-2682-4053-8D5F-502ED267FACE}"/>
    <cellStyle name="Comma 101 4 2 3" xfId="18635" xr:uid="{8B78C907-09B1-4664-ABF9-A1293F8A823E}"/>
    <cellStyle name="Comma 101 4 2 3 2" xfId="28718" xr:uid="{8B78C907-09B1-4664-ABF9-A1293F8A823E}"/>
    <cellStyle name="Comma 101 4 3" xfId="15295" xr:uid="{0375B8CD-0B81-4A66-B7DC-44B476CC5B61}"/>
    <cellStyle name="Comma 101 4 3 2" xfId="25378" xr:uid="{0375B8CD-0B81-4A66-B7DC-44B476CC5B61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5 2 2 2" xfId="22006" xr:uid="{30426F40-89B1-4266-B04E-4A151AF25522}"/>
    <cellStyle name="Comma 101 5 2 2 2 2" xfId="32089" xr:uid="{30426F40-89B1-4266-B04E-4A151AF25522}"/>
    <cellStyle name="Comma 101 5 2 3" xfId="18636" xr:uid="{63F44C49-8EFD-4AD5-AB5D-860639F65C34}"/>
    <cellStyle name="Comma 101 5 2 3 2" xfId="28719" xr:uid="{63F44C49-8EFD-4AD5-AB5D-860639F65C34}"/>
    <cellStyle name="Comma 101 5 3" xfId="15296" xr:uid="{EFD87BE4-3A8D-4B95-A448-98E5EEDA27D2}"/>
    <cellStyle name="Comma 101 5 3 2" xfId="25379" xr:uid="{EFD87BE4-3A8D-4B95-A448-98E5EEDA27D2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6 2 2 2" xfId="22007" xr:uid="{8B26C1D5-6E1D-4F68-ADC4-7B8FA978DDFC}"/>
    <cellStyle name="Comma 101 6 2 2 2 2" xfId="32090" xr:uid="{8B26C1D5-6E1D-4F68-ADC4-7B8FA978DDFC}"/>
    <cellStyle name="Comma 101 6 2 3" xfId="18637" xr:uid="{67A6E9C3-1173-4611-BCC1-36514F821C1E}"/>
    <cellStyle name="Comma 101 6 2 3 2" xfId="28720" xr:uid="{67A6E9C3-1173-4611-BCC1-36514F821C1E}"/>
    <cellStyle name="Comma 101 6 3" xfId="15297" xr:uid="{2039A535-7681-4E95-BFF8-A174E35A7B63}"/>
    <cellStyle name="Comma 101 6 3 2" xfId="25380" xr:uid="{2039A535-7681-4E95-BFF8-A174E35A7B63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7 2 2 2" xfId="22008" xr:uid="{E3285745-8B61-4C24-A244-53ED73361830}"/>
    <cellStyle name="Comma 101 7 2 2 2 2" xfId="32091" xr:uid="{E3285745-8B61-4C24-A244-53ED73361830}"/>
    <cellStyle name="Comma 101 7 2 3" xfId="18638" xr:uid="{0E94B1D7-7135-4054-8E60-56C8EB5F960F}"/>
    <cellStyle name="Comma 101 7 2 3 2" xfId="28721" xr:uid="{0E94B1D7-7135-4054-8E60-56C8EB5F960F}"/>
    <cellStyle name="Comma 101 7 3" xfId="15298" xr:uid="{9FB70A49-C1AB-4C87-925D-4E191774D823}"/>
    <cellStyle name="Comma 101 7 3 2" xfId="25381" xr:uid="{9FB70A49-C1AB-4C87-925D-4E191774D823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8 2 2 2" xfId="22009" xr:uid="{0CC4EF95-5091-4B08-9AA2-E2F5AA9CBA02}"/>
    <cellStyle name="Comma 101 8 2 2 2 2" xfId="32092" xr:uid="{0CC4EF95-5091-4B08-9AA2-E2F5AA9CBA02}"/>
    <cellStyle name="Comma 101 8 2 3" xfId="18639" xr:uid="{C29F4C2B-74ED-4F16-82E2-2EA400A7BE23}"/>
    <cellStyle name="Comma 101 8 2 3 2" xfId="28722" xr:uid="{C29F4C2B-74ED-4F16-82E2-2EA400A7BE23}"/>
    <cellStyle name="Comma 101 8 3" xfId="15299" xr:uid="{C76313DE-45B7-4DF7-A535-687F05164C75}"/>
    <cellStyle name="Comma 101 8 3 2" xfId="25382" xr:uid="{C76313DE-45B7-4DF7-A535-687F05164C75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1 9 2 2 2" xfId="22010" xr:uid="{138F860E-3D81-4474-99D7-3D3744B4E0D1}"/>
    <cellStyle name="Comma 101 9 2 2 2 2" xfId="32093" xr:uid="{138F860E-3D81-4474-99D7-3D3744B4E0D1}"/>
    <cellStyle name="Comma 101 9 2 3" xfId="18640" xr:uid="{2C040AED-2567-484F-8AB9-2755A2A432A2}"/>
    <cellStyle name="Comma 101 9 2 3 2" xfId="28723" xr:uid="{2C040AED-2567-484F-8AB9-2755A2A432A2}"/>
    <cellStyle name="Comma 101 9 3" xfId="15300" xr:uid="{1A0D2D6B-4739-47A9-9CAF-FACA244FD3E3}"/>
    <cellStyle name="Comma 101 9 3 2" xfId="25383" xr:uid="{1A0D2D6B-4739-47A9-9CAF-FACA244FD3E3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0 2 2 2" xfId="22012" xr:uid="{ADD2CB8E-8555-4FA0-8164-570AD4EB9B22}"/>
    <cellStyle name="Comma 102 10 2 2 2 2" xfId="32095" xr:uid="{ADD2CB8E-8555-4FA0-8164-570AD4EB9B22}"/>
    <cellStyle name="Comma 102 10 2 3" xfId="18642" xr:uid="{757589D9-6AB9-4D39-B47D-F43BA35DAC29}"/>
    <cellStyle name="Comma 102 10 2 3 2" xfId="28725" xr:uid="{757589D9-6AB9-4D39-B47D-F43BA35DAC29}"/>
    <cellStyle name="Comma 102 10 3" xfId="15302" xr:uid="{8CB0E9D5-6561-4634-9BB0-6F4E0385C957}"/>
    <cellStyle name="Comma 102 10 3 2" xfId="25385" xr:uid="{8CB0E9D5-6561-4634-9BB0-6F4E0385C957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1 2 2 2" xfId="22013" xr:uid="{241488C3-8A7A-4D8F-A6DE-DA5EE423CB58}"/>
    <cellStyle name="Comma 102 11 2 2 2 2" xfId="32096" xr:uid="{241488C3-8A7A-4D8F-A6DE-DA5EE423CB58}"/>
    <cellStyle name="Comma 102 11 2 3" xfId="18643" xr:uid="{53F7194A-3548-47C9-A363-E5CA99433359}"/>
    <cellStyle name="Comma 102 11 2 3 2" xfId="28726" xr:uid="{53F7194A-3548-47C9-A363-E5CA99433359}"/>
    <cellStyle name="Comma 102 11 3" xfId="15303" xr:uid="{C2D2D19B-0BBD-4E4B-96BD-D765FEEA375C}"/>
    <cellStyle name="Comma 102 11 3 2" xfId="25386" xr:uid="{C2D2D19B-0BBD-4E4B-96BD-D765FEEA375C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2 2 2 2" xfId="22014" xr:uid="{C3A21250-DE85-4E72-8166-E3FDC2A31972}"/>
    <cellStyle name="Comma 102 12 2 2 2 2" xfId="32097" xr:uid="{C3A21250-DE85-4E72-8166-E3FDC2A31972}"/>
    <cellStyle name="Comma 102 12 2 3" xfId="18644" xr:uid="{854FCFC4-CD80-4431-9C67-BAB2A604E8E7}"/>
    <cellStyle name="Comma 102 12 2 3 2" xfId="28727" xr:uid="{854FCFC4-CD80-4431-9C67-BAB2A604E8E7}"/>
    <cellStyle name="Comma 102 12 3" xfId="15304" xr:uid="{BDA0C937-5D9D-4C1D-9ED4-BB815B998B80}"/>
    <cellStyle name="Comma 102 12 3 2" xfId="25387" xr:uid="{BDA0C937-5D9D-4C1D-9ED4-BB815B998B8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3 2 2 2" xfId="22015" xr:uid="{8E077A52-67B5-40B6-8D80-16479819FF4F}"/>
    <cellStyle name="Comma 102 13 2 2 2 2" xfId="32098" xr:uid="{8E077A52-67B5-40B6-8D80-16479819FF4F}"/>
    <cellStyle name="Comma 102 13 2 3" xfId="18645" xr:uid="{AFDC446A-A965-4723-BB6D-A0AFAAEFB545}"/>
    <cellStyle name="Comma 102 13 2 3 2" xfId="28728" xr:uid="{AFDC446A-A965-4723-BB6D-A0AFAAEFB545}"/>
    <cellStyle name="Comma 102 13 3" xfId="15305" xr:uid="{A40242FA-D070-4DBC-BAD9-4B29EABD8422}"/>
    <cellStyle name="Comma 102 13 3 2" xfId="25388" xr:uid="{A40242FA-D070-4DBC-BAD9-4B29EABD8422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4 2 2 2" xfId="22016" xr:uid="{82EA2D4C-BC86-48F9-813F-050D3EC06B2B}"/>
    <cellStyle name="Comma 102 14 2 2 2 2" xfId="32099" xr:uid="{82EA2D4C-BC86-48F9-813F-050D3EC06B2B}"/>
    <cellStyle name="Comma 102 14 2 3" xfId="18646" xr:uid="{26DAD8E8-02C7-4C99-99A0-34296D20D3C9}"/>
    <cellStyle name="Comma 102 14 2 3 2" xfId="28729" xr:uid="{26DAD8E8-02C7-4C99-99A0-34296D20D3C9}"/>
    <cellStyle name="Comma 102 14 3" xfId="15306" xr:uid="{B0BDA957-A924-411C-962E-36279FD0827A}"/>
    <cellStyle name="Comma 102 14 3 2" xfId="25389" xr:uid="{B0BDA957-A924-411C-962E-36279FD0827A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5 2 2 2" xfId="22017" xr:uid="{F67E8FA0-AC78-48CB-B57B-A2049417A9EC}"/>
    <cellStyle name="Comma 102 15 2 2 2 2" xfId="32100" xr:uid="{F67E8FA0-AC78-48CB-B57B-A2049417A9EC}"/>
    <cellStyle name="Comma 102 15 2 3" xfId="18647" xr:uid="{D6FEF7E5-93E5-4D2A-BD60-764F5B87FCA1}"/>
    <cellStyle name="Comma 102 15 2 3 2" xfId="28730" xr:uid="{D6FEF7E5-93E5-4D2A-BD60-764F5B87FCA1}"/>
    <cellStyle name="Comma 102 15 3" xfId="15307" xr:uid="{09C89EE4-9DD9-4747-B5E3-E359ED1741FB}"/>
    <cellStyle name="Comma 102 15 3 2" xfId="25390" xr:uid="{09C89EE4-9DD9-4747-B5E3-E359ED1741FB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6 2 2 2" xfId="22018" xr:uid="{9E2A5F43-CE57-461C-BB5D-86D6F80821AE}"/>
    <cellStyle name="Comma 102 16 2 2 2 2" xfId="32101" xr:uid="{9E2A5F43-CE57-461C-BB5D-86D6F80821AE}"/>
    <cellStyle name="Comma 102 16 2 3" xfId="18648" xr:uid="{B86FBC6B-A1CA-41BB-BA1B-1772F0228439}"/>
    <cellStyle name="Comma 102 16 2 3 2" xfId="28731" xr:uid="{B86FBC6B-A1CA-41BB-BA1B-1772F0228439}"/>
    <cellStyle name="Comma 102 16 3" xfId="15308" xr:uid="{95F80480-0BB2-4131-8C25-794FCBC08E34}"/>
    <cellStyle name="Comma 102 16 3 2" xfId="25391" xr:uid="{95F80480-0BB2-4131-8C25-794FCBC08E34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7 2 2 2" xfId="22019" xr:uid="{BFF8CC6F-D566-48EF-8E05-3D549993EA86}"/>
    <cellStyle name="Comma 102 17 2 2 2 2" xfId="32102" xr:uid="{BFF8CC6F-D566-48EF-8E05-3D549993EA86}"/>
    <cellStyle name="Comma 102 17 2 3" xfId="18649" xr:uid="{F16C5D04-12DF-43DF-9688-F1F9C9A83C06}"/>
    <cellStyle name="Comma 102 17 2 3 2" xfId="28732" xr:uid="{F16C5D04-12DF-43DF-9688-F1F9C9A83C06}"/>
    <cellStyle name="Comma 102 17 3" xfId="15309" xr:uid="{FA1D3248-B07B-4275-8D36-B256CD711723}"/>
    <cellStyle name="Comma 102 17 3 2" xfId="25392" xr:uid="{FA1D3248-B07B-4275-8D36-B256CD711723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8 2 2 2" xfId="22020" xr:uid="{5432E1FF-A8AC-40E5-937D-67F7658A479A}"/>
    <cellStyle name="Comma 102 18 2 2 2 2" xfId="32103" xr:uid="{5432E1FF-A8AC-40E5-937D-67F7658A479A}"/>
    <cellStyle name="Comma 102 18 2 3" xfId="18650" xr:uid="{C8DD16EA-191D-480F-902B-51873D84281E}"/>
    <cellStyle name="Comma 102 18 2 3 2" xfId="28733" xr:uid="{C8DD16EA-191D-480F-902B-51873D84281E}"/>
    <cellStyle name="Comma 102 18 3" xfId="15310" xr:uid="{022E8A2B-F207-4E0E-89C8-C7A8FE64E0D9}"/>
    <cellStyle name="Comma 102 18 3 2" xfId="25393" xr:uid="{022E8A2B-F207-4E0E-89C8-C7A8FE64E0D9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19 2 2 2" xfId="22021" xr:uid="{6BC20109-949D-4DF4-A156-D532DF164AB7}"/>
    <cellStyle name="Comma 102 19 2 2 2 2" xfId="32104" xr:uid="{6BC20109-949D-4DF4-A156-D532DF164AB7}"/>
    <cellStyle name="Comma 102 19 2 3" xfId="18651" xr:uid="{44A55ACB-1C18-4D5F-B71B-85E650492C14}"/>
    <cellStyle name="Comma 102 19 2 3 2" xfId="28734" xr:uid="{44A55ACB-1C18-4D5F-B71B-85E650492C14}"/>
    <cellStyle name="Comma 102 19 3" xfId="15311" xr:uid="{CF43F967-5EA8-48B4-A3FD-17B81693BBF3}"/>
    <cellStyle name="Comma 102 19 3 2" xfId="25394" xr:uid="{CF43F967-5EA8-48B4-A3FD-17B81693BBF3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 2 2 2" xfId="22022" xr:uid="{E9B5ECBA-5275-4EC8-BDB3-A579DF92A6F8}"/>
    <cellStyle name="Comma 102 2 2 2 2 2" xfId="32105" xr:uid="{E9B5ECBA-5275-4EC8-BDB3-A579DF92A6F8}"/>
    <cellStyle name="Comma 102 2 2 3" xfId="18652" xr:uid="{B0B5EFBA-6498-4709-BA23-A108BCDDEBE1}"/>
    <cellStyle name="Comma 102 2 2 3 2" xfId="28735" xr:uid="{B0B5EFBA-6498-4709-BA23-A108BCDDEBE1}"/>
    <cellStyle name="Comma 102 2 3" xfId="15312" xr:uid="{88D5A66A-1067-4E74-9CDD-0A8D694522F6}"/>
    <cellStyle name="Comma 102 2 3 2" xfId="25395" xr:uid="{88D5A66A-1067-4E74-9CDD-0A8D694522F6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0 2 2 2" xfId="22023" xr:uid="{C68A3F75-E9A9-4052-8D02-31C44BD2D6B0}"/>
    <cellStyle name="Comma 102 20 2 2 2 2" xfId="32106" xr:uid="{C68A3F75-E9A9-4052-8D02-31C44BD2D6B0}"/>
    <cellStyle name="Comma 102 20 2 3" xfId="18653" xr:uid="{9C593F55-C5CE-44F0-9F85-A98CF2D7407C}"/>
    <cellStyle name="Comma 102 20 2 3 2" xfId="28736" xr:uid="{9C593F55-C5CE-44F0-9F85-A98CF2D7407C}"/>
    <cellStyle name="Comma 102 20 3" xfId="15313" xr:uid="{86C72C49-7A6F-485B-B455-FA86B0DFF1B9}"/>
    <cellStyle name="Comma 102 20 3 2" xfId="25396" xr:uid="{86C72C49-7A6F-485B-B455-FA86B0DFF1B9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1 2 2 2" xfId="22024" xr:uid="{B9DCA8FF-FC29-49BA-A11E-D0CD5395DF39}"/>
    <cellStyle name="Comma 102 21 2 2 2 2" xfId="32107" xr:uid="{B9DCA8FF-FC29-49BA-A11E-D0CD5395DF39}"/>
    <cellStyle name="Comma 102 21 2 3" xfId="18654" xr:uid="{832C2251-5C8C-4E32-A86C-78CED8FDC0D0}"/>
    <cellStyle name="Comma 102 21 2 3 2" xfId="28737" xr:uid="{832C2251-5C8C-4E32-A86C-78CED8FDC0D0}"/>
    <cellStyle name="Comma 102 21 3" xfId="15314" xr:uid="{2A8F60A5-96CE-4B82-9BD3-F10C0C3B9FE6}"/>
    <cellStyle name="Comma 102 21 3 2" xfId="25397" xr:uid="{2A8F60A5-96CE-4B82-9BD3-F10C0C3B9FE6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2 2 2 2" xfId="22025" xr:uid="{BABED6B8-FFC0-47D7-A700-4DFC360E1255}"/>
    <cellStyle name="Comma 102 22 2 2 2 2" xfId="32108" xr:uid="{BABED6B8-FFC0-47D7-A700-4DFC360E1255}"/>
    <cellStyle name="Comma 102 22 2 3" xfId="18655" xr:uid="{101C29FF-AD31-47BC-AFD2-E2AA621898B0}"/>
    <cellStyle name="Comma 102 22 2 3 2" xfId="28738" xr:uid="{101C29FF-AD31-47BC-AFD2-E2AA621898B0}"/>
    <cellStyle name="Comma 102 22 3" xfId="15315" xr:uid="{4BAD50E6-BE7D-4476-999C-06E3B3891CD3}"/>
    <cellStyle name="Comma 102 22 3 2" xfId="25398" xr:uid="{4BAD50E6-BE7D-4476-999C-06E3B3891CD3}"/>
    <cellStyle name="Comma 102 23" xfId="7313" xr:uid="{00000000-0005-0000-0000-000076080000}"/>
    <cellStyle name="Comma 102 23 2" xfId="11926" xr:uid="{00000000-0005-0000-0000-000077080000}"/>
    <cellStyle name="Comma 102 23 2 2" xfId="22011" xr:uid="{8D1F50BB-6FB7-4BCD-AF63-5666AC4B1E7C}"/>
    <cellStyle name="Comma 102 23 2 2 2" xfId="32094" xr:uid="{8D1F50BB-6FB7-4BCD-AF63-5666AC4B1E7C}"/>
    <cellStyle name="Comma 102 23 3" xfId="18641" xr:uid="{A5079F00-67D1-4A7A-89CA-37A7EA79F4EB}"/>
    <cellStyle name="Comma 102 23 3 2" xfId="28724" xr:uid="{A5079F00-67D1-4A7A-89CA-37A7EA79F4EB}"/>
    <cellStyle name="Comma 102 24" xfId="15301" xr:uid="{D84EC82F-D85E-41B5-B0B3-6DF912D3E09B}"/>
    <cellStyle name="Comma 102 24 2" xfId="25384" xr:uid="{D84EC82F-D85E-41B5-B0B3-6DF912D3E09B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3 2 2 2" xfId="22026" xr:uid="{1BA136E2-8E5E-44B9-9D32-AF3D9BDA8156}"/>
    <cellStyle name="Comma 102 3 2 2 2 2" xfId="32109" xr:uid="{1BA136E2-8E5E-44B9-9D32-AF3D9BDA8156}"/>
    <cellStyle name="Comma 102 3 2 3" xfId="18656" xr:uid="{11C68796-837A-4B5E-A048-3848274DAEAC}"/>
    <cellStyle name="Comma 102 3 2 3 2" xfId="28739" xr:uid="{11C68796-837A-4B5E-A048-3848274DAEAC}"/>
    <cellStyle name="Comma 102 3 3" xfId="15316" xr:uid="{BC2B7558-B986-42B7-8F4D-08D538269430}"/>
    <cellStyle name="Comma 102 3 3 2" xfId="25399" xr:uid="{BC2B7558-B986-42B7-8F4D-08D53826943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4 2 2 2" xfId="22027" xr:uid="{B7AC2410-E066-4C34-88BE-59D931FE44AA}"/>
    <cellStyle name="Comma 102 4 2 2 2 2" xfId="32110" xr:uid="{B7AC2410-E066-4C34-88BE-59D931FE44AA}"/>
    <cellStyle name="Comma 102 4 2 3" xfId="18657" xr:uid="{A01B512C-9D62-41A4-9386-E456667E5E42}"/>
    <cellStyle name="Comma 102 4 2 3 2" xfId="28740" xr:uid="{A01B512C-9D62-41A4-9386-E456667E5E42}"/>
    <cellStyle name="Comma 102 4 3" xfId="15317" xr:uid="{644A0AEF-F887-41FD-AC6F-3D03E40CF24E}"/>
    <cellStyle name="Comma 102 4 3 2" xfId="25400" xr:uid="{644A0AEF-F887-41FD-AC6F-3D03E40CF24E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5 2 2 2" xfId="22028" xr:uid="{69F15204-7398-4E65-A7AA-8B0293810837}"/>
    <cellStyle name="Comma 102 5 2 2 2 2" xfId="32111" xr:uid="{69F15204-7398-4E65-A7AA-8B0293810837}"/>
    <cellStyle name="Comma 102 5 2 3" xfId="18658" xr:uid="{B9BB43A2-61FF-40CA-B76C-5901F51F29C3}"/>
    <cellStyle name="Comma 102 5 2 3 2" xfId="28741" xr:uid="{B9BB43A2-61FF-40CA-B76C-5901F51F29C3}"/>
    <cellStyle name="Comma 102 5 3" xfId="15318" xr:uid="{EDB0BC37-2C55-43B5-9E4C-45DE47482DA8}"/>
    <cellStyle name="Comma 102 5 3 2" xfId="25401" xr:uid="{EDB0BC37-2C55-43B5-9E4C-45DE47482DA8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6 2 2 2" xfId="22029" xr:uid="{B118DF09-C81A-4ED4-8E3F-37C1BDFC1716}"/>
    <cellStyle name="Comma 102 6 2 2 2 2" xfId="32112" xr:uid="{B118DF09-C81A-4ED4-8E3F-37C1BDFC1716}"/>
    <cellStyle name="Comma 102 6 2 3" xfId="18659" xr:uid="{E72308C3-23FA-49ED-AE60-2C42FC800A2D}"/>
    <cellStyle name="Comma 102 6 2 3 2" xfId="28742" xr:uid="{E72308C3-23FA-49ED-AE60-2C42FC800A2D}"/>
    <cellStyle name="Comma 102 6 3" xfId="15319" xr:uid="{08C18710-9783-4E6D-AE60-CEE8D38D21C4}"/>
    <cellStyle name="Comma 102 6 3 2" xfId="25402" xr:uid="{08C18710-9783-4E6D-AE60-CEE8D38D21C4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7 2 2 2" xfId="22030" xr:uid="{339CA5EF-0DCC-4EF4-B0F8-F1A7F17C9665}"/>
    <cellStyle name="Comma 102 7 2 2 2 2" xfId="32113" xr:uid="{339CA5EF-0DCC-4EF4-B0F8-F1A7F17C9665}"/>
    <cellStyle name="Comma 102 7 2 3" xfId="18660" xr:uid="{D2218C5D-D904-4175-A12F-4F7C27AC11DD}"/>
    <cellStyle name="Comma 102 7 2 3 2" xfId="28743" xr:uid="{D2218C5D-D904-4175-A12F-4F7C27AC11DD}"/>
    <cellStyle name="Comma 102 7 3" xfId="15320" xr:uid="{8C8FBE7D-98A7-4CB9-AED4-DCC769C1C506}"/>
    <cellStyle name="Comma 102 7 3 2" xfId="25403" xr:uid="{8C8FBE7D-98A7-4CB9-AED4-DCC769C1C506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8 2 2 2" xfId="22031" xr:uid="{1DBD0159-A6CE-404C-84B9-616EEBAE5EDA}"/>
    <cellStyle name="Comma 102 8 2 2 2 2" xfId="32114" xr:uid="{1DBD0159-A6CE-404C-84B9-616EEBAE5EDA}"/>
    <cellStyle name="Comma 102 8 2 3" xfId="18661" xr:uid="{64D22A00-70A2-4D66-A483-F560C70C3138}"/>
    <cellStyle name="Comma 102 8 2 3 2" xfId="28744" xr:uid="{64D22A00-70A2-4D66-A483-F560C70C3138}"/>
    <cellStyle name="Comma 102 8 3" xfId="15321" xr:uid="{9ADF43E1-DEB4-433F-B599-E56FAD90336D}"/>
    <cellStyle name="Comma 102 8 3 2" xfId="25404" xr:uid="{9ADF43E1-DEB4-433F-B599-E56FAD90336D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2 9 2 2 2" xfId="22032" xr:uid="{5A073522-C02B-43D2-AB95-7F2EBFD0D56C}"/>
    <cellStyle name="Comma 102 9 2 2 2 2" xfId="32115" xr:uid="{5A073522-C02B-43D2-AB95-7F2EBFD0D56C}"/>
    <cellStyle name="Comma 102 9 2 3" xfId="18662" xr:uid="{020D50A4-A162-4CC0-9137-471B7E4E5941}"/>
    <cellStyle name="Comma 102 9 2 3 2" xfId="28745" xr:uid="{020D50A4-A162-4CC0-9137-471B7E4E5941}"/>
    <cellStyle name="Comma 102 9 3" xfId="15322" xr:uid="{D46B4464-2581-42C7-9B80-613F8558C9C4}"/>
    <cellStyle name="Comma 102 9 3 2" xfId="25405" xr:uid="{D46B4464-2581-42C7-9B80-613F8558C9C4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0 2 2 2" xfId="22034" xr:uid="{6E8FD8EB-7CA0-4339-AD02-465FF5C91EE2}"/>
    <cellStyle name="Comma 103 10 2 2 2 2" xfId="32117" xr:uid="{6E8FD8EB-7CA0-4339-AD02-465FF5C91EE2}"/>
    <cellStyle name="Comma 103 10 2 3" xfId="18664" xr:uid="{A15937EE-53B1-4FC3-AF20-3191BF846466}"/>
    <cellStyle name="Comma 103 10 2 3 2" xfId="28747" xr:uid="{A15937EE-53B1-4FC3-AF20-3191BF846466}"/>
    <cellStyle name="Comma 103 10 3" xfId="15324" xr:uid="{CA30D40F-951A-4AC4-B3E5-BE19BB99965F}"/>
    <cellStyle name="Comma 103 10 3 2" xfId="25407" xr:uid="{CA30D40F-951A-4AC4-B3E5-BE19BB99965F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1 2 2 2" xfId="22035" xr:uid="{C506134C-61E1-44CC-B1C9-E278FC18D710}"/>
    <cellStyle name="Comma 103 11 2 2 2 2" xfId="32118" xr:uid="{C506134C-61E1-44CC-B1C9-E278FC18D710}"/>
    <cellStyle name="Comma 103 11 2 3" xfId="18665" xr:uid="{BFC44972-9FB6-44F2-BDCE-EBBC4AAF622B}"/>
    <cellStyle name="Comma 103 11 2 3 2" xfId="28748" xr:uid="{BFC44972-9FB6-44F2-BDCE-EBBC4AAF622B}"/>
    <cellStyle name="Comma 103 11 3" xfId="15325" xr:uid="{9DB09633-00C5-4A30-9CE5-DC2DFE623427}"/>
    <cellStyle name="Comma 103 11 3 2" xfId="25408" xr:uid="{9DB09633-00C5-4A30-9CE5-DC2DFE623427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2 2 2 2" xfId="22036" xr:uid="{38504556-E24B-4CBB-B840-E10E6844A518}"/>
    <cellStyle name="Comma 103 12 2 2 2 2" xfId="32119" xr:uid="{38504556-E24B-4CBB-B840-E10E6844A518}"/>
    <cellStyle name="Comma 103 12 2 3" xfId="18666" xr:uid="{2C930D59-957C-4785-8667-EF08CDFC1EBA}"/>
    <cellStyle name="Comma 103 12 2 3 2" xfId="28749" xr:uid="{2C930D59-957C-4785-8667-EF08CDFC1EBA}"/>
    <cellStyle name="Comma 103 12 3" xfId="15326" xr:uid="{5EE0249C-ECAA-49C2-BA9B-C173336381C2}"/>
    <cellStyle name="Comma 103 12 3 2" xfId="25409" xr:uid="{5EE0249C-ECAA-49C2-BA9B-C173336381C2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3 2 2 2" xfId="22037" xr:uid="{1C839444-C30C-44D2-AD03-E72845FE17D4}"/>
    <cellStyle name="Comma 103 13 2 2 2 2" xfId="32120" xr:uid="{1C839444-C30C-44D2-AD03-E72845FE17D4}"/>
    <cellStyle name="Comma 103 13 2 3" xfId="18667" xr:uid="{EC28035C-C5A1-466D-AFB8-B52030E21346}"/>
    <cellStyle name="Comma 103 13 2 3 2" xfId="28750" xr:uid="{EC28035C-C5A1-466D-AFB8-B52030E21346}"/>
    <cellStyle name="Comma 103 13 3" xfId="15327" xr:uid="{AFC88914-60C8-4386-889A-945A6A3B72B1}"/>
    <cellStyle name="Comma 103 13 3 2" xfId="25410" xr:uid="{AFC88914-60C8-4386-889A-945A6A3B72B1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4 2 2 2" xfId="22038" xr:uid="{718D6AC7-B5FD-4B6F-8F18-A8B66595408C}"/>
    <cellStyle name="Comma 103 14 2 2 2 2" xfId="32121" xr:uid="{718D6AC7-B5FD-4B6F-8F18-A8B66595408C}"/>
    <cellStyle name="Comma 103 14 2 3" xfId="18668" xr:uid="{C9CF8EEA-4472-4ACF-B217-6E43217F3B0B}"/>
    <cellStyle name="Comma 103 14 2 3 2" xfId="28751" xr:uid="{C9CF8EEA-4472-4ACF-B217-6E43217F3B0B}"/>
    <cellStyle name="Comma 103 14 3" xfId="15328" xr:uid="{BA3EC882-A1E0-423F-BEAD-264D2F45FC2A}"/>
    <cellStyle name="Comma 103 14 3 2" xfId="25411" xr:uid="{BA3EC882-A1E0-423F-BEAD-264D2F45FC2A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5 2 2 2" xfId="22039" xr:uid="{27524172-053B-4883-B912-B736059C5693}"/>
    <cellStyle name="Comma 103 15 2 2 2 2" xfId="32122" xr:uid="{27524172-053B-4883-B912-B736059C5693}"/>
    <cellStyle name="Comma 103 15 2 3" xfId="18669" xr:uid="{D941BA95-2EC8-476D-B3C0-CACA6181FB09}"/>
    <cellStyle name="Comma 103 15 2 3 2" xfId="28752" xr:uid="{D941BA95-2EC8-476D-B3C0-CACA6181FB09}"/>
    <cellStyle name="Comma 103 15 3" xfId="15329" xr:uid="{FFE0498A-EF9F-4618-B0BF-173573464BC1}"/>
    <cellStyle name="Comma 103 15 3 2" xfId="25412" xr:uid="{FFE0498A-EF9F-4618-B0BF-173573464BC1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6 2 2 2" xfId="22040" xr:uid="{54C47743-1D15-4090-85D7-7E5BFC96DB7B}"/>
    <cellStyle name="Comma 103 16 2 2 2 2" xfId="32123" xr:uid="{54C47743-1D15-4090-85D7-7E5BFC96DB7B}"/>
    <cellStyle name="Comma 103 16 2 3" xfId="18670" xr:uid="{411FFB1A-47A4-4487-8CE0-F1DE8CCEAE3C}"/>
    <cellStyle name="Comma 103 16 2 3 2" xfId="28753" xr:uid="{411FFB1A-47A4-4487-8CE0-F1DE8CCEAE3C}"/>
    <cellStyle name="Comma 103 16 3" xfId="15330" xr:uid="{D243D19C-C712-478A-B742-670171B4FE7F}"/>
    <cellStyle name="Comma 103 16 3 2" xfId="25413" xr:uid="{D243D19C-C712-478A-B742-670171B4FE7F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7 2 2 2" xfId="22041" xr:uid="{C2BC1EAC-6E69-4927-BEF3-34E20E4B3CEE}"/>
    <cellStyle name="Comma 103 17 2 2 2 2" xfId="32124" xr:uid="{C2BC1EAC-6E69-4927-BEF3-34E20E4B3CEE}"/>
    <cellStyle name="Comma 103 17 2 3" xfId="18671" xr:uid="{5F20C48A-4EE8-4F72-B597-E659C26AC41E}"/>
    <cellStyle name="Comma 103 17 2 3 2" xfId="28754" xr:uid="{5F20C48A-4EE8-4F72-B597-E659C26AC41E}"/>
    <cellStyle name="Comma 103 17 3" xfId="15331" xr:uid="{B3D42B5F-C8FF-4CBE-BA7B-58EB4A80C823}"/>
    <cellStyle name="Comma 103 17 3 2" xfId="25414" xr:uid="{B3D42B5F-C8FF-4CBE-BA7B-58EB4A80C823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8 2 2 2" xfId="22042" xr:uid="{6BBA7F51-4E87-4947-BC6A-F0E8D916CBDC}"/>
    <cellStyle name="Comma 103 18 2 2 2 2" xfId="32125" xr:uid="{6BBA7F51-4E87-4947-BC6A-F0E8D916CBDC}"/>
    <cellStyle name="Comma 103 18 2 3" xfId="18672" xr:uid="{891C5EF3-688D-46A2-81F6-07A89A09FA43}"/>
    <cellStyle name="Comma 103 18 2 3 2" xfId="28755" xr:uid="{891C5EF3-688D-46A2-81F6-07A89A09FA43}"/>
    <cellStyle name="Comma 103 18 3" xfId="15332" xr:uid="{FEE6CF8B-AE73-4E79-8585-1499FF611275}"/>
    <cellStyle name="Comma 103 18 3 2" xfId="25415" xr:uid="{FEE6CF8B-AE73-4E79-8585-1499FF611275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19 2 2 2" xfId="22043" xr:uid="{C6DBC4C8-3042-4DD1-8C55-5AFB8A4524F4}"/>
    <cellStyle name="Comma 103 19 2 2 2 2" xfId="32126" xr:uid="{C6DBC4C8-3042-4DD1-8C55-5AFB8A4524F4}"/>
    <cellStyle name="Comma 103 19 2 3" xfId="18673" xr:uid="{834646C0-A9F3-4F47-A987-7B85B4F6D7B5}"/>
    <cellStyle name="Comma 103 19 2 3 2" xfId="28756" xr:uid="{834646C0-A9F3-4F47-A987-7B85B4F6D7B5}"/>
    <cellStyle name="Comma 103 19 3" xfId="15333" xr:uid="{96B4ECEE-36F1-4588-91DC-3E458E49CAE6}"/>
    <cellStyle name="Comma 103 19 3 2" xfId="25416" xr:uid="{96B4ECEE-36F1-4588-91DC-3E458E49CAE6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 2 2 2" xfId="22044" xr:uid="{3FE40A8D-B3F3-4E57-B2D7-FCC3E2980AB6}"/>
    <cellStyle name="Comma 103 2 2 2 2 2" xfId="32127" xr:uid="{3FE40A8D-B3F3-4E57-B2D7-FCC3E2980AB6}"/>
    <cellStyle name="Comma 103 2 2 3" xfId="18674" xr:uid="{FAEA4999-CD66-4457-964B-976D17FEEEF8}"/>
    <cellStyle name="Comma 103 2 2 3 2" xfId="28757" xr:uid="{FAEA4999-CD66-4457-964B-976D17FEEEF8}"/>
    <cellStyle name="Comma 103 2 3" xfId="15334" xr:uid="{68AFE854-045B-4111-B625-25B680D27B2A}"/>
    <cellStyle name="Comma 103 2 3 2" xfId="25417" xr:uid="{68AFE854-045B-4111-B625-25B680D27B2A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0 2 2 2" xfId="22045" xr:uid="{13D400EE-3F91-43AB-B8E6-DB79D717EF3C}"/>
    <cellStyle name="Comma 103 20 2 2 2 2" xfId="32128" xr:uid="{13D400EE-3F91-43AB-B8E6-DB79D717EF3C}"/>
    <cellStyle name="Comma 103 20 2 3" xfId="18675" xr:uid="{7833520E-1ECC-481D-83AD-5FA21DF6110C}"/>
    <cellStyle name="Comma 103 20 2 3 2" xfId="28758" xr:uid="{7833520E-1ECC-481D-83AD-5FA21DF6110C}"/>
    <cellStyle name="Comma 103 20 3" xfId="15335" xr:uid="{6EE54E81-7980-451C-9C0F-45908F456D88}"/>
    <cellStyle name="Comma 103 20 3 2" xfId="25418" xr:uid="{6EE54E81-7980-451C-9C0F-45908F456D88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1 2 2 2" xfId="22046" xr:uid="{54F6274C-445E-440B-89A3-3FFB2DCC7A27}"/>
    <cellStyle name="Comma 103 21 2 2 2 2" xfId="32129" xr:uid="{54F6274C-445E-440B-89A3-3FFB2DCC7A27}"/>
    <cellStyle name="Comma 103 21 2 3" xfId="18676" xr:uid="{231A6388-53CC-4AFF-9284-F737BA5881DA}"/>
    <cellStyle name="Comma 103 21 2 3 2" xfId="28759" xr:uid="{231A6388-53CC-4AFF-9284-F737BA5881DA}"/>
    <cellStyle name="Comma 103 21 3" xfId="15336" xr:uid="{39CA10AB-2E23-4F97-B30C-DC1423A5DB1F}"/>
    <cellStyle name="Comma 103 21 3 2" xfId="25419" xr:uid="{39CA10AB-2E23-4F97-B30C-DC1423A5DB1F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2 2 2 2" xfId="22047" xr:uid="{92A38C41-6868-4B1B-98C3-901AA29CA0F0}"/>
    <cellStyle name="Comma 103 22 2 2 2 2" xfId="32130" xr:uid="{92A38C41-6868-4B1B-98C3-901AA29CA0F0}"/>
    <cellStyle name="Comma 103 22 2 3" xfId="18677" xr:uid="{4E94342C-1E5F-4825-A907-A943CBDF5EB7}"/>
    <cellStyle name="Comma 103 22 2 3 2" xfId="28760" xr:uid="{4E94342C-1E5F-4825-A907-A943CBDF5EB7}"/>
    <cellStyle name="Comma 103 22 3" xfId="15337" xr:uid="{EE2F3106-B97B-4963-BA0E-4DD85C868B6C}"/>
    <cellStyle name="Comma 103 22 3 2" xfId="25420" xr:uid="{EE2F3106-B97B-4963-BA0E-4DD85C868B6C}"/>
    <cellStyle name="Comma 103 23" xfId="7335" xr:uid="{00000000-0005-0000-0000-0000B8080000}"/>
    <cellStyle name="Comma 103 23 2" xfId="11948" xr:uid="{00000000-0005-0000-0000-0000B9080000}"/>
    <cellStyle name="Comma 103 23 2 2" xfId="22033" xr:uid="{05E60F36-1496-4B21-8FEF-90B8D21D9867}"/>
    <cellStyle name="Comma 103 23 2 2 2" xfId="32116" xr:uid="{05E60F36-1496-4B21-8FEF-90B8D21D9867}"/>
    <cellStyle name="Comma 103 23 3" xfId="18663" xr:uid="{D49BA99C-2491-4526-973E-BD10FE8BFEB3}"/>
    <cellStyle name="Comma 103 23 3 2" xfId="28746" xr:uid="{D49BA99C-2491-4526-973E-BD10FE8BFEB3}"/>
    <cellStyle name="Comma 103 24" xfId="15323" xr:uid="{4B726B7C-C899-41B9-9C58-44B875E7AA84}"/>
    <cellStyle name="Comma 103 24 2" xfId="25406" xr:uid="{4B726B7C-C899-41B9-9C58-44B875E7AA84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3 2 2 2" xfId="22048" xr:uid="{A229CDB1-AC89-4526-AC87-2F090825C5F4}"/>
    <cellStyle name="Comma 103 3 2 2 2 2" xfId="32131" xr:uid="{A229CDB1-AC89-4526-AC87-2F090825C5F4}"/>
    <cellStyle name="Comma 103 3 2 3" xfId="18678" xr:uid="{3BAFDFCD-8A05-4997-A2A4-731F2DF57370}"/>
    <cellStyle name="Comma 103 3 2 3 2" xfId="28761" xr:uid="{3BAFDFCD-8A05-4997-A2A4-731F2DF57370}"/>
    <cellStyle name="Comma 103 3 3" xfId="15338" xr:uid="{E2C1D2E0-FB23-42C8-BCD1-5C774E7F8B07}"/>
    <cellStyle name="Comma 103 3 3 2" xfId="25421" xr:uid="{E2C1D2E0-FB23-42C8-BCD1-5C774E7F8B07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4 2 2 2" xfId="22049" xr:uid="{C2C272C8-7EFE-4EDD-A0A7-589414E5638A}"/>
    <cellStyle name="Comma 103 4 2 2 2 2" xfId="32132" xr:uid="{C2C272C8-7EFE-4EDD-A0A7-589414E5638A}"/>
    <cellStyle name="Comma 103 4 2 3" xfId="18679" xr:uid="{E5E8EED8-8D63-47F6-BB9F-1A087A1A2A93}"/>
    <cellStyle name="Comma 103 4 2 3 2" xfId="28762" xr:uid="{E5E8EED8-8D63-47F6-BB9F-1A087A1A2A93}"/>
    <cellStyle name="Comma 103 4 3" xfId="15339" xr:uid="{18E46B0C-D90F-49C4-BDBA-E3DE22AC02C7}"/>
    <cellStyle name="Comma 103 4 3 2" xfId="25422" xr:uid="{18E46B0C-D90F-49C4-BDBA-E3DE22AC02C7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5 2 2 2" xfId="22050" xr:uid="{1F0CD36D-F2BD-408B-AEE7-7E9ACA35BD1F}"/>
    <cellStyle name="Comma 103 5 2 2 2 2" xfId="32133" xr:uid="{1F0CD36D-F2BD-408B-AEE7-7E9ACA35BD1F}"/>
    <cellStyle name="Comma 103 5 2 3" xfId="18680" xr:uid="{70144598-9A4F-4373-99F8-DB00EDDD5D1D}"/>
    <cellStyle name="Comma 103 5 2 3 2" xfId="28763" xr:uid="{70144598-9A4F-4373-99F8-DB00EDDD5D1D}"/>
    <cellStyle name="Comma 103 5 3" xfId="15340" xr:uid="{E117718E-FD5E-46AF-99B5-7E94AA705BCD}"/>
    <cellStyle name="Comma 103 5 3 2" xfId="25423" xr:uid="{E117718E-FD5E-46AF-99B5-7E94AA705BCD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6 2 2 2" xfId="22051" xr:uid="{B5937B7B-90FE-4A04-B047-FE6CF8A37042}"/>
    <cellStyle name="Comma 103 6 2 2 2 2" xfId="32134" xr:uid="{B5937B7B-90FE-4A04-B047-FE6CF8A37042}"/>
    <cellStyle name="Comma 103 6 2 3" xfId="18681" xr:uid="{EF684DB1-DEE7-47F8-9565-ABCC3EBA53C0}"/>
    <cellStyle name="Comma 103 6 2 3 2" xfId="28764" xr:uid="{EF684DB1-DEE7-47F8-9565-ABCC3EBA53C0}"/>
    <cellStyle name="Comma 103 6 3" xfId="15341" xr:uid="{945F361B-FB64-4711-A21B-93A3C96D5BB8}"/>
    <cellStyle name="Comma 103 6 3 2" xfId="25424" xr:uid="{945F361B-FB64-4711-A21B-93A3C96D5BB8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7 2 2 2" xfId="22052" xr:uid="{8C88F39A-9120-44A2-A909-7A0591C1D763}"/>
    <cellStyle name="Comma 103 7 2 2 2 2" xfId="32135" xr:uid="{8C88F39A-9120-44A2-A909-7A0591C1D763}"/>
    <cellStyle name="Comma 103 7 2 3" xfId="18682" xr:uid="{9B9744C2-664A-45EA-8328-3260BAE87ECE}"/>
    <cellStyle name="Comma 103 7 2 3 2" xfId="28765" xr:uid="{9B9744C2-664A-45EA-8328-3260BAE87ECE}"/>
    <cellStyle name="Comma 103 7 3" xfId="15342" xr:uid="{641B6B9E-5E7E-4FB7-9278-567E118C255C}"/>
    <cellStyle name="Comma 103 7 3 2" xfId="25425" xr:uid="{641B6B9E-5E7E-4FB7-9278-567E118C255C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8 2 2 2" xfId="22053" xr:uid="{260AC4D7-AC10-43FA-854F-D9AFE35E494E}"/>
    <cellStyle name="Comma 103 8 2 2 2 2" xfId="32136" xr:uid="{260AC4D7-AC10-43FA-854F-D9AFE35E494E}"/>
    <cellStyle name="Comma 103 8 2 3" xfId="18683" xr:uid="{C171EE89-8ED9-4EFA-ADB5-6D27CE56D66E}"/>
    <cellStyle name="Comma 103 8 2 3 2" xfId="28766" xr:uid="{C171EE89-8ED9-4EFA-ADB5-6D27CE56D66E}"/>
    <cellStyle name="Comma 103 8 3" xfId="15343" xr:uid="{7B1791BC-BDFE-40BB-BCFC-CB3475AD868D}"/>
    <cellStyle name="Comma 103 8 3 2" xfId="25426" xr:uid="{7B1791BC-BDFE-40BB-BCFC-CB3475AD868D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3 9 2 2 2" xfId="22054" xr:uid="{42D8B01E-717E-474D-8594-DD8D84CD44CC}"/>
    <cellStyle name="Comma 103 9 2 2 2 2" xfId="32137" xr:uid="{42D8B01E-717E-474D-8594-DD8D84CD44CC}"/>
    <cellStyle name="Comma 103 9 2 3" xfId="18684" xr:uid="{CEB2898B-9572-42A1-B7B3-01BF17E49111}"/>
    <cellStyle name="Comma 103 9 2 3 2" xfId="28767" xr:uid="{CEB2898B-9572-42A1-B7B3-01BF17E49111}"/>
    <cellStyle name="Comma 103 9 3" xfId="15344" xr:uid="{52CD98CA-FE5F-4CFA-B80B-1991139B0191}"/>
    <cellStyle name="Comma 103 9 3 2" xfId="25427" xr:uid="{52CD98CA-FE5F-4CFA-B80B-1991139B0191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0 2 2 2" xfId="22056" xr:uid="{0AC7FDAC-3693-45F4-8592-17D88F72839D}"/>
    <cellStyle name="Comma 104 10 2 2 2 2" xfId="32139" xr:uid="{0AC7FDAC-3693-45F4-8592-17D88F72839D}"/>
    <cellStyle name="Comma 104 10 2 3" xfId="18686" xr:uid="{65C4316D-EF28-4221-950D-DC3E74D2F9E2}"/>
    <cellStyle name="Comma 104 10 2 3 2" xfId="28769" xr:uid="{65C4316D-EF28-4221-950D-DC3E74D2F9E2}"/>
    <cellStyle name="Comma 104 10 3" xfId="15346" xr:uid="{52205110-8671-4ACE-8CDC-F11856DE7A6A}"/>
    <cellStyle name="Comma 104 10 3 2" xfId="25429" xr:uid="{52205110-8671-4ACE-8CDC-F11856DE7A6A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1 2 2 2" xfId="22057" xr:uid="{21913433-2D02-4039-988F-520527DEC7B9}"/>
    <cellStyle name="Comma 104 11 2 2 2 2" xfId="32140" xr:uid="{21913433-2D02-4039-988F-520527DEC7B9}"/>
    <cellStyle name="Comma 104 11 2 3" xfId="18687" xr:uid="{497518A8-D61E-4DF7-91B0-B2FAC56253DE}"/>
    <cellStyle name="Comma 104 11 2 3 2" xfId="28770" xr:uid="{497518A8-D61E-4DF7-91B0-B2FAC56253DE}"/>
    <cellStyle name="Comma 104 11 3" xfId="15347" xr:uid="{68E29F2C-2108-44B9-9813-0AA22C024369}"/>
    <cellStyle name="Comma 104 11 3 2" xfId="25430" xr:uid="{68E29F2C-2108-44B9-9813-0AA22C024369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2 2 2 2" xfId="22058" xr:uid="{540F2606-DFF6-4E1F-8314-F7BDA0AEC73E}"/>
    <cellStyle name="Comma 104 12 2 2 2 2" xfId="32141" xr:uid="{540F2606-DFF6-4E1F-8314-F7BDA0AEC73E}"/>
    <cellStyle name="Comma 104 12 2 3" xfId="18688" xr:uid="{80DE1C9E-DD2B-4CAC-BE02-6E55AB6EC698}"/>
    <cellStyle name="Comma 104 12 2 3 2" xfId="28771" xr:uid="{80DE1C9E-DD2B-4CAC-BE02-6E55AB6EC698}"/>
    <cellStyle name="Comma 104 12 3" xfId="15348" xr:uid="{AE6BE493-82B0-48D0-8633-AF18C12DE5CD}"/>
    <cellStyle name="Comma 104 12 3 2" xfId="25431" xr:uid="{AE6BE493-82B0-48D0-8633-AF18C12DE5CD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3 2 2 2" xfId="22059" xr:uid="{897D98F1-F3C2-4A85-8873-89EAD3534830}"/>
    <cellStyle name="Comma 104 13 2 2 2 2" xfId="32142" xr:uid="{897D98F1-F3C2-4A85-8873-89EAD3534830}"/>
    <cellStyle name="Comma 104 13 2 3" xfId="18689" xr:uid="{66DAF534-2C99-4789-8AAC-820191926560}"/>
    <cellStyle name="Comma 104 13 2 3 2" xfId="28772" xr:uid="{66DAF534-2C99-4789-8AAC-820191926560}"/>
    <cellStyle name="Comma 104 13 3" xfId="15349" xr:uid="{D2DFD31A-DBEA-4D56-8232-E8755C5FA272}"/>
    <cellStyle name="Comma 104 13 3 2" xfId="25432" xr:uid="{D2DFD31A-DBEA-4D56-8232-E8755C5FA272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4 2 2 2" xfId="22060" xr:uid="{EE0A698D-C8CD-4639-850B-EFB0481B2E02}"/>
    <cellStyle name="Comma 104 14 2 2 2 2" xfId="32143" xr:uid="{EE0A698D-C8CD-4639-850B-EFB0481B2E02}"/>
    <cellStyle name="Comma 104 14 2 3" xfId="18690" xr:uid="{4C196ADD-9C8C-4863-98D6-D5FA658893C5}"/>
    <cellStyle name="Comma 104 14 2 3 2" xfId="28773" xr:uid="{4C196ADD-9C8C-4863-98D6-D5FA658893C5}"/>
    <cellStyle name="Comma 104 14 3" xfId="15350" xr:uid="{020A4EFB-C828-45EE-B0A2-0694A8C59711}"/>
    <cellStyle name="Comma 104 14 3 2" xfId="25433" xr:uid="{020A4EFB-C828-45EE-B0A2-0694A8C59711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5 2 2 2" xfId="22061" xr:uid="{475208A3-7086-4132-9F88-2ADEE92EEC8E}"/>
    <cellStyle name="Comma 104 15 2 2 2 2" xfId="32144" xr:uid="{475208A3-7086-4132-9F88-2ADEE92EEC8E}"/>
    <cellStyle name="Comma 104 15 2 3" xfId="18691" xr:uid="{2BAA2981-AC95-4EE9-8A87-2238BFB8B486}"/>
    <cellStyle name="Comma 104 15 2 3 2" xfId="28774" xr:uid="{2BAA2981-AC95-4EE9-8A87-2238BFB8B486}"/>
    <cellStyle name="Comma 104 15 3" xfId="15351" xr:uid="{2DE014E4-5FED-493D-8C1A-164DFF3D9304}"/>
    <cellStyle name="Comma 104 15 3 2" xfId="25434" xr:uid="{2DE014E4-5FED-493D-8C1A-164DFF3D9304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6 2 2 2" xfId="22062" xr:uid="{09802084-41D3-4E85-BDDD-7B233BCB963D}"/>
    <cellStyle name="Comma 104 16 2 2 2 2" xfId="32145" xr:uid="{09802084-41D3-4E85-BDDD-7B233BCB963D}"/>
    <cellStyle name="Comma 104 16 2 3" xfId="18692" xr:uid="{0F448FE0-2906-4FFA-A6D6-F3A64C9F86AC}"/>
    <cellStyle name="Comma 104 16 2 3 2" xfId="28775" xr:uid="{0F448FE0-2906-4FFA-A6D6-F3A64C9F86AC}"/>
    <cellStyle name="Comma 104 16 3" xfId="15352" xr:uid="{A2C1EC29-0D28-4AC4-AAB1-27F6AB6A6B70}"/>
    <cellStyle name="Comma 104 16 3 2" xfId="25435" xr:uid="{A2C1EC29-0D28-4AC4-AAB1-27F6AB6A6B7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7 2 2 2" xfId="22063" xr:uid="{BB35F2FB-7D24-414E-B161-0AA3B84B62CF}"/>
    <cellStyle name="Comma 104 17 2 2 2 2" xfId="32146" xr:uid="{BB35F2FB-7D24-414E-B161-0AA3B84B62CF}"/>
    <cellStyle name="Comma 104 17 2 3" xfId="18693" xr:uid="{1853EABE-876B-45B0-AA0F-AA3EDDA3F77A}"/>
    <cellStyle name="Comma 104 17 2 3 2" xfId="28776" xr:uid="{1853EABE-876B-45B0-AA0F-AA3EDDA3F77A}"/>
    <cellStyle name="Comma 104 17 3" xfId="15353" xr:uid="{0373B86B-9401-4A73-B7B2-3878147753B8}"/>
    <cellStyle name="Comma 104 17 3 2" xfId="25436" xr:uid="{0373B86B-9401-4A73-B7B2-3878147753B8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8 2 2 2" xfId="22064" xr:uid="{45B6EE1D-0620-44B4-A23E-D4ACF9CC998B}"/>
    <cellStyle name="Comma 104 18 2 2 2 2" xfId="32147" xr:uid="{45B6EE1D-0620-44B4-A23E-D4ACF9CC998B}"/>
    <cellStyle name="Comma 104 18 2 3" xfId="18694" xr:uid="{B6880DFE-31C0-494D-8C57-49B91025EF5A}"/>
    <cellStyle name="Comma 104 18 2 3 2" xfId="28777" xr:uid="{B6880DFE-31C0-494D-8C57-49B91025EF5A}"/>
    <cellStyle name="Comma 104 18 3" xfId="15354" xr:uid="{F278B4F4-7F1A-436C-95D1-65E24197E152}"/>
    <cellStyle name="Comma 104 18 3 2" xfId="25437" xr:uid="{F278B4F4-7F1A-436C-95D1-65E24197E152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19 2 2 2" xfId="22065" xr:uid="{36DD7BFA-F69A-451A-9157-210181438CB5}"/>
    <cellStyle name="Comma 104 19 2 2 2 2" xfId="32148" xr:uid="{36DD7BFA-F69A-451A-9157-210181438CB5}"/>
    <cellStyle name="Comma 104 19 2 3" xfId="18695" xr:uid="{1324A224-CD68-4EF7-B123-FF469661C9E9}"/>
    <cellStyle name="Comma 104 19 2 3 2" xfId="28778" xr:uid="{1324A224-CD68-4EF7-B123-FF469661C9E9}"/>
    <cellStyle name="Comma 104 19 3" xfId="15355" xr:uid="{17E3C5F8-DF20-48D2-9A52-2708D368A867}"/>
    <cellStyle name="Comma 104 19 3 2" xfId="25438" xr:uid="{17E3C5F8-DF20-48D2-9A52-2708D368A867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 2 2 2" xfId="22066" xr:uid="{416FCAA3-BA45-4F49-9654-99E0B4B55F11}"/>
    <cellStyle name="Comma 104 2 2 2 2 2" xfId="32149" xr:uid="{416FCAA3-BA45-4F49-9654-99E0B4B55F11}"/>
    <cellStyle name="Comma 104 2 2 3" xfId="18696" xr:uid="{9C9721CD-D63D-4C34-A709-DA781A5C6227}"/>
    <cellStyle name="Comma 104 2 2 3 2" xfId="28779" xr:uid="{9C9721CD-D63D-4C34-A709-DA781A5C6227}"/>
    <cellStyle name="Comma 104 2 3" xfId="15356" xr:uid="{1242EC8A-089B-4EFA-BE8D-95A49C0C3A75}"/>
    <cellStyle name="Comma 104 2 3 2" xfId="25439" xr:uid="{1242EC8A-089B-4EFA-BE8D-95A49C0C3A75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0 2 2 2" xfId="22067" xr:uid="{62F8BE6F-63DA-40F8-89A5-991A3C6E9DFB}"/>
    <cellStyle name="Comma 104 20 2 2 2 2" xfId="32150" xr:uid="{62F8BE6F-63DA-40F8-89A5-991A3C6E9DFB}"/>
    <cellStyle name="Comma 104 20 2 3" xfId="18697" xr:uid="{1D38CFE5-A016-4891-BD78-B5D419C1FC7B}"/>
    <cellStyle name="Comma 104 20 2 3 2" xfId="28780" xr:uid="{1D38CFE5-A016-4891-BD78-B5D419C1FC7B}"/>
    <cellStyle name="Comma 104 20 3" xfId="15357" xr:uid="{29C24DFF-2F33-47EE-B0DC-75390484F4DC}"/>
    <cellStyle name="Comma 104 20 3 2" xfId="25440" xr:uid="{29C24DFF-2F33-47EE-B0DC-75390484F4DC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1 2 2 2" xfId="22068" xr:uid="{2FA6E1FF-2BF6-441C-9C27-D06A92F7F547}"/>
    <cellStyle name="Comma 104 21 2 2 2 2" xfId="32151" xr:uid="{2FA6E1FF-2BF6-441C-9C27-D06A92F7F547}"/>
    <cellStyle name="Comma 104 21 2 3" xfId="18698" xr:uid="{52F6C62B-92F1-4CBE-8084-793D335C3B3E}"/>
    <cellStyle name="Comma 104 21 2 3 2" xfId="28781" xr:uid="{52F6C62B-92F1-4CBE-8084-793D335C3B3E}"/>
    <cellStyle name="Comma 104 21 3" xfId="15358" xr:uid="{014BAACF-B372-4C4C-A19A-6A857AF65F4E}"/>
    <cellStyle name="Comma 104 21 3 2" xfId="25441" xr:uid="{014BAACF-B372-4C4C-A19A-6A857AF65F4E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2 2 2 2" xfId="22069" xr:uid="{B03C0791-4E85-4678-B074-D12D54A45B7E}"/>
    <cellStyle name="Comma 104 22 2 2 2 2" xfId="32152" xr:uid="{B03C0791-4E85-4678-B074-D12D54A45B7E}"/>
    <cellStyle name="Comma 104 22 2 3" xfId="18699" xr:uid="{B1C468C2-198D-404A-8FF9-23983489C76F}"/>
    <cellStyle name="Comma 104 22 2 3 2" xfId="28782" xr:uid="{B1C468C2-198D-404A-8FF9-23983489C76F}"/>
    <cellStyle name="Comma 104 22 3" xfId="15359" xr:uid="{9E662FA6-AD8B-4156-A502-D8FECF94109F}"/>
    <cellStyle name="Comma 104 22 3 2" xfId="25442" xr:uid="{9E662FA6-AD8B-4156-A502-D8FECF94109F}"/>
    <cellStyle name="Comma 104 23" xfId="7357" xr:uid="{00000000-0005-0000-0000-0000FA080000}"/>
    <cellStyle name="Comma 104 23 2" xfId="11970" xr:uid="{00000000-0005-0000-0000-0000FB080000}"/>
    <cellStyle name="Comma 104 23 2 2" xfId="22055" xr:uid="{67E83E48-B931-4C27-8F08-D5924FCE8E01}"/>
    <cellStyle name="Comma 104 23 2 2 2" xfId="32138" xr:uid="{67E83E48-B931-4C27-8F08-D5924FCE8E01}"/>
    <cellStyle name="Comma 104 23 3" xfId="18685" xr:uid="{DBB70417-B972-4779-B563-D6387D5F3629}"/>
    <cellStyle name="Comma 104 23 3 2" xfId="28768" xr:uid="{DBB70417-B972-4779-B563-D6387D5F3629}"/>
    <cellStyle name="Comma 104 24" xfId="15345" xr:uid="{2C56271B-3AE8-4E10-8041-C3BF445D84D3}"/>
    <cellStyle name="Comma 104 24 2" xfId="25428" xr:uid="{2C56271B-3AE8-4E10-8041-C3BF445D84D3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3 2 2 2" xfId="22070" xr:uid="{8A3D33F0-4C07-45E0-9B65-E922BA600917}"/>
    <cellStyle name="Comma 104 3 2 2 2 2" xfId="32153" xr:uid="{8A3D33F0-4C07-45E0-9B65-E922BA600917}"/>
    <cellStyle name="Comma 104 3 2 3" xfId="18700" xr:uid="{E2AB28E4-5A44-435B-BDB8-1FD17A9CE698}"/>
    <cellStyle name="Comma 104 3 2 3 2" xfId="28783" xr:uid="{E2AB28E4-5A44-435B-BDB8-1FD17A9CE698}"/>
    <cellStyle name="Comma 104 3 3" xfId="15360" xr:uid="{388A0426-DAC6-44B5-91A2-11FB61667166}"/>
    <cellStyle name="Comma 104 3 3 2" xfId="25443" xr:uid="{388A0426-DAC6-44B5-91A2-11FB61667166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4 2 2 2" xfId="22071" xr:uid="{6067BB72-AE02-4A40-B75C-74DF5829AE77}"/>
    <cellStyle name="Comma 104 4 2 2 2 2" xfId="32154" xr:uid="{6067BB72-AE02-4A40-B75C-74DF5829AE77}"/>
    <cellStyle name="Comma 104 4 2 3" xfId="18701" xr:uid="{BD7B4086-FA55-4BFA-B49D-8FD45A6631D1}"/>
    <cellStyle name="Comma 104 4 2 3 2" xfId="28784" xr:uid="{BD7B4086-FA55-4BFA-B49D-8FD45A6631D1}"/>
    <cellStyle name="Comma 104 4 3" xfId="15361" xr:uid="{33804D2D-CEFA-4AA1-8807-3EA7B58E05E9}"/>
    <cellStyle name="Comma 104 4 3 2" xfId="25444" xr:uid="{33804D2D-CEFA-4AA1-8807-3EA7B58E05E9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5 2 2 2" xfId="22072" xr:uid="{56ADBA6A-45B7-493B-9532-3F78583CA74E}"/>
    <cellStyle name="Comma 104 5 2 2 2 2" xfId="32155" xr:uid="{56ADBA6A-45B7-493B-9532-3F78583CA74E}"/>
    <cellStyle name="Comma 104 5 2 3" xfId="18702" xr:uid="{80841FE5-292A-45D9-B0A9-49CC2009D2CB}"/>
    <cellStyle name="Comma 104 5 2 3 2" xfId="28785" xr:uid="{80841FE5-292A-45D9-B0A9-49CC2009D2CB}"/>
    <cellStyle name="Comma 104 5 3" xfId="15362" xr:uid="{AF78CF90-33A6-4344-AEF8-B902A091314C}"/>
    <cellStyle name="Comma 104 5 3 2" xfId="25445" xr:uid="{AF78CF90-33A6-4344-AEF8-B902A091314C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6 2 2 2" xfId="22073" xr:uid="{2465B5EF-3EC8-40C1-8DB0-1EF23843E3BA}"/>
    <cellStyle name="Comma 104 6 2 2 2 2" xfId="32156" xr:uid="{2465B5EF-3EC8-40C1-8DB0-1EF23843E3BA}"/>
    <cellStyle name="Comma 104 6 2 3" xfId="18703" xr:uid="{40C5A5A3-3C5C-409C-A5F2-680BB91DC8A7}"/>
    <cellStyle name="Comma 104 6 2 3 2" xfId="28786" xr:uid="{40C5A5A3-3C5C-409C-A5F2-680BB91DC8A7}"/>
    <cellStyle name="Comma 104 6 3" xfId="15363" xr:uid="{A5F91D96-210A-493B-80B2-72E4B35C4132}"/>
    <cellStyle name="Comma 104 6 3 2" xfId="25446" xr:uid="{A5F91D96-210A-493B-80B2-72E4B35C4132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7 2 2 2" xfId="22074" xr:uid="{24E61268-AFC8-4AC6-A6D0-1BA5C1A891FD}"/>
    <cellStyle name="Comma 104 7 2 2 2 2" xfId="32157" xr:uid="{24E61268-AFC8-4AC6-A6D0-1BA5C1A891FD}"/>
    <cellStyle name="Comma 104 7 2 3" xfId="18704" xr:uid="{F9E44511-DCD3-4C52-B7E1-CD5532442B7E}"/>
    <cellStyle name="Comma 104 7 2 3 2" xfId="28787" xr:uid="{F9E44511-DCD3-4C52-B7E1-CD5532442B7E}"/>
    <cellStyle name="Comma 104 7 3" xfId="15364" xr:uid="{A128457F-41BF-4EA5-9C62-9C1E7285D857}"/>
    <cellStyle name="Comma 104 7 3 2" xfId="25447" xr:uid="{A128457F-41BF-4EA5-9C62-9C1E7285D857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8 2 2 2" xfId="22075" xr:uid="{5F513476-B8D5-463B-A92C-13DC5DF40814}"/>
    <cellStyle name="Comma 104 8 2 2 2 2" xfId="32158" xr:uid="{5F513476-B8D5-463B-A92C-13DC5DF40814}"/>
    <cellStyle name="Comma 104 8 2 3" xfId="18705" xr:uid="{67816E6F-8AA6-41DA-BC44-A62F01216772}"/>
    <cellStyle name="Comma 104 8 2 3 2" xfId="28788" xr:uid="{67816E6F-8AA6-41DA-BC44-A62F01216772}"/>
    <cellStyle name="Comma 104 8 3" xfId="15365" xr:uid="{506F6802-995B-4297-AA6D-CAE6A12C92A2}"/>
    <cellStyle name="Comma 104 8 3 2" xfId="25448" xr:uid="{506F6802-995B-4297-AA6D-CAE6A12C92A2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4 9 2 2 2" xfId="22076" xr:uid="{5F7143ED-171D-4B18-9637-2F5EC9D7927A}"/>
    <cellStyle name="Comma 104 9 2 2 2 2" xfId="32159" xr:uid="{5F7143ED-171D-4B18-9637-2F5EC9D7927A}"/>
    <cellStyle name="Comma 104 9 2 3" xfId="18706" xr:uid="{F9C15A83-B4EE-4317-9C91-2D2C2A5C7111}"/>
    <cellStyle name="Comma 104 9 2 3 2" xfId="28789" xr:uid="{F9C15A83-B4EE-4317-9C91-2D2C2A5C7111}"/>
    <cellStyle name="Comma 104 9 3" xfId="15366" xr:uid="{F5557E28-CA9C-49A4-B54E-802E9E1D4272}"/>
    <cellStyle name="Comma 104 9 3 2" xfId="25449" xr:uid="{F5557E28-CA9C-49A4-B54E-802E9E1D4272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0 2 2 2" xfId="22078" xr:uid="{EB4C1806-C098-48AD-8E9A-A93EC7072D41}"/>
    <cellStyle name="Comma 105 10 2 2 2 2" xfId="32161" xr:uid="{EB4C1806-C098-48AD-8E9A-A93EC7072D41}"/>
    <cellStyle name="Comma 105 10 2 3" xfId="18708" xr:uid="{73A32B8C-02C4-4EB0-9004-7BCA6CEA4E05}"/>
    <cellStyle name="Comma 105 10 2 3 2" xfId="28791" xr:uid="{73A32B8C-02C4-4EB0-9004-7BCA6CEA4E05}"/>
    <cellStyle name="Comma 105 10 3" xfId="15368" xr:uid="{2251B96E-7089-4998-84D7-A8BF2016E3C9}"/>
    <cellStyle name="Comma 105 10 3 2" xfId="25451" xr:uid="{2251B96E-7089-4998-84D7-A8BF2016E3C9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1 2 2 2" xfId="22079" xr:uid="{4EB25095-875A-49A8-BEE0-7BD1A698EBF9}"/>
    <cellStyle name="Comma 105 11 2 2 2 2" xfId="32162" xr:uid="{4EB25095-875A-49A8-BEE0-7BD1A698EBF9}"/>
    <cellStyle name="Comma 105 11 2 3" xfId="18709" xr:uid="{F403CDA7-26DE-4F5D-89F5-AA14B7E1699C}"/>
    <cellStyle name="Comma 105 11 2 3 2" xfId="28792" xr:uid="{F403CDA7-26DE-4F5D-89F5-AA14B7E1699C}"/>
    <cellStyle name="Comma 105 11 3" xfId="15369" xr:uid="{12475D1B-6C04-4E9C-BE39-3CABAA9FD86E}"/>
    <cellStyle name="Comma 105 11 3 2" xfId="25452" xr:uid="{12475D1B-6C04-4E9C-BE39-3CABAA9FD86E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2 2 2 2" xfId="22080" xr:uid="{712F603F-FB9D-408B-9FF5-D442CB1D6627}"/>
    <cellStyle name="Comma 105 12 2 2 2 2" xfId="32163" xr:uid="{712F603F-FB9D-408B-9FF5-D442CB1D6627}"/>
    <cellStyle name="Comma 105 12 2 3" xfId="18710" xr:uid="{752ECBB1-1505-41E3-94F5-0CE609532408}"/>
    <cellStyle name="Comma 105 12 2 3 2" xfId="28793" xr:uid="{752ECBB1-1505-41E3-94F5-0CE609532408}"/>
    <cellStyle name="Comma 105 12 3" xfId="15370" xr:uid="{0152222C-E61F-4BBA-A5B5-6B37F42A970E}"/>
    <cellStyle name="Comma 105 12 3 2" xfId="25453" xr:uid="{0152222C-E61F-4BBA-A5B5-6B37F42A970E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3 2 2 2" xfId="22081" xr:uid="{DB834ECF-6E49-49F9-AD84-780683911ACD}"/>
    <cellStyle name="Comma 105 13 2 2 2 2" xfId="32164" xr:uid="{DB834ECF-6E49-49F9-AD84-780683911ACD}"/>
    <cellStyle name="Comma 105 13 2 3" xfId="18711" xr:uid="{150CAFD6-DCBA-4DFA-B758-76E03C1A26EB}"/>
    <cellStyle name="Comma 105 13 2 3 2" xfId="28794" xr:uid="{150CAFD6-DCBA-4DFA-B758-76E03C1A26EB}"/>
    <cellStyle name="Comma 105 13 3" xfId="15371" xr:uid="{D070C450-4FE6-40C5-A709-AAEF8D00BCBD}"/>
    <cellStyle name="Comma 105 13 3 2" xfId="25454" xr:uid="{D070C450-4FE6-40C5-A709-AAEF8D00BCBD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4 2 2 2" xfId="22082" xr:uid="{09360028-E7A6-436A-9AB5-4F4787825950}"/>
    <cellStyle name="Comma 105 14 2 2 2 2" xfId="32165" xr:uid="{09360028-E7A6-436A-9AB5-4F4787825950}"/>
    <cellStyle name="Comma 105 14 2 3" xfId="18712" xr:uid="{37FA7994-FA42-4743-8FB8-77FD2FBAA769}"/>
    <cellStyle name="Comma 105 14 2 3 2" xfId="28795" xr:uid="{37FA7994-FA42-4743-8FB8-77FD2FBAA769}"/>
    <cellStyle name="Comma 105 14 3" xfId="15372" xr:uid="{DC50F42D-9163-4EC6-9BF8-4EF980C15462}"/>
    <cellStyle name="Comma 105 14 3 2" xfId="25455" xr:uid="{DC50F42D-9163-4EC6-9BF8-4EF980C15462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5 2 2 2" xfId="22083" xr:uid="{1D48D7C0-A271-4770-BB7A-157A3ACA8D40}"/>
    <cellStyle name="Comma 105 15 2 2 2 2" xfId="32166" xr:uid="{1D48D7C0-A271-4770-BB7A-157A3ACA8D40}"/>
    <cellStyle name="Comma 105 15 2 3" xfId="18713" xr:uid="{B31032F8-A3B5-446B-8975-CB20FD76EAAB}"/>
    <cellStyle name="Comma 105 15 2 3 2" xfId="28796" xr:uid="{B31032F8-A3B5-446B-8975-CB20FD76EAAB}"/>
    <cellStyle name="Comma 105 15 3" xfId="15373" xr:uid="{43F371BC-4C69-43F3-A3BE-634FC28A1683}"/>
    <cellStyle name="Comma 105 15 3 2" xfId="25456" xr:uid="{43F371BC-4C69-43F3-A3BE-634FC28A1683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6 2 2 2" xfId="22084" xr:uid="{14788F7A-6285-4B23-8409-74984E4F4A26}"/>
    <cellStyle name="Comma 105 16 2 2 2 2" xfId="32167" xr:uid="{14788F7A-6285-4B23-8409-74984E4F4A26}"/>
    <cellStyle name="Comma 105 16 2 3" xfId="18714" xr:uid="{DB95511E-BF8B-453B-A99A-36057A808AFC}"/>
    <cellStyle name="Comma 105 16 2 3 2" xfId="28797" xr:uid="{DB95511E-BF8B-453B-A99A-36057A808AFC}"/>
    <cellStyle name="Comma 105 16 3" xfId="15374" xr:uid="{2568425A-03A7-4CCA-AE56-A2D10537F21F}"/>
    <cellStyle name="Comma 105 16 3 2" xfId="25457" xr:uid="{2568425A-03A7-4CCA-AE56-A2D10537F21F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7 2 2 2" xfId="22085" xr:uid="{7C36DDD0-4F02-44B8-BA9C-D0FBDBC484F9}"/>
    <cellStyle name="Comma 105 17 2 2 2 2" xfId="32168" xr:uid="{7C36DDD0-4F02-44B8-BA9C-D0FBDBC484F9}"/>
    <cellStyle name="Comma 105 17 2 3" xfId="18715" xr:uid="{A2A7E889-B0DB-4861-B42E-0A0AA2A819D2}"/>
    <cellStyle name="Comma 105 17 2 3 2" xfId="28798" xr:uid="{A2A7E889-B0DB-4861-B42E-0A0AA2A819D2}"/>
    <cellStyle name="Comma 105 17 3" xfId="15375" xr:uid="{C1FC730E-C01C-4C6F-A1F6-7D5AF466D8A1}"/>
    <cellStyle name="Comma 105 17 3 2" xfId="25458" xr:uid="{C1FC730E-C01C-4C6F-A1F6-7D5AF466D8A1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8 2 2 2" xfId="22086" xr:uid="{A0E3CC0F-005F-43C9-96DA-B7DFD03707E5}"/>
    <cellStyle name="Comma 105 18 2 2 2 2" xfId="32169" xr:uid="{A0E3CC0F-005F-43C9-96DA-B7DFD03707E5}"/>
    <cellStyle name="Comma 105 18 2 3" xfId="18716" xr:uid="{792D0ED3-CD56-4B2D-B913-89AB6C6F5C4A}"/>
    <cellStyle name="Comma 105 18 2 3 2" xfId="28799" xr:uid="{792D0ED3-CD56-4B2D-B913-89AB6C6F5C4A}"/>
    <cellStyle name="Comma 105 18 3" xfId="15376" xr:uid="{F008A4CD-90D1-485E-B6C4-CDD4E4939DBF}"/>
    <cellStyle name="Comma 105 18 3 2" xfId="25459" xr:uid="{F008A4CD-90D1-485E-B6C4-CDD4E4939DBF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19 2 2 2" xfId="22087" xr:uid="{B6FA0C88-76AA-4572-AC68-9ED433E41655}"/>
    <cellStyle name="Comma 105 19 2 2 2 2" xfId="32170" xr:uid="{B6FA0C88-76AA-4572-AC68-9ED433E41655}"/>
    <cellStyle name="Comma 105 19 2 3" xfId="18717" xr:uid="{10F99887-A7DB-4442-89A0-5894DB814198}"/>
    <cellStyle name="Comma 105 19 2 3 2" xfId="28800" xr:uid="{10F99887-A7DB-4442-89A0-5894DB814198}"/>
    <cellStyle name="Comma 105 19 3" xfId="15377" xr:uid="{65663191-A2EF-4C66-A9B3-203907325F15}"/>
    <cellStyle name="Comma 105 19 3 2" xfId="25460" xr:uid="{65663191-A2EF-4C66-A9B3-203907325F15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 2 2 2" xfId="22088" xr:uid="{961BAA7E-3998-42DF-A36D-D1B2A1A625DE}"/>
    <cellStyle name="Comma 105 2 2 2 2 2" xfId="32171" xr:uid="{961BAA7E-3998-42DF-A36D-D1B2A1A625DE}"/>
    <cellStyle name="Comma 105 2 2 3" xfId="18718" xr:uid="{2CA3EEA4-C572-436D-9520-116E1AE921DE}"/>
    <cellStyle name="Comma 105 2 2 3 2" xfId="28801" xr:uid="{2CA3EEA4-C572-436D-9520-116E1AE921DE}"/>
    <cellStyle name="Comma 105 2 3" xfId="15378" xr:uid="{0F2F46C6-2EEC-410B-8CBE-E16EB2CC39EC}"/>
    <cellStyle name="Comma 105 2 3 2" xfId="25461" xr:uid="{0F2F46C6-2EEC-410B-8CBE-E16EB2CC39EC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0 2 2 2" xfId="22089" xr:uid="{938D2575-3177-4979-B873-229E78B82201}"/>
    <cellStyle name="Comma 105 20 2 2 2 2" xfId="32172" xr:uid="{938D2575-3177-4979-B873-229E78B82201}"/>
    <cellStyle name="Comma 105 20 2 3" xfId="18719" xr:uid="{7A6D327D-7756-4E11-9666-12D76E0D7B78}"/>
    <cellStyle name="Comma 105 20 2 3 2" xfId="28802" xr:uid="{7A6D327D-7756-4E11-9666-12D76E0D7B78}"/>
    <cellStyle name="Comma 105 20 3" xfId="15379" xr:uid="{98B39391-E853-4616-9878-D31CBA715BAA}"/>
    <cellStyle name="Comma 105 20 3 2" xfId="25462" xr:uid="{98B39391-E853-4616-9878-D31CBA715BAA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1 2 2 2" xfId="22090" xr:uid="{954ACA50-CB38-4D6C-A6B3-5703A37154A3}"/>
    <cellStyle name="Comma 105 21 2 2 2 2" xfId="32173" xr:uid="{954ACA50-CB38-4D6C-A6B3-5703A37154A3}"/>
    <cellStyle name="Comma 105 21 2 3" xfId="18720" xr:uid="{A2287870-0DB4-4AAF-ADCD-81115B7B815C}"/>
    <cellStyle name="Comma 105 21 2 3 2" xfId="28803" xr:uid="{A2287870-0DB4-4AAF-ADCD-81115B7B815C}"/>
    <cellStyle name="Comma 105 21 3" xfId="15380" xr:uid="{C270C152-3DD7-43EC-BC88-C1E61BCD6D88}"/>
    <cellStyle name="Comma 105 21 3 2" xfId="25463" xr:uid="{C270C152-3DD7-43EC-BC88-C1E61BCD6D88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2 2 2 2" xfId="22091" xr:uid="{CA9100B8-B716-479C-AEC5-E75307B46664}"/>
    <cellStyle name="Comma 105 22 2 2 2 2" xfId="32174" xr:uid="{CA9100B8-B716-479C-AEC5-E75307B46664}"/>
    <cellStyle name="Comma 105 22 2 3" xfId="18721" xr:uid="{5BAA4E94-78DD-4BD3-BDA9-4F63FEF722A1}"/>
    <cellStyle name="Comma 105 22 2 3 2" xfId="28804" xr:uid="{5BAA4E94-78DD-4BD3-BDA9-4F63FEF722A1}"/>
    <cellStyle name="Comma 105 22 3" xfId="15381" xr:uid="{69DFC179-ABAF-444C-9F09-EE075422E356}"/>
    <cellStyle name="Comma 105 22 3 2" xfId="25464" xr:uid="{69DFC179-ABAF-444C-9F09-EE075422E356}"/>
    <cellStyle name="Comma 105 23" xfId="7379" xr:uid="{00000000-0005-0000-0000-00003C090000}"/>
    <cellStyle name="Comma 105 23 2" xfId="11992" xr:uid="{00000000-0005-0000-0000-00003D090000}"/>
    <cellStyle name="Comma 105 23 2 2" xfId="22077" xr:uid="{34D2D52F-28DA-4EF8-AA01-FB17209BBD98}"/>
    <cellStyle name="Comma 105 23 2 2 2" xfId="32160" xr:uid="{34D2D52F-28DA-4EF8-AA01-FB17209BBD98}"/>
    <cellStyle name="Comma 105 23 3" xfId="18707" xr:uid="{539DA597-DF51-4FE9-B8DE-39C12398DA90}"/>
    <cellStyle name="Comma 105 23 3 2" xfId="28790" xr:uid="{539DA597-DF51-4FE9-B8DE-39C12398DA90}"/>
    <cellStyle name="Comma 105 24" xfId="15367" xr:uid="{37B4295F-A234-407F-AA84-F75013CACD27}"/>
    <cellStyle name="Comma 105 24 2" xfId="25450" xr:uid="{37B4295F-A234-407F-AA84-F75013CACD27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3 2 2 2" xfId="22092" xr:uid="{7882F784-C9B2-4F16-A5FD-79A285D7E44A}"/>
    <cellStyle name="Comma 105 3 2 2 2 2" xfId="32175" xr:uid="{7882F784-C9B2-4F16-A5FD-79A285D7E44A}"/>
    <cellStyle name="Comma 105 3 2 3" xfId="18722" xr:uid="{98C0714B-54A5-490D-BC13-51686503B65C}"/>
    <cellStyle name="Comma 105 3 2 3 2" xfId="28805" xr:uid="{98C0714B-54A5-490D-BC13-51686503B65C}"/>
    <cellStyle name="Comma 105 3 3" xfId="15382" xr:uid="{108E434A-4045-4CE9-8FBD-7C4DF4C98204}"/>
    <cellStyle name="Comma 105 3 3 2" xfId="25465" xr:uid="{108E434A-4045-4CE9-8FBD-7C4DF4C98204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4 2 2 2" xfId="22093" xr:uid="{7A2277F4-96CD-43D6-B672-DC7E27EC223C}"/>
    <cellStyle name="Comma 105 4 2 2 2 2" xfId="32176" xr:uid="{7A2277F4-96CD-43D6-B672-DC7E27EC223C}"/>
    <cellStyle name="Comma 105 4 2 3" xfId="18723" xr:uid="{31AB18B1-EA92-4A02-8EBE-9F6B85C30850}"/>
    <cellStyle name="Comma 105 4 2 3 2" xfId="28806" xr:uid="{31AB18B1-EA92-4A02-8EBE-9F6B85C30850}"/>
    <cellStyle name="Comma 105 4 3" xfId="15383" xr:uid="{2C52D159-91E4-4655-AAF9-3129B409B5E7}"/>
    <cellStyle name="Comma 105 4 3 2" xfId="25466" xr:uid="{2C52D159-91E4-4655-AAF9-3129B409B5E7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5 2 2 2" xfId="22094" xr:uid="{FFA6BD23-5CDD-4489-B2A2-C1E8AD2266B6}"/>
    <cellStyle name="Comma 105 5 2 2 2 2" xfId="32177" xr:uid="{FFA6BD23-5CDD-4489-B2A2-C1E8AD2266B6}"/>
    <cellStyle name="Comma 105 5 2 3" xfId="18724" xr:uid="{EA59CDCA-8DBC-488F-B829-0244BCDA025E}"/>
    <cellStyle name="Comma 105 5 2 3 2" xfId="28807" xr:uid="{EA59CDCA-8DBC-488F-B829-0244BCDA025E}"/>
    <cellStyle name="Comma 105 5 3" xfId="15384" xr:uid="{AFC70521-0224-46DB-B867-6A6F7788506B}"/>
    <cellStyle name="Comma 105 5 3 2" xfId="25467" xr:uid="{AFC70521-0224-46DB-B867-6A6F7788506B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6 2 2 2" xfId="22095" xr:uid="{D8FD9183-1185-4D9C-8F41-EF4D88C108AA}"/>
    <cellStyle name="Comma 105 6 2 2 2 2" xfId="32178" xr:uid="{D8FD9183-1185-4D9C-8F41-EF4D88C108AA}"/>
    <cellStyle name="Comma 105 6 2 3" xfId="18725" xr:uid="{845F39AD-66F6-47D4-A0FD-69FE5C357079}"/>
    <cellStyle name="Comma 105 6 2 3 2" xfId="28808" xr:uid="{845F39AD-66F6-47D4-A0FD-69FE5C357079}"/>
    <cellStyle name="Comma 105 6 3" xfId="15385" xr:uid="{4B7F9945-A4B2-4C62-9535-326750C8C4E4}"/>
    <cellStyle name="Comma 105 6 3 2" xfId="25468" xr:uid="{4B7F9945-A4B2-4C62-9535-326750C8C4E4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7 2 2 2" xfId="22096" xr:uid="{C2F797AC-FFC4-42CB-A577-C2C13679609C}"/>
    <cellStyle name="Comma 105 7 2 2 2 2" xfId="32179" xr:uid="{C2F797AC-FFC4-42CB-A577-C2C13679609C}"/>
    <cellStyle name="Comma 105 7 2 3" xfId="18726" xr:uid="{2B585E58-7DA7-4CC2-888A-783F059977DE}"/>
    <cellStyle name="Comma 105 7 2 3 2" xfId="28809" xr:uid="{2B585E58-7DA7-4CC2-888A-783F059977DE}"/>
    <cellStyle name="Comma 105 7 3" xfId="15386" xr:uid="{A26002F3-F1E1-4517-9488-89215BF17664}"/>
    <cellStyle name="Comma 105 7 3 2" xfId="25469" xr:uid="{A26002F3-F1E1-4517-9488-89215BF17664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8 2 2 2" xfId="22097" xr:uid="{87747E6E-9695-44C4-ACA8-328621F86928}"/>
    <cellStyle name="Comma 105 8 2 2 2 2" xfId="32180" xr:uid="{87747E6E-9695-44C4-ACA8-328621F86928}"/>
    <cellStyle name="Comma 105 8 2 3" xfId="18727" xr:uid="{A890DD91-B7C8-430B-AC4B-C2593A6C6026}"/>
    <cellStyle name="Comma 105 8 2 3 2" xfId="28810" xr:uid="{A890DD91-B7C8-430B-AC4B-C2593A6C6026}"/>
    <cellStyle name="Comma 105 8 3" xfId="15387" xr:uid="{082C02B2-5957-4E0E-B014-A87EEE1323D7}"/>
    <cellStyle name="Comma 105 8 3 2" xfId="25470" xr:uid="{082C02B2-5957-4E0E-B014-A87EEE1323D7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5 9 2 2 2" xfId="22098" xr:uid="{4A7CFB18-CA86-46F8-BB5D-0C6B3B868118}"/>
    <cellStyle name="Comma 105 9 2 2 2 2" xfId="32181" xr:uid="{4A7CFB18-CA86-46F8-BB5D-0C6B3B868118}"/>
    <cellStyle name="Comma 105 9 2 3" xfId="18728" xr:uid="{8E4896F9-B2E3-4407-98BC-5B01A74D00DB}"/>
    <cellStyle name="Comma 105 9 2 3 2" xfId="28811" xr:uid="{8E4896F9-B2E3-4407-98BC-5B01A74D00DB}"/>
    <cellStyle name="Comma 105 9 3" xfId="15388" xr:uid="{68F3F112-2159-4BD4-8B5A-5A7DABAF8D53}"/>
    <cellStyle name="Comma 105 9 3 2" xfId="25471" xr:uid="{68F3F112-2159-4BD4-8B5A-5A7DABAF8D53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0 2 2 2" xfId="22100" xr:uid="{6E136C98-686D-43F5-9597-4D03CF823FAE}"/>
    <cellStyle name="Comma 106 10 2 2 2 2" xfId="32183" xr:uid="{6E136C98-686D-43F5-9597-4D03CF823FAE}"/>
    <cellStyle name="Comma 106 10 2 3" xfId="18730" xr:uid="{0025E00D-71F5-457A-A79A-645686A0F799}"/>
    <cellStyle name="Comma 106 10 2 3 2" xfId="28813" xr:uid="{0025E00D-71F5-457A-A79A-645686A0F799}"/>
    <cellStyle name="Comma 106 10 3" xfId="15390" xr:uid="{BB9533F9-E538-42F8-94D8-E518C0EB6092}"/>
    <cellStyle name="Comma 106 10 3 2" xfId="25473" xr:uid="{BB9533F9-E538-42F8-94D8-E518C0EB6092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1 2 2 2" xfId="22101" xr:uid="{19E27386-835B-45A9-B294-19FD7823A574}"/>
    <cellStyle name="Comma 106 11 2 2 2 2" xfId="32184" xr:uid="{19E27386-835B-45A9-B294-19FD7823A574}"/>
    <cellStyle name="Comma 106 11 2 3" xfId="18731" xr:uid="{F24425B0-0D11-4D1C-96AD-717D95B2A9E7}"/>
    <cellStyle name="Comma 106 11 2 3 2" xfId="28814" xr:uid="{F24425B0-0D11-4D1C-96AD-717D95B2A9E7}"/>
    <cellStyle name="Comma 106 11 3" xfId="15391" xr:uid="{38189BB5-73A9-46B1-A166-CDDA9D88260F}"/>
    <cellStyle name="Comma 106 11 3 2" xfId="25474" xr:uid="{38189BB5-73A9-46B1-A166-CDDA9D88260F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2 2 2 2" xfId="22102" xr:uid="{F5FCBA88-4389-4E51-A3B4-27FA42D3E7BE}"/>
    <cellStyle name="Comma 106 12 2 2 2 2" xfId="32185" xr:uid="{F5FCBA88-4389-4E51-A3B4-27FA42D3E7BE}"/>
    <cellStyle name="Comma 106 12 2 3" xfId="18732" xr:uid="{90F1F83C-ABD7-4C6D-BC2D-101906FAE336}"/>
    <cellStyle name="Comma 106 12 2 3 2" xfId="28815" xr:uid="{90F1F83C-ABD7-4C6D-BC2D-101906FAE336}"/>
    <cellStyle name="Comma 106 12 3" xfId="15392" xr:uid="{738CCFE7-59F3-45A6-9B54-7F47EBE84B77}"/>
    <cellStyle name="Comma 106 12 3 2" xfId="25475" xr:uid="{738CCFE7-59F3-45A6-9B54-7F47EBE84B77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3 2 2 2" xfId="22103" xr:uid="{6859B3DC-6789-4786-9F30-D98DF257695D}"/>
    <cellStyle name="Comma 106 13 2 2 2 2" xfId="32186" xr:uid="{6859B3DC-6789-4786-9F30-D98DF257695D}"/>
    <cellStyle name="Comma 106 13 2 3" xfId="18733" xr:uid="{7456F520-3ACA-4536-BADD-76F1F89F0634}"/>
    <cellStyle name="Comma 106 13 2 3 2" xfId="28816" xr:uid="{7456F520-3ACA-4536-BADD-76F1F89F0634}"/>
    <cellStyle name="Comma 106 13 3" xfId="15393" xr:uid="{9C91512B-33BA-4423-B1CE-FF6269B2900E}"/>
    <cellStyle name="Comma 106 13 3 2" xfId="25476" xr:uid="{9C91512B-33BA-4423-B1CE-FF6269B2900E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4 2 2 2" xfId="22104" xr:uid="{5390ED09-4C3A-44C1-96CA-59336230C79C}"/>
    <cellStyle name="Comma 106 14 2 2 2 2" xfId="32187" xr:uid="{5390ED09-4C3A-44C1-96CA-59336230C79C}"/>
    <cellStyle name="Comma 106 14 2 3" xfId="18734" xr:uid="{47B81A96-3BD9-4283-B563-B4473E93C382}"/>
    <cellStyle name="Comma 106 14 2 3 2" xfId="28817" xr:uid="{47B81A96-3BD9-4283-B563-B4473E93C382}"/>
    <cellStyle name="Comma 106 14 3" xfId="15394" xr:uid="{D0E18A77-C209-4974-86A2-F9037B4F6717}"/>
    <cellStyle name="Comma 106 14 3 2" xfId="25477" xr:uid="{D0E18A77-C209-4974-86A2-F9037B4F6717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5 2 2 2" xfId="22105" xr:uid="{051D5688-FC13-468D-B3B3-9637BED1DEED}"/>
    <cellStyle name="Comma 106 15 2 2 2 2" xfId="32188" xr:uid="{051D5688-FC13-468D-B3B3-9637BED1DEED}"/>
    <cellStyle name="Comma 106 15 2 3" xfId="18735" xr:uid="{50BD5FD3-2740-4BA1-B777-3B647AEC2205}"/>
    <cellStyle name="Comma 106 15 2 3 2" xfId="28818" xr:uid="{50BD5FD3-2740-4BA1-B777-3B647AEC2205}"/>
    <cellStyle name="Comma 106 15 3" xfId="15395" xr:uid="{E259B297-BC51-4025-9A0F-ABE4A31E393B}"/>
    <cellStyle name="Comma 106 15 3 2" xfId="25478" xr:uid="{E259B297-BC51-4025-9A0F-ABE4A31E393B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6 2 2 2" xfId="22106" xr:uid="{B3D3AD74-BE22-4E4F-ADE5-5A9C4425FC77}"/>
    <cellStyle name="Comma 106 16 2 2 2 2" xfId="32189" xr:uid="{B3D3AD74-BE22-4E4F-ADE5-5A9C4425FC77}"/>
    <cellStyle name="Comma 106 16 2 3" xfId="18736" xr:uid="{CE45FADD-3173-4C6A-90D3-5D5937EF9197}"/>
    <cellStyle name="Comma 106 16 2 3 2" xfId="28819" xr:uid="{CE45FADD-3173-4C6A-90D3-5D5937EF9197}"/>
    <cellStyle name="Comma 106 16 3" xfId="15396" xr:uid="{7C153EA3-E5A1-4741-A846-C519A6418E18}"/>
    <cellStyle name="Comma 106 16 3 2" xfId="25479" xr:uid="{7C153EA3-E5A1-4741-A846-C519A6418E18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7 2 2 2" xfId="22107" xr:uid="{B5032249-9F97-49E4-B1B5-093DBD62C2B2}"/>
    <cellStyle name="Comma 106 17 2 2 2 2" xfId="32190" xr:uid="{B5032249-9F97-49E4-B1B5-093DBD62C2B2}"/>
    <cellStyle name="Comma 106 17 2 3" xfId="18737" xr:uid="{15AA5619-BF3C-4F8B-AABD-E3FF9D86CD54}"/>
    <cellStyle name="Comma 106 17 2 3 2" xfId="28820" xr:uid="{15AA5619-BF3C-4F8B-AABD-E3FF9D86CD54}"/>
    <cellStyle name="Comma 106 17 3" xfId="15397" xr:uid="{82D06B65-8B8C-4D0B-A9D5-C9704E1AA468}"/>
    <cellStyle name="Comma 106 17 3 2" xfId="25480" xr:uid="{82D06B65-8B8C-4D0B-A9D5-C9704E1AA468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8 2 2 2" xfId="22108" xr:uid="{99D60DB8-45F8-4AC0-8F82-2DA7192A8B16}"/>
    <cellStyle name="Comma 106 18 2 2 2 2" xfId="32191" xr:uid="{99D60DB8-45F8-4AC0-8F82-2DA7192A8B16}"/>
    <cellStyle name="Comma 106 18 2 3" xfId="18738" xr:uid="{0372A6F3-7135-4815-B05C-D5C6942A6A85}"/>
    <cellStyle name="Comma 106 18 2 3 2" xfId="28821" xr:uid="{0372A6F3-7135-4815-B05C-D5C6942A6A85}"/>
    <cellStyle name="Comma 106 18 3" xfId="15398" xr:uid="{F9671EF8-5A9B-4DD9-8798-5BA01076644B}"/>
    <cellStyle name="Comma 106 18 3 2" xfId="25481" xr:uid="{F9671EF8-5A9B-4DD9-8798-5BA01076644B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19 2 2 2" xfId="22109" xr:uid="{B02BA072-D6E4-42EC-8FAE-F7EEAFBF587A}"/>
    <cellStyle name="Comma 106 19 2 2 2 2" xfId="32192" xr:uid="{B02BA072-D6E4-42EC-8FAE-F7EEAFBF587A}"/>
    <cellStyle name="Comma 106 19 2 3" xfId="18739" xr:uid="{51B5D0D9-CD4B-43A7-BA52-EDE4ADDCFAEF}"/>
    <cellStyle name="Comma 106 19 2 3 2" xfId="28822" xr:uid="{51B5D0D9-CD4B-43A7-BA52-EDE4ADDCFAEF}"/>
    <cellStyle name="Comma 106 19 3" xfId="15399" xr:uid="{54A0208B-77E5-49B4-811E-F99C464D9E12}"/>
    <cellStyle name="Comma 106 19 3 2" xfId="25482" xr:uid="{54A0208B-77E5-49B4-811E-F99C464D9E12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 2 2 2" xfId="22110" xr:uid="{093CECB6-5851-41B0-BC7B-936B31EBB752}"/>
    <cellStyle name="Comma 106 2 2 2 2 2" xfId="32193" xr:uid="{093CECB6-5851-41B0-BC7B-936B31EBB752}"/>
    <cellStyle name="Comma 106 2 2 3" xfId="18740" xr:uid="{6384CC25-4B89-410F-9855-D5A8ECD42683}"/>
    <cellStyle name="Comma 106 2 2 3 2" xfId="28823" xr:uid="{6384CC25-4B89-410F-9855-D5A8ECD42683}"/>
    <cellStyle name="Comma 106 2 3" xfId="15400" xr:uid="{F09259F0-A830-4B71-B1CF-891EDD634EC1}"/>
    <cellStyle name="Comma 106 2 3 2" xfId="25483" xr:uid="{F09259F0-A830-4B71-B1CF-891EDD634EC1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0 2 2 2" xfId="22111" xr:uid="{C7E072AB-E09B-48CB-933B-F8445342C156}"/>
    <cellStyle name="Comma 106 20 2 2 2 2" xfId="32194" xr:uid="{C7E072AB-E09B-48CB-933B-F8445342C156}"/>
    <cellStyle name="Comma 106 20 2 3" xfId="18741" xr:uid="{B62854C1-A03A-4A54-8A77-769E5062B9BA}"/>
    <cellStyle name="Comma 106 20 2 3 2" xfId="28824" xr:uid="{B62854C1-A03A-4A54-8A77-769E5062B9BA}"/>
    <cellStyle name="Comma 106 20 3" xfId="15401" xr:uid="{2A75A6D1-847B-4850-A940-ED4B19EA304E}"/>
    <cellStyle name="Comma 106 20 3 2" xfId="25484" xr:uid="{2A75A6D1-847B-4850-A940-ED4B19EA304E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1 2 2 2" xfId="22112" xr:uid="{8AA0964F-8170-4C3F-A132-373078F42FC6}"/>
    <cellStyle name="Comma 106 21 2 2 2 2" xfId="32195" xr:uid="{8AA0964F-8170-4C3F-A132-373078F42FC6}"/>
    <cellStyle name="Comma 106 21 2 3" xfId="18742" xr:uid="{B7D4B5B8-B240-492F-86FF-BD5D094ABA82}"/>
    <cellStyle name="Comma 106 21 2 3 2" xfId="28825" xr:uid="{B7D4B5B8-B240-492F-86FF-BD5D094ABA82}"/>
    <cellStyle name="Comma 106 21 3" xfId="15402" xr:uid="{0D92BC0F-E084-4DEB-9A46-D227C6245FEE}"/>
    <cellStyle name="Comma 106 21 3 2" xfId="25485" xr:uid="{0D92BC0F-E084-4DEB-9A46-D227C6245FEE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2 2 2 2" xfId="22113" xr:uid="{8687508D-BE46-494E-A879-32555C68EEAA}"/>
    <cellStyle name="Comma 106 22 2 2 2 2" xfId="32196" xr:uid="{8687508D-BE46-494E-A879-32555C68EEAA}"/>
    <cellStyle name="Comma 106 22 2 3" xfId="18743" xr:uid="{41DC01AA-C9AA-4EB6-BFDC-80049928C8A8}"/>
    <cellStyle name="Comma 106 22 2 3 2" xfId="28826" xr:uid="{41DC01AA-C9AA-4EB6-BFDC-80049928C8A8}"/>
    <cellStyle name="Comma 106 22 3" xfId="15403" xr:uid="{866072AE-8BAF-4DC7-84FA-B5F6C5825E33}"/>
    <cellStyle name="Comma 106 22 3 2" xfId="25486" xr:uid="{866072AE-8BAF-4DC7-84FA-B5F6C5825E33}"/>
    <cellStyle name="Comma 106 23" xfId="7401" xr:uid="{00000000-0005-0000-0000-00007E090000}"/>
    <cellStyle name="Comma 106 23 2" xfId="12014" xr:uid="{00000000-0005-0000-0000-00007F090000}"/>
    <cellStyle name="Comma 106 23 2 2" xfId="22099" xr:uid="{CCC92CA2-1EA8-4CC9-91EA-19116AEE8D88}"/>
    <cellStyle name="Comma 106 23 2 2 2" xfId="32182" xr:uid="{CCC92CA2-1EA8-4CC9-91EA-19116AEE8D88}"/>
    <cellStyle name="Comma 106 23 3" xfId="18729" xr:uid="{01FBABCE-3241-486D-B8F8-DF025E386F56}"/>
    <cellStyle name="Comma 106 23 3 2" xfId="28812" xr:uid="{01FBABCE-3241-486D-B8F8-DF025E386F56}"/>
    <cellStyle name="Comma 106 24" xfId="15389" xr:uid="{51335597-83E7-497B-B076-0B1EDF0FC9F1}"/>
    <cellStyle name="Comma 106 24 2" xfId="25472" xr:uid="{51335597-83E7-497B-B076-0B1EDF0FC9F1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3 2 2 2" xfId="22114" xr:uid="{24B3BA02-833A-4F6C-A277-56CCBBD714B9}"/>
    <cellStyle name="Comma 106 3 2 2 2 2" xfId="32197" xr:uid="{24B3BA02-833A-4F6C-A277-56CCBBD714B9}"/>
    <cellStyle name="Comma 106 3 2 3" xfId="18744" xr:uid="{D35D00BE-2ED5-4A33-A729-400B0AD8175C}"/>
    <cellStyle name="Comma 106 3 2 3 2" xfId="28827" xr:uid="{D35D00BE-2ED5-4A33-A729-400B0AD8175C}"/>
    <cellStyle name="Comma 106 3 3" xfId="15404" xr:uid="{A2EBF0D3-4880-42AF-B2B1-90C6FC4BD0A6}"/>
    <cellStyle name="Comma 106 3 3 2" xfId="25487" xr:uid="{A2EBF0D3-4880-42AF-B2B1-90C6FC4BD0A6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4 2 2 2" xfId="22115" xr:uid="{A462863C-CD80-4BBE-9869-1414C816D200}"/>
    <cellStyle name="Comma 106 4 2 2 2 2" xfId="32198" xr:uid="{A462863C-CD80-4BBE-9869-1414C816D200}"/>
    <cellStyle name="Comma 106 4 2 3" xfId="18745" xr:uid="{EF160B4D-7EA1-4EC7-BFCB-F2BFE3827AF6}"/>
    <cellStyle name="Comma 106 4 2 3 2" xfId="28828" xr:uid="{EF160B4D-7EA1-4EC7-BFCB-F2BFE3827AF6}"/>
    <cellStyle name="Comma 106 4 3" xfId="15405" xr:uid="{002C7EB2-7E23-4693-99DF-040EC9AAF53B}"/>
    <cellStyle name="Comma 106 4 3 2" xfId="25488" xr:uid="{002C7EB2-7E23-4693-99DF-040EC9AAF53B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5 2 2 2" xfId="22116" xr:uid="{D6CC10B1-EAF4-456F-92B6-635955F7D0AC}"/>
    <cellStyle name="Comma 106 5 2 2 2 2" xfId="32199" xr:uid="{D6CC10B1-EAF4-456F-92B6-635955F7D0AC}"/>
    <cellStyle name="Comma 106 5 2 3" xfId="18746" xr:uid="{B5BD0CF1-7A53-4BA3-B016-31DC4C7D84C8}"/>
    <cellStyle name="Comma 106 5 2 3 2" xfId="28829" xr:uid="{B5BD0CF1-7A53-4BA3-B016-31DC4C7D84C8}"/>
    <cellStyle name="Comma 106 5 3" xfId="15406" xr:uid="{B9FBFDDB-608F-41EB-BBC9-4CA9EAD80E8E}"/>
    <cellStyle name="Comma 106 5 3 2" xfId="25489" xr:uid="{B9FBFDDB-608F-41EB-BBC9-4CA9EAD80E8E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6 2 2 2" xfId="22117" xr:uid="{AB147D69-0184-440F-8F83-2EF36D0063A5}"/>
    <cellStyle name="Comma 106 6 2 2 2 2" xfId="32200" xr:uid="{AB147D69-0184-440F-8F83-2EF36D0063A5}"/>
    <cellStyle name="Comma 106 6 2 3" xfId="18747" xr:uid="{1DC1B79C-8AF7-4FC9-9F3A-144CD32620D5}"/>
    <cellStyle name="Comma 106 6 2 3 2" xfId="28830" xr:uid="{1DC1B79C-8AF7-4FC9-9F3A-144CD32620D5}"/>
    <cellStyle name="Comma 106 6 3" xfId="15407" xr:uid="{5B76922E-B053-46FD-B9B0-F2D6644A204D}"/>
    <cellStyle name="Comma 106 6 3 2" xfId="25490" xr:uid="{5B76922E-B053-46FD-B9B0-F2D6644A204D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7 2 2 2" xfId="22118" xr:uid="{C14E2DED-E14C-44CA-8B41-52031B6207E7}"/>
    <cellStyle name="Comma 106 7 2 2 2 2" xfId="32201" xr:uid="{C14E2DED-E14C-44CA-8B41-52031B6207E7}"/>
    <cellStyle name="Comma 106 7 2 3" xfId="18748" xr:uid="{53D0924A-769C-4CB4-9054-2CD6414309A4}"/>
    <cellStyle name="Comma 106 7 2 3 2" xfId="28831" xr:uid="{53D0924A-769C-4CB4-9054-2CD6414309A4}"/>
    <cellStyle name="Comma 106 7 3" xfId="15408" xr:uid="{0CD10892-D655-4051-8485-0FA02D488F65}"/>
    <cellStyle name="Comma 106 7 3 2" xfId="25491" xr:uid="{0CD10892-D655-4051-8485-0FA02D488F65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8 2 2 2" xfId="22119" xr:uid="{6157D960-03A1-4B41-AC55-A1402BE30754}"/>
    <cellStyle name="Comma 106 8 2 2 2 2" xfId="32202" xr:uid="{6157D960-03A1-4B41-AC55-A1402BE30754}"/>
    <cellStyle name="Comma 106 8 2 3" xfId="18749" xr:uid="{6FDFC353-321A-431B-B444-E4A0205E17F1}"/>
    <cellStyle name="Comma 106 8 2 3 2" xfId="28832" xr:uid="{6FDFC353-321A-431B-B444-E4A0205E17F1}"/>
    <cellStyle name="Comma 106 8 3" xfId="15409" xr:uid="{18D08E98-A74E-419E-A9E2-ACC25F54834A}"/>
    <cellStyle name="Comma 106 8 3 2" xfId="25492" xr:uid="{18D08E98-A74E-419E-A9E2-ACC25F54834A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6 9 2 2 2" xfId="22120" xr:uid="{3DB4AE8E-A417-4FD6-B3EB-738D51C5EBD4}"/>
    <cellStyle name="Comma 106 9 2 2 2 2" xfId="32203" xr:uid="{3DB4AE8E-A417-4FD6-B3EB-738D51C5EBD4}"/>
    <cellStyle name="Comma 106 9 2 3" xfId="18750" xr:uid="{D6517AE7-8D00-4403-A529-5E79216239B9}"/>
    <cellStyle name="Comma 106 9 2 3 2" xfId="28833" xr:uid="{D6517AE7-8D00-4403-A529-5E79216239B9}"/>
    <cellStyle name="Comma 106 9 3" xfId="15410" xr:uid="{18E7D191-FA91-4F27-9E05-E33106CC1E9F}"/>
    <cellStyle name="Comma 106 9 3 2" xfId="25493" xr:uid="{18E7D191-FA91-4F27-9E05-E33106CC1E9F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0 2 2 2" xfId="22122" xr:uid="{F42F9347-AD2A-4246-9EB6-08D4E3BFF25C}"/>
    <cellStyle name="Comma 107 10 2 2 2 2" xfId="32205" xr:uid="{F42F9347-AD2A-4246-9EB6-08D4E3BFF25C}"/>
    <cellStyle name="Comma 107 10 2 3" xfId="18752" xr:uid="{AB8B98EE-19B2-4E60-B0E3-5CFBABF372D3}"/>
    <cellStyle name="Comma 107 10 2 3 2" xfId="28835" xr:uid="{AB8B98EE-19B2-4E60-B0E3-5CFBABF372D3}"/>
    <cellStyle name="Comma 107 10 3" xfId="15412" xr:uid="{3BB06D85-3F3F-4C4F-A95E-A72D7F0CB728}"/>
    <cellStyle name="Comma 107 10 3 2" xfId="25495" xr:uid="{3BB06D85-3F3F-4C4F-A95E-A72D7F0CB728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1 2 2 2" xfId="22123" xr:uid="{8463F7CC-8A35-4683-AFFB-CBA2BDA058DC}"/>
    <cellStyle name="Comma 107 11 2 2 2 2" xfId="32206" xr:uid="{8463F7CC-8A35-4683-AFFB-CBA2BDA058DC}"/>
    <cellStyle name="Comma 107 11 2 3" xfId="18753" xr:uid="{37DACA89-762A-48BE-924F-54B0DB3DD3E8}"/>
    <cellStyle name="Comma 107 11 2 3 2" xfId="28836" xr:uid="{37DACA89-762A-48BE-924F-54B0DB3DD3E8}"/>
    <cellStyle name="Comma 107 11 3" xfId="15413" xr:uid="{F51BE7C6-E777-41BC-876D-FCF295BD194D}"/>
    <cellStyle name="Comma 107 11 3 2" xfId="25496" xr:uid="{F51BE7C6-E777-41BC-876D-FCF295BD194D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2 2 2 2" xfId="22124" xr:uid="{B4A60B03-A57B-451C-8900-2731B27BFE01}"/>
    <cellStyle name="Comma 107 12 2 2 2 2" xfId="32207" xr:uid="{B4A60B03-A57B-451C-8900-2731B27BFE01}"/>
    <cellStyle name="Comma 107 12 2 3" xfId="18754" xr:uid="{F0C72154-675F-41DF-970B-1F9A073102E1}"/>
    <cellStyle name="Comma 107 12 2 3 2" xfId="28837" xr:uid="{F0C72154-675F-41DF-970B-1F9A073102E1}"/>
    <cellStyle name="Comma 107 12 3" xfId="15414" xr:uid="{E395B00E-F7AA-45D7-8117-FDBF891DF0A0}"/>
    <cellStyle name="Comma 107 12 3 2" xfId="25497" xr:uid="{E395B00E-F7AA-45D7-8117-FDBF891DF0A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3 2 2 2" xfId="22125" xr:uid="{4D9B3F80-6C6E-4293-AF2F-6AFD8A09382F}"/>
    <cellStyle name="Comma 107 13 2 2 2 2" xfId="32208" xr:uid="{4D9B3F80-6C6E-4293-AF2F-6AFD8A09382F}"/>
    <cellStyle name="Comma 107 13 2 3" xfId="18755" xr:uid="{5F2296BD-1F1D-467D-AD1D-AB2F31440E61}"/>
    <cellStyle name="Comma 107 13 2 3 2" xfId="28838" xr:uid="{5F2296BD-1F1D-467D-AD1D-AB2F31440E61}"/>
    <cellStyle name="Comma 107 13 3" xfId="15415" xr:uid="{A914F644-B779-467C-BAEA-0E323CDF690D}"/>
    <cellStyle name="Comma 107 13 3 2" xfId="25498" xr:uid="{A914F644-B779-467C-BAEA-0E323CDF690D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4 2 2 2" xfId="22126" xr:uid="{6CE2ADB6-ECF5-4D37-9F92-CB250FBF2B07}"/>
    <cellStyle name="Comma 107 14 2 2 2 2" xfId="32209" xr:uid="{6CE2ADB6-ECF5-4D37-9F92-CB250FBF2B07}"/>
    <cellStyle name="Comma 107 14 2 3" xfId="18756" xr:uid="{FC08417D-A12B-4173-8B72-F6957C02F996}"/>
    <cellStyle name="Comma 107 14 2 3 2" xfId="28839" xr:uid="{FC08417D-A12B-4173-8B72-F6957C02F996}"/>
    <cellStyle name="Comma 107 14 3" xfId="15416" xr:uid="{7DE2676D-AA91-47C7-AB8E-53F6F9FF9E3C}"/>
    <cellStyle name="Comma 107 14 3 2" xfId="25499" xr:uid="{7DE2676D-AA91-47C7-AB8E-53F6F9FF9E3C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5 2 2 2" xfId="22127" xr:uid="{BE5C36AC-5BDD-4DA7-A6A5-406395C8DEB5}"/>
    <cellStyle name="Comma 107 15 2 2 2 2" xfId="32210" xr:uid="{BE5C36AC-5BDD-4DA7-A6A5-406395C8DEB5}"/>
    <cellStyle name="Comma 107 15 2 3" xfId="18757" xr:uid="{EEBD6414-BA37-46CB-8BF5-8D36D8F49FB6}"/>
    <cellStyle name="Comma 107 15 2 3 2" xfId="28840" xr:uid="{EEBD6414-BA37-46CB-8BF5-8D36D8F49FB6}"/>
    <cellStyle name="Comma 107 15 3" xfId="15417" xr:uid="{1B2D7BFB-8EF0-4CF4-9359-BBD4BDFE0F92}"/>
    <cellStyle name="Comma 107 15 3 2" xfId="25500" xr:uid="{1B2D7BFB-8EF0-4CF4-9359-BBD4BDFE0F92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6 2 2 2" xfId="22128" xr:uid="{BA277EF7-3278-4DC8-BA49-3EFC830CFA4B}"/>
    <cellStyle name="Comma 107 16 2 2 2 2" xfId="32211" xr:uid="{BA277EF7-3278-4DC8-BA49-3EFC830CFA4B}"/>
    <cellStyle name="Comma 107 16 2 3" xfId="18758" xr:uid="{AB76A48B-DBFB-4AB7-A240-82C0B994D4FD}"/>
    <cellStyle name="Comma 107 16 2 3 2" xfId="28841" xr:uid="{AB76A48B-DBFB-4AB7-A240-82C0B994D4FD}"/>
    <cellStyle name="Comma 107 16 3" xfId="15418" xr:uid="{F1915AE6-8C0B-427B-8B92-AD2FFB6070E7}"/>
    <cellStyle name="Comma 107 16 3 2" xfId="25501" xr:uid="{F1915AE6-8C0B-427B-8B92-AD2FFB6070E7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7 2 2 2" xfId="22129" xr:uid="{63723590-A0E5-4D37-A892-3935DBDEB776}"/>
    <cellStyle name="Comma 107 17 2 2 2 2" xfId="32212" xr:uid="{63723590-A0E5-4D37-A892-3935DBDEB776}"/>
    <cellStyle name="Comma 107 17 2 3" xfId="18759" xr:uid="{83327884-594A-4EC8-9D40-6F265C5992A6}"/>
    <cellStyle name="Comma 107 17 2 3 2" xfId="28842" xr:uid="{83327884-594A-4EC8-9D40-6F265C5992A6}"/>
    <cellStyle name="Comma 107 17 3" xfId="15419" xr:uid="{E5C08649-126E-4E7A-B33F-F742AF509AE7}"/>
    <cellStyle name="Comma 107 17 3 2" xfId="25502" xr:uid="{E5C08649-126E-4E7A-B33F-F742AF509AE7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8 2 2 2" xfId="22130" xr:uid="{C0543812-2AA2-4302-9164-8C3917682FF3}"/>
    <cellStyle name="Comma 107 18 2 2 2 2" xfId="32213" xr:uid="{C0543812-2AA2-4302-9164-8C3917682FF3}"/>
    <cellStyle name="Comma 107 18 2 3" xfId="18760" xr:uid="{82FE7142-8C85-4CF1-8896-04B2EDE756C4}"/>
    <cellStyle name="Comma 107 18 2 3 2" xfId="28843" xr:uid="{82FE7142-8C85-4CF1-8896-04B2EDE756C4}"/>
    <cellStyle name="Comma 107 18 3" xfId="15420" xr:uid="{7D0A21E5-75F8-4FC7-ABB8-AC6E5F1A9831}"/>
    <cellStyle name="Comma 107 18 3 2" xfId="25503" xr:uid="{7D0A21E5-75F8-4FC7-ABB8-AC6E5F1A9831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19 2 2 2" xfId="22131" xr:uid="{5DB4A5C1-78A6-4BF2-8DBB-0F9EF0C5D90C}"/>
    <cellStyle name="Comma 107 19 2 2 2 2" xfId="32214" xr:uid="{5DB4A5C1-78A6-4BF2-8DBB-0F9EF0C5D90C}"/>
    <cellStyle name="Comma 107 19 2 3" xfId="18761" xr:uid="{38034F73-49CC-4915-8224-98F2BE4A4912}"/>
    <cellStyle name="Comma 107 19 2 3 2" xfId="28844" xr:uid="{38034F73-49CC-4915-8224-98F2BE4A4912}"/>
    <cellStyle name="Comma 107 19 3" xfId="15421" xr:uid="{8BDAE5FF-BB95-4973-87E5-B6C6D5FD9ED6}"/>
    <cellStyle name="Comma 107 19 3 2" xfId="25504" xr:uid="{8BDAE5FF-BB95-4973-87E5-B6C6D5FD9ED6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 2 2 2" xfId="22132" xr:uid="{834EE0EA-B606-49FE-82CC-03CFCD1552AA}"/>
    <cellStyle name="Comma 107 2 2 2 2 2" xfId="32215" xr:uid="{834EE0EA-B606-49FE-82CC-03CFCD1552AA}"/>
    <cellStyle name="Comma 107 2 2 3" xfId="18762" xr:uid="{0FC8CF68-C245-40F1-8FCC-FA55AFC79E22}"/>
    <cellStyle name="Comma 107 2 2 3 2" xfId="28845" xr:uid="{0FC8CF68-C245-40F1-8FCC-FA55AFC79E22}"/>
    <cellStyle name="Comma 107 2 3" xfId="15422" xr:uid="{F9A48EF4-F7F1-42FA-9BDA-6870A65FED35}"/>
    <cellStyle name="Comma 107 2 3 2" xfId="25505" xr:uid="{F9A48EF4-F7F1-42FA-9BDA-6870A65FED35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0 2 2 2" xfId="22133" xr:uid="{1E3A1644-D8DD-436F-B4E9-7DE26D6E535B}"/>
    <cellStyle name="Comma 107 20 2 2 2 2" xfId="32216" xr:uid="{1E3A1644-D8DD-436F-B4E9-7DE26D6E535B}"/>
    <cellStyle name="Comma 107 20 2 3" xfId="18763" xr:uid="{DB32A74E-4433-414B-91AB-FAAFAB6B0854}"/>
    <cellStyle name="Comma 107 20 2 3 2" xfId="28846" xr:uid="{DB32A74E-4433-414B-91AB-FAAFAB6B0854}"/>
    <cellStyle name="Comma 107 20 3" xfId="15423" xr:uid="{A7C49FB3-66D8-4411-9097-D6B86A299D49}"/>
    <cellStyle name="Comma 107 20 3 2" xfId="25506" xr:uid="{A7C49FB3-66D8-4411-9097-D6B86A299D49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1 2 2 2" xfId="22134" xr:uid="{A2EBC4F0-586E-4125-A847-D5F6C2B658DB}"/>
    <cellStyle name="Comma 107 21 2 2 2 2" xfId="32217" xr:uid="{A2EBC4F0-586E-4125-A847-D5F6C2B658DB}"/>
    <cellStyle name="Comma 107 21 2 3" xfId="18764" xr:uid="{9CF146A1-0B05-41B2-A1F9-774AB14A46A7}"/>
    <cellStyle name="Comma 107 21 2 3 2" xfId="28847" xr:uid="{9CF146A1-0B05-41B2-A1F9-774AB14A46A7}"/>
    <cellStyle name="Comma 107 21 3" xfId="15424" xr:uid="{15C87DD0-678D-41E8-BC9F-C7CBA4C2C47D}"/>
    <cellStyle name="Comma 107 21 3 2" xfId="25507" xr:uid="{15C87DD0-678D-41E8-BC9F-C7CBA4C2C47D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2 2 2 2" xfId="22135" xr:uid="{8BFAE1ED-854B-42D6-8709-60C548969120}"/>
    <cellStyle name="Comma 107 22 2 2 2 2" xfId="32218" xr:uid="{8BFAE1ED-854B-42D6-8709-60C548969120}"/>
    <cellStyle name="Comma 107 22 2 3" xfId="18765" xr:uid="{C0D1441C-C710-4F57-BD55-6B84800D427B}"/>
    <cellStyle name="Comma 107 22 2 3 2" xfId="28848" xr:uid="{C0D1441C-C710-4F57-BD55-6B84800D427B}"/>
    <cellStyle name="Comma 107 22 3" xfId="15425" xr:uid="{FCFE0719-5B0C-4A28-973E-302F77894DE5}"/>
    <cellStyle name="Comma 107 22 3 2" xfId="25508" xr:uid="{FCFE0719-5B0C-4A28-973E-302F77894DE5}"/>
    <cellStyle name="Comma 107 23" xfId="7423" xr:uid="{00000000-0005-0000-0000-0000C0090000}"/>
    <cellStyle name="Comma 107 23 2" xfId="12036" xr:uid="{00000000-0005-0000-0000-0000C1090000}"/>
    <cellStyle name="Comma 107 23 2 2" xfId="22121" xr:uid="{BB319036-663D-43E5-8AEC-2D9D450A2C42}"/>
    <cellStyle name="Comma 107 23 2 2 2" xfId="32204" xr:uid="{BB319036-663D-43E5-8AEC-2D9D450A2C42}"/>
    <cellStyle name="Comma 107 23 3" xfId="18751" xr:uid="{C138A6D4-FBE8-4B31-89AD-DD5FF714467A}"/>
    <cellStyle name="Comma 107 23 3 2" xfId="28834" xr:uid="{C138A6D4-FBE8-4B31-89AD-DD5FF714467A}"/>
    <cellStyle name="Comma 107 24" xfId="15411" xr:uid="{EDCEBDBA-888B-46AC-BFC5-CD4472FBED65}"/>
    <cellStyle name="Comma 107 24 2" xfId="25494" xr:uid="{EDCEBDBA-888B-46AC-BFC5-CD4472FBED65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3 2 2 2" xfId="22136" xr:uid="{DF07EF1F-5D5A-4495-94C8-F4E979EDFFEF}"/>
    <cellStyle name="Comma 107 3 2 2 2 2" xfId="32219" xr:uid="{DF07EF1F-5D5A-4495-94C8-F4E979EDFFEF}"/>
    <cellStyle name="Comma 107 3 2 3" xfId="18766" xr:uid="{AE840DC8-9947-4B4E-8579-0CDA60F575A1}"/>
    <cellStyle name="Comma 107 3 2 3 2" xfId="28849" xr:uid="{AE840DC8-9947-4B4E-8579-0CDA60F575A1}"/>
    <cellStyle name="Comma 107 3 3" xfId="15426" xr:uid="{13F72CAA-72A7-41F0-A665-E2202F29771F}"/>
    <cellStyle name="Comma 107 3 3 2" xfId="25509" xr:uid="{13F72CAA-72A7-41F0-A665-E2202F29771F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4 2 2 2" xfId="22137" xr:uid="{87729F2D-21BF-4CB3-9E15-40F73822AC14}"/>
    <cellStyle name="Comma 107 4 2 2 2 2" xfId="32220" xr:uid="{87729F2D-21BF-4CB3-9E15-40F73822AC14}"/>
    <cellStyle name="Comma 107 4 2 3" xfId="18767" xr:uid="{B8425709-0CB7-4DC5-B696-D26327AEA165}"/>
    <cellStyle name="Comma 107 4 2 3 2" xfId="28850" xr:uid="{B8425709-0CB7-4DC5-B696-D26327AEA165}"/>
    <cellStyle name="Comma 107 4 3" xfId="15427" xr:uid="{5AE3C9EA-3523-45CF-BF86-C0A7EE38FB15}"/>
    <cellStyle name="Comma 107 4 3 2" xfId="25510" xr:uid="{5AE3C9EA-3523-45CF-BF86-C0A7EE38FB15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5 2 2 2" xfId="22138" xr:uid="{EE630BDE-2E7D-44D7-AC66-9975153355C3}"/>
    <cellStyle name="Comma 107 5 2 2 2 2" xfId="32221" xr:uid="{EE630BDE-2E7D-44D7-AC66-9975153355C3}"/>
    <cellStyle name="Comma 107 5 2 3" xfId="18768" xr:uid="{D4887135-A5CB-4286-BCDB-71D7058678F5}"/>
    <cellStyle name="Comma 107 5 2 3 2" xfId="28851" xr:uid="{D4887135-A5CB-4286-BCDB-71D7058678F5}"/>
    <cellStyle name="Comma 107 5 3" xfId="15428" xr:uid="{5F4B482B-0205-4459-922B-5E2D8D53DA9A}"/>
    <cellStyle name="Comma 107 5 3 2" xfId="25511" xr:uid="{5F4B482B-0205-4459-922B-5E2D8D53DA9A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6 2 2 2" xfId="22139" xr:uid="{AF4F4E0B-6E7C-4E74-9042-FA6A89828C9D}"/>
    <cellStyle name="Comma 107 6 2 2 2 2" xfId="32222" xr:uid="{AF4F4E0B-6E7C-4E74-9042-FA6A89828C9D}"/>
    <cellStyle name="Comma 107 6 2 3" xfId="18769" xr:uid="{92C2653C-197C-49A1-B50F-A49BF290FE3A}"/>
    <cellStyle name="Comma 107 6 2 3 2" xfId="28852" xr:uid="{92C2653C-197C-49A1-B50F-A49BF290FE3A}"/>
    <cellStyle name="Comma 107 6 3" xfId="15429" xr:uid="{E556E7AA-6E5F-429D-9F5C-4978D4810525}"/>
    <cellStyle name="Comma 107 6 3 2" xfId="25512" xr:uid="{E556E7AA-6E5F-429D-9F5C-4978D4810525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7 2 2 2" xfId="22140" xr:uid="{587E6C9D-6E6F-415C-A73D-B02A3B5004EF}"/>
    <cellStyle name="Comma 107 7 2 2 2 2" xfId="32223" xr:uid="{587E6C9D-6E6F-415C-A73D-B02A3B5004EF}"/>
    <cellStyle name="Comma 107 7 2 3" xfId="18770" xr:uid="{5169CBAB-38DF-4574-9A6F-F7A2E42BEF53}"/>
    <cellStyle name="Comma 107 7 2 3 2" xfId="28853" xr:uid="{5169CBAB-38DF-4574-9A6F-F7A2E42BEF53}"/>
    <cellStyle name="Comma 107 7 3" xfId="15430" xr:uid="{629405B7-D6C1-4F6C-9419-48C35A411D5D}"/>
    <cellStyle name="Comma 107 7 3 2" xfId="25513" xr:uid="{629405B7-D6C1-4F6C-9419-48C35A411D5D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8 2 2 2" xfId="22141" xr:uid="{54047A25-F091-4208-AEC6-6B7066E2893E}"/>
    <cellStyle name="Comma 107 8 2 2 2 2" xfId="32224" xr:uid="{54047A25-F091-4208-AEC6-6B7066E2893E}"/>
    <cellStyle name="Comma 107 8 2 3" xfId="18771" xr:uid="{EA5FD56A-C0D2-4FA9-B159-A697C0701661}"/>
    <cellStyle name="Comma 107 8 2 3 2" xfId="28854" xr:uid="{EA5FD56A-C0D2-4FA9-B159-A697C0701661}"/>
    <cellStyle name="Comma 107 8 3" xfId="15431" xr:uid="{D849F75A-D0BE-4372-A7E7-0DB043B811CE}"/>
    <cellStyle name="Comma 107 8 3 2" xfId="25514" xr:uid="{D849F75A-D0BE-4372-A7E7-0DB043B811CE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7 9 2 2 2" xfId="22142" xr:uid="{8B0AE0B7-5C6F-48F3-92AD-ABBBD055881F}"/>
    <cellStyle name="Comma 107 9 2 2 2 2" xfId="32225" xr:uid="{8B0AE0B7-5C6F-48F3-92AD-ABBBD055881F}"/>
    <cellStyle name="Comma 107 9 2 3" xfId="18772" xr:uid="{98CCE7E5-89D0-48A1-8B0C-9FEC569E8026}"/>
    <cellStyle name="Comma 107 9 2 3 2" xfId="28855" xr:uid="{98CCE7E5-89D0-48A1-8B0C-9FEC569E8026}"/>
    <cellStyle name="Comma 107 9 3" xfId="15432" xr:uid="{DDF4EF90-A170-4283-B41C-DE2A7D8C7D63}"/>
    <cellStyle name="Comma 107 9 3 2" xfId="25515" xr:uid="{DDF4EF90-A170-4283-B41C-DE2A7D8C7D63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0 2 2 2" xfId="22144" xr:uid="{3A529E72-6C19-452F-8A52-A3F3379C1E1E}"/>
    <cellStyle name="Comma 108 10 2 2 2 2" xfId="32227" xr:uid="{3A529E72-6C19-452F-8A52-A3F3379C1E1E}"/>
    <cellStyle name="Comma 108 10 2 3" xfId="18774" xr:uid="{DF9C7A0D-0DAA-4E10-BF5E-9892743855AA}"/>
    <cellStyle name="Comma 108 10 2 3 2" xfId="28857" xr:uid="{DF9C7A0D-0DAA-4E10-BF5E-9892743855AA}"/>
    <cellStyle name="Comma 108 10 3" xfId="15434" xr:uid="{B470824C-E77B-49C0-BDF6-B31ADF9FF8C2}"/>
    <cellStyle name="Comma 108 10 3 2" xfId="25517" xr:uid="{B470824C-E77B-49C0-BDF6-B31ADF9FF8C2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1 2 2 2" xfId="22145" xr:uid="{4B7E84BE-8D31-4161-83C1-E761B1CB45ED}"/>
    <cellStyle name="Comma 108 11 2 2 2 2" xfId="32228" xr:uid="{4B7E84BE-8D31-4161-83C1-E761B1CB45ED}"/>
    <cellStyle name="Comma 108 11 2 3" xfId="18775" xr:uid="{680FF147-0387-47F2-AC65-46F1C8ABCA27}"/>
    <cellStyle name="Comma 108 11 2 3 2" xfId="28858" xr:uid="{680FF147-0387-47F2-AC65-46F1C8ABCA27}"/>
    <cellStyle name="Comma 108 11 3" xfId="15435" xr:uid="{5E39489F-E31B-489F-9B97-929619E571FC}"/>
    <cellStyle name="Comma 108 11 3 2" xfId="25518" xr:uid="{5E39489F-E31B-489F-9B97-929619E571FC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2 2 2 2" xfId="22146" xr:uid="{32A8E348-A426-4AA6-87BD-5C9CF816EB82}"/>
    <cellStyle name="Comma 108 12 2 2 2 2" xfId="32229" xr:uid="{32A8E348-A426-4AA6-87BD-5C9CF816EB82}"/>
    <cellStyle name="Comma 108 12 2 3" xfId="18776" xr:uid="{41AB3CF2-F8DE-4086-92CB-78E97F19D159}"/>
    <cellStyle name="Comma 108 12 2 3 2" xfId="28859" xr:uid="{41AB3CF2-F8DE-4086-92CB-78E97F19D159}"/>
    <cellStyle name="Comma 108 12 3" xfId="15436" xr:uid="{FB822EDE-5709-468D-B3CB-E834ADEC5716}"/>
    <cellStyle name="Comma 108 12 3 2" xfId="25519" xr:uid="{FB822EDE-5709-468D-B3CB-E834ADEC5716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3 2 2 2" xfId="22147" xr:uid="{6939D860-B54B-444A-9307-82F3693D0BF4}"/>
    <cellStyle name="Comma 108 13 2 2 2 2" xfId="32230" xr:uid="{6939D860-B54B-444A-9307-82F3693D0BF4}"/>
    <cellStyle name="Comma 108 13 2 3" xfId="18777" xr:uid="{7464F0E1-ED01-4BF8-9304-0548D754E376}"/>
    <cellStyle name="Comma 108 13 2 3 2" xfId="28860" xr:uid="{7464F0E1-ED01-4BF8-9304-0548D754E376}"/>
    <cellStyle name="Comma 108 13 3" xfId="15437" xr:uid="{77CF8B04-4060-4B93-8833-53024BDD2BED}"/>
    <cellStyle name="Comma 108 13 3 2" xfId="25520" xr:uid="{77CF8B04-4060-4B93-8833-53024BDD2BED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4 2 2 2" xfId="22148" xr:uid="{616357EA-912E-4DB5-A72A-862B1BDE102A}"/>
    <cellStyle name="Comma 108 14 2 2 2 2" xfId="32231" xr:uid="{616357EA-912E-4DB5-A72A-862B1BDE102A}"/>
    <cellStyle name="Comma 108 14 2 3" xfId="18778" xr:uid="{610EA2ED-7F81-4374-9229-929E1AC07F05}"/>
    <cellStyle name="Comma 108 14 2 3 2" xfId="28861" xr:uid="{610EA2ED-7F81-4374-9229-929E1AC07F05}"/>
    <cellStyle name="Comma 108 14 3" xfId="15438" xr:uid="{F69AC3AD-CF5F-4BED-9376-E7E977145F19}"/>
    <cellStyle name="Comma 108 14 3 2" xfId="25521" xr:uid="{F69AC3AD-CF5F-4BED-9376-E7E977145F19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5 2 2 2" xfId="22149" xr:uid="{005348AD-E99F-4302-8AC8-D27F56468DE7}"/>
    <cellStyle name="Comma 108 15 2 2 2 2" xfId="32232" xr:uid="{005348AD-E99F-4302-8AC8-D27F56468DE7}"/>
    <cellStyle name="Comma 108 15 2 3" xfId="18779" xr:uid="{8AD8721F-C17F-45EB-A85D-6F19ECBB2A9C}"/>
    <cellStyle name="Comma 108 15 2 3 2" xfId="28862" xr:uid="{8AD8721F-C17F-45EB-A85D-6F19ECBB2A9C}"/>
    <cellStyle name="Comma 108 15 3" xfId="15439" xr:uid="{499FD711-F20E-4DB3-98A4-226FA84FE712}"/>
    <cellStyle name="Comma 108 15 3 2" xfId="25522" xr:uid="{499FD711-F20E-4DB3-98A4-226FA84FE712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6 2 2 2" xfId="22150" xr:uid="{0CE45788-1787-4777-AD64-B25120F3E4F7}"/>
    <cellStyle name="Comma 108 16 2 2 2 2" xfId="32233" xr:uid="{0CE45788-1787-4777-AD64-B25120F3E4F7}"/>
    <cellStyle name="Comma 108 16 2 3" xfId="18780" xr:uid="{CB753424-AEDD-4E24-BFB4-3F851C7C58B5}"/>
    <cellStyle name="Comma 108 16 2 3 2" xfId="28863" xr:uid="{CB753424-AEDD-4E24-BFB4-3F851C7C58B5}"/>
    <cellStyle name="Comma 108 16 3" xfId="15440" xr:uid="{43DBEF1F-E748-4283-B060-9DCE04B1391F}"/>
    <cellStyle name="Comma 108 16 3 2" xfId="25523" xr:uid="{43DBEF1F-E748-4283-B060-9DCE04B1391F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7 2 2 2" xfId="22151" xr:uid="{3757F98E-B28C-4AB6-B91E-0273F3034CAA}"/>
    <cellStyle name="Comma 108 17 2 2 2 2" xfId="32234" xr:uid="{3757F98E-B28C-4AB6-B91E-0273F3034CAA}"/>
    <cellStyle name="Comma 108 17 2 3" xfId="18781" xr:uid="{5D8D00FC-D6A2-4D60-9F5A-26CA7CFF32D9}"/>
    <cellStyle name="Comma 108 17 2 3 2" xfId="28864" xr:uid="{5D8D00FC-D6A2-4D60-9F5A-26CA7CFF32D9}"/>
    <cellStyle name="Comma 108 17 3" xfId="15441" xr:uid="{6C2AC400-FF63-40A7-BB4C-8601FFED9E08}"/>
    <cellStyle name="Comma 108 17 3 2" xfId="25524" xr:uid="{6C2AC400-FF63-40A7-BB4C-8601FFED9E08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8 2 2 2" xfId="22152" xr:uid="{151F1C4E-79DC-4E71-8166-B103F1436F7C}"/>
    <cellStyle name="Comma 108 18 2 2 2 2" xfId="32235" xr:uid="{151F1C4E-79DC-4E71-8166-B103F1436F7C}"/>
    <cellStyle name="Comma 108 18 2 3" xfId="18782" xr:uid="{00C651A7-684B-4847-8B6D-364A2EE54534}"/>
    <cellStyle name="Comma 108 18 2 3 2" xfId="28865" xr:uid="{00C651A7-684B-4847-8B6D-364A2EE54534}"/>
    <cellStyle name="Comma 108 18 3" xfId="15442" xr:uid="{D0E33819-8F66-4CB8-8959-B162750BA5A1}"/>
    <cellStyle name="Comma 108 18 3 2" xfId="25525" xr:uid="{D0E33819-8F66-4CB8-8959-B162750BA5A1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19 2 2 2" xfId="22153" xr:uid="{81530155-562C-471F-A6DE-2A15B5DFE08E}"/>
    <cellStyle name="Comma 108 19 2 2 2 2" xfId="32236" xr:uid="{81530155-562C-471F-A6DE-2A15B5DFE08E}"/>
    <cellStyle name="Comma 108 19 2 3" xfId="18783" xr:uid="{0F106E48-BDEC-4402-9BD3-0014BDBEE61B}"/>
    <cellStyle name="Comma 108 19 2 3 2" xfId="28866" xr:uid="{0F106E48-BDEC-4402-9BD3-0014BDBEE61B}"/>
    <cellStyle name="Comma 108 19 3" xfId="15443" xr:uid="{51E2977F-7B4B-4B10-A38B-5F780157ADBC}"/>
    <cellStyle name="Comma 108 19 3 2" xfId="25526" xr:uid="{51E2977F-7B4B-4B10-A38B-5F780157ADBC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 2 2 2" xfId="22154" xr:uid="{E7ABA72F-3B79-4E1E-8226-296336E27457}"/>
    <cellStyle name="Comma 108 2 2 2 2 2" xfId="32237" xr:uid="{E7ABA72F-3B79-4E1E-8226-296336E27457}"/>
    <cellStyle name="Comma 108 2 2 3" xfId="18784" xr:uid="{F2161D22-B3D0-4D6C-8F95-A330512E6DA9}"/>
    <cellStyle name="Comma 108 2 2 3 2" xfId="28867" xr:uid="{F2161D22-B3D0-4D6C-8F95-A330512E6DA9}"/>
    <cellStyle name="Comma 108 2 3" xfId="15444" xr:uid="{BE76F95B-8380-4382-AE1E-6F3A6110D663}"/>
    <cellStyle name="Comma 108 2 3 2" xfId="25527" xr:uid="{BE76F95B-8380-4382-AE1E-6F3A6110D663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0 2 2 2" xfId="22155" xr:uid="{9B542139-10E0-4389-8B1E-A331FE86E332}"/>
    <cellStyle name="Comma 108 20 2 2 2 2" xfId="32238" xr:uid="{9B542139-10E0-4389-8B1E-A331FE86E332}"/>
    <cellStyle name="Comma 108 20 2 3" xfId="18785" xr:uid="{AF449C84-8C6F-4940-B57F-3B5A0CE2E43A}"/>
    <cellStyle name="Comma 108 20 2 3 2" xfId="28868" xr:uid="{AF449C84-8C6F-4940-B57F-3B5A0CE2E43A}"/>
    <cellStyle name="Comma 108 20 3" xfId="15445" xr:uid="{FBF51F75-D67E-41E5-8DFF-E1689C81F508}"/>
    <cellStyle name="Comma 108 20 3 2" xfId="25528" xr:uid="{FBF51F75-D67E-41E5-8DFF-E1689C81F508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1 2 2 2" xfId="22156" xr:uid="{9A4E3402-0C7B-4065-B7CB-781BE601296A}"/>
    <cellStyle name="Comma 108 21 2 2 2 2" xfId="32239" xr:uid="{9A4E3402-0C7B-4065-B7CB-781BE601296A}"/>
    <cellStyle name="Comma 108 21 2 3" xfId="18786" xr:uid="{7D752E09-B6B9-4430-B893-E3982D693BEF}"/>
    <cellStyle name="Comma 108 21 2 3 2" xfId="28869" xr:uid="{7D752E09-B6B9-4430-B893-E3982D693BEF}"/>
    <cellStyle name="Comma 108 21 3" xfId="15446" xr:uid="{5B902233-147F-4F44-9D73-73C923DCD15E}"/>
    <cellStyle name="Comma 108 21 3 2" xfId="25529" xr:uid="{5B902233-147F-4F44-9D73-73C923DCD15E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2 2 2 2" xfId="22157" xr:uid="{BAE3D313-6243-4116-AD10-51E8B264D2BE}"/>
    <cellStyle name="Comma 108 22 2 2 2 2" xfId="32240" xr:uid="{BAE3D313-6243-4116-AD10-51E8B264D2BE}"/>
    <cellStyle name="Comma 108 22 2 3" xfId="18787" xr:uid="{3DD949B7-887E-4B43-B5C7-89BC97B92689}"/>
    <cellStyle name="Comma 108 22 2 3 2" xfId="28870" xr:uid="{3DD949B7-887E-4B43-B5C7-89BC97B92689}"/>
    <cellStyle name="Comma 108 22 3" xfId="15447" xr:uid="{B7E41157-CB34-4211-8B72-653A7DE9FCEF}"/>
    <cellStyle name="Comma 108 22 3 2" xfId="25530" xr:uid="{B7E41157-CB34-4211-8B72-653A7DE9FCEF}"/>
    <cellStyle name="Comma 108 23" xfId="7445" xr:uid="{00000000-0005-0000-0000-0000020A0000}"/>
    <cellStyle name="Comma 108 23 2" xfId="12058" xr:uid="{00000000-0005-0000-0000-0000030A0000}"/>
    <cellStyle name="Comma 108 23 2 2" xfId="22143" xr:uid="{D7146FBE-4193-4FAF-9863-4000DA4EEC21}"/>
    <cellStyle name="Comma 108 23 2 2 2" xfId="32226" xr:uid="{D7146FBE-4193-4FAF-9863-4000DA4EEC21}"/>
    <cellStyle name="Comma 108 23 3" xfId="18773" xr:uid="{988DB532-B687-4185-BD99-34F818D0D110}"/>
    <cellStyle name="Comma 108 23 3 2" xfId="28856" xr:uid="{988DB532-B687-4185-BD99-34F818D0D110}"/>
    <cellStyle name="Comma 108 24" xfId="15433" xr:uid="{40C69B79-7A67-40E0-82C9-5C646398D13E}"/>
    <cellStyle name="Comma 108 24 2" xfId="25516" xr:uid="{40C69B79-7A67-40E0-82C9-5C646398D13E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3 2 2 2" xfId="22158" xr:uid="{C71F6EE2-0551-45A6-96E9-4C390D12FC93}"/>
    <cellStyle name="Comma 108 3 2 2 2 2" xfId="32241" xr:uid="{C71F6EE2-0551-45A6-96E9-4C390D12FC93}"/>
    <cellStyle name="Comma 108 3 2 3" xfId="18788" xr:uid="{F3D50475-CF10-4FA6-83F9-8D293C5668F9}"/>
    <cellStyle name="Comma 108 3 2 3 2" xfId="28871" xr:uid="{F3D50475-CF10-4FA6-83F9-8D293C5668F9}"/>
    <cellStyle name="Comma 108 3 3" xfId="15448" xr:uid="{DC6B3940-169D-4716-B2B0-AC2E0A3C6243}"/>
    <cellStyle name="Comma 108 3 3 2" xfId="25531" xr:uid="{DC6B3940-169D-4716-B2B0-AC2E0A3C6243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4 2 2 2" xfId="22159" xr:uid="{1C94B14A-93D5-446C-A7C4-99D5190118A9}"/>
    <cellStyle name="Comma 108 4 2 2 2 2" xfId="32242" xr:uid="{1C94B14A-93D5-446C-A7C4-99D5190118A9}"/>
    <cellStyle name="Comma 108 4 2 3" xfId="18789" xr:uid="{37ABF49F-2332-4CD4-ADF1-5E399A407528}"/>
    <cellStyle name="Comma 108 4 2 3 2" xfId="28872" xr:uid="{37ABF49F-2332-4CD4-ADF1-5E399A407528}"/>
    <cellStyle name="Comma 108 4 3" xfId="15449" xr:uid="{C6001D32-C421-489D-88BA-377D220658AC}"/>
    <cellStyle name="Comma 108 4 3 2" xfId="25532" xr:uid="{C6001D32-C421-489D-88BA-377D220658AC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5 2 2 2" xfId="22160" xr:uid="{404A665A-7DFC-4D7C-8557-D1301B94D58D}"/>
    <cellStyle name="Comma 108 5 2 2 2 2" xfId="32243" xr:uid="{404A665A-7DFC-4D7C-8557-D1301B94D58D}"/>
    <cellStyle name="Comma 108 5 2 3" xfId="18790" xr:uid="{D2DEB7B5-C737-4753-A10E-E1B3C79D707A}"/>
    <cellStyle name="Comma 108 5 2 3 2" xfId="28873" xr:uid="{D2DEB7B5-C737-4753-A10E-E1B3C79D707A}"/>
    <cellStyle name="Comma 108 5 3" xfId="15450" xr:uid="{177F6316-E060-4471-B839-DE73D8837059}"/>
    <cellStyle name="Comma 108 5 3 2" xfId="25533" xr:uid="{177F6316-E060-4471-B839-DE73D8837059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6 2 2 2" xfId="22161" xr:uid="{56D4F7F3-F250-491E-A43D-EF9A8F0F1336}"/>
    <cellStyle name="Comma 108 6 2 2 2 2" xfId="32244" xr:uid="{56D4F7F3-F250-491E-A43D-EF9A8F0F1336}"/>
    <cellStyle name="Comma 108 6 2 3" xfId="18791" xr:uid="{0C1A75D8-601F-4196-BF7C-645416B8AB53}"/>
    <cellStyle name="Comma 108 6 2 3 2" xfId="28874" xr:uid="{0C1A75D8-601F-4196-BF7C-645416B8AB53}"/>
    <cellStyle name="Comma 108 6 3" xfId="15451" xr:uid="{11CB9F35-EC26-4492-8DCE-96880BC87409}"/>
    <cellStyle name="Comma 108 6 3 2" xfId="25534" xr:uid="{11CB9F35-EC26-4492-8DCE-96880BC87409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7 2 2 2" xfId="22162" xr:uid="{6A4908FE-F823-4F20-BC08-FA62FAFC3365}"/>
    <cellStyle name="Comma 108 7 2 2 2 2" xfId="32245" xr:uid="{6A4908FE-F823-4F20-BC08-FA62FAFC3365}"/>
    <cellStyle name="Comma 108 7 2 3" xfId="18792" xr:uid="{5ADC3EEB-04B3-42C6-BC15-8B457A2E2DC1}"/>
    <cellStyle name="Comma 108 7 2 3 2" xfId="28875" xr:uid="{5ADC3EEB-04B3-42C6-BC15-8B457A2E2DC1}"/>
    <cellStyle name="Comma 108 7 3" xfId="15452" xr:uid="{61186E99-83BC-4C36-BE70-66D5C0EEA9DB}"/>
    <cellStyle name="Comma 108 7 3 2" xfId="25535" xr:uid="{61186E99-83BC-4C36-BE70-66D5C0EEA9DB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8 2 2 2" xfId="22163" xr:uid="{D89A3D24-9F02-4896-85B1-5772A5805BB5}"/>
    <cellStyle name="Comma 108 8 2 2 2 2" xfId="32246" xr:uid="{D89A3D24-9F02-4896-85B1-5772A5805BB5}"/>
    <cellStyle name="Comma 108 8 2 3" xfId="18793" xr:uid="{9F506F9D-B280-4B4F-8869-9CCF565A4AE8}"/>
    <cellStyle name="Comma 108 8 2 3 2" xfId="28876" xr:uid="{9F506F9D-B280-4B4F-8869-9CCF565A4AE8}"/>
    <cellStyle name="Comma 108 8 3" xfId="15453" xr:uid="{0CBB2C7A-1520-44ED-9A34-B7D69DEC56C1}"/>
    <cellStyle name="Comma 108 8 3 2" xfId="25536" xr:uid="{0CBB2C7A-1520-44ED-9A34-B7D69DEC56C1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8 9 2 2 2" xfId="22164" xr:uid="{892A0DA6-5D92-4494-BEA7-FAC0EFA9C4D9}"/>
    <cellStyle name="Comma 108 9 2 2 2 2" xfId="32247" xr:uid="{892A0DA6-5D92-4494-BEA7-FAC0EFA9C4D9}"/>
    <cellStyle name="Comma 108 9 2 3" xfId="18794" xr:uid="{19DEC873-1748-46A6-849E-31BC028EC9DF}"/>
    <cellStyle name="Comma 108 9 2 3 2" xfId="28877" xr:uid="{19DEC873-1748-46A6-849E-31BC028EC9DF}"/>
    <cellStyle name="Comma 108 9 3" xfId="15454" xr:uid="{D2248846-2FA5-41B8-AA08-AD497C4713C2}"/>
    <cellStyle name="Comma 108 9 3 2" xfId="25537" xr:uid="{D2248846-2FA5-41B8-AA08-AD497C4713C2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0 2 2 2" xfId="22166" xr:uid="{BE0E9564-9E60-4E50-95DC-7EE4C1181C64}"/>
    <cellStyle name="Comma 109 10 2 2 2 2" xfId="32249" xr:uid="{BE0E9564-9E60-4E50-95DC-7EE4C1181C64}"/>
    <cellStyle name="Comma 109 10 2 3" xfId="18796" xr:uid="{D52A345E-660F-4AB4-B748-DB88158763C8}"/>
    <cellStyle name="Comma 109 10 2 3 2" xfId="28879" xr:uid="{D52A345E-660F-4AB4-B748-DB88158763C8}"/>
    <cellStyle name="Comma 109 10 3" xfId="15456" xr:uid="{24C58333-E01B-4A95-8917-C18562515FDA}"/>
    <cellStyle name="Comma 109 10 3 2" xfId="25539" xr:uid="{24C58333-E01B-4A95-8917-C18562515FDA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1 2 2 2" xfId="22167" xr:uid="{7C6E68AD-1BA6-4EC5-920B-DA8D724454C5}"/>
    <cellStyle name="Comma 109 11 2 2 2 2" xfId="32250" xr:uid="{7C6E68AD-1BA6-4EC5-920B-DA8D724454C5}"/>
    <cellStyle name="Comma 109 11 2 3" xfId="18797" xr:uid="{F7305B99-2074-43F6-938C-E5C85E8F5897}"/>
    <cellStyle name="Comma 109 11 2 3 2" xfId="28880" xr:uid="{F7305B99-2074-43F6-938C-E5C85E8F5897}"/>
    <cellStyle name="Comma 109 11 3" xfId="15457" xr:uid="{F4827504-C852-4DBA-8D6F-F83595BA721F}"/>
    <cellStyle name="Comma 109 11 3 2" xfId="25540" xr:uid="{F4827504-C852-4DBA-8D6F-F83595BA721F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2 2 2 2" xfId="22168" xr:uid="{85613E71-DA30-4228-92FC-9F20FC80AAB1}"/>
    <cellStyle name="Comma 109 12 2 2 2 2" xfId="32251" xr:uid="{85613E71-DA30-4228-92FC-9F20FC80AAB1}"/>
    <cellStyle name="Comma 109 12 2 3" xfId="18798" xr:uid="{BC0315B4-6097-4F98-BF09-57D0DCCA80E4}"/>
    <cellStyle name="Comma 109 12 2 3 2" xfId="28881" xr:uid="{BC0315B4-6097-4F98-BF09-57D0DCCA80E4}"/>
    <cellStyle name="Comma 109 12 3" xfId="15458" xr:uid="{C6A27A31-7834-4F3B-BBF9-C49BB56E3DFC}"/>
    <cellStyle name="Comma 109 12 3 2" xfId="25541" xr:uid="{C6A27A31-7834-4F3B-BBF9-C49BB56E3DFC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3 2 2 2" xfId="22169" xr:uid="{A2B65421-970C-40F8-BBE9-9F2AD9789C86}"/>
    <cellStyle name="Comma 109 13 2 2 2 2" xfId="32252" xr:uid="{A2B65421-970C-40F8-BBE9-9F2AD9789C86}"/>
    <cellStyle name="Comma 109 13 2 3" xfId="18799" xr:uid="{0A0A45D8-FDBE-476F-B8FF-B156E4985A89}"/>
    <cellStyle name="Comma 109 13 2 3 2" xfId="28882" xr:uid="{0A0A45D8-FDBE-476F-B8FF-B156E4985A89}"/>
    <cellStyle name="Comma 109 13 3" xfId="15459" xr:uid="{BEF06B0B-DD87-409D-BF62-2374F1C015B4}"/>
    <cellStyle name="Comma 109 13 3 2" xfId="25542" xr:uid="{BEF06B0B-DD87-409D-BF62-2374F1C015B4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4 2 2 2" xfId="22170" xr:uid="{C97D816C-16B9-4C4A-AD71-FF4815F020C5}"/>
    <cellStyle name="Comma 109 14 2 2 2 2" xfId="32253" xr:uid="{C97D816C-16B9-4C4A-AD71-FF4815F020C5}"/>
    <cellStyle name="Comma 109 14 2 3" xfId="18800" xr:uid="{4EDAD522-A829-4E1B-9BB4-6258A41CFCFF}"/>
    <cellStyle name="Comma 109 14 2 3 2" xfId="28883" xr:uid="{4EDAD522-A829-4E1B-9BB4-6258A41CFCFF}"/>
    <cellStyle name="Comma 109 14 3" xfId="15460" xr:uid="{B1C455C3-E04E-45BE-A35A-D36EA2042F87}"/>
    <cellStyle name="Comma 109 14 3 2" xfId="25543" xr:uid="{B1C455C3-E04E-45BE-A35A-D36EA2042F87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5 2 2 2" xfId="22171" xr:uid="{BAC96A67-A754-47A4-812A-5A3E365A710A}"/>
    <cellStyle name="Comma 109 15 2 2 2 2" xfId="32254" xr:uid="{BAC96A67-A754-47A4-812A-5A3E365A710A}"/>
    <cellStyle name="Comma 109 15 2 3" xfId="18801" xr:uid="{8AC9C153-1F50-42B1-8D0A-C5ADC255CEAA}"/>
    <cellStyle name="Comma 109 15 2 3 2" xfId="28884" xr:uid="{8AC9C153-1F50-42B1-8D0A-C5ADC255CEAA}"/>
    <cellStyle name="Comma 109 15 3" xfId="15461" xr:uid="{E3E43548-8A2F-48FF-AC80-B1B1D3B1514D}"/>
    <cellStyle name="Comma 109 15 3 2" xfId="25544" xr:uid="{E3E43548-8A2F-48FF-AC80-B1B1D3B1514D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6 2 2 2" xfId="22172" xr:uid="{F8A39D65-7C63-4AA3-B6EF-F7281EF10C43}"/>
    <cellStyle name="Comma 109 16 2 2 2 2" xfId="32255" xr:uid="{F8A39D65-7C63-4AA3-B6EF-F7281EF10C43}"/>
    <cellStyle name="Comma 109 16 2 3" xfId="18802" xr:uid="{EF35246F-907C-476C-95C2-FF4CEE5ACF0B}"/>
    <cellStyle name="Comma 109 16 2 3 2" xfId="28885" xr:uid="{EF35246F-907C-476C-95C2-FF4CEE5ACF0B}"/>
    <cellStyle name="Comma 109 16 3" xfId="15462" xr:uid="{3D5930D8-E658-4E31-825D-FADF2B2DDEE7}"/>
    <cellStyle name="Comma 109 16 3 2" xfId="25545" xr:uid="{3D5930D8-E658-4E31-825D-FADF2B2DDEE7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7 2 2 2" xfId="22173" xr:uid="{ADEF24A9-27F2-458A-85A6-88DC5A1D8353}"/>
    <cellStyle name="Comma 109 17 2 2 2 2" xfId="32256" xr:uid="{ADEF24A9-27F2-458A-85A6-88DC5A1D8353}"/>
    <cellStyle name="Comma 109 17 2 3" xfId="18803" xr:uid="{835F5D39-C2EA-4757-9F3F-91B612C1DE5A}"/>
    <cellStyle name="Comma 109 17 2 3 2" xfId="28886" xr:uid="{835F5D39-C2EA-4757-9F3F-91B612C1DE5A}"/>
    <cellStyle name="Comma 109 17 3" xfId="15463" xr:uid="{6F0C6880-F5EF-4B1E-A322-E7093B5B7210}"/>
    <cellStyle name="Comma 109 17 3 2" xfId="25546" xr:uid="{6F0C6880-F5EF-4B1E-A322-E7093B5B721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8 2 2 2" xfId="22174" xr:uid="{04F36BF0-72DF-4FD9-A61D-207EB70AD0D1}"/>
    <cellStyle name="Comma 109 18 2 2 2 2" xfId="32257" xr:uid="{04F36BF0-72DF-4FD9-A61D-207EB70AD0D1}"/>
    <cellStyle name="Comma 109 18 2 3" xfId="18804" xr:uid="{A093BADF-4E51-42B6-A82D-60A80D9D2404}"/>
    <cellStyle name="Comma 109 18 2 3 2" xfId="28887" xr:uid="{A093BADF-4E51-42B6-A82D-60A80D9D2404}"/>
    <cellStyle name="Comma 109 18 3" xfId="15464" xr:uid="{EE036253-E7FE-48F4-ADAE-DC233AE7986A}"/>
    <cellStyle name="Comma 109 18 3 2" xfId="25547" xr:uid="{EE036253-E7FE-48F4-ADAE-DC233AE7986A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19 2 2 2" xfId="22175" xr:uid="{2951433C-A58F-4BF1-8F91-104097586F0D}"/>
    <cellStyle name="Comma 109 19 2 2 2 2" xfId="32258" xr:uid="{2951433C-A58F-4BF1-8F91-104097586F0D}"/>
    <cellStyle name="Comma 109 19 2 3" xfId="18805" xr:uid="{559EDA96-ED74-4B38-998A-9C39BC67BEFA}"/>
    <cellStyle name="Comma 109 19 2 3 2" xfId="28888" xr:uid="{559EDA96-ED74-4B38-998A-9C39BC67BEFA}"/>
    <cellStyle name="Comma 109 19 3" xfId="15465" xr:uid="{36C559B1-DC90-4C86-87EC-80B129831765}"/>
    <cellStyle name="Comma 109 19 3 2" xfId="25548" xr:uid="{36C559B1-DC90-4C86-87EC-80B129831765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 2 2 2" xfId="22176" xr:uid="{64076ECD-FD14-4C60-993F-924CF598DCAA}"/>
    <cellStyle name="Comma 109 2 2 2 2 2" xfId="32259" xr:uid="{64076ECD-FD14-4C60-993F-924CF598DCAA}"/>
    <cellStyle name="Comma 109 2 2 3" xfId="18806" xr:uid="{ACDA739D-1004-496E-9BB2-39B2E8EFC1A9}"/>
    <cellStyle name="Comma 109 2 2 3 2" xfId="28889" xr:uid="{ACDA739D-1004-496E-9BB2-39B2E8EFC1A9}"/>
    <cellStyle name="Comma 109 2 3" xfId="15466" xr:uid="{D52D219F-4D53-4817-9DDC-86E9DDCE643E}"/>
    <cellStyle name="Comma 109 2 3 2" xfId="25549" xr:uid="{D52D219F-4D53-4817-9DDC-86E9DDCE643E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0 2 2 2" xfId="22177" xr:uid="{62836F45-18EB-4757-81D1-E6E1CE1FF442}"/>
    <cellStyle name="Comma 109 20 2 2 2 2" xfId="32260" xr:uid="{62836F45-18EB-4757-81D1-E6E1CE1FF442}"/>
    <cellStyle name="Comma 109 20 2 3" xfId="18807" xr:uid="{757FEF0C-262B-456A-9C86-7454137D6112}"/>
    <cellStyle name="Comma 109 20 2 3 2" xfId="28890" xr:uid="{757FEF0C-262B-456A-9C86-7454137D6112}"/>
    <cellStyle name="Comma 109 20 3" xfId="15467" xr:uid="{E4DFF95A-65D2-42F0-A624-1C75485992D6}"/>
    <cellStyle name="Comma 109 20 3 2" xfId="25550" xr:uid="{E4DFF95A-65D2-42F0-A624-1C75485992D6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1 2 2 2" xfId="22178" xr:uid="{5C74F3B2-2EFB-462E-9F16-856D176B646B}"/>
    <cellStyle name="Comma 109 21 2 2 2 2" xfId="32261" xr:uid="{5C74F3B2-2EFB-462E-9F16-856D176B646B}"/>
    <cellStyle name="Comma 109 21 2 3" xfId="18808" xr:uid="{51EA5E37-17DA-47B5-8EA8-E851FF73888F}"/>
    <cellStyle name="Comma 109 21 2 3 2" xfId="28891" xr:uid="{51EA5E37-17DA-47B5-8EA8-E851FF73888F}"/>
    <cellStyle name="Comma 109 21 3" xfId="15468" xr:uid="{2225417A-35EE-43AE-B4F1-8E00F1A439E1}"/>
    <cellStyle name="Comma 109 21 3 2" xfId="25551" xr:uid="{2225417A-35EE-43AE-B4F1-8E00F1A439E1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2 2 2 2" xfId="22179" xr:uid="{7A2A8000-1905-4C1D-BF7F-9498711D28C5}"/>
    <cellStyle name="Comma 109 22 2 2 2 2" xfId="32262" xr:uid="{7A2A8000-1905-4C1D-BF7F-9498711D28C5}"/>
    <cellStyle name="Comma 109 22 2 3" xfId="18809" xr:uid="{5A72CE06-EB46-4882-9B6B-4DEC8EF5B211}"/>
    <cellStyle name="Comma 109 22 2 3 2" xfId="28892" xr:uid="{5A72CE06-EB46-4882-9B6B-4DEC8EF5B211}"/>
    <cellStyle name="Comma 109 22 3" xfId="15469" xr:uid="{770FA193-76B8-4CE4-BBD1-F63741083201}"/>
    <cellStyle name="Comma 109 22 3 2" xfId="25552" xr:uid="{770FA193-76B8-4CE4-BBD1-F63741083201}"/>
    <cellStyle name="Comma 109 23" xfId="7467" xr:uid="{00000000-0005-0000-0000-0000440A0000}"/>
    <cellStyle name="Comma 109 23 2" xfId="12080" xr:uid="{00000000-0005-0000-0000-0000450A0000}"/>
    <cellStyle name="Comma 109 23 2 2" xfId="22165" xr:uid="{A444B462-6344-405A-A574-5AB2916EB683}"/>
    <cellStyle name="Comma 109 23 2 2 2" xfId="32248" xr:uid="{A444B462-6344-405A-A574-5AB2916EB683}"/>
    <cellStyle name="Comma 109 23 3" xfId="18795" xr:uid="{86BC80E4-FC28-44DD-BA86-F18DF319669C}"/>
    <cellStyle name="Comma 109 23 3 2" xfId="28878" xr:uid="{86BC80E4-FC28-44DD-BA86-F18DF319669C}"/>
    <cellStyle name="Comma 109 24" xfId="15455" xr:uid="{9FDF55F2-634E-412F-A416-7C457BE8F2CF}"/>
    <cellStyle name="Comma 109 24 2" xfId="25538" xr:uid="{9FDF55F2-634E-412F-A416-7C457BE8F2CF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3 2 2 2" xfId="22180" xr:uid="{D922B787-54A5-4325-AE5F-ADFB1C327130}"/>
    <cellStyle name="Comma 109 3 2 2 2 2" xfId="32263" xr:uid="{D922B787-54A5-4325-AE5F-ADFB1C327130}"/>
    <cellStyle name="Comma 109 3 2 3" xfId="18810" xr:uid="{EEF88316-1BEB-4CDC-B0A0-7C34E58BAFDB}"/>
    <cellStyle name="Comma 109 3 2 3 2" xfId="28893" xr:uid="{EEF88316-1BEB-4CDC-B0A0-7C34E58BAFDB}"/>
    <cellStyle name="Comma 109 3 3" xfId="15470" xr:uid="{2964EE91-066F-4FD0-91F9-D1414B37C765}"/>
    <cellStyle name="Comma 109 3 3 2" xfId="25553" xr:uid="{2964EE91-066F-4FD0-91F9-D1414B37C765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4 2 2 2" xfId="22181" xr:uid="{5AA41349-F080-440B-85A9-2C739FE9BD1A}"/>
    <cellStyle name="Comma 109 4 2 2 2 2" xfId="32264" xr:uid="{5AA41349-F080-440B-85A9-2C739FE9BD1A}"/>
    <cellStyle name="Comma 109 4 2 3" xfId="18811" xr:uid="{F6BCE1BA-EBD2-4A42-B1E7-BC7A58DA96E4}"/>
    <cellStyle name="Comma 109 4 2 3 2" xfId="28894" xr:uid="{F6BCE1BA-EBD2-4A42-B1E7-BC7A58DA96E4}"/>
    <cellStyle name="Comma 109 4 3" xfId="15471" xr:uid="{56D42C1F-1E35-4E8D-99B5-64378273CCB1}"/>
    <cellStyle name="Comma 109 4 3 2" xfId="25554" xr:uid="{56D42C1F-1E35-4E8D-99B5-64378273CCB1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5 2 2 2" xfId="22182" xr:uid="{5E7ACF44-1EF4-4357-A854-6F35E762FCB3}"/>
    <cellStyle name="Comma 109 5 2 2 2 2" xfId="32265" xr:uid="{5E7ACF44-1EF4-4357-A854-6F35E762FCB3}"/>
    <cellStyle name="Comma 109 5 2 3" xfId="18812" xr:uid="{EA0E3C6C-319B-4D15-B13A-31C86CD48499}"/>
    <cellStyle name="Comma 109 5 2 3 2" xfId="28895" xr:uid="{EA0E3C6C-319B-4D15-B13A-31C86CD48499}"/>
    <cellStyle name="Comma 109 5 3" xfId="15472" xr:uid="{38305C5E-69BD-45E9-B8A7-859D91624898}"/>
    <cellStyle name="Comma 109 5 3 2" xfId="25555" xr:uid="{38305C5E-69BD-45E9-B8A7-859D91624898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6 2 2 2" xfId="22183" xr:uid="{D622551D-F331-4187-9ABD-AF5D6775C396}"/>
    <cellStyle name="Comma 109 6 2 2 2 2" xfId="32266" xr:uid="{D622551D-F331-4187-9ABD-AF5D6775C396}"/>
    <cellStyle name="Comma 109 6 2 3" xfId="18813" xr:uid="{AD9805B1-2D05-4779-9F2B-A7F5A12B320D}"/>
    <cellStyle name="Comma 109 6 2 3 2" xfId="28896" xr:uid="{AD9805B1-2D05-4779-9F2B-A7F5A12B320D}"/>
    <cellStyle name="Comma 109 6 3" xfId="15473" xr:uid="{EEC4C86E-940C-4FB1-97E7-BFBDA1FA7629}"/>
    <cellStyle name="Comma 109 6 3 2" xfId="25556" xr:uid="{EEC4C86E-940C-4FB1-97E7-BFBDA1FA7629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7 2 2 2" xfId="22184" xr:uid="{2F4A2E88-813E-45F0-9A91-1EEEB15319B2}"/>
    <cellStyle name="Comma 109 7 2 2 2 2" xfId="32267" xr:uid="{2F4A2E88-813E-45F0-9A91-1EEEB15319B2}"/>
    <cellStyle name="Comma 109 7 2 3" xfId="18814" xr:uid="{6F496BED-2212-4BAD-B6F0-01C3E74E2A85}"/>
    <cellStyle name="Comma 109 7 2 3 2" xfId="28897" xr:uid="{6F496BED-2212-4BAD-B6F0-01C3E74E2A85}"/>
    <cellStyle name="Comma 109 7 3" xfId="15474" xr:uid="{CD3322B4-97D9-4DD3-836A-7EF6522AEC08}"/>
    <cellStyle name="Comma 109 7 3 2" xfId="25557" xr:uid="{CD3322B4-97D9-4DD3-836A-7EF6522AEC08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8 2 2 2" xfId="22185" xr:uid="{90C68C58-63F7-4DAB-944D-8CAC7DAC2ABA}"/>
    <cellStyle name="Comma 109 8 2 2 2 2" xfId="32268" xr:uid="{90C68C58-63F7-4DAB-944D-8CAC7DAC2ABA}"/>
    <cellStyle name="Comma 109 8 2 3" xfId="18815" xr:uid="{230E46F9-6B58-4D0D-A386-F68BCD02C763}"/>
    <cellStyle name="Comma 109 8 2 3 2" xfId="28898" xr:uid="{230E46F9-6B58-4D0D-A386-F68BCD02C763}"/>
    <cellStyle name="Comma 109 8 3" xfId="15475" xr:uid="{0B9992F5-13E9-433D-9A6D-AA11DCA64DFA}"/>
    <cellStyle name="Comma 109 8 3 2" xfId="25558" xr:uid="{0B9992F5-13E9-433D-9A6D-AA11DCA64DFA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09 9 2 2 2" xfId="22186" xr:uid="{6E60B2C9-18C6-45F7-98BC-EACB3FD7867A}"/>
    <cellStyle name="Comma 109 9 2 2 2 2" xfId="32269" xr:uid="{6E60B2C9-18C6-45F7-98BC-EACB3FD7867A}"/>
    <cellStyle name="Comma 109 9 2 3" xfId="18816" xr:uid="{E6C160FA-AEEE-49E2-8B38-238D11CAF9E2}"/>
    <cellStyle name="Comma 109 9 2 3 2" xfId="28899" xr:uid="{E6C160FA-AEEE-49E2-8B38-238D11CAF9E2}"/>
    <cellStyle name="Comma 109 9 3" xfId="15476" xr:uid="{309A3F95-F253-487B-A8F4-0DE49033C7DA}"/>
    <cellStyle name="Comma 109 9 3 2" xfId="25559" xr:uid="{309A3F95-F253-487B-A8F4-0DE49033C7DA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0 2 2 2" xfId="22188" xr:uid="{37D8FF59-C2FF-4474-AEDF-690FDE1D8D4A}"/>
    <cellStyle name="Comma 11 10 2 2 2 2" xfId="32271" xr:uid="{37D8FF59-C2FF-4474-AEDF-690FDE1D8D4A}"/>
    <cellStyle name="Comma 11 10 2 3" xfId="18818" xr:uid="{B559BDDF-1B9E-4177-813D-5E7CEEC4839C}"/>
    <cellStyle name="Comma 11 10 2 3 2" xfId="28901" xr:uid="{B559BDDF-1B9E-4177-813D-5E7CEEC4839C}"/>
    <cellStyle name="Comma 11 10 3" xfId="15478" xr:uid="{D602D0F6-0F86-4435-BF52-FA6ABD667A09}"/>
    <cellStyle name="Comma 11 10 3 2" xfId="25561" xr:uid="{D602D0F6-0F86-4435-BF52-FA6ABD667A09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1 2 2 2" xfId="22189" xr:uid="{4A34BEA8-036E-44C3-B965-8D3E158E9DC3}"/>
    <cellStyle name="Comma 11 11 2 2 2 2" xfId="32272" xr:uid="{4A34BEA8-036E-44C3-B965-8D3E158E9DC3}"/>
    <cellStyle name="Comma 11 11 2 3" xfId="18819" xr:uid="{36424894-BC9C-48A9-A6D3-3926F67037A2}"/>
    <cellStyle name="Comma 11 11 2 3 2" xfId="28902" xr:uid="{36424894-BC9C-48A9-A6D3-3926F67037A2}"/>
    <cellStyle name="Comma 11 11 3" xfId="15479" xr:uid="{CA5DAB4E-503B-4BF0-9111-560F1F8177DB}"/>
    <cellStyle name="Comma 11 11 3 2" xfId="25562" xr:uid="{CA5DAB4E-503B-4BF0-9111-560F1F8177DB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2 2 2 2" xfId="22190" xr:uid="{D0A91F8F-53DC-4DF6-AF9E-FCD282F60FAB}"/>
    <cellStyle name="Comma 11 12 2 2 2 2" xfId="32273" xr:uid="{D0A91F8F-53DC-4DF6-AF9E-FCD282F60FAB}"/>
    <cellStyle name="Comma 11 12 2 3" xfId="18820" xr:uid="{70708769-7408-40BF-92B3-841EFB7A24A6}"/>
    <cellStyle name="Comma 11 12 2 3 2" xfId="28903" xr:uid="{70708769-7408-40BF-92B3-841EFB7A24A6}"/>
    <cellStyle name="Comma 11 12 3" xfId="15480" xr:uid="{070C7A85-EA47-46F6-A444-7E7484A661B7}"/>
    <cellStyle name="Comma 11 12 3 2" xfId="25563" xr:uid="{070C7A85-EA47-46F6-A444-7E7484A661B7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3 2 2 2" xfId="22191" xr:uid="{B50888FB-2FFF-46D6-A27C-E3AA6E47CB73}"/>
    <cellStyle name="Comma 11 13 2 2 2 2" xfId="32274" xr:uid="{B50888FB-2FFF-46D6-A27C-E3AA6E47CB73}"/>
    <cellStyle name="Comma 11 13 2 3" xfId="18821" xr:uid="{EEEFD17D-3D61-482F-BB46-23DFD390EB9B}"/>
    <cellStyle name="Comma 11 13 2 3 2" xfId="28904" xr:uid="{EEEFD17D-3D61-482F-BB46-23DFD390EB9B}"/>
    <cellStyle name="Comma 11 13 3" xfId="15481" xr:uid="{2835B69D-F120-4F59-B029-2FB7534AAA27}"/>
    <cellStyle name="Comma 11 13 3 2" xfId="25564" xr:uid="{2835B69D-F120-4F59-B029-2FB7534AAA27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4 2 2 2" xfId="22192" xr:uid="{FA76AE49-181D-402D-8E6E-75D5F27EB38F}"/>
    <cellStyle name="Comma 11 14 2 2 2 2" xfId="32275" xr:uid="{FA76AE49-181D-402D-8E6E-75D5F27EB38F}"/>
    <cellStyle name="Comma 11 14 2 3" xfId="18822" xr:uid="{0F138090-5E8E-4368-BF38-22414DF64492}"/>
    <cellStyle name="Comma 11 14 2 3 2" xfId="28905" xr:uid="{0F138090-5E8E-4368-BF38-22414DF64492}"/>
    <cellStyle name="Comma 11 14 3" xfId="15482" xr:uid="{4F73C70F-EFED-4651-A86D-5E35B442A3B3}"/>
    <cellStyle name="Comma 11 14 3 2" xfId="25565" xr:uid="{4F73C70F-EFED-4651-A86D-5E35B442A3B3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5 2 2 2" xfId="22193" xr:uid="{D226E0DB-E4E3-40D1-BA66-5E071D02FF3F}"/>
    <cellStyle name="Comma 11 15 2 2 2 2" xfId="32276" xr:uid="{D226E0DB-E4E3-40D1-BA66-5E071D02FF3F}"/>
    <cellStyle name="Comma 11 15 2 3" xfId="18823" xr:uid="{83B330E0-3B7A-437E-8208-AA89A7F82DC2}"/>
    <cellStyle name="Comma 11 15 2 3 2" xfId="28906" xr:uid="{83B330E0-3B7A-437E-8208-AA89A7F82DC2}"/>
    <cellStyle name="Comma 11 15 3" xfId="15483" xr:uid="{2D9C2A09-334A-4B7D-8B40-348A97A66CBC}"/>
    <cellStyle name="Comma 11 15 3 2" xfId="25566" xr:uid="{2D9C2A09-334A-4B7D-8B40-348A97A66CBC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6 2 2 2" xfId="22194" xr:uid="{6ED2ACFC-BFC2-40C8-BB1C-918DA72644D1}"/>
    <cellStyle name="Comma 11 16 2 2 2 2" xfId="32277" xr:uid="{6ED2ACFC-BFC2-40C8-BB1C-918DA72644D1}"/>
    <cellStyle name="Comma 11 16 2 3" xfId="18824" xr:uid="{30F22344-5710-45EE-90C9-BCF6DDBFD358}"/>
    <cellStyle name="Comma 11 16 2 3 2" xfId="28907" xr:uid="{30F22344-5710-45EE-90C9-BCF6DDBFD358}"/>
    <cellStyle name="Comma 11 16 3" xfId="15484" xr:uid="{9A37EBCB-B389-433B-AA5B-D9AB992380A8}"/>
    <cellStyle name="Comma 11 16 3 2" xfId="25567" xr:uid="{9A37EBCB-B389-433B-AA5B-D9AB992380A8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7 2 2 2" xfId="22195" xr:uid="{182093AE-2366-472B-ABD7-ACFDCF953DA0}"/>
    <cellStyle name="Comma 11 17 2 2 2 2" xfId="32278" xr:uid="{182093AE-2366-472B-ABD7-ACFDCF953DA0}"/>
    <cellStyle name="Comma 11 17 2 3" xfId="18825" xr:uid="{FC78E4DD-1A43-4F03-B3CA-C9BF6D190AAC}"/>
    <cellStyle name="Comma 11 17 2 3 2" xfId="28908" xr:uid="{FC78E4DD-1A43-4F03-B3CA-C9BF6D190AAC}"/>
    <cellStyle name="Comma 11 17 3" xfId="15485" xr:uid="{C418FA06-0637-4C17-88A5-7E561AEA2CBB}"/>
    <cellStyle name="Comma 11 17 3 2" xfId="25568" xr:uid="{C418FA06-0637-4C17-88A5-7E561AEA2CBB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8 2 2 2" xfId="22196" xr:uid="{7B6C5EE8-5CDC-4BA6-A73E-0192B8442BAC}"/>
    <cellStyle name="Comma 11 18 2 2 2 2" xfId="32279" xr:uid="{7B6C5EE8-5CDC-4BA6-A73E-0192B8442BAC}"/>
    <cellStyle name="Comma 11 18 2 3" xfId="18826" xr:uid="{D8A29421-80CB-4C37-B4B2-2740EB3680B8}"/>
    <cellStyle name="Comma 11 18 2 3 2" xfId="28909" xr:uid="{D8A29421-80CB-4C37-B4B2-2740EB3680B8}"/>
    <cellStyle name="Comma 11 18 3" xfId="15486" xr:uid="{F275594B-34C2-4606-ACD5-3D9A15D91557}"/>
    <cellStyle name="Comma 11 18 3 2" xfId="25569" xr:uid="{F275594B-34C2-4606-ACD5-3D9A15D91557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19 2 2 2" xfId="22197" xr:uid="{93A98B08-83F1-41A5-BB17-E27D7B81CEC6}"/>
    <cellStyle name="Comma 11 19 2 2 2 2" xfId="32280" xr:uid="{93A98B08-83F1-41A5-BB17-E27D7B81CEC6}"/>
    <cellStyle name="Comma 11 19 2 3" xfId="18827" xr:uid="{629FBD31-6372-448A-8921-64E1D19A88A0}"/>
    <cellStyle name="Comma 11 19 2 3 2" xfId="28910" xr:uid="{629FBD31-6372-448A-8921-64E1D19A88A0}"/>
    <cellStyle name="Comma 11 19 3" xfId="15487" xr:uid="{C3EC36AA-F982-4D40-9207-C249B08CD16C}"/>
    <cellStyle name="Comma 11 19 3 2" xfId="25570" xr:uid="{C3EC36AA-F982-4D40-9207-C249B08CD16C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 2 2 2" xfId="22198" xr:uid="{5B252639-F653-4A61-BF31-97B0A8E1E12B}"/>
    <cellStyle name="Comma 11 2 2 2 2 2" xfId="32281" xr:uid="{5B252639-F653-4A61-BF31-97B0A8E1E12B}"/>
    <cellStyle name="Comma 11 2 2 3" xfId="18828" xr:uid="{319A0AA5-FB51-422F-9BD7-AF76B3D1A934}"/>
    <cellStyle name="Comma 11 2 2 3 2" xfId="28911" xr:uid="{319A0AA5-FB51-422F-9BD7-AF76B3D1A934}"/>
    <cellStyle name="Comma 11 2 3" xfId="15488" xr:uid="{556AB8CA-9ED5-4EDF-8666-F4C42DC6F40D}"/>
    <cellStyle name="Comma 11 2 3 2" xfId="25571" xr:uid="{556AB8CA-9ED5-4EDF-8666-F4C42DC6F40D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0 2 2 2" xfId="22199" xr:uid="{1C389AB7-9DDF-4D9F-B811-0B34433FDC46}"/>
    <cellStyle name="Comma 11 20 2 2 2 2" xfId="32282" xr:uid="{1C389AB7-9DDF-4D9F-B811-0B34433FDC46}"/>
    <cellStyle name="Comma 11 20 2 3" xfId="18829" xr:uid="{78666B71-3610-42F2-BBCA-61A3695D50F7}"/>
    <cellStyle name="Comma 11 20 2 3 2" xfId="28912" xr:uid="{78666B71-3610-42F2-BBCA-61A3695D50F7}"/>
    <cellStyle name="Comma 11 20 3" xfId="15489" xr:uid="{1C2130E4-3ECE-4509-8166-506860D026F0}"/>
    <cellStyle name="Comma 11 20 3 2" xfId="25572" xr:uid="{1C2130E4-3ECE-4509-8166-506860D026F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1 2 2 2" xfId="22200" xr:uid="{90688F01-2F45-4EF9-9E79-AEF6D41DBDA9}"/>
    <cellStyle name="Comma 11 21 2 2 2 2" xfId="32283" xr:uid="{90688F01-2F45-4EF9-9E79-AEF6D41DBDA9}"/>
    <cellStyle name="Comma 11 21 2 3" xfId="18830" xr:uid="{53D54E6C-73E1-4772-B94C-2DD5517602FE}"/>
    <cellStyle name="Comma 11 21 2 3 2" xfId="28913" xr:uid="{53D54E6C-73E1-4772-B94C-2DD5517602FE}"/>
    <cellStyle name="Comma 11 21 3" xfId="15490" xr:uid="{D113ED60-AB93-4547-B97B-2167B57CF051}"/>
    <cellStyle name="Comma 11 21 3 2" xfId="25573" xr:uid="{D113ED60-AB93-4547-B97B-2167B57CF051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2 2 2 2" xfId="22201" xr:uid="{308357E2-B30D-48DD-8F47-E295D939B542}"/>
    <cellStyle name="Comma 11 22 2 2 2 2" xfId="32284" xr:uid="{308357E2-B30D-48DD-8F47-E295D939B542}"/>
    <cellStyle name="Comma 11 22 2 3" xfId="18831" xr:uid="{81C00F6F-F2AF-42C6-A765-C0768E26E49E}"/>
    <cellStyle name="Comma 11 22 2 3 2" xfId="28914" xr:uid="{81C00F6F-F2AF-42C6-A765-C0768E26E49E}"/>
    <cellStyle name="Comma 11 22 3" xfId="15491" xr:uid="{AC18BACD-CB8F-4B05-A992-A011501D0C00}"/>
    <cellStyle name="Comma 11 22 3 2" xfId="25574" xr:uid="{AC18BACD-CB8F-4B05-A992-A011501D0C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2 2 2" xfId="25242" xr:uid="{544E5721-5527-471A-B737-C70B37656CAF}"/>
    <cellStyle name="Comma 11 23 2 2 2 2" xfId="35325" xr:uid="{544E5721-5527-471A-B737-C70B37656CAF}"/>
    <cellStyle name="Comma 11 23 2 3" xfId="21872" xr:uid="{46949880-C22B-40A5-936F-317B3F8AEF17}"/>
    <cellStyle name="Comma 11 23 2 3 2" xfId="31955" xr:uid="{46949880-C22B-40A5-936F-317B3F8AEF17}"/>
    <cellStyle name="Comma 11 23 3" xfId="11814" xr:uid="{00000000-0005-0000-0000-0000890A0000}"/>
    <cellStyle name="Comma 11 23 3 2" xfId="21899" xr:uid="{795D8E98-C159-426D-9871-1162BD31B612}"/>
    <cellStyle name="Comma 11 23 3 2 2" xfId="31982" xr:uid="{795D8E98-C159-426D-9871-1162BD31B612}"/>
    <cellStyle name="Comma 11 23 4" xfId="18529" xr:uid="{A3E784C1-C203-485D-8E61-14340A126A72}"/>
    <cellStyle name="Comma 11 23 4 2" xfId="28612" xr:uid="{A3E784C1-C203-485D-8E61-14340A126A72}"/>
    <cellStyle name="Comma 11 24" xfId="7489" xr:uid="{00000000-0005-0000-0000-00008A0A0000}"/>
    <cellStyle name="Comma 11 24 2" xfId="12102" xr:uid="{00000000-0005-0000-0000-00008B0A0000}"/>
    <cellStyle name="Comma 11 24 2 2" xfId="22187" xr:uid="{27B8A186-1F81-44AE-BEF0-FA152DCF1BAD}"/>
    <cellStyle name="Comma 11 24 2 2 2" xfId="32270" xr:uid="{27B8A186-1F81-44AE-BEF0-FA152DCF1BAD}"/>
    <cellStyle name="Comma 11 24 3" xfId="18817" xr:uid="{75AAE745-735D-4842-86D8-43283A159BA0}"/>
    <cellStyle name="Comma 11 24 3 2" xfId="28900" xr:uid="{75AAE745-735D-4842-86D8-43283A159BA0}"/>
    <cellStyle name="Comma 11 25" xfId="15477" xr:uid="{F63CFF5D-7D37-45F2-BD8B-4ECEA39A6E22}"/>
    <cellStyle name="Comma 11 25 2" xfId="25560" xr:uid="{F63CFF5D-7D37-45F2-BD8B-4ECEA39A6E22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3 2 2 2" xfId="22202" xr:uid="{196B0B85-38E2-409B-A555-C9685F797928}"/>
    <cellStyle name="Comma 11 3 2 2 2 2" xfId="32285" xr:uid="{196B0B85-38E2-409B-A555-C9685F797928}"/>
    <cellStyle name="Comma 11 3 2 3" xfId="18832" xr:uid="{241E804B-FF56-4AF6-9CB8-124551530C6F}"/>
    <cellStyle name="Comma 11 3 2 3 2" xfId="28915" xr:uid="{241E804B-FF56-4AF6-9CB8-124551530C6F}"/>
    <cellStyle name="Comma 11 3 3" xfId="15492" xr:uid="{2001AA79-2AA5-44F9-9D64-B207E6B77662}"/>
    <cellStyle name="Comma 11 3 3 2" xfId="25575" xr:uid="{2001AA79-2AA5-44F9-9D64-B207E6B77662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4 2 2 2" xfId="22203" xr:uid="{343C4E10-D12E-4008-8A87-12EEFC8EF240}"/>
    <cellStyle name="Comma 11 4 2 2 2 2" xfId="32286" xr:uid="{343C4E10-D12E-4008-8A87-12EEFC8EF240}"/>
    <cellStyle name="Comma 11 4 2 3" xfId="18833" xr:uid="{B422C659-C465-4872-9F2E-444805BCC7FB}"/>
    <cellStyle name="Comma 11 4 2 3 2" xfId="28916" xr:uid="{B422C659-C465-4872-9F2E-444805BCC7FB}"/>
    <cellStyle name="Comma 11 4 3" xfId="15493" xr:uid="{07B2E32B-D2F7-427D-BFF8-99910337E557}"/>
    <cellStyle name="Comma 11 4 3 2" xfId="25576" xr:uid="{07B2E32B-D2F7-427D-BFF8-99910337E557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5 2 2 2" xfId="22204" xr:uid="{D2538747-5CD2-4542-983F-F82D9362C3CF}"/>
    <cellStyle name="Comma 11 5 2 2 2 2" xfId="32287" xr:uid="{D2538747-5CD2-4542-983F-F82D9362C3CF}"/>
    <cellStyle name="Comma 11 5 2 3" xfId="18834" xr:uid="{EAC61CFA-C6C4-449A-A4D4-E67600BA1497}"/>
    <cellStyle name="Comma 11 5 2 3 2" xfId="28917" xr:uid="{EAC61CFA-C6C4-449A-A4D4-E67600BA1497}"/>
    <cellStyle name="Comma 11 5 3" xfId="15494" xr:uid="{0BC47761-E7FA-48DC-91D2-F90722FF77C3}"/>
    <cellStyle name="Comma 11 5 3 2" xfId="25577" xr:uid="{0BC47761-E7FA-48DC-91D2-F90722FF77C3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6 2 2 2" xfId="22205" xr:uid="{6F5E28CE-989F-4BCA-9573-822FA8DB5A4C}"/>
    <cellStyle name="Comma 11 6 2 2 2 2" xfId="32288" xr:uid="{6F5E28CE-989F-4BCA-9573-822FA8DB5A4C}"/>
    <cellStyle name="Comma 11 6 2 3" xfId="18835" xr:uid="{06AD8AE0-06EE-4CC3-9246-BC49A3E20754}"/>
    <cellStyle name="Comma 11 6 2 3 2" xfId="28918" xr:uid="{06AD8AE0-06EE-4CC3-9246-BC49A3E20754}"/>
    <cellStyle name="Comma 11 6 3" xfId="15495" xr:uid="{97D87ADB-71B7-4E3A-9CB4-79F605D338B9}"/>
    <cellStyle name="Comma 11 6 3 2" xfId="25578" xr:uid="{97D87ADB-71B7-4E3A-9CB4-79F605D338B9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7 2 2 2" xfId="22206" xr:uid="{02BEB2C1-1B7C-49EC-8C97-44C954A00918}"/>
    <cellStyle name="Comma 11 7 2 2 2 2" xfId="32289" xr:uid="{02BEB2C1-1B7C-49EC-8C97-44C954A00918}"/>
    <cellStyle name="Comma 11 7 2 3" xfId="18836" xr:uid="{A24DC03B-94A8-48A8-8D1E-AFE09D136BB8}"/>
    <cellStyle name="Comma 11 7 2 3 2" xfId="28919" xr:uid="{A24DC03B-94A8-48A8-8D1E-AFE09D136BB8}"/>
    <cellStyle name="Comma 11 7 3" xfId="15496" xr:uid="{9099A83E-489A-4AB9-A29D-1E06B192CD7F}"/>
    <cellStyle name="Comma 11 7 3 2" xfId="25579" xr:uid="{9099A83E-489A-4AB9-A29D-1E06B192CD7F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8 2 2 2" xfId="22207" xr:uid="{11CE8187-7CFA-40C3-9F7B-96426622F110}"/>
    <cellStyle name="Comma 11 8 2 2 2 2" xfId="32290" xr:uid="{11CE8187-7CFA-40C3-9F7B-96426622F110}"/>
    <cellStyle name="Comma 11 8 2 3" xfId="18837" xr:uid="{4962984A-7FDC-47E8-B087-B18C41E80E03}"/>
    <cellStyle name="Comma 11 8 2 3 2" xfId="28920" xr:uid="{4962984A-7FDC-47E8-B087-B18C41E80E03}"/>
    <cellStyle name="Comma 11 8 3" xfId="15497" xr:uid="{F4AAAEB8-9A94-4F36-847F-5934998D424D}"/>
    <cellStyle name="Comma 11 8 3 2" xfId="25580" xr:uid="{F4AAAEB8-9A94-4F36-847F-5934998D424D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 9 2 2 2" xfId="22208" xr:uid="{5B07A69A-65E2-41D4-873B-308BF1F095C8}"/>
    <cellStyle name="Comma 11 9 2 2 2 2" xfId="32291" xr:uid="{5B07A69A-65E2-41D4-873B-308BF1F095C8}"/>
    <cellStyle name="Comma 11 9 2 3" xfId="18838" xr:uid="{CE4A6B07-9662-4015-869A-0571CF6FA03C}"/>
    <cellStyle name="Comma 11 9 2 3 2" xfId="28921" xr:uid="{CE4A6B07-9662-4015-869A-0571CF6FA03C}"/>
    <cellStyle name="Comma 11 9 3" xfId="15498" xr:uid="{7ED91823-B44F-49D5-AFCE-1698363F0238}"/>
    <cellStyle name="Comma 11 9 3 2" xfId="25581" xr:uid="{7ED91823-B44F-49D5-AFCE-1698363F0238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0 2 2 2" xfId="22210" xr:uid="{FCBE1A64-53BE-4265-8F81-C6E74E9E10CA}"/>
    <cellStyle name="Comma 110 10 2 2 2 2" xfId="32293" xr:uid="{FCBE1A64-53BE-4265-8F81-C6E74E9E10CA}"/>
    <cellStyle name="Comma 110 10 2 3" xfId="18840" xr:uid="{2A584612-86D3-400B-BC7E-F66BF0736ADD}"/>
    <cellStyle name="Comma 110 10 2 3 2" xfId="28923" xr:uid="{2A584612-86D3-400B-BC7E-F66BF0736ADD}"/>
    <cellStyle name="Comma 110 10 3" xfId="15500" xr:uid="{B840FFA5-FE7B-4B22-881C-67AD08DF4206}"/>
    <cellStyle name="Comma 110 10 3 2" xfId="25583" xr:uid="{B840FFA5-FE7B-4B22-881C-67AD08DF4206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1 2 2 2" xfId="22211" xr:uid="{D8BA53FA-2650-48C2-8286-7CEDFFEB2A10}"/>
    <cellStyle name="Comma 110 11 2 2 2 2" xfId="32294" xr:uid="{D8BA53FA-2650-48C2-8286-7CEDFFEB2A10}"/>
    <cellStyle name="Comma 110 11 2 3" xfId="18841" xr:uid="{B7F0721B-C734-4BBD-9D50-CF4097FBB5E6}"/>
    <cellStyle name="Comma 110 11 2 3 2" xfId="28924" xr:uid="{B7F0721B-C734-4BBD-9D50-CF4097FBB5E6}"/>
    <cellStyle name="Comma 110 11 3" xfId="15501" xr:uid="{B7615E52-2BEC-4515-A5AA-04E98EB7747D}"/>
    <cellStyle name="Comma 110 11 3 2" xfId="25584" xr:uid="{B7615E52-2BEC-4515-A5AA-04E98EB7747D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2 2 2 2" xfId="22212" xr:uid="{C7532D5B-EF31-4D8F-A652-E1900CF124BE}"/>
    <cellStyle name="Comma 110 12 2 2 2 2" xfId="32295" xr:uid="{C7532D5B-EF31-4D8F-A652-E1900CF124BE}"/>
    <cellStyle name="Comma 110 12 2 3" xfId="18842" xr:uid="{41A9E258-1F6F-4025-9F12-B3ED44FC7561}"/>
    <cellStyle name="Comma 110 12 2 3 2" xfId="28925" xr:uid="{41A9E258-1F6F-4025-9F12-B3ED44FC7561}"/>
    <cellStyle name="Comma 110 12 3" xfId="15502" xr:uid="{35DA0684-E5C6-4A94-9D27-AAE2E07ABA11}"/>
    <cellStyle name="Comma 110 12 3 2" xfId="25585" xr:uid="{35DA0684-E5C6-4A94-9D27-AAE2E07ABA11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3 2 2 2" xfId="22213" xr:uid="{38321053-1CFD-42E0-916B-2204068BE302}"/>
    <cellStyle name="Comma 110 13 2 2 2 2" xfId="32296" xr:uid="{38321053-1CFD-42E0-916B-2204068BE302}"/>
    <cellStyle name="Comma 110 13 2 3" xfId="18843" xr:uid="{55D6E145-29BE-460A-ABEB-E59350FE0336}"/>
    <cellStyle name="Comma 110 13 2 3 2" xfId="28926" xr:uid="{55D6E145-29BE-460A-ABEB-E59350FE0336}"/>
    <cellStyle name="Comma 110 13 3" xfId="15503" xr:uid="{02534EE6-6A85-44FC-84F2-4F4A469B69D0}"/>
    <cellStyle name="Comma 110 13 3 2" xfId="25586" xr:uid="{02534EE6-6A85-44FC-84F2-4F4A469B69D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4 2 2 2" xfId="22214" xr:uid="{BC1E76E0-8586-46B7-86E3-5FAEF7656DBB}"/>
    <cellStyle name="Comma 110 14 2 2 2 2" xfId="32297" xr:uid="{BC1E76E0-8586-46B7-86E3-5FAEF7656DBB}"/>
    <cellStyle name="Comma 110 14 2 3" xfId="18844" xr:uid="{F5231712-5F5E-4191-BFD0-33E83B5A3BC6}"/>
    <cellStyle name="Comma 110 14 2 3 2" xfId="28927" xr:uid="{F5231712-5F5E-4191-BFD0-33E83B5A3BC6}"/>
    <cellStyle name="Comma 110 14 3" xfId="15504" xr:uid="{27755D7A-B460-48CA-BB25-8061C91BD3BB}"/>
    <cellStyle name="Comma 110 14 3 2" xfId="25587" xr:uid="{27755D7A-B460-48CA-BB25-8061C91BD3BB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5 2 2 2" xfId="22215" xr:uid="{F28F02CD-3F73-4468-83A9-B0B404C1BD88}"/>
    <cellStyle name="Comma 110 15 2 2 2 2" xfId="32298" xr:uid="{F28F02CD-3F73-4468-83A9-B0B404C1BD88}"/>
    <cellStyle name="Comma 110 15 2 3" xfId="18845" xr:uid="{139A27DA-8EAA-4754-9719-DCA382B85887}"/>
    <cellStyle name="Comma 110 15 2 3 2" xfId="28928" xr:uid="{139A27DA-8EAA-4754-9719-DCA382B85887}"/>
    <cellStyle name="Comma 110 15 3" xfId="15505" xr:uid="{323A1D25-280B-4063-9F61-33A1D36EF479}"/>
    <cellStyle name="Comma 110 15 3 2" xfId="25588" xr:uid="{323A1D25-280B-4063-9F61-33A1D36EF479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6 2 2 2" xfId="22216" xr:uid="{7C54D839-C8EA-47D6-8265-41D862F98B75}"/>
    <cellStyle name="Comma 110 16 2 2 2 2" xfId="32299" xr:uid="{7C54D839-C8EA-47D6-8265-41D862F98B75}"/>
    <cellStyle name="Comma 110 16 2 3" xfId="18846" xr:uid="{2C826344-C8EC-4F06-AC4E-AA7C7E1EC9F9}"/>
    <cellStyle name="Comma 110 16 2 3 2" xfId="28929" xr:uid="{2C826344-C8EC-4F06-AC4E-AA7C7E1EC9F9}"/>
    <cellStyle name="Comma 110 16 3" xfId="15506" xr:uid="{7807ABFA-888D-48B8-8CAC-1C3E169B3C2A}"/>
    <cellStyle name="Comma 110 16 3 2" xfId="25589" xr:uid="{7807ABFA-888D-48B8-8CAC-1C3E169B3C2A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7 2 2 2" xfId="22217" xr:uid="{0CA00248-4D03-43CC-AC35-67958EE5566A}"/>
    <cellStyle name="Comma 110 17 2 2 2 2" xfId="32300" xr:uid="{0CA00248-4D03-43CC-AC35-67958EE5566A}"/>
    <cellStyle name="Comma 110 17 2 3" xfId="18847" xr:uid="{F89E2EF8-02D3-412F-BA3E-68FDBFF61849}"/>
    <cellStyle name="Comma 110 17 2 3 2" xfId="28930" xr:uid="{F89E2EF8-02D3-412F-BA3E-68FDBFF61849}"/>
    <cellStyle name="Comma 110 17 3" xfId="15507" xr:uid="{AACAA47E-8963-46A3-9841-3FA906654E41}"/>
    <cellStyle name="Comma 110 17 3 2" xfId="25590" xr:uid="{AACAA47E-8963-46A3-9841-3FA906654E41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8 2 2 2" xfId="22218" xr:uid="{AF0A7F82-EEDD-43CC-8557-F995E5AB19A8}"/>
    <cellStyle name="Comma 110 18 2 2 2 2" xfId="32301" xr:uid="{AF0A7F82-EEDD-43CC-8557-F995E5AB19A8}"/>
    <cellStyle name="Comma 110 18 2 3" xfId="18848" xr:uid="{238E0909-47AC-4688-BEAD-E5BAFC6DD727}"/>
    <cellStyle name="Comma 110 18 2 3 2" xfId="28931" xr:uid="{238E0909-47AC-4688-BEAD-E5BAFC6DD727}"/>
    <cellStyle name="Comma 110 18 3" xfId="15508" xr:uid="{0315A062-7882-4615-AF3E-5E8533962A01}"/>
    <cellStyle name="Comma 110 18 3 2" xfId="25591" xr:uid="{0315A062-7882-4615-AF3E-5E8533962A01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19 2 2 2" xfId="22219" xr:uid="{B5750719-2912-4EB7-9756-0A285C928035}"/>
    <cellStyle name="Comma 110 19 2 2 2 2" xfId="32302" xr:uid="{B5750719-2912-4EB7-9756-0A285C928035}"/>
    <cellStyle name="Comma 110 19 2 3" xfId="18849" xr:uid="{EDE08A36-C4E4-42B8-9C15-7C4C38E93759}"/>
    <cellStyle name="Comma 110 19 2 3 2" xfId="28932" xr:uid="{EDE08A36-C4E4-42B8-9C15-7C4C38E93759}"/>
    <cellStyle name="Comma 110 19 3" xfId="15509" xr:uid="{E8F9E510-A5AD-45A3-9158-EC642B0E96B3}"/>
    <cellStyle name="Comma 110 19 3 2" xfId="25592" xr:uid="{E8F9E510-A5AD-45A3-9158-EC642B0E96B3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 2 2 2" xfId="22220" xr:uid="{7BAB9F81-22D0-4B2D-9C43-E07CCBFF4EE3}"/>
    <cellStyle name="Comma 110 2 2 2 2 2" xfId="32303" xr:uid="{7BAB9F81-22D0-4B2D-9C43-E07CCBFF4EE3}"/>
    <cellStyle name="Comma 110 2 2 3" xfId="18850" xr:uid="{8DA98FEE-DD88-4088-BA55-6885F7231BBC}"/>
    <cellStyle name="Comma 110 2 2 3 2" xfId="28933" xr:uid="{8DA98FEE-DD88-4088-BA55-6885F7231BBC}"/>
    <cellStyle name="Comma 110 2 3" xfId="15510" xr:uid="{72F50044-97B4-47FD-90CF-45DB53397C98}"/>
    <cellStyle name="Comma 110 2 3 2" xfId="25593" xr:uid="{72F50044-97B4-47FD-90CF-45DB53397C98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0 2 2 2" xfId="22221" xr:uid="{2C80D1DC-2ABF-42E3-A94E-067CBF5398BA}"/>
    <cellStyle name="Comma 110 20 2 2 2 2" xfId="32304" xr:uid="{2C80D1DC-2ABF-42E3-A94E-067CBF5398BA}"/>
    <cellStyle name="Comma 110 20 2 3" xfId="18851" xr:uid="{E753D3B5-601D-46D2-80AC-F68C202EF9DB}"/>
    <cellStyle name="Comma 110 20 2 3 2" xfId="28934" xr:uid="{E753D3B5-601D-46D2-80AC-F68C202EF9DB}"/>
    <cellStyle name="Comma 110 20 3" xfId="15511" xr:uid="{10C50482-388B-4BAF-83C1-95E4A532575A}"/>
    <cellStyle name="Comma 110 20 3 2" xfId="25594" xr:uid="{10C50482-388B-4BAF-83C1-95E4A532575A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1 2 2 2" xfId="22222" xr:uid="{FB7CC636-D71F-4172-A340-861E1F96BE3D}"/>
    <cellStyle name="Comma 110 21 2 2 2 2" xfId="32305" xr:uid="{FB7CC636-D71F-4172-A340-861E1F96BE3D}"/>
    <cellStyle name="Comma 110 21 2 3" xfId="18852" xr:uid="{E1BB6AC9-7544-4A14-A8C8-15663E253261}"/>
    <cellStyle name="Comma 110 21 2 3 2" xfId="28935" xr:uid="{E1BB6AC9-7544-4A14-A8C8-15663E253261}"/>
    <cellStyle name="Comma 110 21 3" xfId="15512" xr:uid="{0918DB29-D2D0-427F-BFB0-ECF07CDD7E10}"/>
    <cellStyle name="Comma 110 21 3 2" xfId="25595" xr:uid="{0918DB29-D2D0-427F-BFB0-ECF07CDD7E1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2 2 2 2" xfId="22223" xr:uid="{F538B2BC-CA91-4FBC-83C0-3DD1082ACE8D}"/>
    <cellStyle name="Comma 110 22 2 2 2 2" xfId="32306" xr:uid="{F538B2BC-CA91-4FBC-83C0-3DD1082ACE8D}"/>
    <cellStyle name="Comma 110 22 2 3" xfId="18853" xr:uid="{2553644B-FE08-40D5-85CE-847FAF414807}"/>
    <cellStyle name="Comma 110 22 2 3 2" xfId="28936" xr:uid="{2553644B-FE08-40D5-85CE-847FAF414807}"/>
    <cellStyle name="Comma 110 22 3" xfId="15513" xr:uid="{CCA1C327-9FD4-4082-AE8C-990D24A511C9}"/>
    <cellStyle name="Comma 110 22 3 2" xfId="25596" xr:uid="{CCA1C327-9FD4-4082-AE8C-990D24A511C9}"/>
    <cellStyle name="Comma 110 23" xfId="7511" xr:uid="{00000000-0005-0000-0000-0000CC0A0000}"/>
    <cellStyle name="Comma 110 23 2" xfId="12124" xr:uid="{00000000-0005-0000-0000-0000CD0A0000}"/>
    <cellStyle name="Comma 110 23 2 2" xfId="22209" xr:uid="{1CA08B0A-8A17-4593-BD8C-E1066531859C}"/>
    <cellStyle name="Comma 110 23 2 2 2" xfId="32292" xr:uid="{1CA08B0A-8A17-4593-BD8C-E1066531859C}"/>
    <cellStyle name="Comma 110 23 3" xfId="18839" xr:uid="{0C6D4C1E-9CAB-418D-A279-A8DA3637997C}"/>
    <cellStyle name="Comma 110 23 3 2" xfId="28922" xr:uid="{0C6D4C1E-9CAB-418D-A279-A8DA3637997C}"/>
    <cellStyle name="Comma 110 24" xfId="15499" xr:uid="{E63BB88E-1603-48DF-87D4-6691F9D57572}"/>
    <cellStyle name="Comma 110 24 2" xfId="25582" xr:uid="{E63BB88E-1603-48DF-87D4-6691F9D57572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3 2 2 2" xfId="22224" xr:uid="{02CFF17F-8F65-4FE1-BDA4-025400BBC0DE}"/>
    <cellStyle name="Comma 110 3 2 2 2 2" xfId="32307" xr:uid="{02CFF17F-8F65-4FE1-BDA4-025400BBC0DE}"/>
    <cellStyle name="Comma 110 3 2 3" xfId="18854" xr:uid="{91F8A60B-2E35-4C7D-A09A-9093138546C6}"/>
    <cellStyle name="Comma 110 3 2 3 2" xfId="28937" xr:uid="{91F8A60B-2E35-4C7D-A09A-9093138546C6}"/>
    <cellStyle name="Comma 110 3 3" xfId="15514" xr:uid="{55174A1C-FC81-43D6-A2ED-D98FDEF4AE3C}"/>
    <cellStyle name="Comma 110 3 3 2" xfId="25597" xr:uid="{55174A1C-FC81-43D6-A2ED-D98FDEF4AE3C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4 2 2 2" xfId="22225" xr:uid="{E037C989-1334-40C7-AAF3-C104B8FBE4D9}"/>
    <cellStyle name="Comma 110 4 2 2 2 2" xfId="32308" xr:uid="{E037C989-1334-40C7-AAF3-C104B8FBE4D9}"/>
    <cellStyle name="Comma 110 4 2 3" xfId="18855" xr:uid="{F204B9FF-E20B-43F6-8AC8-1B31CEB8919A}"/>
    <cellStyle name="Comma 110 4 2 3 2" xfId="28938" xr:uid="{F204B9FF-E20B-43F6-8AC8-1B31CEB8919A}"/>
    <cellStyle name="Comma 110 4 3" xfId="15515" xr:uid="{6BE7B0FA-C420-413E-B9EF-B11C068455EC}"/>
    <cellStyle name="Comma 110 4 3 2" xfId="25598" xr:uid="{6BE7B0FA-C420-413E-B9EF-B11C068455EC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5 2 2 2" xfId="22226" xr:uid="{5EDF3689-4A54-4067-9F94-43AF45DB4D9A}"/>
    <cellStyle name="Comma 110 5 2 2 2 2" xfId="32309" xr:uid="{5EDF3689-4A54-4067-9F94-43AF45DB4D9A}"/>
    <cellStyle name="Comma 110 5 2 3" xfId="18856" xr:uid="{44815A83-5716-4E10-920B-662BBF2F2B0C}"/>
    <cellStyle name="Comma 110 5 2 3 2" xfId="28939" xr:uid="{44815A83-5716-4E10-920B-662BBF2F2B0C}"/>
    <cellStyle name="Comma 110 5 3" xfId="15516" xr:uid="{D81AFFAA-A257-41DE-9438-E95A74FF9339}"/>
    <cellStyle name="Comma 110 5 3 2" xfId="25599" xr:uid="{D81AFFAA-A257-41DE-9438-E95A74FF9339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6 2 2 2" xfId="22227" xr:uid="{94F21699-626E-4958-A808-71C4FE97F75A}"/>
    <cellStyle name="Comma 110 6 2 2 2 2" xfId="32310" xr:uid="{94F21699-626E-4958-A808-71C4FE97F75A}"/>
    <cellStyle name="Comma 110 6 2 3" xfId="18857" xr:uid="{3C2F535B-6005-42FF-9CEA-A3F245F485DA}"/>
    <cellStyle name="Comma 110 6 2 3 2" xfId="28940" xr:uid="{3C2F535B-6005-42FF-9CEA-A3F245F485DA}"/>
    <cellStyle name="Comma 110 6 3" xfId="15517" xr:uid="{945D5616-79D4-4224-A3BC-C43F4E217BAD}"/>
    <cellStyle name="Comma 110 6 3 2" xfId="25600" xr:uid="{945D5616-79D4-4224-A3BC-C43F4E217BAD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7 2 2 2" xfId="22228" xr:uid="{B868D51D-2024-45B9-A72B-1937370F29ED}"/>
    <cellStyle name="Comma 110 7 2 2 2 2" xfId="32311" xr:uid="{B868D51D-2024-45B9-A72B-1937370F29ED}"/>
    <cellStyle name="Comma 110 7 2 3" xfId="18858" xr:uid="{85F472B4-D91B-42BA-B5D6-CAEC93C941C5}"/>
    <cellStyle name="Comma 110 7 2 3 2" xfId="28941" xr:uid="{85F472B4-D91B-42BA-B5D6-CAEC93C941C5}"/>
    <cellStyle name="Comma 110 7 3" xfId="15518" xr:uid="{D963A827-D711-4FCC-969E-46C725A85D7A}"/>
    <cellStyle name="Comma 110 7 3 2" xfId="25601" xr:uid="{D963A827-D711-4FCC-969E-46C725A85D7A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8 2 2 2" xfId="22229" xr:uid="{9D3044BC-39F8-4F09-A4FA-2826EE71A43A}"/>
    <cellStyle name="Comma 110 8 2 2 2 2" xfId="32312" xr:uid="{9D3044BC-39F8-4F09-A4FA-2826EE71A43A}"/>
    <cellStyle name="Comma 110 8 2 3" xfId="18859" xr:uid="{6C3B2C18-B881-4278-9667-616870F81F08}"/>
    <cellStyle name="Comma 110 8 2 3 2" xfId="28942" xr:uid="{6C3B2C18-B881-4278-9667-616870F81F08}"/>
    <cellStyle name="Comma 110 8 3" xfId="15519" xr:uid="{80726BDE-8C5E-4353-81C3-8554222D6A07}"/>
    <cellStyle name="Comma 110 8 3 2" xfId="25602" xr:uid="{80726BDE-8C5E-4353-81C3-8554222D6A07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0 9 2 2 2" xfId="22230" xr:uid="{7382A033-D293-4F94-9DDB-754D3EF9C42C}"/>
    <cellStyle name="Comma 110 9 2 2 2 2" xfId="32313" xr:uid="{7382A033-D293-4F94-9DDB-754D3EF9C42C}"/>
    <cellStyle name="Comma 110 9 2 3" xfId="18860" xr:uid="{1307573C-ECFC-4AF3-8C98-691619E81A85}"/>
    <cellStyle name="Comma 110 9 2 3 2" xfId="28943" xr:uid="{1307573C-ECFC-4AF3-8C98-691619E81A85}"/>
    <cellStyle name="Comma 110 9 3" xfId="15520" xr:uid="{F79FA80C-55C7-4DFC-B494-68520974B5B6}"/>
    <cellStyle name="Comma 110 9 3 2" xfId="25603" xr:uid="{F79FA80C-55C7-4DFC-B494-68520974B5B6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0 2 2 2" xfId="22232" xr:uid="{E2F6C2F7-0209-409A-B6BC-638920267098}"/>
    <cellStyle name="Comma 111 10 2 2 2 2" xfId="32315" xr:uid="{E2F6C2F7-0209-409A-B6BC-638920267098}"/>
    <cellStyle name="Comma 111 10 2 3" xfId="18862" xr:uid="{4678DDED-7B57-4349-8FB1-122F0BF0B50D}"/>
    <cellStyle name="Comma 111 10 2 3 2" xfId="28945" xr:uid="{4678DDED-7B57-4349-8FB1-122F0BF0B50D}"/>
    <cellStyle name="Comma 111 10 3" xfId="15522" xr:uid="{A098B604-2242-45BC-8B73-B73674C0F1C8}"/>
    <cellStyle name="Comma 111 10 3 2" xfId="25605" xr:uid="{A098B604-2242-45BC-8B73-B73674C0F1C8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1 2 2 2" xfId="22233" xr:uid="{2E1AA602-9D56-4217-BD5A-2A0F204A09A8}"/>
    <cellStyle name="Comma 111 11 2 2 2 2" xfId="32316" xr:uid="{2E1AA602-9D56-4217-BD5A-2A0F204A09A8}"/>
    <cellStyle name="Comma 111 11 2 3" xfId="18863" xr:uid="{6FFC1089-F5F7-478E-B00A-35FC6AFD9BF0}"/>
    <cellStyle name="Comma 111 11 2 3 2" xfId="28946" xr:uid="{6FFC1089-F5F7-478E-B00A-35FC6AFD9BF0}"/>
    <cellStyle name="Comma 111 11 3" xfId="15523" xr:uid="{3C63B152-E86B-4A8E-8030-C3EB2A55D1F8}"/>
    <cellStyle name="Comma 111 11 3 2" xfId="25606" xr:uid="{3C63B152-E86B-4A8E-8030-C3EB2A55D1F8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2 2 2 2" xfId="22234" xr:uid="{ECAF70DB-4CD8-4A13-A121-6245063C8BA2}"/>
    <cellStyle name="Comma 111 12 2 2 2 2" xfId="32317" xr:uid="{ECAF70DB-4CD8-4A13-A121-6245063C8BA2}"/>
    <cellStyle name="Comma 111 12 2 3" xfId="18864" xr:uid="{F140EC7D-99A5-4033-8C6D-AE1CB6296F25}"/>
    <cellStyle name="Comma 111 12 2 3 2" xfId="28947" xr:uid="{F140EC7D-99A5-4033-8C6D-AE1CB6296F25}"/>
    <cellStyle name="Comma 111 12 3" xfId="15524" xr:uid="{AE31C712-BFEF-4E4C-9A2B-371122B387A9}"/>
    <cellStyle name="Comma 111 12 3 2" xfId="25607" xr:uid="{AE31C712-BFEF-4E4C-9A2B-371122B387A9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3 2 2 2" xfId="22235" xr:uid="{C7471051-E65E-4AEF-A779-6BCA86594FEE}"/>
    <cellStyle name="Comma 111 13 2 2 2 2" xfId="32318" xr:uid="{C7471051-E65E-4AEF-A779-6BCA86594FEE}"/>
    <cellStyle name="Comma 111 13 2 3" xfId="18865" xr:uid="{C513B2F9-6C51-4427-9376-E2E4469B36CF}"/>
    <cellStyle name="Comma 111 13 2 3 2" xfId="28948" xr:uid="{C513B2F9-6C51-4427-9376-E2E4469B36CF}"/>
    <cellStyle name="Comma 111 13 3" xfId="15525" xr:uid="{F79D3231-E0C7-45CD-9E27-42E2414FE49F}"/>
    <cellStyle name="Comma 111 13 3 2" xfId="25608" xr:uid="{F79D3231-E0C7-45CD-9E27-42E2414FE49F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4 2 2 2" xfId="22236" xr:uid="{D79BAD9B-DCFD-4D01-9D0A-4DBE67E5D064}"/>
    <cellStyle name="Comma 111 14 2 2 2 2" xfId="32319" xr:uid="{D79BAD9B-DCFD-4D01-9D0A-4DBE67E5D064}"/>
    <cellStyle name="Comma 111 14 2 3" xfId="18866" xr:uid="{D7983D32-6969-474F-BE9D-7D9ADB34FC9E}"/>
    <cellStyle name="Comma 111 14 2 3 2" xfId="28949" xr:uid="{D7983D32-6969-474F-BE9D-7D9ADB34FC9E}"/>
    <cellStyle name="Comma 111 14 3" xfId="15526" xr:uid="{B3701E07-5F9F-45E7-8C1B-9B28F53AC987}"/>
    <cellStyle name="Comma 111 14 3 2" xfId="25609" xr:uid="{B3701E07-5F9F-45E7-8C1B-9B28F53AC987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5 2 2 2" xfId="22237" xr:uid="{C490D213-D8AD-4F78-98F8-CF706E58AAD5}"/>
    <cellStyle name="Comma 111 15 2 2 2 2" xfId="32320" xr:uid="{C490D213-D8AD-4F78-98F8-CF706E58AAD5}"/>
    <cellStyle name="Comma 111 15 2 3" xfId="18867" xr:uid="{FE09D61B-73FB-42F0-9299-A68AA5BA4556}"/>
    <cellStyle name="Comma 111 15 2 3 2" xfId="28950" xr:uid="{FE09D61B-73FB-42F0-9299-A68AA5BA4556}"/>
    <cellStyle name="Comma 111 15 3" xfId="15527" xr:uid="{253F4DB2-7424-4D24-8E20-BD4D9746A942}"/>
    <cellStyle name="Comma 111 15 3 2" xfId="25610" xr:uid="{253F4DB2-7424-4D24-8E20-BD4D9746A942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6 2 2 2" xfId="22238" xr:uid="{406B3318-02F0-4AE3-B64D-33059CB3B5E7}"/>
    <cellStyle name="Comma 111 16 2 2 2 2" xfId="32321" xr:uid="{406B3318-02F0-4AE3-B64D-33059CB3B5E7}"/>
    <cellStyle name="Comma 111 16 2 3" xfId="18868" xr:uid="{714CB84C-A26E-4F9F-B3F4-300E344DB028}"/>
    <cellStyle name="Comma 111 16 2 3 2" xfId="28951" xr:uid="{714CB84C-A26E-4F9F-B3F4-300E344DB028}"/>
    <cellStyle name="Comma 111 16 3" xfId="15528" xr:uid="{AA3FD44E-7E1B-4044-82A5-ABE25D4DCB44}"/>
    <cellStyle name="Comma 111 16 3 2" xfId="25611" xr:uid="{AA3FD44E-7E1B-4044-82A5-ABE25D4DCB44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7 2 2 2" xfId="22239" xr:uid="{C2F24782-373C-4907-B049-F64D1B6CEC5A}"/>
    <cellStyle name="Comma 111 17 2 2 2 2" xfId="32322" xr:uid="{C2F24782-373C-4907-B049-F64D1B6CEC5A}"/>
    <cellStyle name="Comma 111 17 2 3" xfId="18869" xr:uid="{6D24AB56-DA53-4788-A08F-CBC64507EB1C}"/>
    <cellStyle name="Comma 111 17 2 3 2" xfId="28952" xr:uid="{6D24AB56-DA53-4788-A08F-CBC64507EB1C}"/>
    <cellStyle name="Comma 111 17 3" xfId="15529" xr:uid="{96A76CCF-0994-4F96-8910-07E06DCE70C6}"/>
    <cellStyle name="Comma 111 17 3 2" xfId="25612" xr:uid="{96A76CCF-0994-4F96-8910-07E06DCE70C6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8 2 2 2" xfId="22240" xr:uid="{5E457D18-741C-4E4B-93A1-7F4F401ED23C}"/>
    <cellStyle name="Comma 111 18 2 2 2 2" xfId="32323" xr:uid="{5E457D18-741C-4E4B-93A1-7F4F401ED23C}"/>
    <cellStyle name="Comma 111 18 2 3" xfId="18870" xr:uid="{22AD21EA-61E2-4BE2-9852-959D51F3D989}"/>
    <cellStyle name="Comma 111 18 2 3 2" xfId="28953" xr:uid="{22AD21EA-61E2-4BE2-9852-959D51F3D989}"/>
    <cellStyle name="Comma 111 18 3" xfId="15530" xr:uid="{C1DD5CCD-6A5E-475F-B9EA-223343686449}"/>
    <cellStyle name="Comma 111 18 3 2" xfId="25613" xr:uid="{C1DD5CCD-6A5E-475F-B9EA-223343686449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19 2 2 2" xfId="22241" xr:uid="{95DB757E-A190-4484-A6E0-E04B849B76C1}"/>
    <cellStyle name="Comma 111 19 2 2 2 2" xfId="32324" xr:uid="{95DB757E-A190-4484-A6E0-E04B849B76C1}"/>
    <cellStyle name="Comma 111 19 2 3" xfId="18871" xr:uid="{7141B61D-5FDF-4015-9CBB-A766F452F351}"/>
    <cellStyle name="Comma 111 19 2 3 2" xfId="28954" xr:uid="{7141B61D-5FDF-4015-9CBB-A766F452F351}"/>
    <cellStyle name="Comma 111 19 3" xfId="15531" xr:uid="{F33C0A9E-F5BC-4016-86FE-1F9DAF98A3EC}"/>
    <cellStyle name="Comma 111 19 3 2" xfId="25614" xr:uid="{F33C0A9E-F5BC-4016-86FE-1F9DAF98A3EC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 2 2 2" xfId="22242" xr:uid="{9153687C-2D0A-46DA-8BCC-B8D2CE4E9BA3}"/>
    <cellStyle name="Comma 111 2 2 2 2 2" xfId="32325" xr:uid="{9153687C-2D0A-46DA-8BCC-B8D2CE4E9BA3}"/>
    <cellStyle name="Comma 111 2 2 3" xfId="18872" xr:uid="{FA98AFCB-833A-4DA8-B077-4A6DBAFF6726}"/>
    <cellStyle name="Comma 111 2 2 3 2" xfId="28955" xr:uid="{FA98AFCB-833A-4DA8-B077-4A6DBAFF6726}"/>
    <cellStyle name="Comma 111 2 3" xfId="15532" xr:uid="{5492B44E-F358-451E-BEDA-77387149AE43}"/>
    <cellStyle name="Comma 111 2 3 2" xfId="25615" xr:uid="{5492B44E-F358-451E-BEDA-77387149AE43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0 2 2 2" xfId="22243" xr:uid="{2402D3D3-C20B-424E-94DE-DE1AD8833A6E}"/>
    <cellStyle name="Comma 111 20 2 2 2 2" xfId="32326" xr:uid="{2402D3D3-C20B-424E-94DE-DE1AD8833A6E}"/>
    <cellStyle name="Comma 111 20 2 3" xfId="18873" xr:uid="{643ABB7C-A7BE-489D-B5DC-B5681F33C81A}"/>
    <cellStyle name="Comma 111 20 2 3 2" xfId="28956" xr:uid="{643ABB7C-A7BE-489D-B5DC-B5681F33C81A}"/>
    <cellStyle name="Comma 111 20 3" xfId="15533" xr:uid="{5A836CC0-F94E-4D6B-9B2B-50F80E005B7F}"/>
    <cellStyle name="Comma 111 20 3 2" xfId="25616" xr:uid="{5A836CC0-F94E-4D6B-9B2B-50F80E005B7F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1 2 2 2" xfId="22244" xr:uid="{E80E21F4-B78C-45CC-991F-14EC9C104B4F}"/>
    <cellStyle name="Comma 111 21 2 2 2 2" xfId="32327" xr:uid="{E80E21F4-B78C-45CC-991F-14EC9C104B4F}"/>
    <cellStyle name="Comma 111 21 2 3" xfId="18874" xr:uid="{67DD7E24-876D-4044-92BE-B3D7ABBF61DE}"/>
    <cellStyle name="Comma 111 21 2 3 2" xfId="28957" xr:uid="{67DD7E24-876D-4044-92BE-B3D7ABBF61DE}"/>
    <cellStyle name="Comma 111 21 3" xfId="15534" xr:uid="{3030EDD9-3145-4B0B-AFBA-B318A562CBF7}"/>
    <cellStyle name="Comma 111 21 3 2" xfId="25617" xr:uid="{3030EDD9-3145-4B0B-AFBA-B318A562CBF7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2 2 2 2" xfId="22245" xr:uid="{7267FD33-A994-4598-A655-C85B1C853D4C}"/>
    <cellStyle name="Comma 111 22 2 2 2 2" xfId="32328" xr:uid="{7267FD33-A994-4598-A655-C85B1C853D4C}"/>
    <cellStyle name="Comma 111 22 2 3" xfId="18875" xr:uid="{0895AFFF-9493-48F3-AA79-92AFF5359B59}"/>
    <cellStyle name="Comma 111 22 2 3 2" xfId="28958" xr:uid="{0895AFFF-9493-48F3-AA79-92AFF5359B59}"/>
    <cellStyle name="Comma 111 22 3" xfId="15535" xr:uid="{DE1FC016-10ED-40AC-B691-B56A25BE7CD1}"/>
    <cellStyle name="Comma 111 22 3 2" xfId="25618" xr:uid="{DE1FC016-10ED-40AC-B691-B56A25BE7CD1}"/>
    <cellStyle name="Comma 111 23" xfId="7533" xr:uid="{00000000-0005-0000-0000-00000E0B0000}"/>
    <cellStyle name="Comma 111 23 2" xfId="12146" xr:uid="{00000000-0005-0000-0000-00000F0B0000}"/>
    <cellStyle name="Comma 111 23 2 2" xfId="22231" xr:uid="{96F182D9-1083-43C0-8860-90035B18C063}"/>
    <cellStyle name="Comma 111 23 2 2 2" xfId="32314" xr:uid="{96F182D9-1083-43C0-8860-90035B18C063}"/>
    <cellStyle name="Comma 111 23 3" xfId="18861" xr:uid="{7AFC474E-3EA0-4D4F-B8CC-E35F04D821EF}"/>
    <cellStyle name="Comma 111 23 3 2" xfId="28944" xr:uid="{7AFC474E-3EA0-4D4F-B8CC-E35F04D821EF}"/>
    <cellStyle name="Comma 111 24" xfId="15521" xr:uid="{F1801C97-19CB-4472-A3C6-5131DE24B96C}"/>
    <cellStyle name="Comma 111 24 2" xfId="25604" xr:uid="{F1801C97-19CB-4472-A3C6-5131DE24B96C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3 2 2 2" xfId="22246" xr:uid="{1BE22378-369F-4385-816B-EB4208BCEA21}"/>
    <cellStyle name="Comma 111 3 2 2 2 2" xfId="32329" xr:uid="{1BE22378-369F-4385-816B-EB4208BCEA21}"/>
    <cellStyle name="Comma 111 3 2 3" xfId="18876" xr:uid="{13002C75-602C-46AC-B418-C9A9464CD053}"/>
    <cellStyle name="Comma 111 3 2 3 2" xfId="28959" xr:uid="{13002C75-602C-46AC-B418-C9A9464CD053}"/>
    <cellStyle name="Comma 111 3 3" xfId="15536" xr:uid="{CEA9ED1A-C37C-46EF-8FEA-62CBB92F33BD}"/>
    <cellStyle name="Comma 111 3 3 2" xfId="25619" xr:uid="{CEA9ED1A-C37C-46EF-8FEA-62CBB92F33BD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4 2 2 2" xfId="22247" xr:uid="{47C96DFC-2FBA-40C8-9773-CCAC8F63B984}"/>
    <cellStyle name="Comma 111 4 2 2 2 2" xfId="32330" xr:uid="{47C96DFC-2FBA-40C8-9773-CCAC8F63B984}"/>
    <cellStyle name="Comma 111 4 2 3" xfId="18877" xr:uid="{87F41F58-4E35-4B50-805D-D82D953AB23D}"/>
    <cellStyle name="Comma 111 4 2 3 2" xfId="28960" xr:uid="{87F41F58-4E35-4B50-805D-D82D953AB23D}"/>
    <cellStyle name="Comma 111 4 3" xfId="15537" xr:uid="{282D2374-42C9-45D6-82E7-8AC2512F56E9}"/>
    <cellStyle name="Comma 111 4 3 2" xfId="25620" xr:uid="{282D2374-42C9-45D6-82E7-8AC2512F56E9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5 2 2 2" xfId="22248" xr:uid="{EB697977-1C5F-4939-8D22-6FE6EFD09043}"/>
    <cellStyle name="Comma 111 5 2 2 2 2" xfId="32331" xr:uid="{EB697977-1C5F-4939-8D22-6FE6EFD09043}"/>
    <cellStyle name="Comma 111 5 2 3" xfId="18878" xr:uid="{74B43516-64F5-4397-8080-350059534102}"/>
    <cellStyle name="Comma 111 5 2 3 2" xfId="28961" xr:uid="{74B43516-64F5-4397-8080-350059534102}"/>
    <cellStyle name="Comma 111 5 3" xfId="15538" xr:uid="{551C574E-6522-45D8-8E96-0E098EED5554}"/>
    <cellStyle name="Comma 111 5 3 2" xfId="25621" xr:uid="{551C574E-6522-45D8-8E96-0E098EED5554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6 2 2 2" xfId="22249" xr:uid="{01D9634B-972E-4B27-AE48-0583553C0C9D}"/>
    <cellStyle name="Comma 111 6 2 2 2 2" xfId="32332" xr:uid="{01D9634B-972E-4B27-AE48-0583553C0C9D}"/>
    <cellStyle name="Comma 111 6 2 3" xfId="18879" xr:uid="{9DC78836-235B-45C0-BC17-93C4AAB67E5B}"/>
    <cellStyle name="Comma 111 6 2 3 2" xfId="28962" xr:uid="{9DC78836-235B-45C0-BC17-93C4AAB67E5B}"/>
    <cellStyle name="Comma 111 6 3" xfId="15539" xr:uid="{63AEFFEC-A396-4836-B449-B86575C31626}"/>
    <cellStyle name="Comma 111 6 3 2" xfId="25622" xr:uid="{63AEFFEC-A396-4836-B449-B86575C31626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7 2 2 2" xfId="22250" xr:uid="{CE68BB78-45E4-4D47-81D6-1F9DACE2BAF9}"/>
    <cellStyle name="Comma 111 7 2 2 2 2" xfId="32333" xr:uid="{CE68BB78-45E4-4D47-81D6-1F9DACE2BAF9}"/>
    <cellStyle name="Comma 111 7 2 3" xfId="18880" xr:uid="{10DAF926-CA01-479C-96E7-B62393B273B2}"/>
    <cellStyle name="Comma 111 7 2 3 2" xfId="28963" xr:uid="{10DAF926-CA01-479C-96E7-B62393B273B2}"/>
    <cellStyle name="Comma 111 7 3" xfId="15540" xr:uid="{DC62A61D-7C53-4BDB-9575-00FB958524E2}"/>
    <cellStyle name="Comma 111 7 3 2" xfId="25623" xr:uid="{DC62A61D-7C53-4BDB-9575-00FB958524E2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8 2 2 2" xfId="22251" xr:uid="{92A275C8-141D-4F89-839B-28C36FB78888}"/>
    <cellStyle name="Comma 111 8 2 2 2 2" xfId="32334" xr:uid="{92A275C8-141D-4F89-839B-28C36FB78888}"/>
    <cellStyle name="Comma 111 8 2 3" xfId="18881" xr:uid="{5A0DE311-B41A-4098-8C6B-FFB6D36B9ED1}"/>
    <cellStyle name="Comma 111 8 2 3 2" xfId="28964" xr:uid="{5A0DE311-B41A-4098-8C6B-FFB6D36B9ED1}"/>
    <cellStyle name="Comma 111 8 3" xfId="15541" xr:uid="{7675E5EB-F92A-4D7E-996E-BE157A183F52}"/>
    <cellStyle name="Comma 111 8 3 2" xfId="25624" xr:uid="{7675E5EB-F92A-4D7E-996E-BE157A183F52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1 9 2 2 2" xfId="22252" xr:uid="{0FFB5DA3-0D8A-4E81-9E49-E235042E7699}"/>
    <cellStyle name="Comma 111 9 2 2 2 2" xfId="32335" xr:uid="{0FFB5DA3-0D8A-4E81-9E49-E235042E7699}"/>
    <cellStyle name="Comma 111 9 2 3" xfId="18882" xr:uid="{A5AA9E96-1CCA-4E1C-9842-1D2FFA45C604}"/>
    <cellStyle name="Comma 111 9 2 3 2" xfId="28965" xr:uid="{A5AA9E96-1CCA-4E1C-9842-1D2FFA45C604}"/>
    <cellStyle name="Comma 111 9 3" xfId="15542" xr:uid="{2FF1CE98-4567-4461-8BC6-AC2D58870EBD}"/>
    <cellStyle name="Comma 111 9 3 2" xfId="25625" xr:uid="{2FF1CE98-4567-4461-8BC6-AC2D58870EBD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0 2 2 2" xfId="22254" xr:uid="{A13B1AB3-017A-4BDA-A17B-EA3DF78B8A0C}"/>
    <cellStyle name="Comma 112 10 2 2 2 2" xfId="32337" xr:uid="{A13B1AB3-017A-4BDA-A17B-EA3DF78B8A0C}"/>
    <cellStyle name="Comma 112 10 2 3" xfId="18884" xr:uid="{574F2F38-7A12-4A41-A0D2-17BC55DC65FB}"/>
    <cellStyle name="Comma 112 10 2 3 2" xfId="28967" xr:uid="{574F2F38-7A12-4A41-A0D2-17BC55DC65FB}"/>
    <cellStyle name="Comma 112 10 3" xfId="15544" xr:uid="{4CF83ABB-B027-4E88-9A43-C83392E2E580}"/>
    <cellStyle name="Comma 112 10 3 2" xfId="25627" xr:uid="{4CF83ABB-B027-4E88-9A43-C83392E2E58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1 2 2 2" xfId="22255" xr:uid="{C8AEEB3C-573B-4B62-8CD5-414084F35F68}"/>
    <cellStyle name="Comma 112 11 2 2 2 2" xfId="32338" xr:uid="{C8AEEB3C-573B-4B62-8CD5-414084F35F68}"/>
    <cellStyle name="Comma 112 11 2 3" xfId="18885" xr:uid="{766E3DA2-FDE4-4B23-96CE-528E5E51CF6C}"/>
    <cellStyle name="Comma 112 11 2 3 2" xfId="28968" xr:uid="{766E3DA2-FDE4-4B23-96CE-528E5E51CF6C}"/>
    <cellStyle name="Comma 112 11 3" xfId="15545" xr:uid="{774A60D7-B8E2-4D9C-8641-3B4F406C76C4}"/>
    <cellStyle name="Comma 112 11 3 2" xfId="25628" xr:uid="{774A60D7-B8E2-4D9C-8641-3B4F406C76C4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2 2 2 2" xfId="22256" xr:uid="{3F0B57B0-0D60-47FE-92A4-621836FAA82F}"/>
    <cellStyle name="Comma 112 12 2 2 2 2" xfId="32339" xr:uid="{3F0B57B0-0D60-47FE-92A4-621836FAA82F}"/>
    <cellStyle name="Comma 112 12 2 3" xfId="18886" xr:uid="{78E6E6BD-84D9-40F6-802A-2D8B6014DC1D}"/>
    <cellStyle name="Comma 112 12 2 3 2" xfId="28969" xr:uid="{78E6E6BD-84D9-40F6-802A-2D8B6014DC1D}"/>
    <cellStyle name="Comma 112 12 3" xfId="15546" xr:uid="{8447634E-CED8-4595-90BF-8BF9DF10BA0D}"/>
    <cellStyle name="Comma 112 12 3 2" xfId="25629" xr:uid="{8447634E-CED8-4595-90BF-8BF9DF10BA0D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3 2 2 2" xfId="22257" xr:uid="{3A67D81F-84F7-460C-A5A1-22E8C58A5EB8}"/>
    <cellStyle name="Comma 112 13 2 2 2 2" xfId="32340" xr:uid="{3A67D81F-84F7-460C-A5A1-22E8C58A5EB8}"/>
    <cellStyle name="Comma 112 13 2 3" xfId="18887" xr:uid="{16B715C0-7817-4543-BF45-E00E03514AA6}"/>
    <cellStyle name="Comma 112 13 2 3 2" xfId="28970" xr:uid="{16B715C0-7817-4543-BF45-E00E03514AA6}"/>
    <cellStyle name="Comma 112 13 3" xfId="15547" xr:uid="{724DA75C-B240-4681-9583-69DEB26BBE4C}"/>
    <cellStyle name="Comma 112 13 3 2" xfId="25630" xr:uid="{724DA75C-B240-4681-9583-69DEB26BBE4C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4 2 2 2" xfId="22258" xr:uid="{8899660B-6CFB-4A0F-8F41-F469831D9336}"/>
    <cellStyle name="Comma 112 14 2 2 2 2" xfId="32341" xr:uid="{8899660B-6CFB-4A0F-8F41-F469831D9336}"/>
    <cellStyle name="Comma 112 14 2 3" xfId="18888" xr:uid="{8CAAF7A2-35DD-48DC-9EB0-1C6C278E2D3E}"/>
    <cellStyle name="Comma 112 14 2 3 2" xfId="28971" xr:uid="{8CAAF7A2-35DD-48DC-9EB0-1C6C278E2D3E}"/>
    <cellStyle name="Comma 112 14 3" xfId="15548" xr:uid="{B7807B3A-A680-4521-B36A-06B362081D31}"/>
    <cellStyle name="Comma 112 14 3 2" xfId="25631" xr:uid="{B7807B3A-A680-4521-B36A-06B362081D31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5 2 2 2" xfId="22259" xr:uid="{3CC11A0E-2F78-49E9-97C1-9734B1520C45}"/>
    <cellStyle name="Comma 112 15 2 2 2 2" xfId="32342" xr:uid="{3CC11A0E-2F78-49E9-97C1-9734B1520C45}"/>
    <cellStyle name="Comma 112 15 2 3" xfId="18889" xr:uid="{1FD4EE36-D982-496E-BD14-2E5049F72881}"/>
    <cellStyle name="Comma 112 15 2 3 2" xfId="28972" xr:uid="{1FD4EE36-D982-496E-BD14-2E5049F72881}"/>
    <cellStyle name="Comma 112 15 3" xfId="15549" xr:uid="{4805EDDE-F110-42AB-BA54-616F144A7EA6}"/>
    <cellStyle name="Comma 112 15 3 2" xfId="25632" xr:uid="{4805EDDE-F110-42AB-BA54-616F144A7EA6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6 2 2 2" xfId="22260" xr:uid="{81E73CAF-AE93-4476-A3C2-4C1115B406AF}"/>
    <cellStyle name="Comma 112 16 2 2 2 2" xfId="32343" xr:uid="{81E73CAF-AE93-4476-A3C2-4C1115B406AF}"/>
    <cellStyle name="Comma 112 16 2 3" xfId="18890" xr:uid="{6104B39D-C3F9-4606-8461-7A4B837B4CF6}"/>
    <cellStyle name="Comma 112 16 2 3 2" xfId="28973" xr:uid="{6104B39D-C3F9-4606-8461-7A4B837B4CF6}"/>
    <cellStyle name="Comma 112 16 3" xfId="15550" xr:uid="{6B0E5F21-E614-4534-96A4-7251A74A9455}"/>
    <cellStyle name="Comma 112 16 3 2" xfId="25633" xr:uid="{6B0E5F21-E614-4534-96A4-7251A74A9455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7 2 2 2" xfId="22261" xr:uid="{750F4D6A-57CF-4A54-A744-20D9DAC651A9}"/>
    <cellStyle name="Comma 112 17 2 2 2 2" xfId="32344" xr:uid="{750F4D6A-57CF-4A54-A744-20D9DAC651A9}"/>
    <cellStyle name="Comma 112 17 2 3" xfId="18891" xr:uid="{0DE67376-F3E4-4A40-9ED9-0C57D8408E5C}"/>
    <cellStyle name="Comma 112 17 2 3 2" xfId="28974" xr:uid="{0DE67376-F3E4-4A40-9ED9-0C57D8408E5C}"/>
    <cellStyle name="Comma 112 17 3" xfId="15551" xr:uid="{19339BA3-0670-4829-A158-2EBE558022A8}"/>
    <cellStyle name="Comma 112 17 3 2" xfId="25634" xr:uid="{19339BA3-0670-4829-A158-2EBE558022A8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8 2 2 2" xfId="22262" xr:uid="{B6D93EDE-CBBC-4029-A5D6-5D5CD2A396EA}"/>
    <cellStyle name="Comma 112 18 2 2 2 2" xfId="32345" xr:uid="{B6D93EDE-CBBC-4029-A5D6-5D5CD2A396EA}"/>
    <cellStyle name="Comma 112 18 2 3" xfId="18892" xr:uid="{88B48AC1-8155-4ADC-B771-CC0C94865B74}"/>
    <cellStyle name="Comma 112 18 2 3 2" xfId="28975" xr:uid="{88B48AC1-8155-4ADC-B771-CC0C94865B74}"/>
    <cellStyle name="Comma 112 18 3" xfId="15552" xr:uid="{F540124E-C3FF-49E4-93DC-BF33E0F7FCBC}"/>
    <cellStyle name="Comma 112 18 3 2" xfId="25635" xr:uid="{F540124E-C3FF-49E4-93DC-BF33E0F7FCBC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19 2 2 2" xfId="22263" xr:uid="{9A71DD29-688E-48F0-A603-94529EF8C5EF}"/>
    <cellStyle name="Comma 112 19 2 2 2 2" xfId="32346" xr:uid="{9A71DD29-688E-48F0-A603-94529EF8C5EF}"/>
    <cellStyle name="Comma 112 19 2 3" xfId="18893" xr:uid="{7E4BBB14-ACD1-451F-A7FD-6FCAAB21E2CB}"/>
    <cellStyle name="Comma 112 19 2 3 2" xfId="28976" xr:uid="{7E4BBB14-ACD1-451F-A7FD-6FCAAB21E2CB}"/>
    <cellStyle name="Comma 112 19 3" xfId="15553" xr:uid="{788320BA-EBAF-442D-98C0-090AC432E090}"/>
    <cellStyle name="Comma 112 19 3 2" xfId="25636" xr:uid="{788320BA-EBAF-442D-98C0-090AC432E09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 2 2 2" xfId="22264" xr:uid="{598CCB18-138D-4F20-86C8-C5AEBAD528D9}"/>
    <cellStyle name="Comma 112 2 2 2 2 2" xfId="32347" xr:uid="{598CCB18-138D-4F20-86C8-C5AEBAD528D9}"/>
    <cellStyle name="Comma 112 2 2 3" xfId="18894" xr:uid="{95EE9FF6-9A23-4898-A82B-75F39DA6D19D}"/>
    <cellStyle name="Comma 112 2 2 3 2" xfId="28977" xr:uid="{95EE9FF6-9A23-4898-A82B-75F39DA6D19D}"/>
    <cellStyle name="Comma 112 2 3" xfId="15554" xr:uid="{037C700E-1F54-4996-8666-982A162921B9}"/>
    <cellStyle name="Comma 112 2 3 2" xfId="25637" xr:uid="{037C700E-1F54-4996-8666-982A162921B9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0 2 2 2" xfId="22265" xr:uid="{C69F276E-EDA5-47C4-9864-45102CBF0DC7}"/>
    <cellStyle name="Comma 112 20 2 2 2 2" xfId="32348" xr:uid="{C69F276E-EDA5-47C4-9864-45102CBF0DC7}"/>
    <cellStyle name="Comma 112 20 2 3" xfId="18895" xr:uid="{EFE2A5B5-52AE-4E93-A11A-666AA13D66C8}"/>
    <cellStyle name="Comma 112 20 2 3 2" xfId="28978" xr:uid="{EFE2A5B5-52AE-4E93-A11A-666AA13D66C8}"/>
    <cellStyle name="Comma 112 20 3" xfId="15555" xr:uid="{3B652DE7-CDF5-4CC6-AEFA-E28A9BD2E091}"/>
    <cellStyle name="Comma 112 20 3 2" xfId="25638" xr:uid="{3B652DE7-CDF5-4CC6-AEFA-E28A9BD2E091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1 2 2 2" xfId="22266" xr:uid="{3999D032-0C57-41BB-B7FB-E8D1BB0FE07F}"/>
    <cellStyle name="Comma 112 21 2 2 2 2" xfId="32349" xr:uid="{3999D032-0C57-41BB-B7FB-E8D1BB0FE07F}"/>
    <cellStyle name="Comma 112 21 2 3" xfId="18896" xr:uid="{1B0BE5DC-C1C7-45DF-9CFE-D87C19B46FD5}"/>
    <cellStyle name="Comma 112 21 2 3 2" xfId="28979" xr:uid="{1B0BE5DC-C1C7-45DF-9CFE-D87C19B46FD5}"/>
    <cellStyle name="Comma 112 21 3" xfId="15556" xr:uid="{DAEB2AE0-1824-4E91-9CB3-B46538315C92}"/>
    <cellStyle name="Comma 112 21 3 2" xfId="25639" xr:uid="{DAEB2AE0-1824-4E91-9CB3-B46538315C92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2 2 2 2" xfId="22267" xr:uid="{C168DBAE-9F22-48A9-877E-A17554018415}"/>
    <cellStyle name="Comma 112 22 2 2 2 2" xfId="32350" xr:uid="{C168DBAE-9F22-48A9-877E-A17554018415}"/>
    <cellStyle name="Comma 112 22 2 3" xfId="18897" xr:uid="{F596252A-9540-4CC4-A24B-1BC32CBA8F2B}"/>
    <cellStyle name="Comma 112 22 2 3 2" xfId="28980" xr:uid="{F596252A-9540-4CC4-A24B-1BC32CBA8F2B}"/>
    <cellStyle name="Comma 112 22 3" xfId="15557" xr:uid="{161AACA4-E07B-40B3-902A-B7E89053C59C}"/>
    <cellStyle name="Comma 112 22 3 2" xfId="25640" xr:uid="{161AACA4-E07B-40B3-902A-B7E89053C59C}"/>
    <cellStyle name="Comma 112 23" xfId="7555" xr:uid="{00000000-0005-0000-0000-0000500B0000}"/>
    <cellStyle name="Comma 112 23 2" xfId="12168" xr:uid="{00000000-0005-0000-0000-0000510B0000}"/>
    <cellStyle name="Comma 112 23 2 2" xfId="22253" xr:uid="{6A479895-EACD-4898-9EEE-73D452A96D14}"/>
    <cellStyle name="Comma 112 23 2 2 2" xfId="32336" xr:uid="{6A479895-EACD-4898-9EEE-73D452A96D14}"/>
    <cellStyle name="Comma 112 23 3" xfId="18883" xr:uid="{4EF645D1-FF38-4B68-82EC-0668DDC51B5C}"/>
    <cellStyle name="Comma 112 23 3 2" xfId="28966" xr:uid="{4EF645D1-FF38-4B68-82EC-0668DDC51B5C}"/>
    <cellStyle name="Comma 112 24" xfId="15543" xr:uid="{3240D57C-CC21-4A31-B4CC-55FB32500DDE}"/>
    <cellStyle name="Comma 112 24 2" xfId="25626" xr:uid="{3240D57C-CC21-4A31-B4CC-55FB32500DDE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3 2 2 2" xfId="22268" xr:uid="{9247E78C-DC4F-44F4-95EE-44E7EB6C73B5}"/>
    <cellStyle name="Comma 112 3 2 2 2 2" xfId="32351" xr:uid="{9247E78C-DC4F-44F4-95EE-44E7EB6C73B5}"/>
    <cellStyle name="Comma 112 3 2 3" xfId="18898" xr:uid="{0F373DC6-0BC8-4713-85BD-5685F2DD123A}"/>
    <cellStyle name="Comma 112 3 2 3 2" xfId="28981" xr:uid="{0F373DC6-0BC8-4713-85BD-5685F2DD123A}"/>
    <cellStyle name="Comma 112 3 3" xfId="15558" xr:uid="{8F94357D-2E86-4DF7-B2EA-357940240F94}"/>
    <cellStyle name="Comma 112 3 3 2" xfId="25641" xr:uid="{8F94357D-2E86-4DF7-B2EA-357940240F94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4 2 2 2" xfId="22269" xr:uid="{D52CCB06-EC61-4187-82C7-B6A055F5A204}"/>
    <cellStyle name="Comma 112 4 2 2 2 2" xfId="32352" xr:uid="{D52CCB06-EC61-4187-82C7-B6A055F5A204}"/>
    <cellStyle name="Comma 112 4 2 3" xfId="18899" xr:uid="{05659497-D1F0-471A-84E2-638AD81C2C61}"/>
    <cellStyle name="Comma 112 4 2 3 2" xfId="28982" xr:uid="{05659497-D1F0-471A-84E2-638AD81C2C61}"/>
    <cellStyle name="Comma 112 4 3" xfId="15559" xr:uid="{CB167CE6-E439-480D-AC23-B9D705DC08AD}"/>
    <cellStyle name="Comma 112 4 3 2" xfId="25642" xr:uid="{CB167CE6-E439-480D-AC23-B9D705DC08AD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5 2 2 2" xfId="22270" xr:uid="{5F83E7CC-823B-4B20-AF5F-565DD67078ED}"/>
    <cellStyle name="Comma 112 5 2 2 2 2" xfId="32353" xr:uid="{5F83E7CC-823B-4B20-AF5F-565DD67078ED}"/>
    <cellStyle name="Comma 112 5 2 3" xfId="18900" xr:uid="{1F353015-9926-41C6-A137-7B9354B8675B}"/>
    <cellStyle name="Comma 112 5 2 3 2" xfId="28983" xr:uid="{1F353015-9926-41C6-A137-7B9354B8675B}"/>
    <cellStyle name="Comma 112 5 3" xfId="15560" xr:uid="{F599F811-3CA6-44CD-B67A-A57B7EE615B8}"/>
    <cellStyle name="Comma 112 5 3 2" xfId="25643" xr:uid="{F599F811-3CA6-44CD-B67A-A57B7EE615B8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6 2 2 2" xfId="22271" xr:uid="{82CF8C38-1696-4E3D-A372-8F10250A38D0}"/>
    <cellStyle name="Comma 112 6 2 2 2 2" xfId="32354" xr:uid="{82CF8C38-1696-4E3D-A372-8F10250A38D0}"/>
    <cellStyle name="Comma 112 6 2 3" xfId="18901" xr:uid="{3FE966FF-F9E0-4CB1-8978-2C8708273878}"/>
    <cellStyle name="Comma 112 6 2 3 2" xfId="28984" xr:uid="{3FE966FF-F9E0-4CB1-8978-2C8708273878}"/>
    <cellStyle name="Comma 112 6 3" xfId="15561" xr:uid="{786C2A68-E54F-4D47-93E8-5AA04535B392}"/>
    <cellStyle name="Comma 112 6 3 2" xfId="25644" xr:uid="{786C2A68-E54F-4D47-93E8-5AA04535B392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7 2 2 2" xfId="22272" xr:uid="{DF1F8A5E-6893-4275-8566-73E4A0EE6705}"/>
    <cellStyle name="Comma 112 7 2 2 2 2" xfId="32355" xr:uid="{DF1F8A5E-6893-4275-8566-73E4A0EE6705}"/>
    <cellStyle name="Comma 112 7 2 3" xfId="18902" xr:uid="{1720647D-D08E-48ED-A555-3E09C71AB7AF}"/>
    <cellStyle name="Comma 112 7 2 3 2" xfId="28985" xr:uid="{1720647D-D08E-48ED-A555-3E09C71AB7AF}"/>
    <cellStyle name="Comma 112 7 3" xfId="15562" xr:uid="{C22A4A90-173E-4BF0-A4CE-085C613020F6}"/>
    <cellStyle name="Comma 112 7 3 2" xfId="25645" xr:uid="{C22A4A90-173E-4BF0-A4CE-085C613020F6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8 2 2 2" xfId="22273" xr:uid="{942768F3-B0DE-4D7D-B6FD-491894FB23A3}"/>
    <cellStyle name="Comma 112 8 2 2 2 2" xfId="32356" xr:uid="{942768F3-B0DE-4D7D-B6FD-491894FB23A3}"/>
    <cellStyle name="Comma 112 8 2 3" xfId="18903" xr:uid="{ED52AD0D-B452-4329-B42A-4E3BE143F481}"/>
    <cellStyle name="Comma 112 8 2 3 2" xfId="28986" xr:uid="{ED52AD0D-B452-4329-B42A-4E3BE143F481}"/>
    <cellStyle name="Comma 112 8 3" xfId="15563" xr:uid="{60461593-89B0-4C66-830F-227DD4D312A7}"/>
    <cellStyle name="Comma 112 8 3 2" xfId="25646" xr:uid="{60461593-89B0-4C66-830F-227DD4D312A7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2 9 2 2 2" xfId="22274" xr:uid="{65237330-F0EA-4CEC-906D-2F61A7379F4D}"/>
    <cellStyle name="Comma 112 9 2 2 2 2" xfId="32357" xr:uid="{65237330-F0EA-4CEC-906D-2F61A7379F4D}"/>
    <cellStyle name="Comma 112 9 2 3" xfId="18904" xr:uid="{18E18DFE-6CA0-41D1-96A5-E2D795E40C88}"/>
    <cellStyle name="Comma 112 9 2 3 2" xfId="28987" xr:uid="{18E18DFE-6CA0-41D1-96A5-E2D795E40C88}"/>
    <cellStyle name="Comma 112 9 3" xfId="15564" xr:uid="{ECD2008C-276D-4E3B-B895-E1A256F59D65}"/>
    <cellStyle name="Comma 112 9 3 2" xfId="25647" xr:uid="{ECD2008C-276D-4E3B-B895-E1A256F59D65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0 2 2 2" xfId="22276" xr:uid="{C9601B56-5CE6-4979-BBF9-06910A426487}"/>
    <cellStyle name="Comma 113 10 2 2 2 2" xfId="32359" xr:uid="{C9601B56-5CE6-4979-BBF9-06910A426487}"/>
    <cellStyle name="Comma 113 10 2 3" xfId="18906" xr:uid="{CE56AF3F-1FCD-4055-B49B-54136DC13D61}"/>
    <cellStyle name="Comma 113 10 2 3 2" xfId="28989" xr:uid="{CE56AF3F-1FCD-4055-B49B-54136DC13D61}"/>
    <cellStyle name="Comma 113 10 3" xfId="15566" xr:uid="{4FAE7C3B-F11A-45CF-8C96-6F60328785EC}"/>
    <cellStyle name="Comma 113 10 3 2" xfId="25649" xr:uid="{4FAE7C3B-F11A-45CF-8C96-6F60328785EC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1 2 2 2" xfId="22277" xr:uid="{228B1607-D420-4179-9C4C-E22472302805}"/>
    <cellStyle name="Comma 113 11 2 2 2 2" xfId="32360" xr:uid="{228B1607-D420-4179-9C4C-E22472302805}"/>
    <cellStyle name="Comma 113 11 2 3" xfId="18907" xr:uid="{83260DCB-134E-4C1C-BB77-BB8B6162B07D}"/>
    <cellStyle name="Comma 113 11 2 3 2" xfId="28990" xr:uid="{83260DCB-134E-4C1C-BB77-BB8B6162B07D}"/>
    <cellStyle name="Comma 113 11 3" xfId="15567" xr:uid="{566F69E3-0BC4-4268-AAB4-4862F407F142}"/>
    <cellStyle name="Comma 113 11 3 2" xfId="25650" xr:uid="{566F69E3-0BC4-4268-AAB4-4862F407F142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2 2 2 2" xfId="22278" xr:uid="{BD8814E1-C580-4275-B5B7-A88D2D5100DE}"/>
    <cellStyle name="Comma 113 12 2 2 2 2" xfId="32361" xr:uid="{BD8814E1-C580-4275-B5B7-A88D2D5100DE}"/>
    <cellStyle name="Comma 113 12 2 3" xfId="18908" xr:uid="{5260C2DB-BB56-44AB-9B2F-5C0DF5E36FA7}"/>
    <cellStyle name="Comma 113 12 2 3 2" xfId="28991" xr:uid="{5260C2DB-BB56-44AB-9B2F-5C0DF5E36FA7}"/>
    <cellStyle name="Comma 113 12 3" xfId="15568" xr:uid="{6731392C-D2C1-41C0-AADA-D7C32DB11EC5}"/>
    <cellStyle name="Comma 113 12 3 2" xfId="25651" xr:uid="{6731392C-D2C1-41C0-AADA-D7C32DB11EC5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3 2 2 2" xfId="22279" xr:uid="{FA5973D0-63DB-4254-BBDE-FD3A076F3E17}"/>
    <cellStyle name="Comma 113 13 2 2 2 2" xfId="32362" xr:uid="{FA5973D0-63DB-4254-BBDE-FD3A076F3E17}"/>
    <cellStyle name="Comma 113 13 2 3" xfId="18909" xr:uid="{9759DEC4-5E2F-438D-B7B7-79E7B202A0A6}"/>
    <cellStyle name="Comma 113 13 2 3 2" xfId="28992" xr:uid="{9759DEC4-5E2F-438D-B7B7-79E7B202A0A6}"/>
    <cellStyle name="Comma 113 13 3" xfId="15569" xr:uid="{60F2E2D4-165C-4129-977B-C7210EEA3F46}"/>
    <cellStyle name="Comma 113 13 3 2" xfId="25652" xr:uid="{60F2E2D4-165C-4129-977B-C7210EEA3F46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4 2 2 2" xfId="22280" xr:uid="{5606FE8E-7DA1-463A-9B80-C574918AAFB4}"/>
    <cellStyle name="Comma 113 14 2 2 2 2" xfId="32363" xr:uid="{5606FE8E-7DA1-463A-9B80-C574918AAFB4}"/>
    <cellStyle name="Comma 113 14 2 3" xfId="18910" xr:uid="{37010FAF-18FF-4DE2-BF5E-0364E00D7F55}"/>
    <cellStyle name="Comma 113 14 2 3 2" xfId="28993" xr:uid="{37010FAF-18FF-4DE2-BF5E-0364E00D7F55}"/>
    <cellStyle name="Comma 113 14 3" xfId="15570" xr:uid="{38893DC8-23FB-42D4-B108-F71A75A583A8}"/>
    <cellStyle name="Comma 113 14 3 2" xfId="25653" xr:uid="{38893DC8-23FB-42D4-B108-F71A75A583A8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5 2 2 2" xfId="22281" xr:uid="{DA20E12A-38C9-4E45-92A8-B090748E707A}"/>
    <cellStyle name="Comma 113 15 2 2 2 2" xfId="32364" xr:uid="{DA20E12A-38C9-4E45-92A8-B090748E707A}"/>
    <cellStyle name="Comma 113 15 2 3" xfId="18911" xr:uid="{E704A6CB-6B10-42FD-96B1-393658DB9B49}"/>
    <cellStyle name="Comma 113 15 2 3 2" xfId="28994" xr:uid="{E704A6CB-6B10-42FD-96B1-393658DB9B49}"/>
    <cellStyle name="Comma 113 15 3" xfId="15571" xr:uid="{2A1FD1A9-9ED9-493D-89C0-2A557F583F94}"/>
    <cellStyle name="Comma 113 15 3 2" xfId="25654" xr:uid="{2A1FD1A9-9ED9-493D-89C0-2A557F583F94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6 2 2 2" xfId="22282" xr:uid="{7882A3B3-719D-4F74-8DE4-7A63D157F38A}"/>
    <cellStyle name="Comma 113 16 2 2 2 2" xfId="32365" xr:uid="{7882A3B3-719D-4F74-8DE4-7A63D157F38A}"/>
    <cellStyle name="Comma 113 16 2 3" xfId="18912" xr:uid="{1EB9DB2A-51D1-429E-89A5-D713321F67F4}"/>
    <cellStyle name="Comma 113 16 2 3 2" xfId="28995" xr:uid="{1EB9DB2A-51D1-429E-89A5-D713321F67F4}"/>
    <cellStyle name="Comma 113 16 3" xfId="15572" xr:uid="{4E313B43-4FE0-4872-B36D-776BA9F072F2}"/>
    <cellStyle name="Comma 113 16 3 2" xfId="25655" xr:uid="{4E313B43-4FE0-4872-B36D-776BA9F072F2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7 2 2 2" xfId="22283" xr:uid="{0BB711EF-C293-4965-9D9F-882B3A435787}"/>
    <cellStyle name="Comma 113 17 2 2 2 2" xfId="32366" xr:uid="{0BB711EF-C293-4965-9D9F-882B3A435787}"/>
    <cellStyle name="Comma 113 17 2 3" xfId="18913" xr:uid="{8C33A4EB-E993-414A-A19E-EF61A57BA9EC}"/>
    <cellStyle name="Comma 113 17 2 3 2" xfId="28996" xr:uid="{8C33A4EB-E993-414A-A19E-EF61A57BA9EC}"/>
    <cellStyle name="Comma 113 17 3" xfId="15573" xr:uid="{FD883BCB-A34D-4FB5-ADC3-5C569EF1A92B}"/>
    <cellStyle name="Comma 113 17 3 2" xfId="25656" xr:uid="{FD883BCB-A34D-4FB5-ADC3-5C569EF1A92B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8 2 2 2" xfId="22284" xr:uid="{B2FAF3E7-9423-4768-83A6-70E1DC992A4E}"/>
    <cellStyle name="Comma 113 18 2 2 2 2" xfId="32367" xr:uid="{B2FAF3E7-9423-4768-83A6-70E1DC992A4E}"/>
    <cellStyle name="Comma 113 18 2 3" xfId="18914" xr:uid="{D6AE6D0A-736F-43A7-B913-6F279799D095}"/>
    <cellStyle name="Comma 113 18 2 3 2" xfId="28997" xr:uid="{D6AE6D0A-736F-43A7-B913-6F279799D095}"/>
    <cellStyle name="Comma 113 18 3" xfId="15574" xr:uid="{7C9E32AE-E786-42FD-A2F4-D7F1B55E8450}"/>
    <cellStyle name="Comma 113 18 3 2" xfId="25657" xr:uid="{7C9E32AE-E786-42FD-A2F4-D7F1B55E845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19 2 2 2" xfId="22285" xr:uid="{C777A1E7-1BB5-4532-BBD9-188D33323C6B}"/>
    <cellStyle name="Comma 113 19 2 2 2 2" xfId="32368" xr:uid="{C777A1E7-1BB5-4532-BBD9-188D33323C6B}"/>
    <cellStyle name="Comma 113 19 2 3" xfId="18915" xr:uid="{A90E16DE-5D99-4043-89F0-14887BDCD032}"/>
    <cellStyle name="Comma 113 19 2 3 2" xfId="28998" xr:uid="{A90E16DE-5D99-4043-89F0-14887BDCD032}"/>
    <cellStyle name="Comma 113 19 3" xfId="15575" xr:uid="{1CCB8FA5-A0CB-419B-8914-4CC5D881E33B}"/>
    <cellStyle name="Comma 113 19 3 2" xfId="25658" xr:uid="{1CCB8FA5-A0CB-419B-8914-4CC5D881E33B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 2 2 2" xfId="22286" xr:uid="{1C5EC4EE-B2BA-4EE6-B5BE-E698CD518E93}"/>
    <cellStyle name="Comma 113 2 2 2 2 2" xfId="32369" xr:uid="{1C5EC4EE-B2BA-4EE6-B5BE-E698CD518E93}"/>
    <cellStyle name="Comma 113 2 2 3" xfId="18916" xr:uid="{E4AA4BAC-55E6-41B8-B6AC-14037F955A32}"/>
    <cellStyle name="Comma 113 2 2 3 2" xfId="28999" xr:uid="{E4AA4BAC-55E6-41B8-B6AC-14037F955A32}"/>
    <cellStyle name="Comma 113 2 3" xfId="15576" xr:uid="{B2C4A66D-3D1F-47A7-8CC5-5846F8FE7181}"/>
    <cellStyle name="Comma 113 2 3 2" xfId="25659" xr:uid="{B2C4A66D-3D1F-47A7-8CC5-5846F8FE7181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0 2 2 2" xfId="22287" xr:uid="{C7FDD696-4466-4F14-9281-A9414AF0AC53}"/>
    <cellStyle name="Comma 113 20 2 2 2 2" xfId="32370" xr:uid="{C7FDD696-4466-4F14-9281-A9414AF0AC53}"/>
    <cellStyle name="Comma 113 20 2 3" xfId="18917" xr:uid="{AB58CDCE-B97C-4ED7-9EDA-B4E66757CA8F}"/>
    <cellStyle name="Comma 113 20 2 3 2" xfId="29000" xr:uid="{AB58CDCE-B97C-4ED7-9EDA-B4E66757CA8F}"/>
    <cellStyle name="Comma 113 20 3" xfId="15577" xr:uid="{02D7AF51-166D-415A-858E-BF659152BFA8}"/>
    <cellStyle name="Comma 113 20 3 2" xfId="25660" xr:uid="{02D7AF51-166D-415A-858E-BF659152BFA8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1 2 2 2" xfId="22288" xr:uid="{E9A32E57-728E-4AFD-9DD0-181174B3128F}"/>
    <cellStyle name="Comma 113 21 2 2 2 2" xfId="32371" xr:uid="{E9A32E57-728E-4AFD-9DD0-181174B3128F}"/>
    <cellStyle name="Comma 113 21 2 3" xfId="18918" xr:uid="{F828AC89-E011-4FAF-A9ED-682009FB59A4}"/>
    <cellStyle name="Comma 113 21 2 3 2" xfId="29001" xr:uid="{F828AC89-E011-4FAF-A9ED-682009FB59A4}"/>
    <cellStyle name="Comma 113 21 3" xfId="15578" xr:uid="{7C920B3C-6ED7-49B3-8AFC-43BF8F38C48F}"/>
    <cellStyle name="Comma 113 21 3 2" xfId="25661" xr:uid="{7C920B3C-6ED7-49B3-8AFC-43BF8F38C48F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2 2 2 2" xfId="22289" xr:uid="{D5E19547-2861-4EA7-A2B3-A787BD7E9CD1}"/>
    <cellStyle name="Comma 113 22 2 2 2 2" xfId="32372" xr:uid="{D5E19547-2861-4EA7-A2B3-A787BD7E9CD1}"/>
    <cellStyle name="Comma 113 22 2 3" xfId="18919" xr:uid="{867DD593-46F8-4682-A0EC-CBF3ED13C653}"/>
    <cellStyle name="Comma 113 22 2 3 2" xfId="29002" xr:uid="{867DD593-46F8-4682-A0EC-CBF3ED13C653}"/>
    <cellStyle name="Comma 113 22 3" xfId="15579" xr:uid="{07AFB4D1-DF9D-4710-A7E8-F8F60B068FEA}"/>
    <cellStyle name="Comma 113 22 3 2" xfId="25662" xr:uid="{07AFB4D1-DF9D-4710-A7E8-F8F60B068FEA}"/>
    <cellStyle name="Comma 113 23" xfId="7577" xr:uid="{00000000-0005-0000-0000-0000920B0000}"/>
    <cellStyle name="Comma 113 23 2" xfId="12190" xr:uid="{00000000-0005-0000-0000-0000930B0000}"/>
    <cellStyle name="Comma 113 23 2 2" xfId="22275" xr:uid="{09ED49FD-32E9-4266-A6A7-73432E8D2489}"/>
    <cellStyle name="Comma 113 23 2 2 2" xfId="32358" xr:uid="{09ED49FD-32E9-4266-A6A7-73432E8D2489}"/>
    <cellStyle name="Comma 113 23 3" xfId="18905" xr:uid="{5EBA35C7-63CA-4106-8F43-604B37168354}"/>
    <cellStyle name="Comma 113 23 3 2" xfId="28988" xr:uid="{5EBA35C7-63CA-4106-8F43-604B37168354}"/>
    <cellStyle name="Comma 113 24" xfId="15565" xr:uid="{BA282C1B-0894-4985-980A-3361B23545D0}"/>
    <cellStyle name="Comma 113 24 2" xfId="25648" xr:uid="{BA282C1B-0894-4985-980A-3361B23545D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3 2 2 2" xfId="22290" xr:uid="{7E8E8809-CCD2-418E-8F9E-C33B745FA449}"/>
    <cellStyle name="Comma 113 3 2 2 2 2" xfId="32373" xr:uid="{7E8E8809-CCD2-418E-8F9E-C33B745FA449}"/>
    <cellStyle name="Comma 113 3 2 3" xfId="18920" xr:uid="{9A74B05B-8B4E-4FE6-9D20-9A6AEC8E465A}"/>
    <cellStyle name="Comma 113 3 2 3 2" xfId="29003" xr:uid="{9A74B05B-8B4E-4FE6-9D20-9A6AEC8E465A}"/>
    <cellStyle name="Comma 113 3 3" xfId="15580" xr:uid="{7C32C6F7-D058-43A9-B6B6-39E01BE22BE5}"/>
    <cellStyle name="Comma 113 3 3 2" xfId="25663" xr:uid="{7C32C6F7-D058-43A9-B6B6-39E01BE22BE5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4 2 2 2" xfId="22291" xr:uid="{12D03240-7768-40C1-8F9D-65B837B073B5}"/>
    <cellStyle name="Comma 113 4 2 2 2 2" xfId="32374" xr:uid="{12D03240-7768-40C1-8F9D-65B837B073B5}"/>
    <cellStyle name="Comma 113 4 2 3" xfId="18921" xr:uid="{8812DA94-A746-40A1-BA88-97ED3841A339}"/>
    <cellStyle name="Comma 113 4 2 3 2" xfId="29004" xr:uid="{8812DA94-A746-40A1-BA88-97ED3841A339}"/>
    <cellStyle name="Comma 113 4 3" xfId="15581" xr:uid="{EC820008-EB3F-4FD9-82E8-FFA207A811B9}"/>
    <cellStyle name="Comma 113 4 3 2" xfId="25664" xr:uid="{EC820008-EB3F-4FD9-82E8-FFA207A811B9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5 2 2 2" xfId="22292" xr:uid="{76A873F1-3AFF-46F0-B6A2-DA375F60D8F4}"/>
    <cellStyle name="Comma 113 5 2 2 2 2" xfId="32375" xr:uid="{76A873F1-3AFF-46F0-B6A2-DA375F60D8F4}"/>
    <cellStyle name="Comma 113 5 2 3" xfId="18922" xr:uid="{6C580262-43AA-4DB1-B86F-B5AAEA2FCF8F}"/>
    <cellStyle name="Comma 113 5 2 3 2" xfId="29005" xr:uid="{6C580262-43AA-4DB1-B86F-B5AAEA2FCF8F}"/>
    <cellStyle name="Comma 113 5 3" xfId="15582" xr:uid="{C58A8615-247E-42E3-924E-D52D1DE6EA19}"/>
    <cellStyle name="Comma 113 5 3 2" xfId="25665" xr:uid="{C58A8615-247E-42E3-924E-D52D1DE6EA19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6 2 2 2" xfId="22293" xr:uid="{ACA6B980-FB1F-4FA0-AB60-3A73E7F5EF85}"/>
    <cellStyle name="Comma 113 6 2 2 2 2" xfId="32376" xr:uid="{ACA6B980-FB1F-4FA0-AB60-3A73E7F5EF85}"/>
    <cellStyle name="Comma 113 6 2 3" xfId="18923" xr:uid="{9B2923D4-9BA6-4650-B68E-13ABD3951827}"/>
    <cellStyle name="Comma 113 6 2 3 2" xfId="29006" xr:uid="{9B2923D4-9BA6-4650-B68E-13ABD3951827}"/>
    <cellStyle name="Comma 113 6 3" xfId="15583" xr:uid="{972284F6-F3F1-481E-99F2-B70A668E5ED8}"/>
    <cellStyle name="Comma 113 6 3 2" xfId="25666" xr:uid="{972284F6-F3F1-481E-99F2-B70A668E5ED8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7 2 2 2" xfId="22294" xr:uid="{DCBC8F56-B150-4853-BFA4-B7E9DC1718CB}"/>
    <cellStyle name="Comma 113 7 2 2 2 2" xfId="32377" xr:uid="{DCBC8F56-B150-4853-BFA4-B7E9DC1718CB}"/>
    <cellStyle name="Comma 113 7 2 3" xfId="18924" xr:uid="{E3040171-B8A2-49DC-8BC0-DCE87244058A}"/>
    <cellStyle name="Comma 113 7 2 3 2" xfId="29007" xr:uid="{E3040171-B8A2-49DC-8BC0-DCE87244058A}"/>
    <cellStyle name="Comma 113 7 3" xfId="15584" xr:uid="{1401E296-7C8F-473A-9EA4-E136E69181F2}"/>
    <cellStyle name="Comma 113 7 3 2" xfId="25667" xr:uid="{1401E296-7C8F-473A-9EA4-E136E69181F2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8 2 2 2" xfId="22295" xr:uid="{7AA65717-B8C3-4A8B-A72D-DFD4B96D5719}"/>
    <cellStyle name="Comma 113 8 2 2 2 2" xfId="32378" xr:uid="{7AA65717-B8C3-4A8B-A72D-DFD4B96D5719}"/>
    <cellStyle name="Comma 113 8 2 3" xfId="18925" xr:uid="{1DBEFBA2-FAC7-488D-90D8-5C15B25889DD}"/>
    <cellStyle name="Comma 113 8 2 3 2" xfId="29008" xr:uid="{1DBEFBA2-FAC7-488D-90D8-5C15B25889DD}"/>
    <cellStyle name="Comma 113 8 3" xfId="15585" xr:uid="{07276565-F8E3-4ECF-AFB6-2C3EADE6DF6D}"/>
    <cellStyle name="Comma 113 8 3 2" xfId="25668" xr:uid="{07276565-F8E3-4ECF-AFB6-2C3EADE6DF6D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3 9 2 2 2" xfId="22296" xr:uid="{C2DA9A7B-5B29-49C9-B477-7A167694C6BF}"/>
    <cellStyle name="Comma 113 9 2 2 2 2" xfId="32379" xr:uid="{C2DA9A7B-5B29-49C9-B477-7A167694C6BF}"/>
    <cellStyle name="Comma 113 9 2 3" xfId="18926" xr:uid="{3F760DDB-B925-4227-A825-2279C079A188}"/>
    <cellStyle name="Comma 113 9 2 3 2" xfId="29009" xr:uid="{3F760DDB-B925-4227-A825-2279C079A188}"/>
    <cellStyle name="Comma 113 9 3" xfId="15586" xr:uid="{2AAB2259-3D7B-44F6-8494-C7186C734308}"/>
    <cellStyle name="Comma 113 9 3 2" xfId="25669" xr:uid="{2AAB2259-3D7B-44F6-8494-C7186C734308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0 2 2 2" xfId="22298" xr:uid="{5EC0B5A4-7DED-40CC-AAAC-87CD130B0D85}"/>
    <cellStyle name="Comma 114 10 2 2 2 2" xfId="32381" xr:uid="{5EC0B5A4-7DED-40CC-AAAC-87CD130B0D85}"/>
    <cellStyle name="Comma 114 10 2 3" xfId="18928" xr:uid="{AABCE532-F7E1-4A45-9180-C31D498D3209}"/>
    <cellStyle name="Comma 114 10 2 3 2" xfId="29011" xr:uid="{AABCE532-F7E1-4A45-9180-C31D498D3209}"/>
    <cellStyle name="Comma 114 10 3" xfId="15588" xr:uid="{8F6CBA2E-8E9A-4142-86F7-F8BA310109CF}"/>
    <cellStyle name="Comma 114 10 3 2" xfId="25671" xr:uid="{8F6CBA2E-8E9A-4142-86F7-F8BA310109CF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1 2 2 2" xfId="22299" xr:uid="{F6E7B57C-F64F-4832-951D-6D7DF659B4D4}"/>
    <cellStyle name="Comma 114 11 2 2 2 2" xfId="32382" xr:uid="{F6E7B57C-F64F-4832-951D-6D7DF659B4D4}"/>
    <cellStyle name="Comma 114 11 2 3" xfId="18929" xr:uid="{954FA06B-FBA4-4A9E-AE59-CCAAB96A290E}"/>
    <cellStyle name="Comma 114 11 2 3 2" xfId="29012" xr:uid="{954FA06B-FBA4-4A9E-AE59-CCAAB96A290E}"/>
    <cellStyle name="Comma 114 11 3" xfId="15589" xr:uid="{3EDBF4FD-A811-40C1-B94B-5CF0A4A7636D}"/>
    <cellStyle name="Comma 114 11 3 2" xfId="25672" xr:uid="{3EDBF4FD-A811-40C1-B94B-5CF0A4A7636D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2 2 2 2" xfId="22300" xr:uid="{367A6F92-8818-4DC7-BB42-2528056F9FFE}"/>
    <cellStyle name="Comma 114 12 2 2 2 2" xfId="32383" xr:uid="{367A6F92-8818-4DC7-BB42-2528056F9FFE}"/>
    <cellStyle name="Comma 114 12 2 3" xfId="18930" xr:uid="{96F571AB-9113-4F4A-AE8D-F0C8FE7C61E5}"/>
    <cellStyle name="Comma 114 12 2 3 2" xfId="29013" xr:uid="{96F571AB-9113-4F4A-AE8D-F0C8FE7C61E5}"/>
    <cellStyle name="Comma 114 12 3" xfId="15590" xr:uid="{D5678CC3-F038-48DC-9E02-37A0C7D26FEC}"/>
    <cellStyle name="Comma 114 12 3 2" xfId="25673" xr:uid="{D5678CC3-F038-48DC-9E02-37A0C7D26FEC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3 2 2 2" xfId="22301" xr:uid="{296EA247-EADF-4A7A-878B-82BD22317339}"/>
    <cellStyle name="Comma 114 13 2 2 2 2" xfId="32384" xr:uid="{296EA247-EADF-4A7A-878B-82BD22317339}"/>
    <cellStyle name="Comma 114 13 2 3" xfId="18931" xr:uid="{025956D3-C04F-4D83-930B-78B6280671E5}"/>
    <cellStyle name="Comma 114 13 2 3 2" xfId="29014" xr:uid="{025956D3-C04F-4D83-930B-78B6280671E5}"/>
    <cellStyle name="Comma 114 13 3" xfId="15591" xr:uid="{B36504A2-FC90-4703-8127-B4FEF0A0C895}"/>
    <cellStyle name="Comma 114 13 3 2" xfId="25674" xr:uid="{B36504A2-FC90-4703-8127-B4FEF0A0C895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4 2 2 2" xfId="22302" xr:uid="{D4C6DF65-E4B9-4EAB-91CD-9F4A0E6F1747}"/>
    <cellStyle name="Comma 114 14 2 2 2 2" xfId="32385" xr:uid="{D4C6DF65-E4B9-4EAB-91CD-9F4A0E6F1747}"/>
    <cellStyle name="Comma 114 14 2 3" xfId="18932" xr:uid="{7AE2FC6D-587F-412A-A7C6-9169B07CB655}"/>
    <cellStyle name="Comma 114 14 2 3 2" xfId="29015" xr:uid="{7AE2FC6D-587F-412A-A7C6-9169B07CB655}"/>
    <cellStyle name="Comma 114 14 3" xfId="15592" xr:uid="{AF932C60-EE2C-4F99-9A34-648710F960ED}"/>
    <cellStyle name="Comma 114 14 3 2" xfId="25675" xr:uid="{AF932C60-EE2C-4F99-9A34-648710F960ED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5 2 2 2" xfId="22303" xr:uid="{7E7A2494-7339-4A15-8CF6-733E20C8F724}"/>
    <cellStyle name="Comma 114 15 2 2 2 2" xfId="32386" xr:uid="{7E7A2494-7339-4A15-8CF6-733E20C8F724}"/>
    <cellStyle name="Comma 114 15 2 3" xfId="18933" xr:uid="{A9E839AF-C7FD-4749-ACE3-A272686C5CEC}"/>
    <cellStyle name="Comma 114 15 2 3 2" xfId="29016" xr:uid="{A9E839AF-C7FD-4749-ACE3-A272686C5CEC}"/>
    <cellStyle name="Comma 114 15 3" xfId="15593" xr:uid="{02905607-E5CB-42F9-9F05-B09B1A080C7F}"/>
    <cellStyle name="Comma 114 15 3 2" xfId="25676" xr:uid="{02905607-E5CB-42F9-9F05-B09B1A080C7F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6 2 2 2" xfId="22304" xr:uid="{1E90A4EE-B906-4F06-AAD6-ECEFFDF6CDF9}"/>
    <cellStyle name="Comma 114 16 2 2 2 2" xfId="32387" xr:uid="{1E90A4EE-B906-4F06-AAD6-ECEFFDF6CDF9}"/>
    <cellStyle name="Comma 114 16 2 3" xfId="18934" xr:uid="{968C9CEC-8798-40BD-9F9D-6D14FF995A2B}"/>
    <cellStyle name="Comma 114 16 2 3 2" xfId="29017" xr:uid="{968C9CEC-8798-40BD-9F9D-6D14FF995A2B}"/>
    <cellStyle name="Comma 114 16 3" xfId="15594" xr:uid="{E1E2C39D-537C-490A-9DD4-85F1C84CFF7F}"/>
    <cellStyle name="Comma 114 16 3 2" xfId="25677" xr:uid="{E1E2C39D-537C-490A-9DD4-85F1C84CFF7F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7 2 2 2" xfId="22305" xr:uid="{F5BDF930-B0A6-4C31-BBDA-569B2A1ACC85}"/>
    <cellStyle name="Comma 114 17 2 2 2 2" xfId="32388" xr:uid="{F5BDF930-B0A6-4C31-BBDA-569B2A1ACC85}"/>
    <cellStyle name="Comma 114 17 2 3" xfId="18935" xr:uid="{A8BE424F-984D-4A29-BBBF-29B977393F7E}"/>
    <cellStyle name="Comma 114 17 2 3 2" xfId="29018" xr:uid="{A8BE424F-984D-4A29-BBBF-29B977393F7E}"/>
    <cellStyle name="Comma 114 17 3" xfId="15595" xr:uid="{68EF9315-797E-469A-85E5-EEAC4C6F2C09}"/>
    <cellStyle name="Comma 114 17 3 2" xfId="25678" xr:uid="{68EF9315-797E-469A-85E5-EEAC4C6F2C09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8 2 2 2" xfId="22306" xr:uid="{B974F783-4073-4B8F-9B2A-76D107ED0B0E}"/>
    <cellStyle name="Comma 114 18 2 2 2 2" xfId="32389" xr:uid="{B974F783-4073-4B8F-9B2A-76D107ED0B0E}"/>
    <cellStyle name="Comma 114 18 2 3" xfId="18936" xr:uid="{D12C57C0-B978-4753-A727-6E94E99D8C8F}"/>
    <cellStyle name="Comma 114 18 2 3 2" xfId="29019" xr:uid="{D12C57C0-B978-4753-A727-6E94E99D8C8F}"/>
    <cellStyle name="Comma 114 18 3" xfId="15596" xr:uid="{7E4475B2-96EC-40FB-B7FE-1B28B7A04D59}"/>
    <cellStyle name="Comma 114 18 3 2" xfId="25679" xr:uid="{7E4475B2-96EC-40FB-B7FE-1B28B7A04D59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19 2 2 2" xfId="22307" xr:uid="{6B95CD58-80D1-4769-85E5-44693D3E199E}"/>
    <cellStyle name="Comma 114 19 2 2 2 2" xfId="32390" xr:uid="{6B95CD58-80D1-4769-85E5-44693D3E199E}"/>
    <cellStyle name="Comma 114 19 2 3" xfId="18937" xr:uid="{6F24D9EA-0D65-4DBD-92EF-02B0E7B90DFE}"/>
    <cellStyle name="Comma 114 19 2 3 2" xfId="29020" xr:uid="{6F24D9EA-0D65-4DBD-92EF-02B0E7B90DFE}"/>
    <cellStyle name="Comma 114 19 3" xfId="15597" xr:uid="{79BCA04B-B4FB-4F7F-BF6C-76011CAB5BF1}"/>
    <cellStyle name="Comma 114 19 3 2" xfId="25680" xr:uid="{79BCA04B-B4FB-4F7F-BF6C-76011CAB5BF1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 2 2 2" xfId="22308" xr:uid="{9373A596-FC7F-49B7-8FA9-07D1A2DE82D8}"/>
    <cellStyle name="Comma 114 2 2 2 2 2" xfId="32391" xr:uid="{9373A596-FC7F-49B7-8FA9-07D1A2DE82D8}"/>
    <cellStyle name="Comma 114 2 2 3" xfId="18938" xr:uid="{DCA28AE3-8473-410C-A08E-DC6927AB4D55}"/>
    <cellStyle name="Comma 114 2 2 3 2" xfId="29021" xr:uid="{DCA28AE3-8473-410C-A08E-DC6927AB4D55}"/>
    <cellStyle name="Comma 114 2 3" xfId="15598" xr:uid="{79E2037F-9839-4359-A49A-1C2FA08DB4F1}"/>
    <cellStyle name="Comma 114 2 3 2" xfId="25681" xr:uid="{79E2037F-9839-4359-A49A-1C2FA08DB4F1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0 2 2 2" xfId="22309" xr:uid="{5FBFD53C-6757-447D-91BE-DCB492068315}"/>
    <cellStyle name="Comma 114 20 2 2 2 2" xfId="32392" xr:uid="{5FBFD53C-6757-447D-91BE-DCB492068315}"/>
    <cellStyle name="Comma 114 20 2 3" xfId="18939" xr:uid="{392CE145-42DE-4AAA-A22F-20F3E42850BA}"/>
    <cellStyle name="Comma 114 20 2 3 2" xfId="29022" xr:uid="{392CE145-42DE-4AAA-A22F-20F3E42850BA}"/>
    <cellStyle name="Comma 114 20 3" xfId="15599" xr:uid="{C1655C28-67FC-48F6-9B3A-4530E949535C}"/>
    <cellStyle name="Comma 114 20 3 2" xfId="25682" xr:uid="{C1655C28-67FC-48F6-9B3A-4530E949535C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1 2 2 2" xfId="22310" xr:uid="{79AB30F1-78B8-4EFD-8F1C-D9032C914A40}"/>
    <cellStyle name="Comma 114 21 2 2 2 2" xfId="32393" xr:uid="{79AB30F1-78B8-4EFD-8F1C-D9032C914A40}"/>
    <cellStyle name="Comma 114 21 2 3" xfId="18940" xr:uid="{E12EAC3A-41A2-4937-862F-75801C1DCA0C}"/>
    <cellStyle name="Comma 114 21 2 3 2" xfId="29023" xr:uid="{E12EAC3A-41A2-4937-862F-75801C1DCA0C}"/>
    <cellStyle name="Comma 114 21 3" xfId="15600" xr:uid="{A1FCBAED-A2F3-4298-9326-795F4934E53B}"/>
    <cellStyle name="Comma 114 21 3 2" xfId="25683" xr:uid="{A1FCBAED-A2F3-4298-9326-795F4934E53B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2 2 2 2" xfId="22311" xr:uid="{5910817A-2676-44B7-9217-1ABAC6A55A5E}"/>
    <cellStyle name="Comma 114 22 2 2 2 2" xfId="32394" xr:uid="{5910817A-2676-44B7-9217-1ABAC6A55A5E}"/>
    <cellStyle name="Comma 114 22 2 3" xfId="18941" xr:uid="{AB151518-3C2F-4D80-A655-32D58DC36FC0}"/>
    <cellStyle name="Comma 114 22 2 3 2" xfId="29024" xr:uid="{AB151518-3C2F-4D80-A655-32D58DC36FC0}"/>
    <cellStyle name="Comma 114 22 3" xfId="15601" xr:uid="{93B28CE9-E2C6-40B8-93D4-2A11498B8F0C}"/>
    <cellStyle name="Comma 114 22 3 2" xfId="25684" xr:uid="{93B28CE9-E2C6-40B8-93D4-2A11498B8F0C}"/>
    <cellStyle name="Comma 114 23" xfId="7599" xr:uid="{00000000-0005-0000-0000-0000D40B0000}"/>
    <cellStyle name="Comma 114 23 2" xfId="12212" xr:uid="{00000000-0005-0000-0000-0000D50B0000}"/>
    <cellStyle name="Comma 114 23 2 2" xfId="22297" xr:uid="{C3A70A44-61F9-46EA-95B0-72F84B537B98}"/>
    <cellStyle name="Comma 114 23 2 2 2" xfId="32380" xr:uid="{C3A70A44-61F9-46EA-95B0-72F84B537B98}"/>
    <cellStyle name="Comma 114 23 3" xfId="18927" xr:uid="{52F04082-D30B-4411-8D8D-7A00B9438FEB}"/>
    <cellStyle name="Comma 114 23 3 2" xfId="29010" xr:uid="{52F04082-D30B-4411-8D8D-7A00B9438FEB}"/>
    <cellStyle name="Comma 114 24" xfId="15587" xr:uid="{60576D43-FB5C-4F30-ABC7-ACBB2ABD2481}"/>
    <cellStyle name="Comma 114 24 2" xfId="25670" xr:uid="{60576D43-FB5C-4F30-ABC7-ACBB2ABD2481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3 2 2 2" xfId="22312" xr:uid="{48A61CEC-4EE7-4122-B858-F396D08F89B3}"/>
    <cellStyle name="Comma 114 3 2 2 2 2" xfId="32395" xr:uid="{48A61CEC-4EE7-4122-B858-F396D08F89B3}"/>
    <cellStyle name="Comma 114 3 2 3" xfId="18942" xr:uid="{818C95BA-24BD-4E09-843C-EF825B09B33B}"/>
    <cellStyle name="Comma 114 3 2 3 2" xfId="29025" xr:uid="{818C95BA-24BD-4E09-843C-EF825B09B33B}"/>
    <cellStyle name="Comma 114 3 3" xfId="15602" xr:uid="{EF859289-4EC0-480F-B5DD-7EBD3605B2E7}"/>
    <cellStyle name="Comma 114 3 3 2" xfId="25685" xr:uid="{EF859289-4EC0-480F-B5DD-7EBD3605B2E7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4 2 2 2" xfId="22313" xr:uid="{D5EBD3CC-5549-4FC2-A0A6-512BC684F6C3}"/>
    <cellStyle name="Comma 114 4 2 2 2 2" xfId="32396" xr:uid="{D5EBD3CC-5549-4FC2-A0A6-512BC684F6C3}"/>
    <cellStyle name="Comma 114 4 2 3" xfId="18943" xr:uid="{C46871B4-CE2B-484F-BB1B-21826DED6ECF}"/>
    <cellStyle name="Comma 114 4 2 3 2" xfId="29026" xr:uid="{C46871B4-CE2B-484F-BB1B-21826DED6ECF}"/>
    <cellStyle name="Comma 114 4 3" xfId="15603" xr:uid="{E292E85E-16FF-4230-9766-70C1F83A624D}"/>
    <cellStyle name="Comma 114 4 3 2" xfId="25686" xr:uid="{E292E85E-16FF-4230-9766-70C1F83A624D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5 2 2 2" xfId="22314" xr:uid="{8730FAFE-18BB-48AD-B8F5-7472406B99B1}"/>
    <cellStyle name="Comma 114 5 2 2 2 2" xfId="32397" xr:uid="{8730FAFE-18BB-48AD-B8F5-7472406B99B1}"/>
    <cellStyle name="Comma 114 5 2 3" xfId="18944" xr:uid="{57A1D206-1D39-4DDD-9F31-749E6B426B20}"/>
    <cellStyle name="Comma 114 5 2 3 2" xfId="29027" xr:uid="{57A1D206-1D39-4DDD-9F31-749E6B426B20}"/>
    <cellStyle name="Comma 114 5 3" xfId="15604" xr:uid="{2DC503D7-82C2-4569-AB01-A929D9632B64}"/>
    <cellStyle name="Comma 114 5 3 2" xfId="25687" xr:uid="{2DC503D7-82C2-4569-AB01-A929D9632B64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6 2 2 2" xfId="22315" xr:uid="{F49E3C2D-2943-43B5-AE2C-B9E3F54C59F1}"/>
    <cellStyle name="Comma 114 6 2 2 2 2" xfId="32398" xr:uid="{F49E3C2D-2943-43B5-AE2C-B9E3F54C59F1}"/>
    <cellStyle name="Comma 114 6 2 3" xfId="18945" xr:uid="{2A818A2F-793A-4EE0-A9B0-331C6F39EE21}"/>
    <cellStyle name="Comma 114 6 2 3 2" xfId="29028" xr:uid="{2A818A2F-793A-4EE0-A9B0-331C6F39EE21}"/>
    <cellStyle name="Comma 114 6 3" xfId="15605" xr:uid="{25E0B2ED-13CE-4D47-A44E-4A0D43A7AB4B}"/>
    <cellStyle name="Comma 114 6 3 2" xfId="25688" xr:uid="{25E0B2ED-13CE-4D47-A44E-4A0D43A7AB4B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7 2 2 2" xfId="22316" xr:uid="{7C0EB492-74BE-4478-A984-AAEA8B10C008}"/>
    <cellStyle name="Comma 114 7 2 2 2 2" xfId="32399" xr:uid="{7C0EB492-74BE-4478-A984-AAEA8B10C008}"/>
    <cellStyle name="Comma 114 7 2 3" xfId="18946" xr:uid="{B0A5A8E3-7AA4-4900-BEB6-A27C86198FA7}"/>
    <cellStyle name="Comma 114 7 2 3 2" xfId="29029" xr:uid="{B0A5A8E3-7AA4-4900-BEB6-A27C86198FA7}"/>
    <cellStyle name="Comma 114 7 3" xfId="15606" xr:uid="{BD32B259-B97B-4577-8DB1-6C0B168707BD}"/>
    <cellStyle name="Comma 114 7 3 2" xfId="25689" xr:uid="{BD32B259-B97B-4577-8DB1-6C0B168707BD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8 2 2 2" xfId="22317" xr:uid="{24504A6C-E981-4FB4-85F1-A7AA8431A831}"/>
    <cellStyle name="Comma 114 8 2 2 2 2" xfId="32400" xr:uid="{24504A6C-E981-4FB4-85F1-A7AA8431A831}"/>
    <cellStyle name="Comma 114 8 2 3" xfId="18947" xr:uid="{50D62D31-D585-4651-8DD8-D63EC2AC4B14}"/>
    <cellStyle name="Comma 114 8 2 3 2" xfId="29030" xr:uid="{50D62D31-D585-4651-8DD8-D63EC2AC4B14}"/>
    <cellStyle name="Comma 114 8 3" xfId="15607" xr:uid="{04D8E68A-D037-4419-B9A1-A5ED53EEAA0C}"/>
    <cellStyle name="Comma 114 8 3 2" xfId="25690" xr:uid="{04D8E68A-D037-4419-B9A1-A5ED53EEAA0C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4 9 2 2 2" xfId="22318" xr:uid="{BC9E07A3-7015-48E2-BCB2-56692FF91D7E}"/>
    <cellStyle name="Comma 114 9 2 2 2 2" xfId="32401" xr:uid="{BC9E07A3-7015-48E2-BCB2-56692FF91D7E}"/>
    <cellStyle name="Comma 114 9 2 3" xfId="18948" xr:uid="{FA76C1E7-4CEC-449C-AE8D-B967C40A8047}"/>
    <cellStyle name="Comma 114 9 2 3 2" xfId="29031" xr:uid="{FA76C1E7-4CEC-449C-AE8D-B967C40A8047}"/>
    <cellStyle name="Comma 114 9 3" xfId="15608" xr:uid="{C28765FE-D41C-4250-A787-D3CA30A1C676}"/>
    <cellStyle name="Comma 114 9 3 2" xfId="25691" xr:uid="{C28765FE-D41C-4250-A787-D3CA30A1C676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0 2 2 2" xfId="22320" xr:uid="{6D33E568-2588-4C1B-87A9-5DA8EC631EE2}"/>
    <cellStyle name="Comma 115 10 2 2 2 2" xfId="32403" xr:uid="{6D33E568-2588-4C1B-87A9-5DA8EC631EE2}"/>
    <cellStyle name="Comma 115 10 2 3" xfId="18950" xr:uid="{7AB5B52F-47C7-4931-9612-6EB075644CF4}"/>
    <cellStyle name="Comma 115 10 2 3 2" xfId="29033" xr:uid="{7AB5B52F-47C7-4931-9612-6EB075644CF4}"/>
    <cellStyle name="Comma 115 10 3" xfId="15610" xr:uid="{6F7BB1B8-644E-46FB-906B-6E243E4645B2}"/>
    <cellStyle name="Comma 115 10 3 2" xfId="25693" xr:uid="{6F7BB1B8-644E-46FB-906B-6E243E4645B2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1 2 2 2" xfId="22321" xr:uid="{83631FB0-8528-443D-80D5-93E87C0969B4}"/>
    <cellStyle name="Comma 115 11 2 2 2 2" xfId="32404" xr:uid="{83631FB0-8528-443D-80D5-93E87C0969B4}"/>
    <cellStyle name="Comma 115 11 2 3" xfId="18951" xr:uid="{80B258CE-2A09-4EE6-B119-21FFE7D73914}"/>
    <cellStyle name="Comma 115 11 2 3 2" xfId="29034" xr:uid="{80B258CE-2A09-4EE6-B119-21FFE7D73914}"/>
    <cellStyle name="Comma 115 11 3" xfId="15611" xr:uid="{173285C8-7B54-4002-8855-A387E5758C13}"/>
    <cellStyle name="Comma 115 11 3 2" xfId="25694" xr:uid="{173285C8-7B54-4002-8855-A387E5758C13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2 2 2 2" xfId="22322" xr:uid="{2C22DAD7-802F-4FCD-9BC0-D29A2EA3B34E}"/>
    <cellStyle name="Comma 115 12 2 2 2 2" xfId="32405" xr:uid="{2C22DAD7-802F-4FCD-9BC0-D29A2EA3B34E}"/>
    <cellStyle name="Comma 115 12 2 3" xfId="18952" xr:uid="{136F6A56-7314-4E90-AA1A-987997989F60}"/>
    <cellStyle name="Comma 115 12 2 3 2" xfId="29035" xr:uid="{136F6A56-7314-4E90-AA1A-987997989F60}"/>
    <cellStyle name="Comma 115 12 3" xfId="15612" xr:uid="{9AE899F9-4060-46EE-9281-54ED28381945}"/>
    <cellStyle name="Comma 115 12 3 2" xfId="25695" xr:uid="{9AE899F9-4060-46EE-9281-54ED28381945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3 2 2 2" xfId="22323" xr:uid="{2C20D594-9A24-40D1-B920-86F731260023}"/>
    <cellStyle name="Comma 115 13 2 2 2 2" xfId="32406" xr:uid="{2C20D594-9A24-40D1-B920-86F731260023}"/>
    <cellStyle name="Comma 115 13 2 3" xfId="18953" xr:uid="{8CF085CC-6730-459F-95F9-B53C6589F00F}"/>
    <cellStyle name="Comma 115 13 2 3 2" xfId="29036" xr:uid="{8CF085CC-6730-459F-95F9-B53C6589F00F}"/>
    <cellStyle name="Comma 115 13 3" xfId="15613" xr:uid="{679A9E57-9368-4C32-831E-2BA2F40D63F7}"/>
    <cellStyle name="Comma 115 13 3 2" xfId="25696" xr:uid="{679A9E57-9368-4C32-831E-2BA2F40D63F7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4 2 2 2" xfId="22324" xr:uid="{091CC52B-1E95-4B85-A23E-2F5D5BE21FFE}"/>
    <cellStyle name="Comma 115 14 2 2 2 2" xfId="32407" xr:uid="{091CC52B-1E95-4B85-A23E-2F5D5BE21FFE}"/>
    <cellStyle name="Comma 115 14 2 3" xfId="18954" xr:uid="{7A76F399-D9CD-4F25-906B-C9AC215CA5A4}"/>
    <cellStyle name="Comma 115 14 2 3 2" xfId="29037" xr:uid="{7A76F399-D9CD-4F25-906B-C9AC215CA5A4}"/>
    <cellStyle name="Comma 115 14 3" xfId="15614" xr:uid="{6496C553-C192-4E88-B697-2F5885BE11F5}"/>
    <cellStyle name="Comma 115 14 3 2" xfId="25697" xr:uid="{6496C553-C192-4E88-B697-2F5885BE11F5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5 2 2 2" xfId="22325" xr:uid="{8B328F22-DA4C-47E9-BBA8-EC16D7B862AC}"/>
    <cellStyle name="Comma 115 15 2 2 2 2" xfId="32408" xr:uid="{8B328F22-DA4C-47E9-BBA8-EC16D7B862AC}"/>
    <cellStyle name="Comma 115 15 2 3" xfId="18955" xr:uid="{F4F461EA-0661-43D3-925A-3F5DD96410B6}"/>
    <cellStyle name="Comma 115 15 2 3 2" xfId="29038" xr:uid="{F4F461EA-0661-43D3-925A-3F5DD96410B6}"/>
    <cellStyle name="Comma 115 15 3" xfId="15615" xr:uid="{21D0266B-2BFF-4716-AE2B-9D56B4B693A4}"/>
    <cellStyle name="Comma 115 15 3 2" xfId="25698" xr:uid="{21D0266B-2BFF-4716-AE2B-9D56B4B693A4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6 2 2 2" xfId="22326" xr:uid="{CF4F3069-0481-4228-B50F-4EE04E4B4DD3}"/>
    <cellStyle name="Comma 115 16 2 2 2 2" xfId="32409" xr:uid="{CF4F3069-0481-4228-B50F-4EE04E4B4DD3}"/>
    <cellStyle name="Comma 115 16 2 3" xfId="18956" xr:uid="{80FC877E-AAE1-4349-B563-0611821FB350}"/>
    <cellStyle name="Comma 115 16 2 3 2" xfId="29039" xr:uid="{80FC877E-AAE1-4349-B563-0611821FB350}"/>
    <cellStyle name="Comma 115 16 3" xfId="15616" xr:uid="{E8E533BF-6FCE-44F1-B3FA-468906E23365}"/>
    <cellStyle name="Comma 115 16 3 2" xfId="25699" xr:uid="{E8E533BF-6FCE-44F1-B3FA-468906E23365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7 2 2 2" xfId="22327" xr:uid="{617C5A0A-295D-4F21-80F5-1F3531E52D63}"/>
    <cellStyle name="Comma 115 17 2 2 2 2" xfId="32410" xr:uid="{617C5A0A-295D-4F21-80F5-1F3531E52D63}"/>
    <cellStyle name="Comma 115 17 2 3" xfId="18957" xr:uid="{39C6EBA3-9E74-4D51-97DB-E8DCCD54B6ED}"/>
    <cellStyle name="Comma 115 17 2 3 2" xfId="29040" xr:uid="{39C6EBA3-9E74-4D51-97DB-E8DCCD54B6ED}"/>
    <cellStyle name="Comma 115 17 3" xfId="15617" xr:uid="{0CADE032-4D7A-4D0E-8371-22FB82839E6F}"/>
    <cellStyle name="Comma 115 17 3 2" xfId="25700" xr:uid="{0CADE032-4D7A-4D0E-8371-22FB82839E6F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8 2 2 2" xfId="22328" xr:uid="{AB44E8F6-AC9C-419D-B082-0EF3DBF64691}"/>
    <cellStyle name="Comma 115 18 2 2 2 2" xfId="32411" xr:uid="{AB44E8F6-AC9C-419D-B082-0EF3DBF64691}"/>
    <cellStyle name="Comma 115 18 2 3" xfId="18958" xr:uid="{8906084A-18BF-4280-92CD-F26A1EB5FC2A}"/>
    <cellStyle name="Comma 115 18 2 3 2" xfId="29041" xr:uid="{8906084A-18BF-4280-92CD-F26A1EB5FC2A}"/>
    <cellStyle name="Comma 115 18 3" xfId="15618" xr:uid="{DF19F9EE-0F0E-491C-9D41-BED3CA9FC325}"/>
    <cellStyle name="Comma 115 18 3 2" xfId="25701" xr:uid="{DF19F9EE-0F0E-491C-9D41-BED3CA9FC325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19 2 2 2" xfId="22329" xr:uid="{7F97B9AA-69B9-4505-BC1B-158D77101237}"/>
    <cellStyle name="Comma 115 19 2 2 2 2" xfId="32412" xr:uid="{7F97B9AA-69B9-4505-BC1B-158D77101237}"/>
    <cellStyle name="Comma 115 19 2 3" xfId="18959" xr:uid="{4135EB4F-8176-4405-9DBF-E13A5D535BCA}"/>
    <cellStyle name="Comma 115 19 2 3 2" xfId="29042" xr:uid="{4135EB4F-8176-4405-9DBF-E13A5D535BCA}"/>
    <cellStyle name="Comma 115 19 3" xfId="15619" xr:uid="{36F13F73-D157-441C-922B-B2DAC35254B1}"/>
    <cellStyle name="Comma 115 19 3 2" xfId="25702" xr:uid="{36F13F73-D157-441C-922B-B2DAC35254B1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 2 2 2" xfId="22330" xr:uid="{7258A581-2529-48A8-AC53-E8F9198EAFD7}"/>
    <cellStyle name="Comma 115 2 2 2 2 2" xfId="32413" xr:uid="{7258A581-2529-48A8-AC53-E8F9198EAFD7}"/>
    <cellStyle name="Comma 115 2 2 3" xfId="18960" xr:uid="{9CE6A5BC-1DDC-4C53-A371-EF09D91C170B}"/>
    <cellStyle name="Comma 115 2 2 3 2" xfId="29043" xr:uid="{9CE6A5BC-1DDC-4C53-A371-EF09D91C170B}"/>
    <cellStyle name="Comma 115 2 3" xfId="15620" xr:uid="{FF7C0C6C-AD78-48C5-84FF-D202D5D0FB0D}"/>
    <cellStyle name="Comma 115 2 3 2" xfId="25703" xr:uid="{FF7C0C6C-AD78-48C5-84FF-D202D5D0FB0D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0 2 2 2" xfId="22331" xr:uid="{47F54014-9048-4E3D-AEA3-282A54F6AC6F}"/>
    <cellStyle name="Comma 115 20 2 2 2 2" xfId="32414" xr:uid="{47F54014-9048-4E3D-AEA3-282A54F6AC6F}"/>
    <cellStyle name="Comma 115 20 2 3" xfId="18961" xr:uid="{83E078E2-4DBD-4D0A-8483-662820E92300}"/>
    <cellStyle name="Comma 115 20 2 3 2" xfId="29044" xr:uid="{83E078E2-4DBD-4D0A-8483-662820E92300}"/>
    <cellStyle name="Comma 115 20 3" xfId="15621" xr:uid="{86B023D3-2A9D-4C9A-B515-ACB0DE005951}"/>
    <cellStyle name="Comma 115 20 3 2" xfId="25704" xr:uid="{86B023D3-2A9D-4C9A-B515-ACB0DE005951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1 2 2 2" xfId="22332" xr:uid="{6E6BE7F7-F4A5-4E98-8E05-393BF6026289}"/>
    <cellStyle name="Comma 115 21 2 2 2 2" xfId="32415" xr:uid="{6E6BE7F7-F4A5-4E98-8E05-393BF6026289}"/>
    <cellStyle name="Comma 115 21 2 3" xfId="18962" xr:uid="{AD549C29-82EF-45B2-BA60-BE31A6CC6E12}"/>
    <cellStyle name="Comma 115 21 2 3 2" xfId="29045" xr:uid="{AD549C29-82EF-45B2-BA60-BE31A6CC6E12}"/>
    <cellStyle name="Comma 115 21 3" xfId="15622" xr:uid="{F6BAE556-E0E8-43C6-B582-00616DC1C809}"/>
    <cellStyle name="Comma 115 21 3 2" xfId="25705" xr:uid="{F6BAE556-E0E8-43C6-B582-00616DC1C809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2 2 2 2" xfId="22333" xr:uid="{762A6CB8-A733-4D49-B484-EB95EB97AED4}"/>
    <cellStyle name="Comma 115 22 2 2 2 2" xfId="32416" xr:uid="{762A6CB8-A733-4D49-B484-EB95EB97AED4}"/>
    <cellStyle name="Comma 115 22 2 3" xfId="18963" xr:uid="{25B66BD1-B858-4AB7-9B12-C5C9CC58486D}"/>
    <cellStyle name="Comma 115 22 2 3 2" xfId="29046" xr:uid="{25B66BD1-B858-4AB7-9B12-C5C9CC58486D}"/>
    <cellStyle name="Comma 115 22 3" xfId="15623" xr:uid="{028EA4CF-638B-4EEE-BA0C-14169A1BB7C5}"/>
    <cellStyle name="Comma 115 22 3 2" xfId="25706" xr:uid="{028EA4CF-638B-4EEE-BA0C-14169A1BB7C5}"/>
    <cellStyle name="Comma 115 23" xfId="7621" xr:uid="{00000000-0005-0000-0000-0000160C0000}"/>
    <cellStyle name="Comma 115 23 2" xfId="12234" xr:uid="{00000000-0005-0000-0000-0000170C0000}"/>
    <cellStyle name="Comma 115 23 2 2" xfId="22319" xr:uid="{390A0C7C-9516-4BED-893D-8F0249E2AB4C}"/>
    <cellStyle name="Comma 115 23 2 2 2" xfId="32402" xr:uid="{390A0C7C-9516-4BED-893D-8F0249E2AB4C}"/>
    <cellStyle name="Comma 115 23 3" xfId="18949" xr:uid="{9EBA507E-A067-4641-9B53-6758C6A429EB}"/>
    <cellStyle name="Comma 115 23 3 2" xfId="29032" xr:uid="{9EBA507E-A067-4641-9B53-6758C6A429EB}"/>
    <cellStyle name="Comma 115 24" xfId="15609" xr:uid="{69119F40-13A8-4242-8CB3-B9445A9FA91B}"/>
    <cellStyle name="Comma 115 24 2" xfId="25692" xr:uid="{69119F40-13A8-4242-8CB3-B9445A9FA91B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3 2 2 2" xfId="22334" xr:uid="{72383D36-7C65-4137-8006-9FFFC5F92FBB}"/>
    <cellStyle name="Comma 115 3 2 2 2 2" xfId="32417" xr:uid="{72383D36-7C65-4137-8006-9FFFC5F92FBB}"/>
    <cellStyle name="Comma 115 3 2 3" xfId="18964" xr:uid="{AB3469D1-2EAB-4A9F-B3CC-3623D897DF11}"/>
    <cellStyle name="Comma 115 3 2 3 2" xfId="29047" xr:uid="{AB3469D1-2EAB-4A9F-B3CC-3623D897DF11}"/>
    <cellStyle name="Comma 115 3 3" xfId="15624" xr:uid="{491B8B38-ECB5-40A5-98C6-E391801B7829}"/>
    <cellStyle name="Comma 115 3 3 2" xfId="25707" xr:uid="{491B8B38-ECB5-40A5-98C6-E391801B7829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4 2 2 2" xfId="22335" xr:uid="{9BCA3722-E408-4A8F-AFA4-75CE5E943D22}"/>
    <cellStyle name="Comma 115 4 2 2 2 2" xfId="32418" xr:uid="{9BCA3722-E408-4A8F-AFA4-75CE5E943D22}"/>
    <cellStyle name="Comma 115 4 2 3" xfId="18965" xr:uid="{7D1AB017-D60B-43DB-B075-E13115B722F1}"/>
    <cellStyle name="Comma 115 4 2 3 2" xfId="29048" xr:uid="{7D1AB017-D60B-43DB-B075-E13115B722F1}"/>
    <cellStyle name="Comma 115 4 3" xfId="15625" xr:uid="{2C45D185-C6DA-4731-B855-BC04D81413E8}"/>
    <cellStyle name="Comma 115 4 3 2" xfId="25708" xr:uid="{2C45D185-C6DA-4731-B855-BC04D81413E8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5 2 2 2" xfId="22336" xr:uid="{7B3C65B2-3AB1-41EB-BAFF-75F96C85F513}"/>
    <cellStyle name="Comma 115 5 2 2 2 2" xfId="32419" xr:uid="{7B3C65B2-3AB1-41EB-BAFF-75F96C85F513}"/>
    <cellStyle name="Comma 115 5 2 3" xfId="18966" xr:uid="{C36A8811-3487-42C8-8DB7-3FDCFBFDADCE}"/>
    <cellStyle name="Comma 115 5 2 3 2" xfId="29049" xr:uid="{C36A8811-3487-42C8-8DB7-3FDCFBFDADCE}"/>
    <cellStyle name="Comma 115 5 3" xfId="15626" xr:uid="{D65AEEDA-7B94-4D3F-BF62-FB7179244B16}"/>
    <cellStyle name="Comma 115 5 3 2" xfId="25709" xr:uid="{D65AEEDA-7B94-4D3F-BF62-FB7179244B16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6 2 2 2" xfId="22337" xr:uid="{9CE8D6B0-BA99-4610-AB58-AB86F6DCA43A}"/>
    <cellStyle name="Comma 115 6 2 2 2 2" xfId="32420" xr:uid="{9CE8D6B0-BA99-4610-AB58-AB86F6DCA43A}"/>
    <cellStyle name="Comma 115 6 2 3" xfId="18967" xr:uid="{DE220412-394A-4ADA-BB7F-44D41A82FCC7}"/>
    <cellStyle name="Comma 115 6 2 3 2" xfId="29050" xr:uid="{DE220412-394A-4ADA-BB7F-44D41A82FCC7}"/>
    <cellStyle name="Comma 115 6 3" xfId="15627" xr:uid="{5FA1B026-3BA2-429A-B743-83A4C17FB625}"/>
    <cellStyle name="Comma 115 6 3 2" xfId="25710" xr:uid="{5FA1B026-3BA2-429A-B743-83A4C17FB625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7 2 2 2" xfId="22338" xr:uid="{2F49FCBF-D1DC-4B76-9311-76AA128E1344}"/>
    <cellStyle name="Comma 115 7 2 2 2 2" xfId="32421" xr:uid="{2F49FCBF-D1DC-4B76-9311-76AA128E1344}"/>
    <cellStyle name="Comma 115 7 2 3" xfId="18968" xr:uid="{62FD7ABE-43BC-4110-9900-2EC9269F34B6}"/>
    <cellStyle name="Comma 115 7 2 3 2" xfId="29051" xr:uid="{62FD7ABE-43BC-4110-9900-2EC9269F34B6}"/>
    <cellStyle name="Comma 115 7 3" xfId="15628" xr:uid="{3FE96316-FF01-4922-8910-E4D9B59BBB13}"/>
    <cellStyle name="Comma 115 7 3 2" xfId="25711" xr:uid="{3FE96316-FF01-4922-8910-E4D9B59BBB13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8 2 2 2" xfId="22339" xr:uid="{24BFE885-76F5-4CBD-9E22-E8B32C57FC12}"/>
    <cellStyle name="Comma 115 8 2 2 2 2" xfId="32422" xr:uid="{24BFE885-76F5-4CBD-9E22-E8B32C57FC12}"/>
    <cellStyle name="Comma 115 8 2 3" xfId="18969" xr:uid="{36BB7AC0-AB32-46F1-B49E-91A85D8BEC3F}"/>
    <cellStyle name="Comma 115 8 2 3 2" xfId="29052" xr:uid="{36BB7AC0-AB32-46F1-B49E-91A85D8BEC3F}"/>
    <cellStyle name="Comma 115 8 3" xfId="15629" xr:uid="{B517E7D3-CB82-45A4-8846-0F23716AA076}"/>
    <cellStyle name="Comma 115 8 3 2" xfId="25712" xr:uid="{B517E7D3-CB82-45A4-8846-0F23716AA076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5 9 2 2 2" xfId="22340" xr:uid="{6941A495-B4D1-462A-87BF-23FEE3CF6622}"/>
    <cellStyle name="Comma 115 9 2 2 2 2" xfId="32423" xr:uid="{6941A495-B4D1-462A-87BF-23FEE3CF6622}"/>
    <cellStyle name="Comma 115 9 2 3" xfId="18970" xr:uid="{2A08D691-1F12-429B-B431-03F8555DE813}"/>
    <cellStyle name="Comma 115 9 2 3 2" xfId="29053" xr:uid="{2A08D691-1F12-429B-B431-03F8555DE813}"/>
    <cellStyle name="Comma 115 9 3" xfId="15630" xr:uid="{B2AD86D0-BD7D-4B01-B432-41E34C1307C3}"/>
    <cellStyle name="Comma 115 9 3 2" xfId="25713" xr:uid="{B2AD86D0-BD7D-4B01-B432-41E34C1307C3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0 2 2 2" xfId="22342" xr:uid="{227109E0-354B-4739-BFC2-BFD658AD8779}"/>
    <cellStyle name="Comma 116 10 2 2 2 2" xfId="32425" xr:uid="{227109E0-354B-4739-BFC2-BFD658AD8779}"/>
    <cellStyle name="Comma 116 10 2 3" xfId="18972" xr:uid="{7C66E469-34CE-4D80-B5F0-0999DAF080B2}"/>
    <cellStyle name="Comma 116 10 2 3 2" xfId="29055" xr:uid="{7C66E469-34CE-4D80-B5F0-0999DAF080B2}"/>
    <cellStyle name="Comma 116 10 3" xfId="15632" xr:uid="{3E26864D-A51A-46D4-83BF-A71469C6A9B4}"/>
    <cellStyle name="Comma 116 10 3 2" xfId="25715" xr:uid="{3E26864D-A51A-46D4-83BF-A71469C6A9B4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1 2 2 2" xfId="22343" xr:uid="{181CA4A6-626C-4617-AF4F-2DCE7F61ACA4}"/>
    <cellStyle name="Comma 116 11 2 2 2 2" xfId="32426" xr:uid="{181CA4A6-626C-4617-AF4F-2DCE7F61ACA4}"/>
    <cellStyle name="Comma 116 11 2 3" xfId="18973" xr:uid="{DE11CA91-E586-48DE-9CC0-87BC1E8CC19A}"/>
    <cellStyle name="Comma 116 11 2 3 2" xfId="29056" xr:uid="{DE11CA91-E586-48DE-9CC0-87BC1E8CC19A}"/>
    <cellStyle name="Comma 116 11 3" xfId="15633" xr:uid="{E396BB92-7DCB-4C88-8011-07D13ED03D29}"/>
    <cellStyle name="Comma 116 11 3 2" xfId="25716" xr:uid="{E396BB92-7DCB-4C88-8011-07D13ED03D29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2 2 2 2" xfId="22344" xr:uid="{40F06505-861C-4898-A613-F7C691C08BEF}"/>
    <cellStyle name="Comma 116 12 2 2 2 2" xfId="32427" xr:uid="{40F06505-861C-4898-A613-F7C691C08BEF}"/>
    <cellStyle name="Comma 116 12 2 3" xfId="18974" xr:uid="{51B9A2EF-F97E-4C11-95C2-B72898572580}"/>
    <cellStyle name="Comma 116 12 2 3 2" xfId="29057" xr:uid="{51B9A2EF-F97E-4C11-95C2-B72898572580}"/>
    <cellStyle name="Comma 116 12 3" xfId="15634" xr:uid="{A4826279-A729-4DC0-BADA-E1DF0AA79ABE}"/>
    <cellStyle name="Comma 116 12 3 2" xfId="25717" xr:uid="{A4826279-A729-4DC0-BADA-E1DF0AA79ABE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3 2 2 2" xfId="22345" xr:uid="{8CD96223-954F-42A3-8C12-5329F5743FAA}"/>
    <cellStyle name="Comma 116 13 2 2 2 2" xfId="32428" xr:uid="{8CD96223-954F-42A3-8C12-5329F5743FAA}"/>
    <cellStyle name="Comma 116 13 2 3" xfId="18975" xr:uid="{35B4B064-D6D6-455E-83CC-D60B46FF08A5}"/>
    <cellStyle name="Comma 116 13 2 3 2" xfId="29058" xr:uid="{35B4B064-D6D6-455E-83CC-D60B46FF08A5}"/>
    <cellStyle name="Comma 116 13 3" xfId="15635" xr:uid="{6F5C3370-02EB-4F32-AAC3-172FE0F0B9CA}"/>
    <cellStyle name="Comma 116 13 3 2" xfId="25718" xr:uid="{6F5C3370-02EB-4F32-AAC3-172FE0F0B9CA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4 2 2 2" xfId="22346" xr:uid="{C4EE22B5-29FA-4482-BB5B-43A3AFB7081B}"/>
    <cellStyle name="Comma 116 14 2 2 2 2" xfId="32429" xr:uid="{C4EE22B5-29FA-4482-BB5B-43A3AFB7081B}"/>
    <cellStyle name="Comma 116 14 2 3" xfId="18976" xr:uid="{A6921833-1201-43FA-87F9-2B02E59EC871}"/>
    <cellStyle name="Comma 116 14 2 3 2" xfId="29059" xr:uid="{A6921833-1201-43FA-87F9-2B02E59EC871}"/>
    <cellStyle name="Comma 116 14 3" xfId="15636" xr:uid="{6B99C15F-E6AD-4783-A364-EBBC8F0AD35E}"/>
    <cellStyle name="Comma 116 14 3 2" xfId="25719" xr:uid="{6B99C15F-E6AD-4783-A364-EBBC8F0AD35E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5 2 2 2" xfId="22347" xr:uid="{5CCC6E41-04C8-435A-BB80-6FF829FB308A}"/>
    <cellStyle name="Comma 116 15 2 2 2 2" xfId="32430" xr:uid="{5CCC6E41-04C8-435A-BB80-6FF829FB308A}"/>
    <cellStyle name="Comma 116 15 2 3" xfId="18977" xr:uid="{563F73E1-7512-400B-B497-088B02C91722}"/>
    <cellStyle name="Comma 116 15 2 3 2" xfId="29060" xr:uid="{563F73E1-7512-400B-B497-088B02C91722}"/>
    <cellStyle name="Comma 116 15 3" xfId="15637" xr:uid="{9FB6F738-DB79-447D-9B06-582D193B0471}"/>
    <cellStyle name="Comma 116 15 3 2" xfId="25720" xr:uid="{9FB6F738-DB79-447D-9B06-582D193B0471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6 2 2 2" xfId="22348" xr:uid="{38C32B89-E75C-4743-B323-7D901CF15E70}"/>
    <cellStyle name="Comma 116 16 2 2 2 2" xfId="32431" xr:uid="{38C32B89-E75C-4743-B323-7D901CF15E70}"/>
    <cellStyle name="Comma 116 16 2 3" xfId="18978" xr:uid="{C52E8EE6-6B11-4A90-940F-6101C7465745}"/>
    <cellStyle name="Comma 116 16 2 3 2" xfId="29061" xr:uid="{C52E8EE6-6B11-4A90-940F-6101C7465745}"/>
    <cellStyle name="Comma 116 16 3" xfId="15638" xr:uid="{E0BE44EF-CC20-40C2-99BF-26AA74598A97}"/>
    <cellStyle name="Comma 116 16 3 2" xfId="25721" xr:uid="{E0BE44EF-CC20-40C2-99BF-26AA74598A97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7 2 2 2" xfId="22349" xr:uid="{FA8DA0E0-DA34-40B0-B83D-05004C476D81}"/>
    <cellStyle name="Comma 116 17 2 2 2 2" xfId="32432" xr:uid="{FA8DA0E0-DA34-40B0-B83D-05004C476D81}"/>
    <cellStyle name="Comma 116 17 2 3" xfId="18979" xr:uid="{C5F839D8-ACA3-400A-B64E-4EDC9854556B}"/>
    <cellStyle name="Comma 116 17 2 3 2" xfId="29062" xr:uid="{C5F839D8-ACA3-400A-B64E-4EDC9854556B}"/>
    <cellStyle name="Comma 116 17 3" xfId="15639" xr:uid="{5ADB6474-8A55-449E-AD25-DCA4C08C7650}"/>
    <cellStyle name="Comma 116 17 3 2" xfId="25722" xr:uid="{5ADB6474-8A55-449E-AD25-DCA4C08C765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8 2 2 2" xfId="22350" xr:uid="{AA54960E-C3BA-46D7-A519-A9CCB2638CEF}"/>
    <cellStyle name="Comma 116 18 2 2 2 2" xfId="32433" xr:uid="{AA54960E-C3BA-46D7-A519-A9CCB2638CEF}"/>
    <cellStyle name="Comma 116 18 2 3" xfId="18980" xr:uid="{292A0607-D43D-4564-B404-857976A94E48}"/>
    <cellStyle name="Comma 116 18 2 3 2" xfId="29063" xr:uid="{292A0607-D43D-4564-B404-857976A94E48}"/>
    <cellStyle name="Comma 116 18 3" xfId="15640" xr:uid="{24EBCCA1-AB7A-4802-A5FD-DCCC218DB8F7}"/>
    <cellStyle name="Comma 116 18 3 2" xfId="25723" xr:uid="{24EBCCA1-AB7A-4802-A5FD-DCCC218DB8F7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19 2 2 2" xfId="22351" xr:uid="{8C494936-C81A-4723-95E6-DE2290E0D78D}"/>
    <cellStyle name="Comma 116 19 2 2 2 2" xfId="32434" xr:uid="{8C494936-C81A-4723-95E6-DE2290E0D78D}"/>
    <cellStyle name="Comma 116 19 2 3" xfId="18981" xr:uid="{E647CDC1-24D0-429B-B5FB-55CABEC69694}"/>
    <cellStyle name="Comma 116 19 2 3 2" xfId="29064" xr:uid="{E647CDC1-24D0-429B-B5FB-55CABEC69694}"/>
    <cellStyle name="Comma 116 19 3" xfId="15641" xr:uid="{066DD1A7-19AA-4AB3-B1A6-76ECEB9FB6C8}"/>
    <cellStyle name="Comma 116 19 3 2" xfId="25724" xr:uid="{066DD1A7-19AA-4AB3-B1A6-76ECEB9FB6C8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 2 2 2" xfId="22352" xr:uid="{B29AA814-735B-4774-8D70-28A605901FF6}"/>
    <cellStyle name="Comma 116 2 2 2 2 2" xfId="32435" xr:uid="{B29AA814-735B-4774-8D70-28A605901FF6}"/>
    <cellStyle name="Comma 116 2 2 3" xfId="18982" xr:uid="{F32B3118-7601-4B24-89B9-933C09FE84C0}"/>
    <cellStyle name="Comma 116 2 2 3 2" xfId="29065" xr:uid="{F32B3118-7601-4B24-89B9-933C09FE84C0}"/>
    <cellStyle name="Comma 116 2 3" xfId="15642" xr:uid="{F32669E1-478B-4E9A-BC66-EE95E255057E}"/>
    <cellStyle name="Comma 116 2 3 2" xfId="25725" xr:uid="{F32669E1-478B-4E9A-BC66-EE95E255057E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0 2 2 2" xfId="22353" xr:uid="{1B0D9837-CABB-4F83-90DE-78E698D4AF39}"/>
    <cellStyle name="Comma 116 20 2 2 2 2" xfId="32436" xr:uid="{1B0D9837-CABB-4F83-90DE-78E698D4AF39}"/>
    <cellStyle name="Comma 116 20 2 3" xfId="18983" xr:uid="{28D343B9-D1D6-4359-ABC7-151AE5FFB75C}"/>
    <cellStyle name="Comma 116 20 2 3 2" xfId="29066" xr:uid="{28D343B9-D1D6-4359-ABC7-151AE5FFB75C}"/>
    <cellStyle name="Comma 116 20 3" xfId="15643" xr:uid="{C0E15A2B-6C34-4BD6-BBDE-7A7596D7D93F}"/>
    <cellStyle name="Comma 116 20 3 2" xfId="25726" xr:uid="{C0E15A2B-6C34-4BD6-BBDE-7A7596D7D93F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1 2 2 2" xfId="22354" xr:uid="{6FE91741-DB9E-4124-AFD0-B612948EA5DC}"/>
    <cellStyle name="Comma 116 21 2 2 2 2" xfId="32437" xr:uid="{6FE91741-DB9E-4124-AFD0-B612948EA5DC}"/>
    <cellStyle name="Comma 116 21 2 3" xfId="18984" xr:uid="{CC3ED41B-ACEE-4229-B3D8-4C67F46C9FA5}"/>
    <cellStyle name="Comma 116 21 2 3 2" xfId="29067" xr:uid="{CC3ED41B-ACEE-4229-B3D8-4C67F46C9FA5}"/>
    <cellStyle name="Comma 116 21 3" xfId="15644" xr:uid="{E8214AEC-FD72-4EC7-977F-8CFE177F7A8A}"/>
    <cellStyle name="Comma 116 21 3 2" xfId="25727" xr:uid="{E8214AEC-FD72-4EC7-977F-8CFE177F7A8A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2 2 2 2" xfId="22355" xr:uid="{695CFBD5-BDFE-47C8-A2BD-D63E77FE4360}"/>
    <cellStyle name="Comma 116 22 2 2 2 2" xfId="32438" xr:uid="{695CFBD5-BDFE-47C8-A2BD-D63E77FE4360}"/>
    <cellStyle name="Comma 116 22 2 3" xfId="18985" xr:uid="{4DA30BDF-3299-4DA5-906A-1F8FF1EFF9FC}"/>
    <cellStyle name="Comma 116 22 2 3 2" xfId="29068" xr:uid="{4DA30BDF-3299-4DA5-906A-1F8FF1EFF9FC}"/>
    <cellStyle name="Comma 116 22 3" xfId="15645" xr:uid="{A7184BBE-DD2F-49B0-9FD9-0CDC3F169FA5}"/>
    <cellStyle name="Comma 116 22 3 2" xfId="25728" xr:uid="{A7184BBE-DD2F-49B0-9FD9-0CDC3F169FA5}"/>
    <cellStyle name="Comma 116 23" xfId="7643" xr:uid="{00000000-0005-0000-0000-0000580C0000}"/>
    <cellStyle name="Comma 116 23 2" xfId="12256" xr:uid="{00000000-0005-0000-0000-0000590C0000}"/>
    <cellStyle name="Comma 116 23 2 2" xfId="22341" xr:uid="{C5BD6E96-8FE6-4E27-81C8-9DE15647D603}"/>
    <cellStyle name="Comma 116 23 2 2 2" xfId="32424" xr:uid="{C5BD6E96-8FE6-4E27-81C8-9DE15647D603}"/>
    <cellStyle name="Comma 116 23 3" xfId="18971" xr:uid="{6D756D92-733E-42A9-98F9-5AFF16E6A860}"/>
    <cellStyle name="Comma 116 23 3 2" xfId="29054" xr:uid="{6D756D92-733E-42A9-98F9-5AFF16E6A860}"/>
    <cellStyle name="Comma 116 24" xfId="15631" xr:uid="{B8F816D7-92C6-4567-9EC7-4F51E020B2A2}"/>
    <cellStyle name="Comma 116 24 2" xfId="25714" xr:uid="{B8F816D7-92C6-4567-9EC7-4F51E020B2A2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3 2 2 2" xfId="22356" xr:uid="{69B50F40-41D4-4923-840F-E6BC81CAB9F8}"/>
    <cellStyle name="Comma 116 3 2 2 2 2" xfId="32439" xr:uid="{69B50F40-41D4-4923-840F-E6BC81CAB9F8}"/>
    <cellStyle name="Comma 116 3 2 3" xfId="18986" xr:uid="{AFD81CDD-D4CB-459F-B7E0-986D1BF9158C}"/>
    <cellStyle name="Comma 116 3 2 3 2" xfId="29069" xr:uid="{AFD81CDD-D4CB-459F-B7E0-986D1BF9158C}"/>
    <cellStyle name="Comma 116 3 3" xfId="15646" xr:uid="{C1938382-C71B-48CD-9185-05827828AD11}"/>
    <cellStyle name="Comma 116 3 3 2" xfId="25729" xr:uid="{C1938382-C71B-48CD-9185-05827828AD11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4 2 2 2" xfId="22357" xr:uid="{8D37DC4C-2285-40C9-B03B-77662015257C}"/>
    <cellStyle name="Comma 116 4 2 2 2 2" xfId="32440" xr:uid="{8D37DC4C-2285-40C9-B03B-77662015257C}"/>
    <cellStyle name="Comma 116 4 2 3" xfId="18987" xr:uid="{5B7630C1-8D1E-4A88-9A0F-5A1CADF4EEE3}"/>
    <cellStyle name="Comma 116 4 2 3 2" xfId="29070" xr:uid="{5B7630C1-8D1E-4A88-9A0F-5A1CADF4EEE3}"/>
    <cellStyle name="Comma 116 4 3" xfId="15647" xr:uid="{26BD3198-24EF-4840-A766-2E78FA967EFB}"/>
    <cellStyle name="Comma 116 4 3 2" xfId="25730" xr:uid="{26BD3198-24EF-4840-A766-2E78FA967EFB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5 2 2 2" xfId="22358" xr:uid="{D5FD25A9-A3D5-4212-A016-76C44E8AFB30}"/>
    <cellStyle name="Comma 116 5 2 2 2 2" xfId="32441" xr:uid="{D5FD25A9-A3D5-4212-A016-76C44E8AFB30}"/>
    <cellStyle name="Comma 116 5 2 3" xfId="18988" xr:uid="{3674AF91-4C6E-4B94-9C61-EBA8F86A7360}"/>
    <cellStyle name="Comma 116 5 2 3 2" xfId="29071" xr:uid="{3674AF91-4C6E-4B94-9C61-EBA8F86A7360}"/>
    <cellStyle name="Comma 116 5 3" xfId="15648" xr:uid="{60A6851B-5880-4219-BFE6-8D8136B2A8C8}"/>
    <cellStyle name="Comma 116 5 3 2" xfId="25731" xr:uid="{60A6851B-5880-4219-BFE6-8D8136B2A8C8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6 2 2 2" xfId="22359" xr:uid="{2DE0D743-8A11-4438-97AA-398F5A38D5F5}"/>
    <cellStyle name="Comma 116 6 2 2 2 2" xfId="32442" xr:uid="{2DE0D743-8A11-4438-97AA-398F5A38D5F5}"/>
    <cellStyle name="Comma 116 6 2 3" xfId="18989" xr:uid="{6A3F3961-243A-4533-9DEA-37CEBB1BD936}"/>
    <cellStyle name="Comma 116 6 2 3 2" xfId="29072" xr:uid="{6A3F3961-243A-4533-9DEA-37CEBB1BD936}"/>
    <cellStyle name="Comma 116 6 3" xfId="15649" xr:uid="{904E5EF5-2EEE-4679-AD4C-49FEB0ED815E}"/>
    <cellStyle name="Comma 116 6 3 2" xfId="25732" xr:uid="{904E5EF5-2EEE-4679-AD4C-49FEB0ED815E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7 2 2 2" xfId="22360" xr:uid="{0338A404-E8B0-43FA-B7C2-986DE412ADAE}"/>
    <cellStyle name="Comma 116 7 2 2 2 2" xfId="32443" xr:uid="{0338A404-E8B0-43FA-B7C2-986DE412ADAE}"/>
    <cellStyle name="Comma 116 7 2 3" xfId="18990" xr:uid="{A01EF849-2C28-4F19-A9DF-BC9EB04DEBD9}"/>
    <cellStyle name="Comma 116 7 2 3 2" xfId="29073" xr:uid="{A01EF849-2C28-4F19-A9DF-BC9EB04DEBD9}"/>
    <cellStyle name="Comma 116 7 3" xfId="15650" xr:uid="{784EC8FB-EF7F-4176-A02F-1952D605CF64}"/>
    <cellStyle name="Comma 116 7 3 2" xfId="25733" xr:uid="{784EC8FB-EF7F-4176-A02F-1952D605CF64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8 2 2 2" xfId="22361" xr:uid="{4330CE40-2FEB-4178-8739-8EB24894B035}"/>
    <cellStyle name="Comma 116 8 2 2 2 2" xfId="32444" xr:uid="{4330CE40-2FEB-4178-8739-8EB24894B035}"/>
    <cellStyle name="Comma 116 8 2 3" xfId="18991" xr:uid="{BD55743A-FD12-43A9-8E98-5482B4766DE4}"/>
    <cellStyle name="Comma 116 8 2 3 2" xfId="29074" xr:uid="{BD55743A-FD12-43A9-8E98-5482B4766DE4}"/>
    <cellStyle name="Comma 116 8 3" xfId="15651" xr:uid="{2FF54F92-8DBF-4DA6-9FB4-AA39DB3F2900}"/>
    <cellStyle name="Comma 116 8 3 2" xfId="25734" xr:uid="{2FF54F92-8DBF-4DA6-9FB4-AA39DB3F29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6 9 2 2 2" xfId="22362" xr:uid="{B80FB69A-E8F0-4377-A59D-AB9707487205}"/>
    <cellStyle name="Comma 116 9 2 2 2 2" xfId="32445" xr:uid="{B80FB69A-E8F0-4377-A59D-AB9707487205}"/>
    <cellStyle name="Comma 116 9 2 3" xfId="18992" xr:uid="{84896EB4-3A87-4CF9-A2CB-B3BFA69DACBA}"/>
    <cellStyle name="Comma 116 9 2 3 2" xfId="29075" xr:uid="{84896EB4-3A87-4CF9-A2CB-B3BFA69DACBA}"/>
    <cellStyle name="Comma 116 9 3" xfId="15652" xr:uid="{BACB6D52-A24A-4CE7-B8F5-9640B582B5D9}"/>
    <cellStyle name="Comma 116 9 3 2" xfId="25735" xr:uid="{BACB6D52-A24A-4CE7-B8F5-9640B582B5D9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0 2 2 2" xfId="22364" xr:uid="{67889219-D6BF-42D3-AD14-4B7C99CF3F52}"/>
    <cellStyle name="Comma 117 10 2 2 2 2" xfId="32447" xr:uid="{67889219-D6BF-42D3-AD14-4B7C99CF3F52}"/>
    <cellStyle name="Comma 117 10 2 3" xfId="18994" xr:uid="{7EEDE529-E7F9-4B28-B74E-4FAEEA27B4C3}"/>
    <cellStyle name="Comma 117 10 2 3 2" xfId="29077" xr:uid="{7EEDE529-E7F9-4B28-B74E-4FAEEA27B4C3}"/>
    <cellStyle name="Comma 117 10 3" xfId="15654" xr:uid="{8DA4DDA1-3DFE-404A-8446-E5E4252DE7B3}"/>
    <cellStyle name="Comma 117 10 3 2" xfId="25737" xr:uid="{8DA4DDA1-3DFE-404A-8446-E5E4252DE7B3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1 2 2 2" xfId="22365" xr:uid="{7C188433-1B16-48CA-ACCA-32235ABD400F}"/>
    <cellStyle name="Comma 117 11 2 2 2 2" xfId="32448" xr:uid="{7C188433-1B16-48CA-ACCA-32235ABD400F}"/>
    <cellStyle name="Comma 117 11 2 3" xfId="18995" xr:uid="{329777B0-9F00-477D-8553-056E9A0ED40E}"/>
    <cellStyle name="Comma 117 11 2 3 2" xfId="29078" xr:uid="{329777B0-9F00-477D-8553-056E9A0ED40E}"/>
    <cellStyle name="Comma 117 11 3" xfId="15655" xr:uid="{17C0C40D-ED62-41CF-B9F6-948E2979F5CC}"/>
    <cellStyle name="Comma 117 11 3 2" xfId="25738" xr:uid="{17C0C40D-ED62-41CF-B9F6-948E2979F5CC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2 2 2 2" xfId="22366" xr:uid="{E2BF9CCF-D7F8-4871-A180-FD04B47A16DA}"/>
    <cellStyle name="Comma 117 12 2 2 2 2" xfId="32449" xr:uid="{E2BF9CCF-D7F8-4871-A180-FD04B47A16DA}"/>
    <cellStyle name="Comma 117 12 2 3" xfId="18996" xr:uid="{418F495D-4B9D-4B71-BDA7-1C088A8D89B9}"/>
    <cellStyle name="Comma 117 12 2 3 2" xfId="29079" xr:uid="{418F495D-4B9D-4B71-BDA7-1C088A8D89B9}"/>
    <cellStyle name="Comma 117 12 3" xfId="15656" xr:uid="{AC27844E-521D-4E5D-A4B6-388F45C6F987}"/>
    <cellStyle name="Comma 117 12 3 2" xfId="25739" xr:uid="{AC27844E-521D-4E5D-A4B6-388F45C6F987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3 2 2 2" xfId="22367" xr:uid="{79C93C5B-8F74-4452-A426-0787BEAEBC45}"/>
    <cellStyle name="Comma 117 13 2 2 2 2" xfId="32450" xr:uid="{79C93C5B-8F74-4452-A426-0787BEAEBC45}"/>
    <cellStyle name="Comma 117 13 2 3" xfId="18997" xr:uid="{610EA9C3-6AE2-4A19-A48A-15CF37232ED1}"/>
    <cellStyle name="Comma 117 13 2 3 2" xfId="29080" xr:uid="{610EA9C3-6AE2-4A19-A48A-15CF37232ED1}"/>
    <cellStyle name="Comma 117 13 3" xfId="15657" xr:uid="{E4973867-7764-4CBA-BB44-760122A148F7}"/>
    <cellStyle name="Comma 117 13 3 2" xfId="25740" xr:uid="{E4973867-7764-4CBA-BB44-760122A148F7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4 2 2 2" xfId="22368" xr:uid="{CB3D17F9-8560-44DC-BD6B-2CDE504C1F74}"/>
    <cellStyle name="Comma 117 14 2 2 2 2" xfId="32451" xr:uid="{CB3D17F9-8560-44DC-BD6B-2CDE504C1F74}"/>
    <cellStyle name="Comma 117 14 2 3" xfId="18998" xr:uid="{704CEE5A-9477-4CAF-BE3D-65A9C6C92BA1}"/>
    <cellStyle name="Comma 117 14 2 3 2" xfId="29081" xr:uid="{704CEE5A-9477-4CAF-BE3D-65A9C6C92BA1}"/>
    <cellStyle name="Comma 117 14 3" xfId="15658" xr:uid="{D2565F89-04C5-4E1C-8567-7E80E8DEFFF3}"/>
    <cellStyle name="Comma 117 14 3 2" xfId="25741" xr:uid="{D2565F89-04C5-4E1C-8567-7E80E8DEFFF3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5 2 2 2" xfId="22369" xr:uid="{B42556F7-1A4A-4881-9DEA-52949DF6AD34}"/>
    <cellStyle name="Comma 117 15 2 2 2 2" xfId="32452" xr:uid="{B42556F7-1A4A-4881-9DEA-52949DF6AD34}"/>
    <cellStyle name="Comma 117 15 2 3" xfId="18999" xr:uid="{D75A591A-01C2-4A30-9C04-72D9D5669F02}"/>
    <cellStyle name="Comma 117 15 2 3 2" xfId="29082" xr:uid="{D75A591A-01C2-4A30-9C04-72D9D5669F02}"/>
    <cellStyle name="Comma 117 15 3" xfId="15659" xr:uid="{0510C80B-C257-4714-8BEC-694A14AB87EC}"/>
    <cellStyle name="Comma 117 15 3 2" xfId="25742" xr:uid="{0510C80B-C257-4714-8BEC-694A14AB87EC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6 2 2 2" xfId="22370" xr:uid="{8DF0A080-7F2E-4EC5-A6E7-DC52761937CD}"/>
    <cellStyle name="Comma 117 16 2 2 2 2" xfId="32453" xr:uid="{8DF0A080-7F2E-4EC5-A6E7-DC52761937CD}"/>
    <cellStyle name="Comma 117 16 2 3" xfId="19000" xr:uid="{213996F8-BB08-4DB7-A5FF-A7768F9E0970}"/>
    <cellStyle name="Comma 117 16 2 3 2" xfId="29083" xr:uid="{213996F8-BB08-4DB7-A5FF-A7768F9E0970}"/>
    <cellStyle name="Comma 117 16 3" xfId="15660" xr:uid="{5D61E771-A23C-48AA-93B4-1501A391705C}"/>
    <cellStyle name="Comma 117 16 3 2" xfId="25743" xr:uid="{5D61E771-A23C-48AA-93B4-1501A391705C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7 2 2 2" xfId="22371" xr:uid="{BFB23FD7-DCA2-4BEE-B142-243594988DBA}"/>
    <cellStyle name="Comma 117 17 2 2 2 2" xfId="32454" xr:uid="{BFB23FD7-DCA2-4BEE-B142-243594988DBA}"/>
    <cellStyle name="Comma 117 17 2 3" xfId="19001" xr:uid="{1ED21CF2-14C6-43E3-BA15-1C4FB1798E18}"/>
    <cellStyle name="Comma 117 17 2 3 2" xfId="29084" xr:uid="{1ED21CF2-14C6-43E3-BA15-1C4FB1798E18}"/>
    <cellStyle name="Comma 117 17 3" xfId="15661" xr:uid="{8E04E037-0FE8-4282-9CE0-768266940BE9}"/>
    <cellStyle name="Comma 117 17 3 2" xfId="25744" xr:uid="{8E04E037-0FE8-4282-9CE0-768266940BE9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8 2 2 2" xfId="22372" xr:uid="{E899F8EA-6247-4C04-9C42-9D6077A3B646}"/>
    <cellStyle name="Comma 117 18 2 2 2 2" xfId="32455" xr:uid="{E899F8EA-6247-4C04-9C42-9D6077A3B646}"/>
    <cellStyle name="Comma 117 18 2 3" xfId="19002" xr:uid="{0BBD25F4-6E13-4B4D-89F4-8021C8DAE4D2}"/>
    <cellStyle name="Comma 117 18 2 3 2" xfId="29085" xr:uid="{0BBD25F4-6E13-4B4D-89F4-8021C8DAE4D2}"/>
    <cellStyle name="Comma 117 18 3" xfId="15662" xr:uid="{A0246547-43A9-4157-AD74-64A602C17C45}"/>
    <cellStyle name="Comma 117 18 3 2" xfId="25745" xr:uid="{A0246547-43A9-4157-AD74-64A602C17C45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19 2 2 2" xfId="22373" xr:uid="{6D3E284D-BD2F-46FE-80EC-6585C5DC4277}"/>
    <cellStyle name="Comma 117 19 2 2 2 2" xfId="32456" xr:uid="{6D3E284D-BD2F-46FE-80EC-6585C5DC4277}"/>
    <cellStyle name="Comma 117 19 2 3" xfId="19003" xr:uid="{E1774E02-6304-4DCE-9140-126043D48A38}"/>
    <cellStyle name="Comma 117 19 2 3 2" xfId="29086" xr:uid="{E1774E02-6304-4DCE-9140-126043D48A38}"/>
    <cellStyle name="Comma 117 19 3" xfId="15663" xr:uid="{4510DD29-030D-4D59-B32E-EF5A39703DD2}"/>
    <cellStyle name="Comma 117 19 3 2" xfId="25746" xr:uid="{4510DD29-030D-4D59-B32E-EF5A39703DD2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 2 2 2" xfId="22374" xr:uid="{F80F4635-5FDE-4E68-80A9-D21EE5673525}"/>
    <cellStyle name="Comma 117 2 2 2 2 2" xfId="32457" xr:uid="{F80F4635-5FDE-4E68-80A9-D21EE5673525}"/>
    <cellStyle name="Comma 117 2 2 3" xfId="19004" xr:uid="{B26E772F-AE41-4875-95BC-D7185721C5A0}"/>
    <cellStyle name="Comma 117 2 2 3 2" xfId="29087" xr:uid="{B26E772F-AE41-4875-95BC-D7185721C5A0}"/>
    <cellStyle name="Comma 117 2 3" xfId="15664" xr:uid="{C343FB3F-64BE-4E7B-8337-8EC69999560A}"/>
    <cellStyle name="Comma 117 2 3 2" xfId="25747" xr:uid="{C343FB3F-64BE-4E7B-8337-8EC69999560A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0 2 2 2" xfId="22375" xr:uid="{D93DE8E8-2914-45D0-BE13-CA353F6324FC}"/>
    <cellStyle name="Comma 117 20 2 2 2 2" xfId="32458" xr:uid="{D93DE8E8-2914-45D0-BE13-CA353F6324FC}"/>
    <cellStyle name="Comma 117 20 2 3" xfId="19005" xr:uid="{C82513BF-17EC-467B-9DE4-470496C45C37}"/>
    <cellStyle name="Comma 117 20 2 3 2" xfId="29088" xr:uid="{C82513BF-17EC-467B-9DE4-470496C45C37}"/>
    <cellStyle name="Comma 117 20 3" xfId="15665" xr:uid="{E76F3E1A-BAC1-41EA-BC81-2624EA146E92}"/>
    <cellStyle name="Comma 117 20 3 2" xfId="25748" xr:uid="{E76F3E1A-BAC1-41EA-BC81-2624EA146E92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1 2 2 2" xfId="22376" xr:uid="{24621148-16F2-4AD3-8E31-133990D21B88}"/>
    <cellStyle name="Comma 117 21 2 2 2 2" xfId="32459" xr:uid="{24621148-16F2-4AD3-8E31-133990D21B88}"/>
    <cellStyle name="Comma 117 21 2 3" xfId="19006" xr:uid="{CA1E73E4-0F83-47CF-BBE2-7EF2B00FC231}"/>
    <cellStyle name="Comma 117 21 2 3 2" xfId="29089" xr:uid="{CA1E73E4-0F83-47CF-BBE2-7EF2B00FC231}"/>
    <cellStyle name="Comma 117 21 3" xfId="15666" xr:uid="{717A1FC3-F8AE-4B1D-B689-5E95CC8F9480}"/>
    <cellStyle name="Comma 117 21 3 2" xfId="25749" xr:uid="{717A1FC3-F8AE-4B1D-B689-5E95CC8F948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2 2 2 2" xfId="22377" xr:uid="{950972E0-65E5-437A-8D06-529A91A41A67}"/>
    <cellStyle name="Comma 117 22 2 2 2 2" xfId="32460" xr:uid="{950972E0-65E5-437A-8D06-529A91A41A67}"/>
    <cellStyle name="Comma 117 22 2 3" xfId="19007" xr:uid="{A63D6558-9C49-4F92-8CC6-DBF5059C1ADF}"/>
    <cellStyle name="Comma 117 22 2 3 2" xfId="29090" xr:uid="{A63D6558-9C49-4F92-8CC6-DBF5059C1ADF}"/>
    <cellStyle name="Comma 117 22 3" xfId="15667" xr:uid="{0C2C289F-21E5-4B90-B0EE-E8778A55589D}"/>
    <cellStyle name="Comma 117 22 3 2" xfId="25750" xr:uid="{0C2C289F-21E5-4B90-B0EE-E8778A55589D}"/>
    <cellStyle name="Comma 117 23" xfId="7665" xr:uid="{00000000-0005-0000-0000-00009A0C0000}"/>
    <cellStyle name="Comma 117 23 2" xfId="12278" xr:uid="{00000000-0005-0000-0000-00009B0C0000}"/>
    <cellStyle name="Comma 117 23 2 2" xfId="22363" xr:uid="{0E7F8CAF-B334-45D2-8334-9C17156EF5EA}"/>
    <cellStyle name="Comma 117 23 2 2 2" xfId="32446" xr:uid="{0E7F8CAF-B334-45D2-8334-9C17156EF5EA}"/>
    <cellStyle name="Comma 117 23 3" xfId="18993" xr:uid="{B567D877-5E30-4935-A340-C0347D219AAE}"/>
    <cellStyle name="Comma 117 23 3 2" xfId="29076" xr:uid="{B567D877-5E30-4935-A340-C0347D219AAE}"/>
    <cellStyle name="Comma 117 24" xfId="15653" xr:uid="{02666F35-8C89-404E-8833-0C13286C4745}"/>
    <cellStyle name="Comma 117 24 2" xfId="25736" xr:uid="{02666F35-8C89-404E-8833-0C13286C4745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3 2 2 2" xfId="22378" xr:uid="{8209CE26-4A54-4692-B415-0E7EEF78CAD2}"/>
    <cellStyle name="Comma 117 3 2 2 2 2" xfId="32461" xr:uid="{8209CE26-4A54-4692-B415-0E7EEF78CAD2}"/>
    <cellStyle name="Comma 117 3 2 3" xfId="19008" xr:uid="{4BD77C23-9146-49A2-86D6-3C1D81035CFD}"/>
    <cellStyle name="Comma 117 3 2 3 2" xfId="29091" xr:uid="{4BD77C23-9146-49A2-86D6-3C1D81035CFD}"/>
    <cellStyle name="Comma 117 3 3" xfId="15668" xr:uid="{39DBD305-B809-4F7E-9C65-FE7AD2826965}"/>
    <cellStyle name="Comma 117 3 3 2" xfId="25751" xr:uid="{39DBD305-B809-4F7E-9C65-FE7AD2826965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4 2 2 2" xfId="22379" xr:uid="{9EDE8760-C381-4E1D-B0C6-353D64F7D30F}"/>
    <cellStyle name="Comma 117 4 2 2 2 2" xfId="32462" xr:uid="{9EDE8760-C381-4E1D-B0C6-353D64F7D30F}"/>
    <cellStyle name="Comma 117 4 2 3" xfId="19009" xr:uid="{51A8C0EE-A212-47F7-A965-70D1642822C2}"/>
    <cellStyle name="Comma 117 4 2 3 2" xfId="29092" xr:uid="{51A8C0EE-A212-47F7-A965-70D1642822C2}"/>
    <cellStyle name="Comma 117 4 3" xfId="15669" xr:uid="{C8F2229A-D54D-45FD-8D3E-77A50718EFA8}"/>
    <cellStyle name="Comma 117 4 3 2" xfId="25752" xr:uid="{C8F2229A-D54D-45FD-8D3E-77A50718EFA8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5 2 2 2" xfId="22380" xr:uid="{4E7A4AC9-0A2C-4678-8589-B1C3BB3A6FFA}"/>
    <cellStyle name="Comma 117 5 2 2 2 2" xfId="32463" xr:uid="{4E7A4AC9-0A2C-4678-8589-B1C3BB3A6FFA}"/>
    <cellStyle name="Comma 117 5 2 3" xfId="19010" xr:uid="{CCBC50FA-B724-48E7-AD38-F4CF3CEEB83E}"/>
    <cellStyle name="Comma 117 5 2 3 2" xfId="29093" xr:uid="{CCBC50FA-B724-48E7-AD38-F4CF3CEEB83E}"/>
    <cellStyle name="Comma 117 5 3" xfId="15670" xr:uid="{67EAE574-0498-4FE5-B92C-5F1C20758784}"/>
    <cellStyle name="Comma 117 5 3 2" xfId="25753" xr:uid="{67EAE574-0498-4FE5-B92C-5F1C20758784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6 2 2 2" xfId="22381" xr:uid="{FF79A1C9-18D5-47F0-A56E-D94EE40405E7}"/>
    <cellStyle name="Comma 117 6 2 2 2 2" xfId="32464" xr:uid="{FF79A1C9-18D5-47F0-A56E-D94EE40405E7}"/>
    <cellStyle name="Comma 117 6 2 3" xfId="19011" xr:uid="{C09DE2B1-A58D-4F1D-90AB-B3336691D444}"/>
    <cellStyle name="Comma 117 6 2 3 2" xfId="29094" xr:uid="{C09DE2B1-A58D-4F1D-90AB-B3336691D444}"/>
    <cellStyle name="Comma 117 6 3" xfId="15671" xr:uid="{A3B3A25D-B9EE-45A7-A696-29DAA6A86D3D}"/>
    <cellStyle name="Comma 117 6 3 2" xfId="25754" xr:uid="{A3B3A25D-B9EE-45A7-A696-29DAA6A86D3D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7 2 2 2" xfId="22382" xr:uid="{441B05FB-3E26-4DDE-9817-F1A623020509}"/>
    <cellStyle name="Comma 117 7 2 2 2 2" xfId="32465" xr:uid="{441B05FB-3E26-4DDE-9817-F1A623020509}"/>
    <cellStyle name="Comma 117 7 2 3" xfId="19012" xr:uid="{274F1B0F-35F9-415A-9B8D-05612FAC6A52}"/>
    <cellStyle name="Comma 117 7 2 3 2" xfId="29095" xr:uid="{274F1B0F-35F9-415A-9B8D-05612FAC6A52}"/>
    <cellStyle name="Comma 117 7 3" xfId="15672" xr:uid="{79D336E1-376F-4090-A956-C4096F45497B}"/>
    <cellStyle name="Comma 117 7 3 2" xfId="25755" xr:uid="{79D336E1-376F-4090-A956-C4096F45497B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8 2 2 2" xfId="22383" xr:uid="{19A7B616-EF53-4841-8BDC-6B189E56A43D}"/>
    <cellStyle name="Comma 117 8 2 2 2 2" xfId="32466" xr:uid="{19A7B616-EF53-4841-8BDC-6B189E56A43D}"/>
    <cellStyle name="Comma 117 8 2 3" xfId="19013" xr:uid="{0E25E996-CFC2-4305-9C1A-EC89734B412F}"/>
    <cellStyle name="Comma 117 8 2 3 2" xfId="29096" xr:uid="{0E25E996-CFC2-4305-9C1A-EC89734B412F}"/>
    <cellStyle name="Comma 117 8 3" xfId="15673" xr:uid="{AB4B86BF-4B27-462F-A68F-34817DE24155}"/>
    <cellStyle name="Comma 117 8 3 2" xfId="25756" xr:uid="{AB4B86BF-4B27-462F-A68F-34817DE24155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7 9 2 2 2" xfId="22384" xr:uid="{61E68385-B7F5-40DC-9915-763EF158788A}"/>
    <cellStyle name="Comma 117 9 2 2 2 2" xfId="32467" xr:uid="{61E68385-B7F5-40DC-9915-763EF158788A}"/>
    <cellStyle name="Comma 117 9 2 3" xfId="19014" xr:uid="{AEBFB655-3E20-421F-B199-23C3497ADCD7}"/>
    <cellStyle name="Comma 117 9 2 3 2" xfId="29097" xr:uid="{AEBFB655-3E20-421F-B199-23C3497ADCD7}"/>
    <cellStyle name="Comma 117 9 3" xfId="15674" xr:uid="{ABC2F9E1-B0A4-49B4-8FD3-C0FECAD5DDA9}"/>
    <cellStyle name="Comma 117 9 3 2" xfId="25757" xr:uid="{ABC2F9E1-B0A4-49B4-8FD3-C0FECAD5DDA9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0 2 2 2" xfId="22386" xr:uid="{4A005197-46C6-42A2-8B31-2230CE5436F2}"/>
    <cellStyle name="Comma 118 10 2 2 2 2" xfId="32469" xr:uid="{4A005197-46C6-42A2-8B31-2230CE5436F2}"/>
    <cellStyle name="Comma 118 10 2 3" xfId="19016" xr:uid="{91B02847-8831-4066-92C3-3388441A0FAD}"/>
    <cellStyle name="Comma 118 10 2 3 2" xfId="29099" xr:uid="{91B02847-8831-4066-92C3-3388441A0FAD}"/>
    <cellStyle name="Comma 118 10 3" xfId="15676" xr:uid="{007F34BD-212C-4B49-9217-35AB4B241BF9}"/>
    <cellStyle name="Comma 118 10 3 2" xfId="25759" xr:uid="{007F34BD-212C-4B49-9217-35AB4B241BF9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1 2 2 2" xfId="22387" xr:uid="{2B0711E3-3FE4-48C1-9A25-106D304EA5C0}"/>
    <cellStyle name="Comma 118 11 2 2 2 2" xfId="32470" xr:uid="{2B0711E3-3FE4-48C1-9A25-106D304EA5C0}"/>
    <cellStyle name="Comma 118 11 2 3" xfId="19017" xr:uid="{1EFF13B2-D02D-4D68-9AEF-D2A40B0D5133}"/>
    <cellStyle name="Comma 118 11 2 3 2" xfId="29100" xr:uid="{1EFF13B2-D02D-4D68-9AEF-D2A40B0D5133}"/>
    <cellStyle name="Comma 118 11 3" xfId="15677" xr:uid="{B44C26B1-67E6-4C18-8574-58F51168F483}"/>
    <cellStyle name="Comma 118 11 3 2" xfId="25760" xr:uid="{B44C26B1-67E6-4C18-8574-58F51168F483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2 2 2 2" xfId="22388" xr:uid="{3DC92848-79D0-469C-9FA8-BB5DF58C4004}"/>
    <cellStyle name="Comma 118 12 2 2 2 2" xfId="32471" xr:uid="{3DC92848-79D0-469C-9FA8-BB5DF58C4004}"/>
    <cellStyle name="Comma 118 12 2 3" xfId="19018" xr:uid="{CB4F8C8B-0562-4A59-AD21-C85CB038FD70}"/>
    <cellStyle name="Comma 118 12 2 3 2" xfId="29101" xr:uid="{CB4F8C8B-0562-4A59-AD21-C85CB038FD70}"/>
    <cellStyle name="Comma 118 12 3" xfId="15678" xr:uid="{8E378580-7412-4440-BBB0-58A542971738}"/>
    <cellStyle name="Comma 118 12 3 2" xfId="25761" xr:uid="{8E378580-7412-4440-BBB0-58A542971738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3 2 2 2" xfId="22389" xr:uid="{714C9A9C-31AE-4E2D-8884-35233AA39B79}"/>
    <cellStyle name="Comma 118 13 2 2 2 2" xfId="32472" xr:uid="{714C9A9C-31AE-4E2D-8884-35233AA39B79}"/>
    <cellStyle name="Comma 118 13 2 3" xfId="19019" xr:uid="{222160B6-E416-4A3C-8891-DA4B8652D0EB}"/>
    <cellStyle name="Comma 118 13 2 3 2" xfId="29102" xr:uid="{222160B6-E416-4A3C-8891-DA4B8652D0EB}"/>
    <cellStyle name="Comma 118 13 3" xfId="15679" xr:uid="{B7F71AF3-667D-4C5D-9385-CF7AE6FD8C85}"/>
    <cellStyle name="Comma 118 13 3 2" xfId="25762" xr:uid="{B7F71AF3-667D-4C5D-9385-CF7AE6FD8C85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4 2 2 2" xfId="22390" xr:uid="{246E41A9-AA95-4565-817A-877600E58883}"/>
    <cellStyle name="Comma 118 14 2 2 2 2" xfId="32473" xr:uid="{246E41A9-AA95-4565-817A-877600E58883}"/>
    <cellStyle name="Comma 118 14 2 3" xfId="19020" xr:uid="{212E8ECF-2F77-4645-9E66-09EFAEBBBEF2}"/>
    <cellStyle name="Comma 118 14 2 3 2" xfId="29103" xr:uid="{212E8ECF-2F77-4645-9E66-09EFAEBBBEF2}"/>
    <cellStyle name="Comma 118 14 3" xfId="15680" xr:uid="{43ED4AA5-C821-47C4-A4A4-5CC5725DBA30}"/>
    <cellStyle name="Comma 118 14 3 2" xfId="25763" xr:uid="{43ED4AA5-C821-47C4-A4A4-5CC5725DBA3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5 2 2 2" xfId="22391" xr:uid="{DDDE0C4A-328B-488D-9919-FAA9A540D2C0}"/>
    <cellStyle name="Comma 118 15 2 2 2 2" xfId="32474" xr:uid="{DDDE0C4A-328B-488D-9919-FAA9A540D2C0}"/>
    <cellStyle name="Comma 118 15 2 3" xfId="19021" xr:uid="{717DC28A-CC78-4807-B407-72C6A6CE2085}"/>
    <cellStyle name="Comma 118 15 2 3 2" xfId="29104" xr:uid="{717DC28A-CC78-4807-B407-72C6A6CE2085}"/>
    <cellStyle name="Comma 118 15 3" xfId="15681" xr:uid="{34239E76-7FF4-4DC2-A319-FB2D52FD9C6F}"/>
    <cellStyle name="Comma 118 15 3 2" xfId="25764" xr:uid="{34239E76-7FF4-4DC2-A319-FB2D52FD9C6F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6 2 2 2" xfId="22392" xr:uid="{FE058A88-EA23-43E1-B7B1-F691482DF5DC}"/>
    <cellStyle name="Comma 118 16 2 2 2 2" xfId="32475" xr:uid="{FE058A88-EA23-43E1-B7B1-F691482DF5DC}"/>
    <cellStyle name="Comma 118 16 2 3" xfId="19022" xr:uid="{4FDFA741-C2E2-4FF3-919F-F4A2E022797E}"/>
    <cellStyle name="Comma 118 16 2 3 2" xfId="29105" xr:uid="{4FDFA741-C2E2-4FF3-919F-F4A2E022797E}"/>
    <cellStyle name="Comma 118 16 3" xfId="15682" xr:uid="{161E57D8-AC84-409D-9394-DF91D642B0B0}"/>
    <cellStyle name="Comma 118 16 3 2" xfId="25765" xr:uid="{161E57D8-AC84-409D-9394-DF91D642B0B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7 2 2 2" xfId="22393" xr:uid="{E0B39AD9-757E-4514-B943-FF96F646790C}"/>
    <cellStyle name="Comma 118 17 2 2 2 2" xfId="32476" xr:uid="{E0B39AD9-757E-4514-B943-FF96F646790C}"/>
    <cellStyle name="Comma 118 17 2 3" xfId="19023" xr:uid="{A24D6422-A2C4-419D-9FC4-6AB0299325D3}"/>
    <cellStyle name="Comma 118 17 2 3 2" xfId="29106" xr:uid="{A24D6422-A2C4-419D-9FC4-6AB0299325D3}"/>
    <cellStyle name="Comma 118 17 3" xfId="15683" xr:uid="{A5000EEC-28F8-4ECB-9073-3193377F9535}"/>
    <cellStyle name="Comma 118 17 3 2" xfId="25766" xr:uid="{A5000EEC-28F8-4ECB-9073-3193377F9535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8 2 2 2" xfId="22394" xr:uid="{EA7B4DC1-3512-4365-8EB9-4B1D0DC38393}"/>
    <cellStyle name="Comma 118 18 2 2 2 2" xfId="32477" xr:uid="{EA7B4DC1-3512-4365-8EB9-4B1D0DC38393}"/>
    <cellStyle name="Comma 118 18 2 3" xfId="19024" xr:uid="{F02D7AB6-686F-4247-B299-383E427078BC}"/>
    <cellStyle name="Comma 118 18 2 3 2" xfId="29107" xr:uid="{F02D7AB6-686F-4247-B299-383E427078BC}"/>
    <cellStyle name="Comma 118 18 3" xfId="15684" xr:uid="{8E058327-95FF-466D-8846-C645E127EB8C}"/>
    <cellStyle name="Comma 118 18 3 2" xfId="25767" xr:uid="{8E058327-95FF-466D-8846-C645E127EB8C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19 2 2 2" xfId="22395" xr:uid="{A3C694F9-1A5F-4A59-AE32-B322BEFFB72D}"/>
    <cellStyle name="Comma 118 19 2 2 2 2" xfId="32478" xr:uid="{A3C694F9-1A5F-4A59-AE32-B322BEFFB72D}"/>
    <cellStyle name="Comma 118 19 2 3" xfId="19025" xr:uid="{A02F8E2F-6C2D-4F65-83F2-4C45B157A038}"/>
    <cellStyle name="Comma 118 19 2 3 2" xfId="29108" xr:uid="{A02F8E2F-6C2D-4F65-83F2-4C45B157A038}"/>
    <cellStyle name="Comma 118 19 3" xfId="15685" xr:uid="{0CF3F929-2C57-425B-B92D-E03132D9AB8C}"/>
    <cellStyle name="Comma 118 19 3 2" xfId="25768" xr:uid="{0CF3F929-2C57-425B-B92D-E03132D9AB8C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 2 2 2" xfId="22396" xr:uid="{DA12CBC0-AABE-4C99-9521-FF6626152143}"/>
    <cellStyle name="Comma 118 2 2 2 2 2" xfId="32479" xr:uid="{DA12CBC0-AABE-4C99-9521-FF6626152143}"/>
    <cellStyle name="Comma 118 2 2 3" xfId="19026" xr:uid="{A375C995-B90C-46F3-BC5D-DAAC5D296694}"/>
    <cellStyle name="Comma 118 2 2 3 2" xfId="29109" xr:uid="{A375C995-B90C-46F3-BC5D-DAAC5D296694}"/>
    <cellStyle name="Comma 118 2 3" xfId="15686" xr:uid="{9E148A9A-B2C3-4E6D-A940-D5BE4EF0EA0F}"/>
    <cellStyle name="Comma 118 2 3 2" xfId="25769" xr:uid="{9E148A9A-B2C3-4E6D-A940-D5BE4EF0EA0F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0 2 2 2" xfId="22397" xr:uid="{374BE940-4959-4C37-A3E6-1528443CB5EB}"/>
    <cellStyle name="Comma 118 20 2 2 2 2" xfId="32480" xr:uid="{374BE940-4959-4C37-A3E6-1528443CB5EB}"/>
    <cellStyle name="Comma 118 20 2 3" xfId="19027" xr:uid="{C39C057F-428D-4B66-A00F-50684FE3FFDC}"/>
    <cellStyle name="Comma 118 20 2 3 2" xfId="29110" xr:uid="{C39C057F-428D-4B66-A00F-50684FE3FFDC}"/>
    <cellStyle name="Comma 118 20 3" xfId="15687" xr:uid="{4027FABA-35C9-463A-A874-DA2DB57ED50B}"/>
    <cellStyle name="Comma 118 20 3 2" xfId="25770" xr:uid="{4027FABA-35C9-463A-A874-DA2DB57ED50B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1 2 2 2" xfId="22398" xr:uid="{3B41FD0A-AE88-4F54-9269-917C5429C098}"/>
    <cellStyle name="Comma 118 21 2 2 2 2" xfId="32481" xr:uid="{3B41FD0A-AE88-4F54-9269-917C5429C098}"/>
    <cellStyle name="Comma 118 21 2 3" xfId="19028" xr:uid="{207A45C5-7D8B-4BCD-A628-0E4935F3A67C}"/>
    <cellStyle name="Comma 118 21 2 3 2" xfId="29111" xr:uid="{207A45C5-7D8B-4BCD-A628-0E4935F3A67C}"/>
    <cellStyle name="Comma 118 21 3" xfId="15688" xr:uid="{1C4A2912-1469-4A0C-8659-C0E9EFA8408D}"/>
    <cellStyle name="Comma 118 21 3 2" xfId="25771" xr:uid="{1C4A2912-1469-4A0C-8659-C0E9EFA8408D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2 2 2 2" xfId="22399" xr:uid="{25FFB7AD-C696-4E42-97CE-316FD3C53E7A}"/>
    <cellStyle name="Comma 118 22 2 2 2 2" xfId="32482" xr:uid="{25FFB7AD-C696-4E42-97CE-316FD3C53E7A}"/>
    <cellStyle name="Comma 118 22 2 3" xfId="19029" xr:uid="{E73E31A7-69E5-47DB-8829-DB8462835680}"/>
    <cellStyle name="Comma 118 22 2 3 2" xfId="29112" xr:uid="{E73E31A7-69E5-47DB-8829-DB8462835680}"/>
    <cellStyle name="Comma 118 22 3" xfId="15689" xr:uid="{39E02B4C-5C61-4B4E-95E0-D2886E634158}"/>
    <cellStyle name="Comma 118 22 3 2" xfId="25772" xr:uid="{39E02B4C-5C61-4B4E-95E0-D2886E634158}"/>
    <cellStyle name="Comma 118 23" xfId="7687" xr:uid="{00000000-0005-0000-0000-0000DC0C0000}"/>
    <cellStyle name="Comma 118 23 2" xfId="12300" xr:uid="{00000000-0005-0000-0000-0000DD0C0000}"/>
    <cellStyle name="Comma 118 23 2 2" xfId="22385" xr:uid="{20ED773D-D4C6-4963-82CF-DA9E6CE4A7D8}"/>
    <cellStyle name="Comma 118 23 2 2 2" xfId="32468" xr:uid="{20ED773D-D4C6-4963-82CF-DA9E6CE4A7D8}"/>
    <cellStyle name="Comma 118 23 3" xfId="19015" xr:uid="{8579906C-3BD5-4D0D-B899-63E8885FD61A}"/>
    <cellStyle name="Comma 118 23 3 2" xfId="29098" xr:uid="{8579906C-3BD5-4D0D-B899-63E8885FD61A}"/>
    <cellStyle name="Comma 118 24" xfId="15675" xr:uid="{47E58984-12CF-4468-83E9-373809AE9843}"/>
    <cellStyle name="Comma 118 24 2" xfId="25758" xr:uid="{47E58984-12CF-4468-83E9-373809AE9843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3 2 2 2" xfId="22400" xr:uid="{2AEE9CAC-3716-4125-AB30-C847858C5D8E}"/>
    <cellStyle name="Comma 118 3 2 2 2 2" xfId="32483" xr:uid="{2AEE9CAC-3716-4125-AB30-C847858C5D8E}"/>
    <cellStyle name="Comma 118 3 2 3" xfId="19030" xr:uid="{61A25E68-15DE-4301-B192-4F67A1BA45B1}"/>
    <cellStyle name="Comma 118 3 2 3 2" xfId="29113" xr:uid="{61A25E68-15DE-4301-B192-4F67A1BA45B1}"/>
    <cellStyle name="Comma 118 3 3" xfId="15690" xr:uid="{056E8C1D-7ECD-4913-917D-49D0865CD2A8}"/>
    <cellStyle name="Comma 118 3 3 2" xfId="25773" xr:uid="{056E8C1D-7ECD-4913-917D-49D0865CD2A8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4 2 2 2" xfId="22401" xr:uid="{14A6F484-3532-4052-984B-6AABCCBF89BB}"/>
    <cellStyle name="Comma 118 4 2 2 2 2" xfId="32484" xr:uid="{14A6F484-3532-4052-984B-6AABCCBF89BB}"/>
    <cellStyle name="Comma 118 4 2 3" xfId="19031" xr:uid="{0BEDB1BE-65C6-4554-B592-88B83722C509}"/>
    <cellStyle name="Comma 118 4 2 3 2" xfId="29114" xr:uid="{0BEDB1BE-65C6-4554-B592-88B83722C509}"/>
    <cellStyle name="Comma 118 4 3" xfId="15691" xr:uid="{0DE65B44-3730-4858-9835-B9B7FB6CB60D}"/>
    <cellStyle name="Comma 118 4 3 2" xfId="25774" xr:uid="{0DE65B44-3730-4858-9835-B9B7FB6CB60D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5 2 2 2" xfId="22402" xr:uid="{57BF69F0-28A2-4E3B-900D-D8D1F92E1AD9}"/>
    <cellStyle name="Comma 118 5 2 2 2 2" xfId="32485" xr:uid="{57BF69F0-28A2-4E3B-900D-D8D1F92E1AD9}"/>
    <cellStyle name="Comma 118 5 2 3" xfId="19032" xr:uid="{E1AC3304-184A-43ED-BC69-931F7A1AC7DA}"/>
    <cellStyle name="Comma 118 5 2 3 2" xfId="29115" xr:uid="{E1AC3304-184A-43ED-BC69-931F7A1AC7DA}"/>
    <cellStyle name="Comma 118 5 3" xfId="15692" xr:uid="{4FB79B9E-950E-46DD-A089-6E8932067BA4}"/>
    <cellStyle name="Comma 118 5 3 2" xfId="25775" xr:uid="{4FB79B9E-950E-46DD-A089-6E8932067BA4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6 2 2 2" xfId="22403" xr:uid="{4C59C9D8-4ADD-4FEE-8269-0B1AFE64DB7D}"/>
    <cellStyle name="Comma 118 6 2 2 2 2" xfId="32486" xr:uid="{4C59C9D8-4ADD-4FEE-8269-0B1AFE64DB7D}"/>
    <cellStyle name="Comma 118 6 2 3" xfId="19033" xr:uid="{29684313-A38D-4017-89B5-9F26BEC38FA4}"/>
    <cellStyle name="Comma 118 6 2 3 2" xfId="29116" xr:uid="{29684313-A38D-4017-89B5-9F26BEC38FA4}"/>
    <cellStyle name="Comma 118 6 3" xfId="15693" xr:uid="{E012B188-7605-4F01-B2F7-DFC2C7BC8683}"/>
    <cellStyle name="Comma 118 6 3 2" xfId="25776" xr:uid="{E012B188-7605-4F01-B2F7-DFC2C7BC8683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7 2 2 2" xfId="22404" xr:uid="{E06F4F52-3E85-4FE4-9D34-5B5D7A6E6A9B}"/>
    <cellStyle name="Comma 118 7 2 2 2 2" xfId="32487" xr:uid="{E06F4F52-3E85-4FE4-9D34-5B5D7A6E6A9B}"/>
    <cellStyle name="Comma 118 7 2 3" xfId="19034" xr:uid="{12AB2978-730D-4DB1-91A9-3ABBEE16F4FA}"/>
    <cellStyle name="Comma 118 7 2 3 2" xfId="29117" xr:uid="{12AB2978-730D-4DB1-91A9-3ABBEE16F4FA}"/>
    <cellStyle name="Comma 118 7 3" xfId="15694" xr:uid="{6B4871E3-3916-4FD4-8EEB-1DD5564D9BBB}"/>
    <cellStyle name="Comma 118 7 3 2" xfId="25777" xr:uid="{6B4871E3-3916-4FD4-8EEB-1DD5564D9BBB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8 2 2 2" xfId="22405" xr:uid="{4E772E5A-3529-48EA-8B6C-EF3DAC0408D1}"/>
    <cellStyle name="Comma 118 8 2 2 2 2" xfId="32488" xr:uid="{4E772E5A-3529-48EA-8B6C-EF3DAC0408D1}"/>
    <cellStyle name="Comma 118 8 2 3" xfId="19035" xr:uid="{3E53BFCE-C8BB-4D61-A35A-04C0AF4FF4F6}"/>
    <cellStyle name="Comma 118 8 2 3 2" xfId="29118" xr:uid="{3E53BFCE-C8BB-4D61-A35A-04C0AF4FF4F6}"/>
    <cellStyle name="Comma 118 8 3" xfId="15695" xr:uid="{D8D630B5-10AA-4110-BB47-62F26022BE75}"/>
    <cellStyle name="Comma 118 8 3 2" xfId="25778" xr:uid="{D8D630B5-10AA-4110-BB47-62F26022BE75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8 9 2 2 2" xfId="22406" xr:uid="{B170D90E-F0F7-48C1-955D-CC56EB36D164}"/>
    <cellStyle name="Comma 118 9 2 2 2 2" xfId="32489" xr:uid="{B170D90E-F0F7-48C1-955D-CC56EB36D164}"/>
    <cellStyle name="Comma 118 9 2 3" xfId="19036" xr:uid="{FA1AD7B6-7B5B-4917-8CCA-164BDC54F2B7}"/>
    <cellStyle name="Comma 118 9 2 3 2" xfId="29119" xr:uid="{FA1AD7B6-7B5B-4917-8CCA-164BDC54F2B7}"/>
    <cellStyle name="Comma 118 9 3" xfId="15696" xr:uid="{F64AF7C6-6E6B-433C-9506-A3102EA31238}"/>
    <cellStyle name="Comma 118 9 3 2" xfId="25779" xr:uid="{F64AF7C6-6E6B-433C-9506-A3102EA31238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0 2 2 2" xfId="22408" xr:uid="{ACE61416-D7D1-43F7-A4C2-C4EEB7FFE279}"/>
    <cellStyle name="Comma 119 10 2 2 2 2" xfId="32491" xr:uid="{ACE61416-D7D1-43F7-A4C2-C4EEB7FFE279}"/>
    <cellStyle name="Comma 119 10 2 3" xfId="19038" xr:uid="{76BD4D79-9956-4118-B8C3-E52CF2CDC1C3}"/>
    <cellStyle name="Comma 119 10 2 3 2" xfId="29121" xr:uid="{76BD4D79-9956-4118-B8C3-E52CF2CDC1C3}"/>
    <cellStyle name="Comma 119 10 3" xfId="15698" xr:uid="{7CC98C19-7020-4DC9-8ACD-AFC1D6B9E734}"/>
    <cellStyle name="Comma 119 10 3 2" xfId="25781" xr:uid="{7CC98C19-7020-4DC9-8ACD-AFC1D6B9E734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1 2 2 2" xfId="22409" xr:uid="{9CB997FD-1C28-41A7-8ED2-AEC4432F7606}"/>
    <cellStyle name="Comma 119 11 2 2 2 2" xfId="32492" xr:uid="{9CB997FD-1C28-41A7-8ED2-AEC4432F7606}"/>
    <cellStyle name="Comma 119 11 2 3" xfId="19039" xr:uid="{2BE21652-3B14-4FBE-9B14-924E82AAAE1E}"/>
    <cellStyle name="Comma 119 11 2 3 2" xfId="29122" xr:uid="{2BE21652-3B14-4FBE-9B14-924E82AAAE1E}"/>
    <cellStyle name="Comma 119 11 3" xfId="15699" xr:uid="{3BFD6A3B-C371-42A1-9F9D-84D766994709}"/>
    <cellStyle name="Comma 119 11 3 2" xfId="25782" xr:uid="{3BFD6A3B-C371-42A1-9F9D-84D766994709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2 2 2 2" xfId="22410" xr:uid="{67CA8D46-60FA-4CB4-A872-D17DEAF8B7DD}"/>
    <cellStyle name="Comma 119 12 2 2 2 2" xfId="32493" xr:uid="{67CA8D46-60FA-4CB4-A872-D17DEAF8B7DD}"/>
    <cellStyle name="Comma 119 12 2 3" xfId="19040" xr:uid="{C267E289-36F2-427E-87DA-DE6FE072380D}"/>
    <cellStyle name="Comma 119 12 2 3 2" xfId="29123" xr:uid="{C267E289-36F2-427E-87DA-DE6FE072380D}"/>
    <cellStyle name="Comma 119 12 3" xfId="15700" xr:uid="{6EBA457B-433D-4849-895E-1C11BA854FFF}"/>
    <cellStyle name="Comma 119 12 3 2" xfId="25783" xr:uid="{6EBA457B-433D-4849-895E-1C11BA854FFF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3 2 2 2" xfId="22411" xr:uid="{3A35CF21-07AE-45E6-AF51-48B005BF8AC2}"/>
    <cellStyle name="Comma 119 13 2 2 2 2" xfId="32494" xr:uid="{3A35CF21-07AE-45E6-AF51-48B005BF8AC2}"/>
    <cellStyle name="Comma 119 13 2 3" xfId="19041" xr:uid="{96E92B9C-97A4-49E6-B48C-938EEF852755}"/>
    <cellStyle name="Comma 119 13 2 3 2" xfId="29124" xr:uid="{96E92B9C-97A4-49E6-B48C-938EEF852755}"/>
    <cellStyle name="Comma 119 13 3" xfId="15701" xr:uid="{2BE24CD1-280D-4644-96D5-DDB666722EC8}"/>
    <cellStyle name="Comma 119 13 3 2" xfId="25784" xr:uid="{2BE24CD1-280D-4644-96D5-DDB666722EC8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4 2 2 2" xfId="22412" xr:uid="{FD307040-B8D3-4350-BED1-10FDF428F3B4}"/>
    <cellStyle name="Comma 119 14 2 2 2 2" xfId="32495" xr:uid="{FD307040-B8D3-4350-BED1-10FDF428F3B4}"/>
    <cellStyle name="Comma 119 14 2 3" xfId="19042" xr:uid="{60A18800-2151-4F4D-84F2-838251716B03}"/>
    <cellStyle name="Comma 119 14 2 3 2" xfId="29125" xr:uid="{60A18800-2151-4F4D-84F2-838251716B03}"/>
    <cellStyle name="Comma 119 14 3" xfId="15702" xr:uid="{0CFA016D-89A8-44B6-A418-42A3C448D80D}"/>
    <cellStyle name="Comma 119 14 3 2" xfId="25785" xr:uid="{0CFA016D-89A8-44B6-A418-42A3C448D80D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5 2 2 2" xfId="22413" xr:uid="{B1265609-F2F2-4502-820E-9B996386CB4B}"/>
    <cellStyle name="Comma 119 15 2 2 2 2" xfId="32496" xr:uid="{B1265609-F2F2-4502-820E-9B996386CB4B}"/>
    <cellStyle name="Comma 119 15 2 3" xfId="19043" xr:uid="{860CAD43-4F0F-429A-BEAA-5219CA32F5DC}"/>
    <cellStyle name="Comma 119 15 2 3 2" xfId="29126" xr:uid="{860CAD43-4F0F-429A-BEAA-5219CA32F5DC}"/>
    <cellStyle name="Comma 119 15 3" xfId="15703" xr:uid="{BAD8FA1A-B850-4621-9D99-D415C7AAFD97}"/>
    <cellStyle name="Comma 119 15 3 2" xfId="25786" xr:uid="{BAD8FA1A-B850-4621-9D99-D415C7AAFD97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6 2 2 2" xfId="22414" xr:uid="{B4A3E873-442B-4787-8ABC-7941F4B138B9}"/>
    <cellStyle name="Comma 119 16 2 2 2 2" xfId="32497" xr:uid="{B4A3E873-442B-4787-8ABC-7941F4B138B9}"/>
    <cellStyle name="Comma 119 16 2 3" xfId="19044" xr:uid="{C4D9A371-5A14-4C74-A969-21D993D37856}"/>
    <cellStyle name="Comma 119 16 2 3 2" xfId="29127" xr:uid="{C4D9A371-5A14-4C74-A969-21D993D37856}"/>
    <cellStyle name="Comma 119 16 3" xfId="15704" xr:uid="{FEE0DF24-76A1-45BD-BD3F-5BE9F75A5327}"/>
    <cellStyle name="Comma 119 16 3 2" xfId="25787" xr:uid="{FEE0DF24-76A1-45BD-BD3F-5BE9F75A5327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7 2 2 2" xfId="22415" xr:uid="{65381083-99BD-4DF7-93CD-B9FC34C33DE0}"/>
    <cellStyle name="Comma 119 17 2 2 2 2" xfId="32498" xr:uid="{65381083-99BD-4DF7-93CD-B9FC34C33DE0}"/>
    <cellStyle name="Comma 119 17 2 3" xfId="19045" xr:uid="{3C1742B7-7431-45F0-B457-2435CF6A3F3A}"/>
    <cellStyle name="Comma 119 17 2 3 2" xfId="29128" xr:uid="{3C1742B7-7431-45F0-B457-2435CF6A3F3A}"/>
    <cellStyle name="Comma 119 17 3" xfId="15705" xr:uid="{EBD17110-824C-4649-84ED-4425F2C78677}"/>
    <cellStyle name="Comma 119 17 3 2" xfId="25788" xr:uid="{EBD17110-824C-4649-84ED-4425F2C78677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8 2 2 2" xfId="22416" xr:uid="{3435E911-68FF-4C91-B6FC-1C7B2C479323}"/>
    <cellStyle name="Comma 119 18 2 2 2 2" xfId="32499" xr:uid="{3435E911-68FF-4C91-B6FC-1C7B2C479323}"/>
    <cellStyle name="Comma 119 18 2 3" xfId="19046" xr:uid="{8ADF6FB3-146A-4F67-98E8-012FD6FEA5EA}"/>
    <cellStyle name="Comma 119 18 2 3 2" xfId="29129" xr:uid="{8ADF6FB3-146A-4F67-98E8-012FD6FEA5EA}"/>
    <cellStyle name="Comma 119 18 3" xfId="15706" xr:uid="{CC28A415-D31E-4F01-A1C1-1515FC5A42F9}"/>
    <cellStyle name="Comma 119 18 3 2" xfId="25789" xr:uid="{CC28A415-D31E-4F01-A1C1-1515FC5A42F9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19 2 2 2" xfId="22417" xr:uid="{CC2B80B9-2647-427A-9B53-B65A0BA19FEE}"/>
    <cellStyle name="Comma 119 19 2 2 2 2" xfId="32500" xr:uid="{CC2B80B9-2647-427A-9B53-B65A0BA19FEE}"/>
    <cellStyle name="Comma 119 19 2 3" xfId="19047" xr:uid="{8A06559B-35EA-4F9D-8CAC-3C8CFDFE9AB3}"/>
    <cellStyle name="Comma 119 19 2 3 2" xfId="29130" xr:uid="{8A06559B-35EA-4F9D-8CAC-3C8CFDFE9AB3}"/>
    <cellStyle name="Comma 119 19 3" xfId="15707" xr:uid="{5893750E-847C-4534-8CBD-F32635A70F95}"/>
    <cellStyle name="Comma 119 19 3 2" xfId="25790" xr:uid="{5893750E-847C-4534-8CBD-F32635A70F95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 2 2 2" xfId="22418" xr:uid="{68E59B39-DBD7-408B-B063-A002ACB8E632}"/>
    <cellStyle name="Comma 119 2 2 2 2 2" xfId="32501" xr:uid="{68E59B39-DBD7-408B-B063-A002ACB8E632}"/>
    <cellStyle name="Comma 119 2 2 3" xfId="19048" xr:uid="{FBDA0B74-B454-41AB-837A-F96D051A9C63}"/>
    <cellStyle name="Comma 119 2 2 3 2" xfId="29131" xr:uid="{FBDA0B74-B454-41AB-837A-F96D051A9C63}"/>
    <cellStyle name="Comma 119 2 3" xfId="15708" xr:uid="{C280282C-CA7B-4E3C-A331-A862BA18CFF0}"/>
    <cellStyle name="Comma 119 2 3 2" xfId="25791" xr:uid="{C280282C-CA7B-4E3C-A331-A862BA18CFF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0 2 2 2" xfId="22419" xr:uid="{8B393EED-90F9-4CB3-91A1-8685107C20E3}"/>
    <cellStyle name="Comma 119 20 2 2 2 2" xfId="32502" xr:uid="{8B393EED-90F9-4CB3-91A1-8685107C20E3}"/>
    <cellStyle name="Comma 119 20 2 3" xfId="19049" xr:uid="{EC825937-88E9-4311-8AB8-7F0FF2F984F8}"/>
    <cellStyle name="Comma 119 20 2 3 2" xfId="29132" xr:uid="{EC825937-88E9-4311-8AB8-7F0FF2F984F8}"/>
    <cellStyle name="Comma 119 20 3" xfId="15709" xr:uid="{BAE8D5DC-D26B-4FBF-B927-75FB174A036C}"/>
    <cellStyle name="Comma 119 20 3 2" xfId="25792" xr:uid="{BAE8D5DC-D26B-4FBF-B927-75FB174A036C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1 2 2 2" xfId="22420" xr:uid="{0139EE86-3C2B-4DE5-B3D2-49BB2E4C2B60}"/>
    <cellStyle name="Comma 119 21 2 2 2 2" xfId="32503" xr:uid="{0139EE86-3C2B-4DE5-B3D2-49BB2E4C2B60}"/>
    <cellStyle name="Comma 119 21 2 3" xfId="19050" xr:uid="{B2525EEA-B26B-4292-B4CB-6AFF6739CF62}"/>
    <cellStyle name="Comma 119 21 2 3 2" xfId="29133" xr:uid="{B2525EEA-B26B-4292-B4CB-6AFF6739CF62}"/>
    <cellStyle name="Comma 119 21 3" xfId="15710" xr:uid="{8B96D574-AB69-4AFA-A362-704653F9501B}"/>
    <cellStyle name="Comma 119 21 3 2" xfId="25793" xr:uid="{8B96D574-AB69-4AFA-A362-704653F9501B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2 2 2 2" xfId="22421" xr:uid="{8AB9406E-C256-4317-A68B-2A8D40C94A5D}"/>
    <cellStyle name="Comma 119 22 2 2 2 2" xfId="32504" xr:uid="{8AB9406E-C256-4317-A68B-2A8D40C94A5D}"/>
    <cellStyle name="Comma 119 22 2 3" xfId="19051" xr:uid="{1750D9BE-8F4D-4C27-B907-5821CADD71BE}"/>
    <cellStyle name="Comma 119 22 2 3 2" xfId="29134" xr:uid="{1750D9BE-8F4D-4C27-B907-5821CADD71BE}"/>
    <cellStyle name="Comma 119 22 3" xfId="15711" xr:uid="{BDD76E22-9533-4A9E-A0F6-E6CC7DFCF2E2}"/>
    <cellStyle name="Comma 119 22 3 2" xfId="25794" xr:uid="{BDD76E22-9533-4A9E-A0F6-E6CC7DFCF2E2}"/>
    <cellStyle name="Comma 119 23" xfId="7709" xr:uid="{00000000-0005-0000-0000-00001E0D0000}"/>
    <cellStyle name="Comma 119 23 2" xfId="12322" xr:uid="{00000000-0005-0000-0000-00001F0D0000}"/>
    <cellStyle name="Comma 119 23 2 2" xfId="22407" xr:uid="{5D565A29-FAD9-45A9-B60D-79417B3E0193}"/>
    <cellStyle name="Comma 119 23 2 2 2" xfId="32490" xr:uid="{5D565A29-FAD9-45A9-B60D-79417B3E0193}"/>
    <cellStyle name="Comma 119 23 3" xfId="19037" xr:uid="{2251CDC1-67E2-47E9-B22A-171BB089E31F}"/>
    <cellStyle name="Comma 119 23 3 2" xfId="29120" xr:uid="{2251CDC1-67E2-47E9-B22A-171BB089E31F}"/>
    <cellStyle name="Comma 119 24" xfId="15697" xr:uid="{E8346D6C-B043-447D-8331-DCCA8C659F34}"/>
    <cellStyle name="Comma 119 24 2" xfId="25780" xr:uid="{E8346D6C-B043-447D-8331-DCCA8C659F34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3 2 2 2" xfId="22422" xr:uid="{044A939D-EFE7-48E8-80BB-D0A38EC05E9D}"/>
    <cellStyle name="Comma 119 3 2 2 2 2" xfId="32505" xr:uid="{044A939D-EFE7-48E8-80BB-D0A38EC05E9D}"/>
    <cellStyle name="Comma 119 3 2 3" xfId="19052" xr:uid="{6C5BAFA3-5844-4C10-AA77-9D40B52F46D2}"/>
    <cellStyle name="Comma 119 3 2 3 2" xfId="29135" xr:uid="{6C5BAFA3-5844-4C10-AA77-9D40B52F46D2}"/>
    <cellStyle name="Comma 119 3 3" xfId="15712" xr:uid="{8E3A13A5-475C-4A6A-83AD-BFAF7B018183}"/>
    <cellStyle name="Comma 119 3 3 2" xfId="25795" xr:uid="{8E3A13A5-475C-4A6A-83AD-BFAF7B018183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4 2 2 2" xfId="22423" xr:uid="{07B6D55C-3616-4DF8-9A84-D944612A183C}"/>
    <cellStyle name="Comma 119 4 2 2 2 2" xfId="32506" xr:uid="{07B6D55C-3616-4DF8-9A84-D944612A183C}"/>
    <cellStyle name="Comma 119 4 2 3" xfId="19053" xr:uid="{5A2DF905-94B8-4161-B5B1-59E76C2D65A5}"/>
    <cellStyle name="Comma 119 4 2 3 2" xfId="29136" xr:uid="{5A2DF905-94B8-4161-B5B1-59E76C2D65A5}"/>
    <cellStyle name="Comma 119 4 3" xfId="15713" xr:uid="{BFA0FB7A-1FF6-4659-A4F2-8D568A66753D}"/>
    <cellStyle name="Comma 119 4 3 2" xfId="25796" xr:uid="{BFA0FB7A-1FF6-4659-A4F2-8D568A66753D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5 2 2 2" xfId="22424" xr:uid="{81047D35-9A8D-44A0-85F4-F7C8041C5F8A}"/>
    <cellStyle name="Comma 119 5 2 2 2 2" xfId="32507" xr:uid="{81047D35-9A8D-44A0-85F4-F7C8041C5F8A}"/>
    <cellStyle name="Comma 119 5 2 3" xfId="19054" xr:uid="{BFE09347-4739-41CE-AC9F-B7D5DB90F188}"/>
    <cellStyle name="Comma 119 5 2 3 2" xfId="29137" xr:uid="{BFE09347-4739-41CE-AC9F-B7D5DB90F188}"/>
    <cellStyle name="Comma 119 5 3" xfId="15714" xr:uid="{08739BFE-29F5-4194-A98E-4253C4A30F1C}"/>
    <cellStyle name="Comma 119 5 3 2" xfId="25797" xr:uid="{08739BFE-29F5-4194-A98E-4253C4A30F1C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6 2 2 2" xfId="22425" xr:uid="{10612019-F1D6-41D3-8676-2DEED9276904}"/>
    <cellStyle name="Comma 119 6 2 2 2 2" xfId="32508" xr:uid="{10612019-F1D6-41D3-8676-2DEED9276904}"/>
    <cellStyle name="Comma 119 6 2 3" xfId="19055" xr:uid="{4A8B5753-2DBF-4658-B51D-2E660043D205}"/>
    <cellStyle name="Comma 119 6 2 3 2" xfId="29138" xr:uid="{4A8B5753-2DBF-4658-B51D-2E660043D205}"/>
    <cellStyle name="Comma 119 6 3" xfId="15715" xr:uid="{AA904160-FE5D-43E9-AB3F-DE4A1FDFBD02}"/>
    <cellStyle name="Comma 119 6 3 2" xfId="25798" xr:uid="{AA904160-FE5D-43E9-AB3F-DE4A1FDFBD02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7 2 2 2" xfId="22426" xr:uid="{96B8CC0D-EF0A-4C3E-B820-6ECEFB23F578}"/>
    <cellStyle name="Comma 119 7 2 2 2 2" xfId="32509" xr:uid="{96B8CC0D-EF0A-4C3E-B820-6ECEFB23F578}"/>
    <cellStyle name="Comma 119 7 2 3" xfId="19056" xr:uid="{C90ABECE-4986-4BDB-A9C4-199E49103C92}"/>
    <cellStyle name="Comma 119 7 2 3 2" xfId="29139" xr:uid="{C90ABECE-4986-4BDB-A9C4-199E49103C92}"/>
    <cellStyle name="Comma 119 7 3" xfId="15716" xr:uid="{AC41B851-4056-4A49-B9F7-7F62EBAC0882}"/>
    <cellStyle name="Comma 119 7 3 2" xfId="25799" xr:uid="{AC41B851-4056-4A49-B9F7-7F62EBAC0882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8 2 2 2" xfId="22427" xr:uid="{96BE9E99-E23A-4C05-A657-4317CFAF0612}"/>
    <cellStyle name="Comma 119 8 2 2 2 2" xfId="32510" xr:uid="{96BE9E99-E23A-4C05-A657-4317CFAF0612}"/>
    <cellStyle name="Comma 119 8 2 3" xfId="19057" xr:uid="{ACD9E9A2-0FB4-48AA-B998-7C541D1D52FC}"/>
    <cellStyle name="Comma 119 8 2 3 2" xfId="29140" xr:uid="{ACD9E9A2-0FB4-48AA-B998-7C541D1D52FC}"/>
    <cellStyle name="Comma 119 8 3" xfId="15717" xr:uid="{398E95DA-1734-4D17-972A-7252D06750F2}"/>
    <cellStyle name="Comma 119 8 3 2" xfId="25800" xr:uid="{398E95DA-1734-4D17-972A-7252D06750F2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19 9 2 2 2" xfId="22428" xr:uid="{01BAFAB7-591E-4E97-BDAC-9B7BA231D366}"/>
    <cellStyle name="Comma 119 9 2 2 2 2" xfId="32511" xr:uid="{01BAFAB7-591E-4E97-BDAC-9B7BA231D366}"/>
    <cellStyle name="Comma 119 9 2 3" xfId="19058" xr:uid="{58EB480B-2890-4291-98B1-466BF4904D6E}"/>
    <cellStyle name="Comma 119 9 2 3 2" xfId="29141" xr:uid="{58EB480B-2890-4291-98B1-466BF4904D6E}"/>
    <cellStyle name="Comma 119 9 3" xfId="15718" xr:uid="{49235462-7515-4CB5-9ACA-266208C7C110}"/>
    <cellStyle name="Comma 119 9 3 2" xfId="25801" xr:uid="{49235462-7515-4CB5-9ACA-266208C7C11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0 2 2 2" xfId="22430" xr:uid="{0F3CA51F-E969-429C-9745-04FDD9A213E6}"/>
    <cellStyle name="Comma 12 10 2 2 2 2" xfId="32513" xr:uid="{0F3CA51F-E969-429C-9745-04FDD9A213E6}"/>
    <cellStyle name="Comma 12 10 2 3" xfId="19060" xr:uid="{F1336409-4AFC-4B97-A78B-49F0FBD4F324}"/>
    <cellStyle name="Comma 12 10 2 3 2" xfId="29143" xr:uid="{F1336409-4AFC-4B97-A78B-49F0FBD4F324}"/>
    <cellStyle name="Comma 12 10 3" xfId="15720" xr:uid="{4BE5A8C9-4564-44E7-B94A-A03AF140FC86}"/>
    <cellStyle name="Comma 12 10 3 2" xfId="25803" xr:uid="{4BE5A8C9-4564-44E7-B94A-A03AF140FC86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1 2 2 2" xfId="22431" xr:uid="{0ECE9A8C-AC0F-4FCD-8343-872573552D43}"/>
    <cellStyle name="Comma 12 11 2 2 2 2" xfId="32514" xr:uid="{0ECE9A8C-AC0F-4FCD-8343-872573552D43}"/>
    <cellStyle name="Comma 12 11 2 3" xfId="19061" xr:uid="{DB529E6C-A56C-4B5E-8E24-0F80AF2EF6FD}"/>
    <cellStyle name="Comma 12 11 2 3 2" xfId="29144" xr:uid="{DB529E6C-A56C-4B5E-8E24-0F80AF2EF6FD}"/>
    <cellStyle name="Comma 12 11 3" xfId="15721" xr:uid="{66CD92A2-A297-417A-8AC8-0C20B4B46C60}"/>
    <cellStyle name="Comma 12 11 3 2" xfId="25804" xr:uid="{66CD92A2-A297-417A-8AC8-0C20B4B46C6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2 2 2 2" xfId="22432" xr:uid="{01172EBF-0256-4AEC-81E2-EBB141E99B44}"/>
    <cellStyle name="Comma 12 12 2 2 2 2" xfId="32515" xr:uid="{01172EBF-0256-4AEC-81E2-EBB141E99B44}"/>
    <cellStyle name="Comma 12 12 2 3" xfId="19062" xr:uid="{AD7B475C-8E6A-449A-8D02-526A3A6106AE}"/>
    <cellStyle name="Comma 12 12 2 3 2" xfId="29145" xr:uid="{AD7B475C-8E6A-449A-8D02-526A3A6106AE}"/>
    <cellStyle name="Comma 12 12 3" xfId="15722" xr:uid="{A15F46EE-331B-4C64-BF9A-974C1D492712}"/>
    <cellStyle name="Comma 12 12 3 2" xfId="25805" xr:uid="{A15F46EE-331B-4C64-BF9A-974C1D492712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3 2 2 2" xfId="22433" xr:uid="{7BEB92D2-A8E0-464A-A013-0E0A7564477E}"/>
    <cellStyle name="Comma 12 13 2 2 2 2" xfId="32516" xr:uid="{7BEB92D2-A8E0-464A-A013-0E0A7564477E}"/>
    <cellStyle name="Comma 12 13 2 3" xfId="19063" xr:uid="{9EE44054-9C4A-44D7-8D89-FA3473C88BF0}"/>
    <cellStyle name="Comma 12 13 2 3 2" xfId="29146" xr:uid="{9EE44054-9C4A-44D7-8D89-FA3473C88BF0}"/>
    <cellStyle name="Comma 12 13 3" xfId="15723" xr:uid="{5918E891-B2FF-40B3-8C0F-DFAF38CB7967}"/>
    <cellStyle name="Comma 12 13 3 2" xfId="25806" xr:uid="{5918E891-B2FF-40B3-8C0F-DFAF38CB7967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4 2 2 2" xfId="22434" xr:uid="{334B30E4-22F1-4E66-B874-75EBFBD20590}"/>
    <cellStyle name="Comma 12 14 2 2 2 2" xfId="32517" xr:uid="{334B30E4-22F1-4E66-B874-75EBFBD20590}"/>
    <cellStyle name="Comma 12 14 2 3" xfId="19064" xr:uid="{571A8AB9-DADC-4092-BACA-B290049494E1}"/>
    <cellStyle name="Comma 12 14 2 3 2" xfId="29147" xr:uid="{571A8AB9-DADC-4092-BACA-B290049494E1}"/>
    <cellStyle name="Comma 12 14 3" xfId="15724" xr:uid="{E1C8A4B1-B51A-4A67-BB1A-19F8B76C7033}"/>
    <cellStyle name="Comma 12 14 3 2" xfId="25807" xr:uid="{E1C8A4B1-B51A-4A67-BB1A-19F8B76C7033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5 2 2 2" xfId="22435" xr:uid="{027ADDB5-B44E-4900-A892-28CC5A112E9D}"/>
    <cellStyle name="Comma 12 15 2 2 2 2" xfId="32518" xr:uid="{027ADDB5-B44E-4900-A892-28CC5A112E9D}"/>
    <cellStyle name="Comma 12 15 2 3" xfId="19065" xr:uid="{6F1B7DE6-35BE-471D-A952-C880C26BFD4A}"/>
    <cellStyle name="Comma 12 15 2 3 2" xfId="29148" xr:uid="{6F1B7DE6-35BE-471D-A952-C880C26BFD4A}"/>
    <cellStyle name="Comma 12 15 3" xfId="15725" xr:uid="{FC9159A9-7FD6-4BF6-A836-EA5FA3397345}"/>
    <cellStyle name="Comma 12 15 3 2" xfId="25808" xr:uid="{FC9159A9-7FD6-4BF6-A836-EA5FA3397345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6 2 2 2" xfId="22436" xr:uid="{C917002F-641A-4D6B-BA31-2640B98DC073}"/>
    <cellStyle name="Comma 12 16 2 2 2 2" xfId="32519" xr:uid="{C917002F-641A-4D6B-BA31-2640B98DC073}"/>
    <cellStyle name="Comma 12 16 2 3" xfId="19066" xr:uid="{65B56484-E7AD-4C76-B51D-CFA214DBC266}"/>
    <cellStyle name="Comma 12 16 2 3 2" xfId="29149" xr:uid="{65B56484-E7AD-4C76-B51D-CFA214DBC266}"/>
    <cellStyle name="Comma 12 16 3" xfId="15726" xr:uid="{B24C9E29-FE77-4FD2-B51B-BC56EF2DB669}"/>
    <cellStyle name="Comma 12 16 3 2" xfId="25809" xr:uid="{B24C9E29-FE77-4FD2-B51B-BC56EF2DB669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7 2 2 2" xfId="22437" xr:uid="{11906AE8-83EC-45C1-8E37-0631FC424996}"/>
    <cellStyle name="Comma 12 17 2 2 2 2" xfId="32520" xr:uid="{11906AE8-83EC-45C1-8E37-0631FC424996}"/>
    <cellStyle name="Comma 12 17 2 3" xfId="19067" xr:uid="{B2941616-51BC-43B6-8019-D0675DD6676E}"/>
    <cellStyle name="Comma 12 17 2 3 2" xfId="29150" xr:uid="{B2941616-51BC-43B6-8019-D0675DD6676E}"/>
    <cellStyle name="Comma 12 17 3" xfId="15727" xr:uid="{20BB9260-778D-4397-8D48-86EC561F36D8}"/>
    <cellStyle name="Comma 12 17 3 2" xfId="25810" xr:uid="{20BB9260-778D-4397-8D48-86EC561F36D8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8 2 2 2" xfId="22438" xr:uid="{BA6161BA-BFF3-4C12-8149-C553384A008A}"/>
    <cellStyle name="Comma 12 18 2 2 2 2" xfId="32521" xr:uid="{BA6161BA-BFF3-4C12-8149-C553384A008A}"/>
    <cellStyle name="Comma 12 18 2 3" xfId="19068" xr:uid="{4B9DB345-7D43-497C-BB69-4C234D0A3CB7}"/>
    <cellStyle name="Comma 12 18 2 3 2" xfId="29151" xr:uid="{4B9DB345-7D43-497C-BB69-4C234D0A3CB7}"/>
    <cellStyle name="Comma 12 18 3" xfId="15728" xr:uid="{D1ED2156-5C8F-46E8-B227-09E5136EA1FF}"/>
    <cellStyle name="Comma 12 18 3 2" xfId="25811" xr:uid="{D1ED2156-5C8F-46E8-B227-09E5136EA1FF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19 2 2 2" xfId="22439" xr:uid="{4EED55AA-7790-4DE7-ABDB-52D49E2F0913}"/>
    <cellStyle name="Comma 12 19 2 2 2 2" xfId="32522" xr:uid="{4EED55AA-7790-4DE7-ABDB-52D49E2F0913}"/>
    <cellStyle name="Comma 12 19 2 3" xfId="19069" xr:uid="{3F704752-E292-49FC-B9A7-C414702EA905}"/>
    <cellStyle name="Comma 12 19 2 3 2" xfId="29152" xr:uid="{3F704752-E292-49FC-B9A7-C414702EA905}"/>
    <cellStyle name="Comma 12 19 3" xfId="15729" xr:uid="{9738FDBC-6C04-4D28-A09B-395FE91A8CDD}"/>
    <cellStyle name="Comma 12 19 3 2" xfId="25812" xr:uid="{9738FDBC-6C04-4D28-A09B-395FE91A8CDD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 2 2 2" xfId="22440" xr:uid="{552BA1CF-2F28-4BBC-B596-205F22F2B522}"/>
    <cellStyle name="Comma 12 2 2 2 2 2" xfId="32523" xr:uid="{552BA1CF-2F28-4BBC-B596-205F22F2B522}"/>
    <cellStyle name="Comma 12 2 2 3" xfId="19070" xr:uid="{04B4830D-99BE-419D-9D63-4A9CF57475C6}"/>
    <cellStyle name="Comma 12 2 2 3 2" xfId="29153" xr:uid="{04B4830D-99BE-419D-9D63-4A9CF57475C6}"/>
    <cellStyle name="Comma 12 2 3" xfId="15730" xr:uid="{15B4B0C4-28E4-4735-80CD-DE14AB953548}"/>
    <cellStyle name="Comma 12 2 3 2" xfId="25813" xr:uid="{15B4B0C4-28E4-4735-80CD-DE14AB953548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0 2 2 2" xfId="22441" xr:uid="{F41DA420-C1A4-4A2D-8A1A-DAFA70F7007C}"/>
    <cellStyle name="Comma 12 20 2 2 2 2" xfId="32524" xr:uid="{F41DA420-C1A4-4A2D-8A1A-DAFA70F7007C}"/>
    <cellStyle name="Comma 12 20 2 3" xfId="19071" xr:uid="{A71C4494-F8AC-47C6-8833-055E1EFBE878}"/>
    <cellStyle name="Comma 12 20 2 3 2" xfId="29154" xr:uid="{A71C4494-F8AC-47C6-8833-055E1EFBE878}"/>
    <cellStyle name="Comma 12 20 3" xfId="15731" xr:uid="{23CB3B66-F2FB-405B-876B-A85365992233}"/>
    <cellStyle name="Comma 12 20 3 2" xfId="25814" xr:uid="{23CB3B66-F2FB-405B-876B-A85365992233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1 2 2 2" xfId="22442" xr:uid="{035E3EE7-9E06-4779-8253-152661286F49}"/>
    <cellStyle name="Comma 12 21 2 2 2 2" xfId="32525" xr:uid="{035E3EE7-9E06-4779-8253-152661286F49}"/>
    <cellStyle name="Comma 12 21 2 3" xfId="19072" xr:uid="{80B04BD4-158D-4E2A-8BFC-8B54EB808B90}"/>
    <cellStyle name="Comma 12 21 2 3 2" xfId="29155" xr:uid="{80B04BD4-158D-4E2A-8BFC-8B54EB808B90}"/>
    <cellStyle name="Comma 12 21 3" xfId="15732" xr:uid="{3577CF95-1728-426E-B1E8-B30ADB88BD35}"/>
    <cellStyle name="Comma 12 21 3 2" xfId="25815" xr:uid="{3577CF95-1728-426E-B1E8-B30ADB88BD35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2 2 2 2" xfId="22443" xr:uid="{3A966067-807A-47E2-BE2B-63D3C389EFAF}"/>
    <cellStyle name="Comma 12 22 2 2 2 2" xfId="32526" xr:uid="{3A966067-807A-47E2-BE2B-63D3C389EFAF}"/>
    <cellStyle name="Comma 12 22 2 3" xfId="19073" xr:uid="{35CABFB3-AA6E-46C6-B017-2C230A01AAF2}"/>
    <cellStyle name="Comma 12 22 2 3 2" xfId="29156" xr:uid="{35CABFB3-AA6E-46C6-B017-2C230A01AAF2}"/>
    <cellStyle name="Comma 12 22 3" xfId="15733" xr:uid="{E13DB35B-CD91-4558-A8E7-824ABF82DC34}"/>
    <cellStyle name="Comma 12 22 3 2" xfId="25816" xr:uid="{E13DB35B-CD91-4558-A8E7-824ABF82DC34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2 2 2" xfId="25243" xr:uid="{5DD75FEC-81C7-4BAD-8D20-D78F02D5EDA1}"/>
    <cellStyle name="Comma 12 23 2 2 2 2" xfId="35326" xr:uid="{5DD75FEC-81C7-4BAD-8D20-D78F02D5EDA1}"/>
    <cellStyle name="Comma 12 23 2 3" xfId="21873" xr:uid="{B90B757C-B3EB-4706-9278-3FC846731C9A}"/>
    <cellStyle name="Comma 12 23 2 3 2" xfId="31956" xr:uid="{B90B757C-B3EB-4706-9278-3FC846731C9A}"/>
    <cellStyle name="Comma 12 23 3" xfId="11815" xr:uid="{00000000-0005-0000-0000-0000630D0000}"/>
    <cellStyle name="Comma 12 23 3 2" xfId="21900" xr:uid="{59963126-D490-4679-98F5-BB298638693E}"/>
    <cellStyle name="Comma 12 23 3 2 2" xfId="31983" xr:uid="{59963126-D490-4679-98F5-BB298638693E}"/>
    <cellStyle name="Comma 12 23 4" xfId="18530" xr:uid="{E6B34213-DC50-49EC-AB5F-4192C9514792}"/>
    <cellStyle name="Comma 12 23 4 2" xfId="28613" xr:uid="{E6B34213-DC50-49EC-AB5F-4192C9514792}"/>
    <cellStyle name="Comma 12 24" xfId="7731" xr:uid="{00000000-0005-0000-0000-0000640D0000}"/>
    <cellStyle name="Comma 12 24 2" xfId="12344" xr:uid="{00000000-0005-0000-0000-0000650D0000}"/>
    <cellStyle name="Comma 12 24 2 2" xfId="22429" xr:uid="{44AE8B8F-E1C5-427C-AF35-53F11A0ED61E}"/>
    <cellStyle name="Comma 12 24 2 2 2" xfId="32512" xr:uid="{44AE8B8F-E1C5-427C-AF35-53F11A0ED61E}"/>
    <cellStyle name="Comma 12 24 3" xfId="19059" xr:uid="{35DB865E-F6D7-48EE-A6FB-E90DD61D45CB}"/>
    <cellStyle name="Comma 12 24 3 2" xfId="29142" xr:uid="{35DB865E-F6D7-48EE-A6FB-E90DD61D45CB}"/>
    <cellStyle name="Comma 12 25" xfId="15719" xr:uid="{F38E5D9E-8313-42AC-8A34-86299D92E17F}"/>
    <cellStyle name="Comma 12 25 2" xfId="25802" xr:uid="{F38E5D9E-8313-42AC-8A34-86299D92E17F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3 2 2 2" xfId="22444" xr:uid="{CA2144A1-6B92-428A-9194-437623966CC1}"/>
    <cellStyle name="Comma 12 3 2 2 2 2" xfId="32527" xr:uid="{CA2144A1-6B92-428A-9194-437623966CC1}"/>
    <cellStyle name="Comma 12 3 2 3" xfId="19074" xr:uid="{8ED9569E-3FDA-4E46-8963-6D61C10F4AB6}"/>
    <cellStyle name="Comma 12 3 2 3 2" xfId="29157" xr:uid="{8ED9569E-3FDA-4E46-8963-6D61C10F4AB6}"/>
    <cellStyle name="Comma 12 3 3" xfId="15734" xr:uid="{20F061DE-F0D1-45C8-A78F-C7DB554D62DB}"/>
    <cellStyle name="Comma 12 3 3 2" xfId="25817" xr:uid="{20F061DE-F0D1-45C8-A78F-C7DB554D62DB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4 2 2 2" xfId="22445" xr:uid="{8CF9251C-BCDD-4DBD-AF5B-1891EA8EAB73}"/>
    <cellStyle name="Comma 12 4 2 2 2 2" xfId="32528" xr:uid="{8CF9251C-BCDD-4DBD-AF5B-1891EA8EAB73}"/>
    <cellStyle name="Comma 12 4 2 3" xfId="19075" xr:uid="{01C04504-1231-4CE4-B4E7-DF46E5EE013D}"/>
    <cellStyle name="Comma 12 4 2 3 2" xfId="29158" xr:uid="{01C04504-1231-4CE4-B4E7-DF46E5EE013D}"/>
    <cellStyle name="Comma 12 4 3" xfId="15735" xr:uid="{EBE5C22D-6D84-46B2-8BBD-E3670AE224EE}"/>
    <cellStyle name="Comma 12 4 3 2" xfId="25818" xr:uid="{EBE5C22D-6D84-46B2-8BBD-E3670AE224EE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5 2 2 2" xfId="22446" xr:uid="{D49BCEB6-FEED-4114-8012-0919E0657C2C}"/>
    <cellStyle name="Comma 12 5 2 2 2 2" xfId="32529" xr:uid="{D49BCEB6-FEED-4114-8012-0919E0657C2C}"/>
    <cellStyle name="Comma 12 5 2 3" xfId="19076" xr:uid="{A73D9E93-E68F-4CE2-82C3-5B16DA0DDE11}"/>
    <cellStyle name="Comma 12 5 2 3 2" xfId="29159" xr:uid="{A73D9E93-E68F-4CE2-82C3-5B16DA0DDE11}"/>
    <cellStyle name="Comma 12 5 3" xfId="15736" xr:uid="{69540252-D967-449D-804E-F9C4D72B606C}"/>
    <cellStyle name="Comma 12 5 3 2" xfId="25819" xr:uid="{69540252-D967-449D-804E-F9C4D72B606C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6 2 2 2" xfId="22447" xr:uid="{E25D12D9-483B-41D6-92DD-C9E9E3BE6EA9}"/>
    <cellStyle name="Comma 12 6 2 2 2 2" xfId="32530" xr:uid="{E25D12D9-483B-41D6-92DD-C9E9E3BE6EA9}"/>
    <cellStyle name="Comma 12 6 2 3" xfId="19077" xr:uid="{3DF572E4-D455-42A0-901A-8FFD224E872A}"/>
    <cellStyle name="Comma 12 6 2 3 2" xfId="29160" xr:uid="{3DF572E4-D455-42A0-901A-8FFD224E872A}"/>
    <cellStyle name="Comma 12 6 3" xfId="15737" xr:uid="{FE6DB1E6-9016-4DD6-8E68-0F739D5B759D}"/>
    <cellStyle name="Comma 12 6 3 2" xfId="25820" xr:uid="{FE6DB1E6-9016-4DD6-8E68-0F739D5B759D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7 2 2 2" xfId="22448" xr:uid="{7DECBDAE-E85A-4121-BE23-6C4B541B9ACA}"/>
    <cellStyle name="Comma 12 7 2 2 2 2" xfId="32531" xr:uid="{7DECBDAE-E85A-4121-BE23-6C4B541B9ACA}"/>
    <cellStyle name="Comma 12 7 2 3" xfId="19078" xr:uid="{53BE5565-7CA7-47C8-A564-C9472F59BCD6}"/>
    <cellStyle name="Comma 12 7 2 3 2" xfId="29161" xr:uid="{53BE5565-7CA7-47C8-A564-C9472F59BCD6}"/>
    <cellStyle name="Comma 12 7 3" xfId="15738" xr:uid="{9EF3A313-FF48-4228-BD31-67093ABD14E3}"/>
    <cellStyle name="Comma 12 7 3 2" xfId="25821" xr:uid="{9EF3A313-FF48-4228-BD31-67093ABD14E3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8 2 2 2" xfId="22449" xr:uid="{184B585A-E52F-4DFA-AEC0-BE371A6DF019}"/>
    <cellStyle name="Comma 12 8 2 2 2 2" xfId="32532" xr:uid="{184B585A-E52F-4DFA-AEC0-BE371A6DF019}"/>
    <cellStyle name="Comma 12 8 2 3" xfId="19079" xr:uid="{4BD90AC2-5EA2-47E1-8BB9-FB0D1F526035}"/>
    <cellStyle name="Comma 12 8 2 3 2" xfId="29162" xr:uid="{4BD90AC2-5EA2-47E1-8BB9-FB0D1F526035}"/>
    <cellStyle name="Comma 12 8 3" xfId="15739" xr:uid="{C8D1A487-4A6F-4734-BB50-A6C6F7AF83AF}"/>
    <cellStyle name="Comma 12 8 3 2" xfId="25822" xr:uid="{C8D1A487-4A6F-4734-BB50-A6C6F7AF83AF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 9 2 2 2" xfId="22450" xr:uid="{4DDBF51F-32D2-47A7-9CDD-B7267176BDD2}"/>
    <cellStyle name="Comma 12 9 2 2 2 2" xfId="32533" xr:uid="{4DDBF51F-32D2-47A7-9CDD-B7267176BDD2}"/>
    <cellStyle name="Comma 12 9 2 3" xfId="19080" xr:uid="{ED383761-DF2B-4D19-A043-F31F0AF6D77E}"/>
    <cellStyle name="Comma 12 9 2 3 2" xfId="29163" xr:uid="{ED383761-DF2B-4D19-A043-F31F0AF6D77E}"/>
    <cellStyle name="Comma 12 9 3" xfId="15740" xr:uid="{83563B3A-8112-4A91-9F48-E19273D849C1}"/>
    <cellStyle name="Comma 12 9 3 2" xfId="25823" xr:uid="{83563B3A-8112-4A91-9F48-E19273D849C1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0 2 2 2" xfId="22452" xr:uid="{F8914D39-523D-4582-B83B-EF6F02980310}"/>
    <cellStyle name="Comma 120 10 2 2 2 2" xfId="32535" xr:uid="{F8914D39-523D-4582-B83B-EF6F02980310}"/>
    <cellStyle name="Comma 120 10 2 3" xfId="19082" xr:uid="{8517969C-CFBF-4C69-80CA-4C8E38038F7C}"/>
    <cellStyle name="Comma 120 10 2 3 2" xfId="29165" xr:uid="{8517969C-CFBF-4C69-80CA-4C8E38038F7C}"/>
    <cellStyle name="Comma 120 10 3" xfId="15742" xr:uid="{4883279A-C103-451C-A89C-76019F429B7A}"/>
    <cellStyle name="Comma 120 10 3 2" xfId="25825" xr:uid="{4883279A-C103-451C-A89C-76019F429B7A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1 2 2 2" xfId="22453" xr:uid="{94CFB8C6-3177-4D7E-986E-05D9A478B787}"/>
    <cellStyle name="Comma 120 11 2 2 2 2" xfId="32536" xr:uid="{94CFB8C6-3177-4D7E-986E-05D9A478B787}"/>
    <cellStyle name="Comma 120 11 2 3" xfId="19083" xr:uid="{F38F6137-09B0-4589-84EA-7B68512E19E2}"/>
    <cellStyle name="Comma 120 11 2 3 2" xfId="29166" xr:uid="{F38F6137-09B0-4589-84EA-7B68512E19E2}"/>
    <cellStyle name="Comma 120 11 3" xfId="15743" xr:uid="{063244D8-AB52-4E71-A26B-24BE8B188106}"/>
    <cellStyle name="Comma 120 11 3 2" xfId="25826" xr:uid="{063244D8-AB52-4E71-A26B-24BE8B188106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2 2 2 2" xfId="22454" xr:uid="{E7407C7C-44F0-43EC-B0D6-8C7749692552}"/>
    <cellStyle name="Comma 120 12 2 2 2 2" xfId="32537" xr:uid="{E7407C7C-44F0-43EC-B0D6-8C7749692552}"/>
    <cellStyle name="Comma 120 12 2 3" xfId="19084" xr:uid="{76075960-E4D5-498E-98BC-43885B4A5386}"/>
    <cellStyle name="Comma 120 12 2 3 2" xfId="29167" xr:uid="{76075960-E4D5-498E-98BC-43885B4A5386}"/>
    <cellStyle name="Comma 120 12 3" xfId="15744" xr:uid="{DD225810-0264-44C7-BCBD-062826C177FA}"/>
    <cellStyle name="Comma 120 12 3 2" xfId="25827" xr:uid="{DD225810-0264-44C7-BCBD-062826C177FA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3 2 2 2" xfId="22455" xr:uid="{0A62BD05-4E87-4065-89BF-7335322EB240}"/>
    <cellStyle name="Comma 120 13 2 2 2 2" xfId="32538" xr:uid="{0A62BD05-4E87-4065-89BF-7335322EB240}"/>
    <cellStyle name="Comma 120 13 2 3" xfId="19085" xr:uid="{7BDB6350-857F-4E20-A1CE-800CD2C77577}"/>
    <cellStyle name="Comma 120 13 2 3 2" xfId="29168" xr:uid="{7BDB6350-857F-4E20-A1CE-800CD2C77577}"/>
    <cellStyle name="Comma 120 13 3" xfId="15745" xr:uid="{CDA56322-6C36-413B-9619-3515854597CE}"/>
    <cellStyle name="Comma 120 13 3 2" xfId="25828" xr:uid="{CDA56322-6C36-413B-9619-3515854597CE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4 2 2 2" xfId="22456" xr:uid="{794D160F-D290-4AD0-ADBC-DE266E2F099F}"/>
    <cellStyle name="Comma 120 14 2 2 2 2" xfId="32539" xr:uid="{794D160F-D290-4AD0-ADBC-DE266E2F099F}"/>
    <cellStyle name="Comma 120 14 2 3" xfId="19086" xr:uid="{E3E09339-FADD-4633-8D6E-4195B72859B6}"/>
    <cellStyle name="Comma 120 14 2 3 2" xfId="29169" xr:uid="{E3E09339-FADD-4633-8D6E-4195B72859B6}"/>
    <cellStyle name="Comma 120 14 3" xfId="15746" xr:uid="{7EB7569B-915B-49B5-A31E-30AB290A8EDA}"/>
    <cellStyle name="Comma 120 14 3 2" xfId="25829" xr:uid="{7EB7569B-915B-49B5-A31E-30AB290A8EDA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5 2 2 2" xfId="22457" xr:uid="{5B4A0D8D-3905-4D21-AF3C-EC29112B125B}"/>
    <cellStyle name="Comma 120 15 2 2 2 2" xfId="32540" xr:uid="{5B4A0D8D-3905-4D21-AF3C-EC29112B125B}"/>
    <cellStyle name="Comma 120 15 2 3" xfId="19087" xr:uid="{03CE3EB7-7994-44A0-AF7F-F8B7C8FC1ECC}"/>
    <cellStyle name="Comma 120 15 2 3 2" xfId="29170" xr:uid="{03CE3EB7-7994-44A0-AF7F-F8B7C8FC1ECC}"/>
    <cellStyle name="Comma 120 15 3" xfId="15747" xr:uid="{6EE1A5EA-66F8-434E-BA51-8E2A4474A078}"/>
    <cellStyle name="Comma 120 15 3 2" xfId="25830" xr:uid="{6EE1A5EA-66F8-434E-BA51-8E2A4474A078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6 2 2 2" xfId="22458" xr:uid="{1CC9618E-EDBA-48F9-B929-6A9F904CB291}"/>
    <cellStyle name="Comma 120 16 2 2 2 2" xfId="32541" xr:uid="{1CC9618E-EDBA-48F9-B929-6A9F904CB291}"/>
    <cellStyle name="Comma 120 16 2 3" xfId="19088" xr:uid="{53E97C34-8EC5-4320-A6EC-29C8724A204C}"/>
    <cellStyle name="Comma 120 16 2 3 2" xfId="29171" xr:uid="{53E97C34-8EC5-4320-A6EC-29C8724A204C}"/>
    <cellStyle name="Comma 120 16 3" xfId="15748" xr:uid="{20EB8A72-54B4-417D-A4F4-333C81EB6BBB}"/>
    <cellStyle name="Comma 120 16 3 2" xfId="25831" xr:uid="{20EB8A72-54B4-417D-A4F4-333C81EB6BBB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7 2 2 2" xfId="22459" xr:uid="{FB060A08-B38F-4639-AF6D-1512C5C7D37B}"/>
    <cellStyle name="Comma 120 17 2 2 2 2" xfId="32542" xr:uid="{FB060A08-B38F-4639-AF6D-1512C5C7D37B}"/>
    <cellStyle name="Comma 120 17 2 3" xfId="19089" xr:uid="{4B63B980-C913-4387-86CF-9C028F5BEB46}"/>
    <cellStyle name="Comma 120 17 2 3 2" xfId="29172" xr:uid="{4B63B980-C913-4387-86CF-9C028F5BEB46}"/>
    <cellStyle name="Comma 120 17 3" xfId="15749" xr:uid="{1D2E310F-AFE2-4A47-A950-81A9D090DFEC}"/>
    <cellStyle name="Comma 120 17 3 2" xfId="25832" xr:uid="{1D2E310F-AFE2-4A47-A950-81A9D090DFEC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8 2 2 2" xfId="22460" xr:uid="{EFCDE1AB-7DE0-4FFB-8F38-BE8AEFA8A383}"/>
    <cellStyle name="Comma 120 18 2 2 2 2" xfId="32543" xr:uid="{EFCDE1AB-7DE0-4FFB-8F38-BE8AEFA8A383}"/>
    <cellStyle name="Comma 120 18 2 3" xfId="19090" xr:uid="{B5E697D9-2225-4A6C-939E-55DA143E9264}"/>
    <cellStyle name="Comma 120 18 2 3 2" xfId="29173" xr:uid="{B5E697D9-2225-4A6C-939E-55DA143E9264}"/>
    <cellStyle name="Comma 120 18 3" xfId="15750" xr:uid="{71AAD7AB-3DF4-4704-A92B-C215E50B7EF8}"/>
    <cellStyle name="Comma 120 18 3 2" xfId="25833" xr:uid="{71AAD7AB-3DF4-4704-A92B-C215E50B7EF8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19 2 2 2" xfId="22461" xr:uid="{DDDF2AEE-E583-43E8-9335-748537C56D6C}"/>
    <cellStyle name="Comma 120 19 2 2 2 2" xfId="32544" xr:uid="{DDDF2AEE-E583-43E8-9335-748537C56D6C}"/>
    <cellStyle name="Comma 120 19 2 3" xfId="19091" xr:uid="{96DB1671-F298-4E90-AA63-FAE5EABB25F2}"/>
    <cellStyle name="Comma 120 19 2 3 2" xfId="29174" xr:uid="{96DB1671-F298-4E90-AA63-FAE5EABB25F2}"/>
    <cellStyle name="Comma 120 19 3" xfId="15751" xr:uid="{D6ECCE35-97F3-4078-8D4F-F2DACF297FDF}"/>
    <cellStyle name="Comma 120 19 3 2" xfId="25834" xr:uid="{D6ECCE35-97F3-4078-8D4F-F2DACF297FDF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 2 2 2" xfId="22462" xr:uid="{0CD24475-4E30-40FB-8B73-E7745592942B}"/>
    <cellStyle name="Comma 120 2 2 2 2 2" xfId="32545" xr:uid="{0CD24475-4E30-40FB-8B73-E7745592942B}"/>
    <cellStyle name="Comma 120 2 2 3" xfId="19092" xr:uid="{14841AEF-CC2C-459D-AC5E-746DDBCE184B}"/>
    <cellStyle name="Comma 120 2 2 3 2" xfId="29175" xr:uid="{14841AEF-CC2C-459D-AC5E-746DDBCE184B}"/>
    <cellStyle name="Comma 120 2 3" xfId="15752" xr:uid="{19586AD3-1C08-4CDC-B266-1A5F8638FED9}"/>
    <cellStyle name="Comma 120 2 3 2" xfId="25835" xr:uid="{19586AD3-1C08-4CDC-B266-1A5F8638FED9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0 2 2 2" xfId="22463" xr:uid="{336D52DF-C859-4335-98A0-A009413860D5}"/>
    <cellStyle name="Comma 120 20 2 2 2 2" xfId="32546" xr:uid="{336D52DF-C859-4335-98A0-A009413860D5}"/>
    <cellStyle name="Comma 120 20 2 3" xfId="19093" xr:uid="{38AD15B7-78FC-452A-8272-F4C2016306D7}"/>
    <cellStyle name="Comma 120 20 2 3 2" xfId="29176" xr:uid="{38AD15B7-78FC-452A-8272-F4C2016306D7}"/>
    <cellStyle name="Comma 120 20 3" xfId="15753" xr:uid="{58CA934B-6E9D-46CC-87E8-CCAF7968CD93}"/>
    <cellStyle name="Comma 120 20 3 2" xfId="25836" xr:uid="{58CA934B-6E9D-46CC-87E8-CCAF7968CD93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1 2 2 2" xfId="22464" xr:uid="{F0E984FF-627A-4A92-A5C3-A046802056D9}"/>
    <cellStyle name="Comma 120 21 2 2 2 2" xfId="32547" xr:uid="{F0E984FF-627A-4A92-A5C3-A046802056D9}"/>
    <cellStyle name="Comma 120 21 2 3" xfId="19094" xr:uid="{77C0FB47-02DA-4200-B5BE-C38ACC9AD916}"/>
    <cellStyle name="Comma 120 21 2 3 2" xfId="29177" xr:uid="{77C0FB47-02DA-4200-B5BE-C38ACC9AD916}"/>
    <cellStyle name="Comma 120 21 3" xfId="15754" xr:uid="{4E960FC8-2E6E-43AF-9C2D-8EEB1B599F1A}"/>
    <cellStyle name="Comma 120 21 3 2" xfId="25837" xr:uid="{4E960FC8-2E6E-43AF-9C2D-8EEB1B599F1A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2 2 2 2" xfId="22465" xr:uid="{EF668572-C8EB-4C43-9B8B-E1AFD6E4A6C1}"/>
    <cellStyle name="Comma 120 22 2 2 2 2" xfId="32548" xr:uid="{EF668572-C8EB-4C43-9B8B-E1AFD6E4A6C1}"/>
    <cellStyle name="Comma 120 22 2 3" xfId="19095" xr:uid="{CFBAF8D9-8AC2-4DBC-90B7-EA8E9CCDCDF8}"/>
    <cellStyle name="Comma 120 22 2 3 2" xfId="29178" xr:uid="{CFBAF8D9-8AC2-4DBC-90B7-EA8E9CCDCDF8}"/>
    <cellStyle name="Comma 120 22 3" xfId="15755" xr:uid="{D909B647-12A6-40CD-9D8A-BB671CE0FA49}"/>
    <cellStyle name="Comma 120 22 3 2" xfId="25838" xr:uid="{D909B647-12A6-40CD-9D8A-BB671CE0FA49}"/>
    <cellStyle name="Comma 120 23" xfId="7753" xr:uid="{00000000-0005-0000-0000-0000A60D0000}"/>
    <cellStyle name="Comma 120 23 2" xfId="12366" xr:uid="{00000000-0005-0000-0000-0000A70D0000}"/>
    <cellStyle name="Comma 120 23 2 2" xfId="22451" xr:uid="{2BE98833-5DDA-4E36-A23F-3CD70F1DB7E3}"/>
    <cellStyle name="Comma 120 23 2 2 2" xfId="32534" xr:uid="{2BE98833-5DDA-4E36-A23F-3CD70F1DB7E3}"/>
    <cellStyle name="Comma 120 23 3" xfId="19081" xr:uid="{C4524B46-24FE-4E75-ACE5-08074E3B5523}"/>
    <cellStyle name="Comma 120 23 3 2" xfId="29164" xr:uid="{C4524B46-24FE-4E75-ACE5-08074E3B5523}"/>
    <cellStyle name="Comma 120 24" xfId="15741" xr:uid="{9C214040-F0A0-4534-8711-7EF7C2EEAE13}"/>
    <cellStyle name="Comma 120 24 2" xfId="25824" xr:uid="{9C214040-F0A0-4534-8711-7EF7C2EEAE13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3 2 2 2" xfId="22466" xr:uid="{40DDDE3D-93EE-4627-B683-19F0A4FE64D9}"/>
    <cellStyle name="Comma 120 3 2 2 2 2" xfId="32549" xr:uid="{40DDDE3D-93EE-4627-B683-19F0A4FE64D9}"/>
    <cellStyle name="Comma 120 3 2 3" xfId="19096" xr:uid="{3D16A011-1254-4427-92E7-54723729812D}"/>
    <cellStyle name="Comma 120 3 2 3 2" xfId="29179" xr:uid="{3D16A011-1254-4427-92E7-54723729812D}"/>
    <cellStyle name="Comma 120 3 3" xfId="15756" xr:uid="{4E31A9C5-0277-4378-9015-92DED172180F}"/>
    <cellStyle name="Comma 120 3 3 2" xfId="25839" xr:uid="{4E31A9C5-0277-4378-9015-92DED172180F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4 2 2 2" xfId="22467" xr:uid="{9805AA24-3CB0-4208-8669-FCC2F3E9BCA6}"/>
    <cellStyle name="Comma 120 4 2 2 2 2" xfId="32550" xr:uid="{9805AA24-3CB0-4208-8669-FCC2F3E9BCA6}"/>
    <cellStyle name="Comma 120 4 2 3" xfId="19097" xr:uid="{6B817034-1677-4E38-B6AA-CD1E70D0C62C}"/>
    <cellStyle name="Comma 120 4 2 3 2" xfId="29180" xr:uid="{6B817034-1677-4E38-B6AA-CD1E70D0C62C}"/>
    <cellStyle name="Comma 120 4 3" xfId="15757" xr:uid="{67356081-86AC-412C-BB8E-FD7C1A0E00B3}"/>
    <cellStyle name="Comma 120 4 3 2" xfId="25840" xr:uid="{67356081-86AC-412C-BB8E-FD7C1A0E00B3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5 2 2 2" xfId="22468" xr:uid="{8C771224-4563-4889-9E14-0F8DDE45C23B}"/>
    <cellStyle name="Comma 120 5 2 2 2 2" xfId="32551" xr:uid="{8C771224-4563-4889-9E14-0F8DDE45C23B}"/>
    <cellStyle name="Comma 120 5 2 3" xfId="19098" xr:uid="{B897E317-3DAB-4DF2-A890-D7EBC53B4439}"/>
    <cellStyle name="Comma 120 5 2 3 2" xfId="29181" xr:uid="{B897E317-3DAB-4DF2-A890-D7EBC53B4439}"/>
    <cellStyle name="Comma 120 5 3" xfId="15758" xr:uid="{6C793FAF-1AA7-41ED-88A3-FB5029893F82}"/>
    <cellStyle name="Comma 120 5 3 2" xfId="25841" xr:uid="{6C793FAF-1AA7-41ED-88A3-FB5029893F82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6 2 2 2" xfId="22469" xr:uid="{29529F62-F880-4810-B9F3-A98158C82ABC}"/>
    <cellStyle name="Comma 120 6 2 2 2 2" xfId="32552" xr:uid="{29529F62-F880-4810-B9F3-A98158C82ABC}"/>
    <cellStyle name="Comma 120 6 2 3" xfId="19099" xr:uid="{CE4DB7EF-4124-43EF-9CE1-377A7B30BC06}"/>
    <cellStyle name="Comma 120 6 2 3 2" xfId="29182" xr:uid="{CE4DB7EF-4124-43EF-9CE1-377A7B30BC06}"/>
    <cellStyle name="Comma 120 6 3" xfId="15759" xr:uid="{479EB0CE-E84D-479B-A1AA-DF42A0EBD88B}"/>
    <cellStyle name="Comma 120 6 3 2" xfId="25842" xr:uid="{479EB0CE-E84D-479B-A1AA-DF42A0EBD88B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7 2 2 2" xfId="22470" xr:uid="{7C386759-F16B-4B1A-9E46-CCBE4036D241}"/>
    <cellStyle name="Comma 120 7 2 2 2 2" xfId="32553" xr:uid="{7C386759-F16B-4B1A-9E46-CCBE4036D241}"/>
    <cellStyle name="Comma 120 7 2 3" xfId="19100" xr:uid="{A8A212C2-A5C1-4B16-8C1D-A589AC9CB083}"/>
    <cellStyle name="Comma 120 7 2 3 2" xfId="29183" xr:uid="{A8A212C2-A5C1-4B16-8C1D-A589AC9CB083}"/>
    <cellStyle name="Comma 120 7 3" xfId="15760" xr:uid="{FEEB6711-486B-406F-B25F-392873AEEC11}"/>
    <cellStyle name="Comma 120 7 3 2" xfId="25843" xr:uid="{FEEB6711-486B-406F-B25F-392873AEEC11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8 2 2 2" xfId="22471" xr:uid="{6515A864-0BA0-4ACF-A1F7-4230704A0B49}"/>
    <cellStyle name="Comma 120 8 2 2 2 2" xfId="32554" xr:uid="{6515A864-0BA0-4ACF-A1F7-4230704A0B49}"/>
    <cellStyle name="Comma 120 8 2 3" xfId="19101" xr:uid="{0E3B80B8-AB59-4E89-9979-51F64B0F3110}"/>
    <cellStyle name="Comma 120 8 2 3 2" xfId="29184" xr:uid="{0E3B80B8-AB59-4E89-9979-51F64B0F3110}"/>
    <cellStyle name="Comma 120 8 3" xfId="15761" xr:uid="{20A0E661-805E-4449-BD24-D89722C8F338}"/>
    <cellStyle name="Comma 120 8 3 2" xfId="25844" xr:uid="{20A0E661-805E-4449-BD24-D89722C8F338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0 9 2 2 2" xfId="22472" xr:uid="{C042625D-8B5D-4980-87F4-A14277FA79E9}"/>
    <cellStyle name="Comma 120 9 2 2 2 2" xfId="32555" xr:uid="{C042625D-8B5D-4980-87F4-A14277FA79E9}"/>
    <cellStyle name="Comma 120 9 2 3" xfId="19102" xr:uid="{97A2B3BC-DD84-4C38-8B1C-826DE8638965}"/>
    <cellStyle name="Comma 120 9 2 3 2" xfId="29185" xr:uid="{97A2B3BC-DD84-4C38-8B1C-826DE8638965}"/>
    <cellStyle name="Comma 120 9 3" xfId="15762" xr:uid="{02AE23AA-A2B9-4BCC-BF51-A7D5DBEB7D92}"/>
    <cellStyle name="Comma 120 9 3 2" xfId="25845" xr:uid="{02AE23AA-A2B9-4BCC-BF51-A7D5DBEB7D92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0 2 2 2" xfId="22474" xr:uid="{3E70A62B-3557-4B6B-A85C-0AC7FAB5EEA5}"/>
    <cellStyle name="Comma 121 10 2 2 2 2" xfId="32557" xr:uid="{3E70A62B-3557-4B6B-A85C-0AC7FAB5EEA5}"/>
    <cellStyle name="Comma 121 10 2 3" xfId="19104" xr:uid="{6B8EB83D-31CD-4A51-B50D-F99C40C5EDC8}"/>
    <cellStyle name="Comma 121 10 2 3 2" xfId="29187" xr:uid="{6B8EB83D-31CD-4A51-B50D-F99C40C5EDC8}"/>
    <cellStyle name="Comma 121 10 3" xfId="15764" xr:uid="{7F530472-5ED4-49EA-829D-98F0C881A4AF}"/>
    <cellStyle name="Comma 121 10 3 2" xfId="25847" xr:uid="{7F530472-5ED4-49EA-829D-98F0C881A4AF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1 2 2 2" xfId="22475" xr:uid="{DD2B4D33-4F7C-47A0-A28E-EF087D47F092}"/>
    <cellStyle name="Comma 121 11 2 2 2 2" xfId="32558" xr:uid="{DD2B4D33-4F7C-47A0-A28E-EF087D47F092}"/>
    <cellStyle name="Comma 121 11 2 3" xfId="19105" xr:uid="{CF66CFFD-E5BF-4F05-9DD7-7A6C76BB273A}"/>
    <cellStyle name="Comma 121 11 2 3 2" xfId="29188" xr:uid="{CF66CFFD-E5BF-4F05-9DD7-7A6C76BB273A}"/>
    <cellStyle name="Comma 121 11 3" xfId="15765" xr:uid="{6EE21AB4-4812-45F3-AD13-CEC4D11E0050}"/>
    <cellStyle name="Comma 121 11 3 2" xfId="25848" xr:uid="{6EE21AB4-4812-45F3-AD13-CEC4D11E005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2 2 2 2" xfId="22476" xr:uid="{6C04A6DB-D38C-4E50-9E92-4F4264C89851}"/>
    <cellStyle name="Comma 121 12 2 2 2 2" xfId="32559" xr:uid="{6C04A6DB-D38C-4E50-9E92-4F4264C89851}"/>
    <cellStyle name="Comma 121 12 2 3" xfId="19106" xr:uid="{5B22491B-F1F2-4D91-ACB4-2E7559152AD8}"/>
    <cellStyle name="Comma 121 12 2 3 2" xfId="29189" xr:uid="{5B22491B-F1F2-4D91-ACB4-2E7559152AD8}"/>
    <cellStyle name="Comma 121 12 3" xfId="15766" xr:uid="{2E8C566A-3423-4413-9FB6-AC202AC7AB24}"/>
    <cellStyle name="Comma 121 12 3 2" xfId="25849" xr:uid="{2E8C566A-3423-4413-9FB6-AC202AC7AB24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3 2 2 2" xfId="22477" xr:uid="{ABD49B67-79C9-4BE7-B2FA-65A989657D6A}"/>
    <cellStyle name="Comma 121 13 2 2 2 2" xfId="32560" xr:uid="{ABD49B67-79C9-4BE7-B2FA-65A989657D6A}"/>
    <cellStyle name="Comma 121 13 2 3" xfId="19107" xr:uid="{71EECD1D-B388-47BE-A6E1-F692A9F498F8}"/>
    <cellStyle name="Comma 121 13 2 3 2" xfId="29190" xr:uid="{71EECD1D-B388-47BE-A6E1-F692A9F498F8}"/>
    <cellStyle name="Comma 121 13 3" xfId="15767" xr:uid="{C3F6E6BA-FA98-43CD-9DD9-A3ACB85A2881}"/>
    <cellStyle name="Comma 121 13 3 2" xfId="25850" xr:uid="{C3F6E6BA-FA98-43CD-9DD9-A3ACB85A2881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4 2 2 2" xfId="22478" xr:uid="{E402ED44-116A-42F7-A3AC-EEC68C7991E8}"/>
    <cellStyle name="Comma 121 14 2 2 2 2" xfId="32561" xr:uid="{E402ED44-116A-42F7-A3AC-EEC68C7991E8}"/>
    <cellStyle name="Comma 121 14 2 3" xfId="19108" xr:uid="{2F56D0C8-D9B8-4A06-96BD-05EB624FD50C}"/>
    <cellStyle name="Comma 121 14 2 3 2" xfId="29191" xr:uid="{2F56D0C8-D9B8-4A06-96BD-05EB624FD50C}"/>
    <cellStyle name="Comma 121 14 3" xfId="15768" xr:uid="{E3615ED0-D3CF-46A4-ACB6-57EF5F08C0FE}"/>
    <cellStyle name="Comma 121 14 3 2" xfId="25851" xr:uid="{E3615ED0-D3CF-46A4-ACB6-57EF5F08C0FE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5 2 2 2" xfId="22479" xr:uid="{8B3F2222-6B7B-475D-AE4A-E815230E0184}"/>
    <cellStyle name="Comma 121 15 2 2 2 2" xfId="32562" xr:uid="{8B3F2222-6B7B-475D-AE4A-E815230E0184}"/>
    <cellStyle name="Comma 121 15 2 3" xfId="19109" xr:uid="{BDE9D432-447E-425C-92A1-6F93BED387B3}"/>
    <cellStyle name="Comma 121 15 2 3 2" xfId="29192" xr:uid="{BDE9D432-447E-425C-92A1-6F93BED387B3}"/>
    <cellStyle name="Comma 121 15 3" xfId="15769" xr:uid="{ECF88FFE-EF3E-4D0E-B87C-73A6E50643A1}"/>
    <cellStyle name="Comma 121 15 3 2" xfId="25852" xr:uid="{ECF88FFE-EF3E-4D0E-B87C-73A6E50643A1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6 2 2 2" xfId="22480" xr:uid="{C50A07AB-821E-40D1-9F71-D5A7372E9046}"/>
    <cellStyle name="Comma 121 16 2 2 2 2" xfId="32563" xr:uid="{C50A07AB-821E-40D1-9F71-D5A7372E9046}"/>
    <cellStyle name="Comma 121 16 2 3" xfId="19110" xr:uid="{5567DBD4-5F88-40E9-BD9B-ABD6611A0881}"/>
    <cellStyle name="Comma 121 16 2 3 2" xfId="29193" xr:uid="{5567DBD4-5F88-40E9-BD9B-ABD6611A0881}"/>
    <cellStyle name="Comma 121 16 3" xfId="15770" xr:uid="{F1481EB3-073A-4828-90C2-E509F657A667}"/>
    <cellStyle name="Comma 121 16 3 2" xfId="25853" xr:uid="{F1481EB3-073A-4828-90C2-E509F657A667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7 2 2 2" xfId="22481" xr:uid="{979CB167-32D5-4A2E-8B85-A7298A4DFB6E}"/>
    <cellStyle name="Comma 121 17 2 2 2 2" xfId="32564" xr:uid="{979CB167-32D5-4A2E-8B85-A7298A4DFB6E}"/>
    <cellStyle name="Comma 121 17 2 3" xfId="19111" xr:uid="{63A6EE75-DC3A-40F1-8742-88C79EFB7FE3}"/>
    <cellStyle name="Comma 121 17 2 3 2" xfId="29194" xr:uid="{63A6EE75-DC3A-40F1-8742-88C79EFB7FE3}"/>
    <cellStyle name="Comma 121 17 3" xfId="15771" xr:uid="{4B62D365-159D-4018-8FD6-A55098C6FF78}"/>
    <cellStyle name="Comma 121 17 3 2" xfId="25854" xr:uid="{4B62D365-159D-4018-8FD6-A55098C6FF78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8 2 2 2" xfId="22482" xr:uid="{14C47390-BF9D-4CA9-8411-7E49C2678C4A}"/>
    <cellStyle name="Comma 121 18 2 2 2 2" xfId="32565" xr:uid="{14C47390-BF9D-4CA9-8411-7E49C2678C4A}"/>
    <cellStyle name="Comma 121 18 2 3" xfId="19112" xr:uid="{9DEB8CCB-551E-4878-8F6E-03CC98382EC7}"/>
    <cellStyle name="Comma 121 18 2 3 2" xfId="29195" xr:uid="{9DEB8CCB-551E-4878-8F6E-03CC98382EC7}"/>
    <cellStyle name="Comma 121 18 3" xfId="15772" xr:uid="{5BB761A2-FC91-4B21-8458-E21B241B54DC}"/>
    <cellStyle name="Comma 121 18 3 2" xfId="25855" xr:uid="{5BB761A2-FC91-4B21-8458-E21B241B54DC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19 2 2 2" xfId="22483" xr:uid="{7155C32C-1E80-4154-9BAF-B0286425FD50}"/>
    <cellStyle name="Comma 121 19 2 2 2 2" xfId="32566" xr:uid="{7155C32C-1E80-4154-9BAF-B0286425FD50}"/>
    <cellStyle name="Comma 121 19 2 3" xfId="19113" xr:uid="{DA60F2E3-464F-4BEE-9686-9E999A0C01D6}"/>
    <cellStyle name="Comma 121 19 2 3 2" xfId="29196" xr:uid="{DA60F2E3-464F-4BEE-9686-9E999A0C01D6}"/>
    <cellStyle name="Comma 121 19 3" xfId="15773" xr:uid="{182626ED-4A8D-4681-93F0-5E4DE68DD4D6}"/>
    <cellStyle name="Comma 121 19 3 2" xfId="25856" xr:uid="{182626ED-4A8D-4681-93F0-5E4DE68DD4D6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 2 2 2" xfId="22484" xr:uid="{636EEB9C-D842-419D-8438-29195420260B}"/>
    <cellStyle name="Comma 121 2 2 2 2 2" xfId="32567" xr:uid="{636EEB9C-D842-419D-8438-29195420260B}"/>
    <cellStyle name="Comma 121 2 2 3" xfId="19114" xr:uid="{BF00BCFE-D22E-4740-A264-6EC28E5FE31F}"/>
    <cellStyle name="Comma 121 2 2 3 2" xfId="29197" xr:uid="{BF00BCFE-D22E-4740-A264-6EC28E5FE31F}"/>
    <cellStyle name="Comma 121 2 3" xfId="15774" xr:uid="{80F46336-08EB-4A80-B7E3-B546B1A13E27}"/>
    <cellStyle name="Comma 121 2 3 2" xfId="25857" xr:uid="{80F46336-08EB-4A80-B7E3-B546B1A13E27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0 2 2 2" xfId="22485" xr:uid="{EE1BEAE7-8D19-47EA-9AB3-A5AAAA26F41E}"/>
    <cellStyle name="Comma 121 20 2 2 2 2" xfId="32568" xr:uid="{EE1BEAE7-8D19-47EA-9AB3-A5AAAA26F41E}"/>
    <cellStyle name="Comma 121 20 2 3" xfId="19115" xr:uid="{FEF469B2-BCEE-4FCD-A5A6-051DC29E4098}"/>
    <cellStyle name="Comma 121 20 2 3 2" xfId="29198" xr:uid="{FEF469B2-BCEE-4FCD-A5A6-051DC29E4098}"/>
    <cellStyle name="Comma 121 20 3" xfId="15775" xr:uid="{93E85545-676F-4366-B4C1-226D8166D6B3}"/>
    <cellStyle name="Comma 121 20 3 2" xfId="25858" xr:uid="{93E85545-676F-4366-B4C1-226D8166D6B3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1 2 2 2" xfId="22486" xr:uid="{F320387C-B024-4B82-9FDB-CBEA52769C79}"/>
    <cellStyle name="Comma 121 21 2 2 2 2" xfId="32569" xr:uid="{F320387C-B024-4B82-9FDB-CBEA52769C79}"/>
    <cellStyle name="Comma 121 21 2 3" xfId="19116" xr:uid="{08D15665-71D3-4ECA-BE81-347A073CC18C}"/>
    <cellStyle name="Comma 121 21 2 3 2" xfId="29199" xr:uid="{08D15665-71D3-4ECA-BE81-347A073CC18C}"/>
    <cellStyle name="Comma 121 21 3" xfId="15776" xr:uid="{8131CB17-4B6B-431B-AD24-10DDB015745B}"/>
    <cellStyle name="Comma 121 21 3 2" xfId="25859" xr:uid="{8131CB17-4B6B-431B-AD24-10DDB015745B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2 2 2 2" xfId="22487" xr:uid="{AE893F38-9C21-4B2C-B212-A440A878220B}"/>
    <cellStyle name="Comma 121 22 2 2 2 2" xfId="32570" xr:uid="{AE893F38-9C21-4B2C-B212-A440A878220B}"/>
    <cellStyle name="Comma 121 22 2 3" xfId="19117" xr:uid="{D60C0563-5F04-4848-A69E-D155F2E631FB}"/>
    <cellStyle name="Comma 121 22 2 3 2" xfId="29200" xr:uid="{D60C0563-5F04-4848-A69E-D155F2E631FB}"/>
    <cellStyle name="Comma 121 22 3" xfId="15777" xr:uid="{86522D95-C83C-4734-A535-A40E108B3B76}"/>
    <cellStyle name="Comma 121 22 3 2" xfId="25860" xr:uid="{86522D95-C83C-4734-A535-A40E108B3B76}"/>
    <cellStyle name="Comma 121 23" xfId="7775" xr:uid="{00000000-0005-0000-0000-0000E80D0000}"/>
    <cellStyle name="Comma 121 23 2" xfId="12388" xr:uid="{00000000-0005-0000-0000-0000E90D0000}"/>
    <cellStyle name="Comma 121 23 2 2" xfId="22473" xr:uid="{330FF666-1857-47FB-B775-F596FF128191}"/>
    <cellStyle name="Comma 121 23 2 2 2" xfId="32556" xr:uid="{330FF666-1857-47FB-B775-F596FF128191}"/>
    <cellStyle name="Comma 121 23 3" xfId="19103" xr:uid="{5C649286-DCC5-48EF-B470-921DC500BB28}"/>
    <cellStyle name="Comma 121 23 3 2" xfId="29186" xr:uid="{5C649286-DCC5-48EF-B470-921DC500BB28}"/>
    <cellStyle name="Comma 121 24" xfId="15763" xr:uid="{008000F7-6CB6-4128-8398-EED124A06878}"/>
    <cellStyle name="Comma 121 24 2" xfId="25846" xr:uid="{008000F7-6CB6-4128-8398-EED124A06878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3 2 2 2" xfId="22488" xr:uid="{1F0F20C9-F029-494F-9D98-4831BD234299}"/>
    <cellStyle name="Comma 121 3 2 2 2 2" xfId="32571" xr:uid="{1F0F20C9-F029-494F-9D98-4831BD234299}"/>
    <cellStyle name="Comma 121 3 2 3" xfId="19118" xr:uid="{9CB0DAE5-973C-4906-8D15-71ABE932C4FB}"/>
    <cellStyle name="Comma 121 3 2 3 2" xfId="29201" xr:uid="{9CB0DAE5-973C-4906-8D15-71ABE932C4FB}"/>
    <cellStyle name="Comma 121 3 3" xfId="15778" xr:uid="{AE74C94E-B5D4-4312-B9C2-3EB2A65282C3}"/>
    <cellStyle name="Comma 121 3 3 2" xfId="25861" xr:uid="{AE74C94E-B5D4-4312-B9C2-3EB2A65282C3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4 2 2 2" xfId="22489" xr:uid="{1DC2AA6E-BE1A-40AF-A950-18124866551B}"/>
    <cellStyle name="Comma 121 4 2 2 2 2" xfId="32572" xr:uid="{1DC2AA6E-BE1A-40AF-A950-18124866551B}"/>
    <cellStyle name="Comma 121 4 2 3" xfId="19119" xr:uid="{EEBEEDC3-6700-4293-9952-49B77D875935}"/>
    <cellStyle name="Comma 121 4 2 3 2" xfId="29202" xr:uid="{EEBEEDC3-6700-4293-9952-49B77D875935}"/>
    <cellStyle name="Comma 121 4 3" xfId="15779" xr:uid="{9844626F-6D30-4F2B-91CA-BB49DD34D009}"/>
    <cellStyle name="Comma 121 4 3 2" xfId="25862" xr:uid="{9844626F-6D30-4F2B-91CA-BB49DD34D009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5 2 2 2" xfId="22490" xr:uid="{FC8D7F09-33A0-48B6-BA45-1ECD43767A88}"/>
    <cellStyle name="Comma 121 5 2 2 2 2" xfId="32573" xr:uid="{FC8D7F09-33A0-48B6-BA45-1ECD43767A88}"/>
    <cellStyle name="Comma 121 5 2 3" xfId="19120" xr:uid="{32F6F755-2A3D-46FD-A4A9-F303E4A333A9}"/>
    <cellStyle name="Comma 121 5 2 3 2" xfId="29203" xr:uid="{32F6F755-2A3D-46FD-A4A9-F303E4A333A9}"/>
    <cellStyle name="Comma 121 5 3" xfId="15780" xr:uid="{7DBC5A98-1BED-4B5A-8A43-E70FF10BB656}"/>
    <cellStyle name="Comma 121 5 3 2" xfId="25863" xr:uid="{7DBC5A98-1BED-4B5A-8A43-E70FF10BB656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6 2 2 2" xfId="22491" xr:uid="{96665069-36C8-432D-94AD-AB86FEE7236A}"/>
    <cellStyle name="Comma 121 6 2 2 2 2" xfId="32574" xr:uid="{96665069-36C8-432D-94AD-AB86FEE7236A}"/>
    <cellStyle name="Comma 121 6 2 3" xfId="19121" xr:uid="{B70CFE37-3ECF-4C16-91D4-48063583FFAD}"/>
    <cellStyle name="Comma 121 6 2 3 2" xfId="29204" xr:uid="{B70CFE37-3ECF-4C16-91D4-48063583FFAD}"/>
    <cellStyle name="Comma 121 6 3" xfId="15781" xr:uid="{B838DE77-74C8-41CE-8758-7993617948AB}"/>
    <cellStyle name="Comma 121 6 3 2" xfId="25864" xr:uid="{B838DE77-74C8-41CE-8758-7993617948AB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7 2 2 2" xfId="22492" xr:uid="{50843D57-B0FE-4863-AF5E-DA52F5337871}"/>
    <cellStyle name="Comma 121 7 2 2 2 2" xfId="32575" xr:uid="{50843D57-B0FE-4863-AF5E-DA52F5337871}"/>
    <cellStyle name="Comma 121 7 2 3" xfId="19122" xr:uid="{94CD72B5-2715-470D-95F3-E7FC3AE45763}"/>
    <cellStyle name="Comma 121 7 2 3 2" xfId="29205" xr:uid="{94CD72B5-2715-470D-95F3-E7FC3AE45763}"/>
    <cellStyle name="Comma 121 7 3" xfId="15782" xr:uid="{6A777024-2EFB-47F8-8486-2300AFC5454D}"/>
    <cellStyle name="Comma 121 7 3 2" xfId="25865" xr:uid="{6A777024-2EFB-47F8-8486-2300AFC5454D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8 2 2 2" xfId="22493" xr:uid="{658A6F75-E0B8-4BB5-9B39-4EFC4BA7CBFD}"/>
    <cellStyle name="Comma 121 8 2 2 2 2" xfId="32576" xr:uid="{658A6F75-E0B8-4BB5-9B39-4EFC4BA7CBFD}"/>
    <cellStyle name="Comma 121 8 2 3" xfId="19123" xr:uid="{60284DA7-9D60-473A-8D23-2CEF2A046EA5}"/>
    <cellStyle name="Comma 121 8 2 3 2" xfId="29206" xr:uid="{60284DA7-9D60-473A-8D23-2CEF2A046EA5}"/>
    <cellStyle name="Comma 121 8 3" xfId="15783" xr:uid="{93CBDB09-E7C5-4DF8-8168-659546DD8CC2}"/>
    <cellStyle name="Comma 121 8 3 2" xfId="25866" xr:uid="{93CBDB09-E7C5-4DF8-8168-659546DD8CC2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1 9 2 2 2" xfId="22494" xr:uid="{4A0670F5-5619-499B-9C40-7A2E6F8B285A}"/>
    <cellStyle name="Comma 121 9 2 2 2 2" xfId="32577" xr:uid="{4A0670F5-5619-499B-9C40-7A2E6F8B285A}"/>
    <cellStyle name="Comma 121 9 2 3" xfId="19124" xr:uid="{3D9EF40B-8F97-4A16-94BE-A21693449FA9}"/>
    <cellStyle name="Comma 121 9 2 3 2" xfId="29207" xr:uid="{3D9EF40B-8F97-4A16-94BE-A21693449FA9}"/>
    <cellStyle name="Comma 121 9 3" xfId="15784" xr:uid="{A4C64BFC-AF99-4AE5-BD04-8B2DBB30B6B3}"/>
    <cellStyle name="Comma 121 9 3 2" xfId="25867" xr:uid="{A4C64BFC-AF99-4AE5-BD04-8B2DBB30B6B3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0 2 2 2" xfId="22496" xr:uid="{40463C86-2C81-48E5-96BB-6E3369A66B09}"/>
    <cellStyle name="Comma 122 10 2 2 2 2" xfId="32579" xr:uid="{40463C86-2C81-48E5-96BB-6E3369A66B09}"/>
    <cellStyle name="Comma 122 10 2 3" xfId="19126" xr:uid="{FEC65159-60CC-4711-9896-6F0E778ACBA8}"/>
    <cellStyle name="Comma 122 10 2 3 2" xfId="29209" xr:uid="{FEC65159-60CC-4711-9896-6F0E778ACBA8}"/>
    <cellStyle name="Comma 122 10 3" xfId="15786" xr:uid="{F54B8A0D-B5E7-47C8-8997-D50A6A231541}"/>
    <cellStyle name="Comma 122 10 3 2" xfId="25869" xr:uid="{F54B8A0D-B5E7-47C8-8997-D50A6A231541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1 2 2 2" xfId="22497" xr:uid="{684092B4-C162-45FD-A700-C5662C9FA09D}"/>
    <cellStyle name="Comma 122 11 2 2 2 2" xfId="32580" xr:uid="{684092B4-C162-45FD-A700-C5662C9FA09D}"/>
    <cellStyle name="Comma 122 11 2 3" xfId="19127" xr:uid="{E9D4A8B4-675A-4863-9A44-F2FC48CD60D4}"/>
    <cellStyle name="Comma 122 11 2 3 2" xfId="29210" xr:uid="{E9D4A8B4-675A-4863-9A44-F2FC48CD60D4}"/>
    <cellStyle name="Comma 122 11 3" xfId="15787" xr:uid="{348A9496-E557-46BB-B8C6-1D3B6CDD762E}"/>
    <cellStyle name="Comma 122 11 3 2" xfId="25870" xr:uid="{348A9496-E557-46BB-B8C6-1D3B6CDD762E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2 2 2 2" xfId="22498" xr:uid="{CA972E2F-6775-4002-8ECA-225EA4897836}"/>
    <cellStyle name="Comma 122 12 2 2 2 2" xfId="32581" xr:uid="{CA972E2F-6775-4002-8ECA-225EA4897836}"/>
    <cellStyle name="Comma 122 12 2 3" xfId="19128" xr:uid="{F4AE6181-B461-491F-A1A8-19424CD04EE5}"/>
    <cellStyle name="Comma 122 12 2 3 2" xfId="29211" xr:uid="{F4AE6181-B461-491F-A1A8-19424CD04EE5}"/>
    <cellStyle name="Comma 122 12 3" xfId="15788" xr:uid="{F5C3E101-8764-4F72-A3E6-BEEFF146665F}"/>
    <cellStyle name="Comma 122 12 3 2" xfId="25871" xr:uid="{F5C3E101-8764-4F72-A3E6-BEEFF146665F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3 2 2 2" xfId="22499" xr:uid="{D4C8771A-A324-428F-A527-A37C351F28E6}"/>
    <cellStyle name="Comma 122 13 2 2 2 2" xfId="32582" xr:uid="{D4C8771A-A324-428F-A527-A37C351F28E6}"/>
    <cellStyle name="Comma 122 13 2 3" xfId="19129" xr:uid="{3416B316-A9C0-4CFC-A383-91DFBA68AE66}"/>
    <cellStyle name="Comma 122 13 2 3 2" xfId="29212" xr:uid="{3416B316-A9C0-4CFC-A383-91DFBA68AE66}"/>
    <cellStyle name="Comma 122 13 3" xfId="15789" xr:uid="{3408D81D-9322-477A-B67F-493485053A41}"/>
    <cellStyle name="Comma 122 13 3 2" xfId="25872" xr:uid="{3408D81D-9322-477A-B67F-493485053A41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4 2 2 2" xfId="22500" xr:uid="{7E274DE1-90AD-4AC1-859E-70C0AB7382DA}"/>
    <cellStyle name="Comma 122 14 2 2 2 2" xfId="32583" xr:uid="{7E274DE1-90AD-4AC1-859E-70C0AB7382DA}"/>
    <cellStyle name="Comma 122 14 2 3" xfId="19130" xr:uid="{F60A23D7-C041-496E-8D99-45323D4E881B}"/>
    <cellStyle name="Comma 122 14 2 3 2" xfId="29213" xr:uid="{F60A23D7-C041-496E-8D99-45323D4E881B}"/>
    <cellStyle name="Comma 122 14 3" xfId="15790" xr:uid="{462B90FE-4D71-4D44-9E31-F18E3838FB31}"/>
    <cellStyle name="Comma 122 14 3 2" xfId="25873" xr:uid="{462B90FE-4D71-4D44-9E31-F18E3838FB31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5 2 2 2" xfId="22501" xr:uid="{6373A70D-E30D-4098-A3C1-60BA7A037ECD}"/>
    <cellStyle name="Comma 122 15 2 2 2 2" xfId="32584" xr:uid="{6373A70D-E30D-4098-A3C1-60BA7A037ECD}"/>
    <cellStyle name="Comma 122 15 2 3" xfId="19131" xr:uid="{94CFD585-BC72-4BFC-AC41-B87C423CE136}"/>
    <cellStyle name="Comma 122 15 2 3 2" xfId="29214" xr:uid="{94CFD585-BC72-4BFC-AC41-B87C423CE136}"/>
    <cellStyle name="Comma 122 15 3" xfId="15791" xr:uid="{9C4DF074-4F91-43AF-893A-EA038FFAB56C}"/>
    <cellStyle name="Comma 122 15 3 2" xfId="25874" xr:uid="{9C4DF074-4F91-43AF-893A-EA038FFAB56C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6 2 2 2" xfId="22502" xr:uid="{FAD10317-D436-4489-B055-0A717B57E0B2}"/>
    <cellStyle name="Comma 122 16 2 2 2 2" xfId="32585" xr:uid="{FAD10317-D436-4489-B055-0A717B57E0B2}"/>
    <cellStyle name="Comma 122 16 2 3" xfId="19132" xr:uid="{6BB4E5C9-8DF6-4F23-AE1C-F3835CF10D81}"/>
    <cellStyle name="Comma 122 16 2 3 2" xfId="29215" xr:uid="{6BB4E5C9-8DF6-4F23-AE1C-F3835CF10D81}"/>
    <cellStyle name="Comma 122 16 3" xfId="15792" xr:uid="{CB2447A5-1FD1-4842-AFE8-C195E4AC4453}"/>
    <cellStyle name="Comma 122 16 3 2" xfId="25875" xr:uid="{CB2447A5-1FD1-4842-AFE8-C195E4AC4453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7 2 2 2" xfId="22503" xr:uid="{E8F7C600-1E63-44DF-B341-87D9E172D152}"/>
    <cellStyle name="Comma 122 17 2 2 2 2" xfId="32586" xr:uid="{E8F7C600-1E63-44DF-B341-87D9E172D152}"/>
    <cellStyle name="Comma 122 17 2 3" xfId="19133" xr:uid="{BA45378F-9FA7-4798-870D-6DD5E58637D5}"/>
    <cellStyle name="Comma 122 17 2 3 2" xfId="29216" xr:uid="{BA45378F-9FA7-4798-870D-6DD5E58637D5}"/>
    <cellStyle name="Comma 122 17 3" xfId="15793" xr:uid="{B163A21C-2F16-4CFC-B83E-2103AD474730}"/>
    <cellStyle name="Comma 122 17 3 2" xfId="25876" xr:uid="{B163A21C-2F16-4CFC-B83E-2103AD47473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8 2 2 2" xfId="22504" xr:uid="{DA035D99-3AF3-4485-85FA-01EA94B7E81A}"/>
    <cellStyle name="Comma 122 18 2 2 2 2" xfId="32587" xr:uid="{DA035D99-3AF3-4485-85FA-01EA94B7E81A}"/>
    <cellStyle name="Comma 122 18 2 3" xfId="19134" xr:uid="{493D3AEF-166F-4F0C-885A-7F2499A78993}"/>
    <cellStyle name="Comma 122 18 2 3 2" xfId="29217" xr:uid="{493D3AEF-166F-4F0C-885A-7F2499A78993}"/>
    <cellStyle name="Comma 122 18 3" xfId="15794" xr:uid="{DA10BEDF-CDE6-4F6C-9AEB-1FD038CED7DC}"/>
    <cellStyle name="Comma 122 18 3 2" xfId="25877" xr:uid="{DA10BEDF-CDE6-4F6C-9AEB-1FD038CED7DC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19 2 2 2" xfId="22505" xr:uid="{B625D9A8-A07B-4E5E-8519-95327500A7CF}"/>
    <cellStyle name="Comma 122 19 2 2 2 2" xfId="32588" xr:uid="{B625D9A8-A07B-4E5E-8519-95327500A7CF}"/>
    <cellStyle name="Comma 122 19 2 3" xfId="19135" xr:uid="{BD7550D7-116F-4A78-B7B6-E188B25DD6A1}"/>
    <cellStyle name="Comma 122 19 2 3 2" xfId="29218" xr:uid="{BD7550D7-116F-4A78-B7B6-E188B25DD6A1}"/>
    <cellStyle name="Comma 122 19 3" xfId="15795" xr:uid="{54D4DDCD-6523-40B7-93D8-E00F793B0F6B}"/>
    <cellStyle name="Comma 122 19 3 2" xfId="25878" xr:uid="{54D4DDCD-6523-40B7-93D8-E00F793B0F6B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 2 2 2" xfId="22506" xr:uid="{7FBE721B-13B4-4A25-B907-13E7C05EA83A}"/>
    <cellStyle name="Comma 122 2 2 2 2 2" xfId="32589" xr:uid="{7FBE721B-13B4-4A25-B907-13E7C05EA83A}"/>
    <cellStyle name="Comma 122 2 2 3" xfId="19136" xr:uid="{9E7D440B-4292-4290-A0AC-AEE0265DF3CB}"/>
    <cellStyle name="Comma 122 2 2 3 2" xfId="29219" xr:uid="{9E7D440B-4292-4290-A0AC-AEE0265DF3CB}"/>
    <cellStyle name="Comma 122 2 3" xfId="15796" xr:uid="{9D3E3F70-35CF-4DAF-AD2E-ABDC7328F961}"/>
    <cellStyle name="Comma 122 2 3 2" xfId="25879" xr:uid="{9D3E3F70-35CF-4DAF-AD2E-ABDC7328F961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0 2 2 2" xfId="22507" xr:uid="{AE6BC0D1-51BC-49F2-9A3C-448F7D8056A6}"/>
    <cellStyle name="Comma 122 20 2 2 2 2" xfId="32590" xr:uid="{AE6BC0D1-51BC-49F2-9A3C-448F7D8056A6}"/>
    <cellStyle name="Comma 122 20 2 3" xfId="19137" xr:uid="{6021EBB0-0FE4-4156-836A-F2DE7A239BC2}"/>
    <cellStyle name="Comma 122 20 2 3 2" xfId="29220" xr:uid="{6021EBB0-0FE4-4156-836A-F2DE7A239BC2}"/>
    <cellStyle name="Comma 122 20 3" xfId="15797" xr:uid="{A6E7D8CA-8DF6-4F5F-8D48-B50701AEFEB2}"/>
    <cellStyle name="Comma 122 20 3 2" xfId="25880" xr:uid="{A6E7D8CA-8DF6-4F5F-8D48-B50701AEFEB2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1 2 2 2" xfId="22508" xr:uid="{AD3C674E-D9C2-4432-8AA4-33162BA9A459}"/>
    <cellStyle name="Comma 122 21 2 2 2 2" xfId="32591" xr:uid="{AD3C674E-D9C2-4432-8AA4-33162BA9A459}"/>
    <cellStyle name="Comma 122 21 2 3" xfId="19138" xr:uid="{F3EC4DE3-072B-4236-B529-B57B9F85A660}"/>
    <cellStyle name="Comma 122 21 2 3 2" xfId="29221" xr:uid="{F3EC4DE3-072B-4236-B529-B57B9F85A660}"/>
    <cellStyle name="Comma 122 21 3" xfId="15798" xr:uid="{03EA1F2F-8F54-47DA-BB2F-4F8363C727A9}"/>
    <cellStyle name="Comma 122 21 3 2" xfId="25881" xr:uid="{03EA1F2F-8F54-47DA-BB2F-4F8363C727A9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2 2 2 2" xfId="22509" xr:uid="{8C307E1F-549B-4D61-A0C6-7596FB909BA0}"/>
    <cellStyle name="Comma 122 22 2 2 2 2" xfId="32592" xr:uid="{8C307E1F-549B-4D61-A0C6-7596FB909BA0}"/>
    <cellStyle name="Comma 122 22 2 3" xfId="19139" xr:uid="{3E96A362-FB74-416B-A16C-BD412BF775D3}"/>
    <cellStyle name="Comma 122 22 2 3 2" xfId="29222" xr:uid="{3E96A362-FB74-416B-A16C-BD412BF775D3}"/>
    <cellStyle name="Comma 122 22 3" xfId="15799" xr:uid="{AFD7EE7D-5CC2-4263-A779-451DDCCDFE26}"/>
    <cellStyle name="Comma 122 22 3 2" xfId="25882" xr:uid="{AFD7EE7D-5CC2-4263-A779-451DDCCDFE26}"/>
    <cellStyle name="Comma 122 23" xfId="7797" xr:uid="{00000000-0005-0000-0000-00002A0E0000}"/>
    <cellStyle name="Comma 122 23 2" xfId="12410" xr:uid="{00000000-0005-0000-0000-00002B0E0000}"/>
    <cellStyle name="Comma 122 23 2 2" xfId="22495" xr:uid="{3AC6436C-5856-4760-8BD6-28C2D66BFF32}"/>
    <cellStyle name="Comma 122 23 2 2 2" xfId="32578" xr:uid="{3AC6436C-5856-4760-8BD6-28C2D66BFF32}"/>
    <cellStyle name="Comma 122 23 3" xfId="19125" xr:uid="{00587DA7-785A-48FE-9411-1E36CCC8E98D}"/>
    <cellStyle name="Comma 122 23 3 2" xfId="29208" xr:uid="{00587DA7-785A-48FE-9411-1E36CCC8E98D}"/>
    <cellStyle name="Comma 122 24" xfId="15785" xr:uid="{086E0E00-0264-497D-BF77-FFCDACB1D947}"/>
    <cellStyle name="Comma 122 24 2" xfId="25868" xr:uid="{086E0E00-0264-497D-BF77-FFCDACB1D947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3 2 2 2" xfId="22510" xr:uid="{5DE2ABFD-851D-418D-80F9-A2766070E21D}"/>
    <cellStyle name="Comma 122 3 2 2 2 2" xfId="32593" xr:uid="{5DE2ABFD-851D-418D-80F9-A2766070E21D}"/>
    <cellStyle name="Comma 122 3 2 3" xfId="19140" xr:uid="{65724747-99D2-4636-B672-295041ECF0CD}"/>
    <cellStyle name="Comma 122 3 2 3 2" xfId="29223" xr:uid="{65724747-99D2-4636-B672-295041ECF0CD}"/>
    <cellStyle name="Comma 122 3 3" xfId="15800" xr:uid="{E795920E-2753-405A-A3D1-FC747D384923}"/>
    <cellStyle name="Comma 122 3 3 2" xfId="25883" xr:uid="{E795920E-2753-405A-A3D1-FC747D384923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4 2 2 2" xfId="22511" xr:uid="{40227E9E-3913-4510-A13C-6594DA27174C}"/>
    <cellStyle name="Comma 122 4 2 2 2 2" xfId="32594" xr:uid="{40227E9E-3913-4510-A13C-6594DA27174C}"/>
    <cellStyle name="Comma 122 4 2 3" xfId="19141" xr:uid="{2AA5495C-E82D-4752-8817-94E0F5E120EB}"/>
    <cellStyle name="Comma 122 4 2 3 2" xfId="29224" xr:uid="{2AA5495C-E82D-4752-8817-94E0F5E120EB}"/>
    <cellStyle name="Comma 122 4 3" xfId="15801" xr:uid="{D670FB72-9A5C-445F-B46F-C9C46B64C32E}"/>
    <cellStyle name="Comma 122 4 3 2" xfId="25884" xr:uid="{D670FB72-9A5C-445F-B46F-C9C46B64C32E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5 2 2 2" xfId="22512" xr:uid="{7549B34A-B8CA-417A-877B-99D44F86B694}"/>
    <cellStyle name="Comma 122 5 2 2 2 2" xfId="32595" xr:uid="{7549B34A-B8CA-417A-877B-99D44F86B694}"/>
    <cellStyle name="Comma 122 5 2 3" xfId="19142" xr:uid="{E4B7B5F7-4840-4D04-A605-C1DFFF92C198}"/>
    <cellStyle name="Comma 122 5 2 3 2" xfId="29225" xr:uid="{E4B7B5F7-4840-4D04-A605-C1DFFF92C198}"/>
    <cellStyle name="Comma 122 5 3" xfId="15802" xr:uid="{81481E05-9D0E-4719-943E-926702794A7D}"/>
    <cellStyle name="Comma 122 5 3 2" xfId="25885" xr:uid="{81481E05-9D0E-4719-943E-926702794A7D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6 2 2 2" xfId="22513" xr:uid="{62AA6990-D3D6-4A92-85CE-ABF69CB8D649}"/>
    <cellStyle name="Comma 122 6 2 2 2 2" xfId="32596" xr:uid="{62AA6990-D3D6-4A92-85CE-ABF69CB8D649}"/>
    <cellStyle name="Comma 122 6 2 3" xfId="19143" xr:uid="{7533BDE3-1957-4F12-8649-11598AE22579}"/>
    <cellStyle name="Comma 122 6 2 3 2" xfId="29226" xr:uid="{7533BDE3-1957-4F12-8649-11598AE22579}"/>
    <cellStyle name="Comma 122 6 3" xfId="15803" xr:uid="{43B70A7D-FD63-4194-B62C-7206182DE7FF}"/>
    <cellStyle name="Comma 122 6 3 2" xfId="25886" xr:uid="{43B70A7D-FD63-4194-B62C-7206182DE7FF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7 2 2 2" xfId="22514" xr:uid="{0256B1E0-7843-4DD7-8EC9-981A20E236E1}"/>
    <cellStyle name="Comma 122 7 2 2 2 2" xfId="32597" xr:uid="{0256B1E0-7843-4DD7-8EC9-981A20E236E1}"/>
    <cellStyle name="Comma 122 7 2 3" xfId="19144" xr:uid="{E1734784-4A80-4110-8946-FA866A870030}"/>
    <cellStyle name="Comma 122 7 2 3 2" xfId="29227" xr:uid="{E1734784-4A80-4110-8946-FA866A870030}"/>
    <cellStyle name="Comma 122 7 3" xfId="15804" xr:uid="{31863B2E-93D8-4D3A-9019-4E91AA4F7F21}"/>
    <cellStyle name="Comma 122 7 3 2" xfId="25887" xr:uid="{31863B2E-93D8-4D3A-9019-4E91AA4F7F21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8 2 2 2" xfId="22515" xr:uid="{1C6475CE-D539-416B-B041-A5B31CBF5C85}"/>
    <cellStyle name="Comma 122 8 2 2 2 2" xfId="32598" xr:uid="{1C6475CE-D539-416B-B041-A5B31CBF5C85}"/>
    <cellStyle name="Comma 122 8 2 3" xfId="19145" xr:uid="{94EEF7E0-376C-4339-8A91-212F0DD021D1}"/>
    <cellStyle name="Comma 122 8 2 3 2" xfId="29228" xr:uid="{94EEF7E0-376C-4339-8A91-212F0DD021D1}"/>
    <cellStyle name="Comma 122 8 3" xfId="15805" xr:uid="{9C65605C-6A48-4683-8489-45AF342F0FF5}"/>
    <cellStyle name="Comma 122 8 3 2" xfId="25888" xr:uid="{9C65605C-6A48-4683-8489-45AF342F0FF5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2 9 2 2 2" xfId="22516" xr:uid="{21452209-FA88-4072-803B-B0F3B0534CE6}"/>
    <cellStyle name="Comma 122 9 2 2 2 2" xfId="32599" xr:uid="{21452209-FA88-4072-803B-B0F3B0534CE6}"/>
    <cellStyle name="Comma 122 9 2 3" xfId="19146" xr:uid="{6DF1DDB4-CE23-4FF0-B485-059F70B37ADE}"/>
    <cellStyle name="Comma 122 9 2 3 2" xfId="29229" xr:uid="{6DF1DDB4-CE23-4FF0-B485-059F70B37ADE}"/>
    <cellStyle name="Comma 122 9 3" xfId="15806" xr:uid="{B81132DD-9442-46DC-9A7E-E82D5864C0D9}"/>
    <cellStyle name="Comma 122 9 3 2" xfId="25889" xr:uid="{B81132DD-9442-46DC-9A7E-E82D5864C0D9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0 2 2 2" xfId="22518" xr:uid="{65814B98-F802-4351-B771-6F4D2D6C55EE}"/>
    <cellStyle name="Comma 123 10 2 2 2 2" xfId="32601" xr:uid="{65814B98-F802-4351-B771-6F4D2D6C55EE}"/>
    <cellStyle name="Comma 123 10 2 3" xfId="19148" xr:uid="{B1D85F93-E78F-476A-931B-64F78C0D2D33}"/>
    <cellStyle name="Comma 123 10 2 3 2" xfId="29231" xr:uid="{B1D85F93-E78F-476A-931B-64F78C0D2D33}"/>
    <cellStyle name="Comma 123 10 3" xfId="15808" xr:uid="{9375AB7B-C231-4CCF-ADF9-D6840139FE37}"/>
    <cellStyle name="Comma 123 10 3 2" xfId="25891" xr:uid="{9375AB7B-C231-4CCF-ADF9-D6840139FE37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1 2 2 2" xfId="22519" xr:uid="{44B8D736-E4EF-48E7-9A42-2E268363C01A}"/>
    <cellStyle name="Comma 123 11 2 2 2 2" xfId="32602" xr:uid="{44B8D736-E4EF-48E7-9A42-2E268363C01A}"/>
    <cellStyle name="Comma 123 11 2 3" xfId="19149" xr:uid="{A8A3156A-1C2D-40EA-87D2-A08F0D9AC131}"/>
    <cellStyle name="Comma 123 11 2 3 2" xfId="29232" xr:uid="{A8A3156A-1C2D-40EA-87D2-A08F0D9AC131}"/>
    <cellStyle name="Comma 123 11 3" xfId="15809" xr:uid="{C3E4D121-122D-48BF-BFBE-9C5F17BEA8B3}"/>
    <cellStyle name="Comma 123 11 3 2" xfId="25892" xr:uid="{C3E4D121-122D-48BF-BFBE-9C5F17BEA8B3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2 2 2 2" xfId="22520" xr:uid="{B9D21D41-C7CE-4B81-8089-67F28DA70186}"/>
    <cellStyle name="Comma 123 12 2 2 2 2" xfId="32603" xr:uid="{B9D21D41-C7CE-4B81-8089-67F28DA70186}"/>
    <cellStyle name="Comma 123 12 2 3" xfId="19150" xr:uid="{D0BEDCBC-3342-4BBE-A3D6-598B85180B49}"/>
    <cellStyle name="Comma 123 12 2 3 2" xfId="29233" xr:uid="{D0BEDCBC-3342-4BBE-A3D6-598B85180B49}"/>
    <cellStyle name="Comma 123 12 3" xfId="15810" xr:uid="{CDB2C383-774F-4E36-BDAD-AECAE0B15E21}"/>
    <cellStyle name="Comma 123 12 3 2" xfId="25893" xr:uid="{CDB2C383-774F-4E36-BDAD-AECAE0B15E21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3 2 2 2" xfId="22521" xr:uid="{8A4D1EE7-3CDB-477C-B750-D0333F8CA137}"/>
    <cellStyle name="Comma 123 13 2 2 2 2" xfId="32604" xr:uid="{8A4D1EE7-3CDB-477C-B750-D0333F8CA137}"/>
    <cellStyle name="Comma 123 13 2 3" xfId="19151" xr:uid="{61C94D31-5190-493E-920F-A4A5C2A4FC54}"/>
    <cellStyle name="Comma 123 13 2 3 2" xfId="29234" xr:uid="{61C94D31-5190-493E-920F-A4A5C2A4FC54}"/>
    <cellStyle name="Comma 123 13 3" xfId="15811" xr:uid="{0AD4919E-D017-48EF-A2E8-2649CF67BFBB}"/>
    <cellStyle name="Comma 123 13 3 2" xfId="25894" xr:uid="{0AD4919E-D017-48EF-A2E8-2649CF67BFBB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4 2 2 2" xfId="22522" xr:uid="{079500D6-A7EA-43AB-A628-C4E0CB9849C2}"/>
    <cellStyle name="Comma 123 14 2 2 2 2" xfId="32605" xr:uid="{079500D6-A7EA-43AB-A628-C4E0CB9849C2}"/>
    <cellStyle name="Comma 123 14 2 3" xfId="19152" xr:uid="{671A6488-4D08-43DA-9119-371AAA2E2F27}"/>
    <cellStyle name="Comma 123 14 2 3 2" xfId="29235" xr:uid="{671A6488-4D08-43DA-9119-371AAA2E2F27}"/>
    <cellStyle name="Comma 123 14 3" xfId="15812" xr:uid="{E0E64A19-7738-42C5-9BEA-232AB4F5D952}"/>
    <cellStyle name="Comma 123 14 3 2" xfId="25895" xr:uid="{E0E64A19-7738-42C5-9BEA-232AB4F5D952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5 2 2 2" xfId="22523" xr:uid="{41276755-7FC4-4635-8253-A1ACA177BACC}"/>
    <cellStyle name="Comma 123 15 2 2 2 2" xfId="32606" xr:uid="{41276755-7FC4-4635-8253-A1ACA177BACC}"/>
    <cellStyle name="Comma 123 15 2 3" xfId="19153" xr:uid="{63B669BD-F9EF-4725-9843-C295A566774E}"/>
    <cellStyle name="Comma 123 15 2 3 2" xfId="29236" xr:uid="{63B669BD-F9EF-4725-9843-C295A566774E}"/>
    <cellStyle name="Comma 123 15 3" xfId="15813" xr:uid="{43627EBF-5C91-4111-A7DC-4D68591C8B6C}"/>
    <cellStyle name="Comma 123 15 3 2" xfId="25896" xr:uid="{43627EBF-5C91-4111-A7DC-4D68591C8B6C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6 2 2 2" xfId="22524" xr:uid="{B370067A-242D-4CDE-A965-F36A7548F5BF}"/>
    <cellStyle name="Comma 123 16 2 2 2 2" xfId="32607" xr:uid="{B370067A-242D-4CDE-A965-F36A7548F5BF}"/>
    <cellStyle name="Comma 123 16 2 3" xfId="19154" xr:uid="{3437710E-73F4-4FF1-995E-A956B315C380}"/>
    <cellStyle name="Comma 123 16 2 3 2" xfId="29237" xr:uid="{3437710E-73F4-4FF1-995E-A956B315C380}"/>
    <cellStyle name="Comma 123 16 3" xfId="15814" xr:uid="{0688ED14-5014-4294-B0CA-10EC646DFC6F}"/>
    <cellStyle name="Comma 123 16 3 2" xfId="25897" xr:uid="{0688ED14-5014-4294-B0CA-10EC646DFC6F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7 2 2 2" xfId="22525" xr:uid="{48FBCC06-BBA4-4687-9768-2383F8E63E19}"/>
    <cellStyle name="Comma 123 17 2 2 2 2" xfId="32608" xr:uid="{48FBCC06-BBA4-4687-9768-2383F8E63E19}"/>
    <cellStyle name="Comma 123 17 2 3" xfId="19155" xr:uid="{469F6D83-6F24-4532-82A1-9C84A6B9F79D}"/>
    <cellStyle name="Comma 123 17 2 3 2" xfId="29238" xr:uid="{469F6D83-6F24-4532-82A1-9C84A6B9F79D}"/>
    <cellStyle name="Comma 123 17 3" xfId="15815" xr:uid="{ECACEAC2-7AA4-471F-B67D-CB3D8E0F012E}"/>
    <cellStyle name="Comma 123 17 3 2" xfId="25898" xr:uid="{ECACEAC2-7AA4-471F-B67D-CB3D8E0F012E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8 2 2 2" xfId="22526" xr:uid="{2EEEC8F8-9B10-4E03-8E34-AB0E82B77440}"/>
    <cellStyle name="Comma 123 18 2 2 2 2" xfId="32609" xr:uid="{2EEEC8F8-9B10-4E03-8E34-AB0E82B77440}"/>
    <cellStyle name="Comma 123 18 2 3" xfId="19156" xr:uid="{96425A98-CF71-4D34-B063-3361D63A763B}"/>
    <cellStyle name="Comma 123 18 2 3 2" xfId="29239" xr:uid="{96425A98-CF71-4D34-B063-3361D63A763B}"/>
    <cellStyle name="Comma 123 18 3" xfId="15816" xr:uid="{F868FA9F-5F48-4CFB-952F-3916A6297A9E}"/>
    <cellStyle name="Comma 123 18 3 2" xfId="25899" xr:uid="{F868FA9F-5F48-4CFB-952F-3916A6297A9E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19 2 2 2" xfId="22527" xr:uid="{0418249F-7207-4A6D-914A-16B5C10C1B1F}"/>
    <cellStyle name="Comma 123 19 2 2 2 2" xfId="32610" xr:uid="{0418249F-7207-4A6D-914A-16B5C10C1B1F}"/>
    <cellStyle name="Comma 123 19 2 3" xfId="19157" xr:uid="{C586BC11-DC68-4C91-AD5E-CEE25BD3FC9E}"/>
    <cellStyle name="Comma 123 19 2 3 2" xfId="29240" xr:uid="{C586BC11-DC68-4C91-AD5E-CEE25BD3FC9E}"/>
    <cellStyle name="Comma 123 19 3" xfId="15817" xr:uid="{ED4B00F8-DFD9-4551-9266-65421071717F}"/>
    <cellStyle name="Comma 123 19 3 2" xfId="25900" xr:uid="{ED4B00F8-DFD9-4551-9266-65421071717F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 2 2 2" xfId="22528" xr:uid="{DCA9277B-6C11-4EA9-A815-8A3991D56318}"/>
    <cellStyle name="Comma 123 2 2 2 2 2" xfId="32611" xr:uid="{DCA9277B-6C11-4EA9-A815-8A3991D56318}"/>
    <cellStyle name="Comma 123 2 2 3" xfId="19158" xr:uid="{9E4938A7-6A84-4240-A68D-25D5B7537A21}"/>
    <cellStyle name="Comma 123 2 2 3 2" xfId="29241" xr:uid="{9E4938A7-6A84-4240-A68D-25D5B7537A21}"/>
    <cellStyle name="Comma 123 2 3" xfId="15818" xr:uid="{2F8EDCDA-C69C-4A4F-8C75-0DD1FB17615E}"/>
    <cellStyle name="Comma 123 2 3 2" xfId="25901" xr:uid="{2F8EDCDA-C69C-4A4F-8C75-0DD1FB17615E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0 2 2 2" xfId="22529" xr:uid="{D2BC3475-0C65-4B96-9419-9A2CDACB17D3}"/>
    <cellStyle name="Comma 123 20 2 2 2 2" xfId="32612" xr:uid="{D2BC3475-0C65-4B96-9419-9A2CDACB17D3}"/>
    <cellStyle name="Comma 123 20 2 3" xfId="19159" xr:uid="{FA322646-65A1-4565-8909-CB533877B0E7}"/>
    <cellStyle name="Comma 123 20 2 3 2" xfId="29242" xr:uid="{FA322646-65A1-4565-8909-CB533877B0E7}"/>
    <cellStyle name="Comma 123 20 3" xfId="15819" xr:uid="{AF6C1FA5-63A0-4A79-AE29-46864CB25036}"/>
    <cellStyle name="Comma 123 20 3 2" xfId="25902" xr:uid="{AF6C1FA5-63A0-4A79-AE29-46864CB25036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1 2 2 2" xfId="22530" xr:uid="{EC3FED21-7527-4E4E-988B-7B3DC49AB227}"/>
    <cellStyle name="Comma 123 21 2 2 2 2" xfId="32613" xr:uid="{EC3FED21-7527-4E4E-988B-7B3DC49AB227}"/>
    <cellStyle name="Comma 123 21 2 3" xfId="19160" xr:uid="{7E64D31A-1218-43CF-BA85-64B6893DE3B6}"/>
    <cellStyle name="Comma 123 21 2 3 2" xfId="29243" xr:uid="{7E64D31A-1218-43CF-BA85-64B6893DE3B6}"/>
    <cellStyle name="Comma 123 21 3" xfId="15820" xr:uid="{79148A3E-2169-4F1F-8506-34A8DD38D2F1}"/>
    <cellStyle name="Comma 123 21 3 2" xfId="25903" xr:uid="{79148A3E-2169-4F1F-8506-34A8DD38D2F1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2 2 2 2" xfId="22531" xr:uid="{408F7FF2-D178-4554-A354-0F38F386F4DB}"/>
    <cellStyle name="Comma 123 22 2 2 2 2" xfId="32614" xr:uid="{408F7FF2-D178-4554-A354-0F38F386F4DB}"/>
    <cellStyle name="Comma 123 22 2 3" xfId="19161" xr:uid="{CBF60205-2E5E-4F71-AA2C-973E38750692}"/>
    <cellStyle name="Comma 123 22 2 3 2" xfId="29244" xr:uid="{CBF60205-2E5E-4F71-AA2C-973E38750692}"/>
    <cellStyle name="Comma 123 22 3" xfId="15821" xr:uid="{CAB127A4-5F74-4E03-A538-DAB0E951E99D}"/>
    <cellStyle name="Comma 123 22 3 2" xfId="25904" xr:uid="{CAB127A4-5F74-4E03-A538-DAB0E951E99D}"/>
    <cellStyle name="Comma 123 23" xfId="7819" xr:uid="{00000000-0005-0000-0000-00006C0E0000}"/>
    <cellStyle name="Comma 123 23 2" xfId="12432" xr:uid="{00000000-0005-0000-0000-00006D0E0000}"/>
    <cellStyle name="Comma 123 23 2 2" xfId="22517" xr:uid="{8D8FEAB9-B12A-44FA-A966-4654E6A10743}"/>
    <cellStyle name="Comma 123 23 2 2 2" xfId="32600" xr:uid="{8D8FEAB9-B12A-44FA-A966-4654E6A10743}"/>
    <cellStyle name="Comma 123 23 3" xfId="19147" xr:uid="{E85AC1AA-7D09-4C9B-9C0B-7B48B0386C79}"/>
    <cellStyle name="Comma 123 23 3 2" xfId="29230" xr:uid="{E85AC1AA-7D09-4C9B-9C0B-7B48B0386C79}"/>
    <cellStyle name="Comma 123 24" xfId="15807" xr:uid="{FB718056-760D-4B37-86E6-D756D3BB7543}"/>
    <cellStyle name="Comma 123 24 2" xfId="25890" xr:uid="{FB718056-760D-4B37-86E6-D756D3BB7543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3 2 2 2" xfId="22532" xr:uid="{C4BC46E7-0B2F-47CF-8188-31EC31414BA9}"/>
    <cellStyle name="Comma 123 3 2 2 2 2" xfId="32615" xr:uid="{C4BC46E7-0B2F-47CF-8188-31EC31414BA9}"/>
    <cellStyle name="Comma 123 3 2 3" xfId="19162" xr:uid="{F6AAF546-4538-4A52-B0C2-A4D9565271FB}"/>
    <cellStyle name="Comma 123 3 2 3 2" xfId="29245" xr:uid="{F6AAF546-4538-4A52-B0C2-A4D9565271FB}"/>
    <cellStyle name="Comma 123 3 3" xfId="15822" xr:uid="{0E2C5909-214F-4B23-87E9-B10CCA96D981}"/>
    <cellStyle name="Comma 123 3 3 2" xfId="25905" xr:uid="{0E2C5909-214F-4B23-87E9-B10CCA96D981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4 2 2 2" xfId="22533" xr:uid="{F26159D0-CDAA-4479-BDE0-0E5E2E4D1011}"/>
    <cellStyle name="Comma 123 4 2 2 2 2" xfId="32616" xr:uid="{F26159D0-CDAA-4479-BDE0-0E5E2E4D1011}"/>
    <cellStyle name="Comma 123 4 2 3" xfId="19163" xr:uid="{1A9C7762-CAAE-4065-9ABB-C213EF8755F8}"/>
    <cellStyle name="Comma 123 4 2 3 2" xfId="29246" xr:uid="{1A9C7762-CAAE-4065-9ABB-C213EF8755F8}"/>
    <cellStyle name="Comma 123 4 3" xfId="15823" xr:uid="{C8EE6F31-DC40-413F-BC57-E63E8FA5556A}"/>
    <cellStyle name="Comma 123 4 3 2" xfId="25906" xr:uid="{C8EE6F31-DC40-413F-BC57-E63E8FA5556A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5 2 2 2" xfId="22534" xr:uid="{D7EE7117-1898-4DF9-B291-76A56024A2AC}"/>
    <cellStyle name="Comma 123 5 2 2 2 2" xfId="32617" xr:uid="{D7EE7117-1898-4DF9-B291-76A56024A2AC}"/>
    <cellStyle name="Comma 123 5 2 3" xfId="19164" xr:uid="{806FDC5A-21B9-46C1-95F3-E3DDC9E929C5}"/>
    <cellStyle name="Comma 123 5 2 3 2" xfId="29247" xr:uid="{806FDC5A-21B9-46C1-95F3-E3DDC9E929C5}"/>
    <cellStyle name="Comma 123 5 3" xfId="15824" xr:uid="{0806D571-E99B-497B-89F5-E87A175ACE80}"/>
    <cellStyle name="Comma 123 5 3 2" xfId="25907" xr:uid="{0806D571-E99B-497B-89F5-E87A175ACE8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6 2 2 2" xfId="22535" xr:uid="{4F8648F3-FB8C-4CF0-8EB2-3FCABAF67CBB}"/>
    <cellStyle name="Comma 123 6 2 2 2 2" xfId="32618" xr:uid="{4F8648F3-FB8C-4CF0-8EB2-3FCABAF67CBB}"/>
    <cellStyle name="Comma 123 6 2 3" xfId="19165" xr:uid="{58849964-3081-4E03-9736-FDA7F3157E08}"/>
    <cellStyle name="Comma 123 6 2 3 2" xfId="29248" xr:uid="{58849964-3081-4E03-9736-FDA7F3157E08}"/>
    <cellStyle name="Comma 123 6 3" xfId="15825" xr:uid="{A52D09A4-79D3-40FC-86DF-72852FB929AB}"/>
    <cellStyle name="Comma 123 6 3 2" xfId="25908" xr:uid="{A52D09A4-79D3-40FC-86DF-72852FB929AB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7 2 2 2" xfId="22536" xr:uid="{D87EE087-E862-4F49-B13B-A8AB4A41390F}"/>
    <cellStyle name="Comma 123 7 2 2 2 2" xfId="32619" xr:uid="{D87EE087-E862-4F49-B13B-A8AB4A41390F}"/>
    <cellStyle name="Comma 123 7 2 3" xfId="19166" xr:uid="{8DC133A2-464B-4746-BFC0-6E2970677926}"/>
    <cellStyle name="Comma 123 7 2 3 2" xfId="29249" xr:uid="{8DC133A2-464B-4746-BFC0-6E2970677926}"/>
    <cellStyle name="Comma 123 7 3" xfId="15826" xr:uid="{6CAF9386-23EC-47F3-85DE-211F1A6E8315}"/>
    <cellStyle name="Comma 123 7 3 2" xfId="25909" xr:uid="{6CAF9386-23EC-47F3-85DE-211F1A6E8315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8 2 2 2" xfId="22537" xr:uid="{D187E88E-F90E-47E3-9A1B-1A62410363D9}"/>
    <cellStyle name="Comma 123 8 2 2 2 2" xfId="32620" xr:uid="{D187E88E-F90E-47E3-9A1B-1A62410363D9}"/>
    <cellStyle name="Comma 123 8 2 3" xfId="19167" xr:uid="{EDEF81F9-1665-41BD-AF72-252BF5C49248}"/>
    <cellStyle name="Comma 123 8 2 3 2" xfId="29250" xr:uid="{EDEF81F9-1665-41BD-AF72-252BF5C49248}"/>
    <cellStyle name="Comma 123 8 3" xfId="15827" xr:uid="{9E0F4575-1820-4015-A3E5-D6F04F924F64}"/>
    <cellStyle name="Comma 123 8 3 2" xfId="25910" xr:uid="{9E0F4575-1820-4015-A3E5-D6F04F924F64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3 9 2 2 2" xfId="22538" xr:uid="{06EC6694-2F17-404A-97B5-EC3781EE6185}"/>
    <cellStyle name="Comma 123 9 2 2 2 2" xfId="32621" xr:uid="{06EC6694-2F17-404A-97B5-EC3781EE6185}"/>
    <cellStyle name="Comma 123 9 2 3" xfId="19168" xr:uid="{A9AC781B-A91E-4C61-A2D2-5DF117CD915F}"/>
    <cellStyle name="Comma 123 9 2 3 2" xfId="29251" xr:uid="{A9AC781B-A91E-4C61-A2D2-5DF117CD915F}"/>
    <cellStyle name="Comma 123 9 3" xfId="15828" xr:uid="{3197F223-EB20-468B-8B01-8B00B464F0FE}"/>
    <cellStyle name="Comma 123 9 3 2" xfId="25911" xr:uid="{3197F223-EB20-468B-8B01-8B00B464F0FE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0 2 2 2" xfId="22540" xr:uid="{E03F4420-2C71-4949-B0C5-DD78A25E90E6}"/>
    <cellStyle name="Comma 124 10 2 2 2 2" xfId="32623" xr:uid="{E03F4420-2C71-4949-B0C5-DD78A25E90E6}"/>
    <cellStyle name="Comma 124 10 2 3" xfId="19170" xr:uid="{C8072F38-EECA-4FA7-B9BD-FB86D5AA49A7}"/>
    <cellStyle name="Comma 124 10 2 3 2" xfId="29253" xr:uid="{C8072F38-EECA-4FA7-B9BD-FB86D5AA49A7}"/>
    <cellStyle name="Comma 124 10 3" xfId="15830" xr:uid="{86F9A692-D171-4D06-9EE9-9A048BA06AE3}"/>
    <cellStyle name="Comma 124 10 3 2" xfId="25913" xr:uid="{86F9A692-D171-4D06-9EE9-9A048BA06AE3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1 2 2 2" xfId="22541" xr:uid="{4A4EEC52-722D-4251-B2F3-6DA0B5B3A07A}"/>
    <cellStyle name="Comma 124 11 2 2 2 2" xfId="32624" xr:uid="{4A4EEC52-722D-4251-B2F3-6DA0B5B3A07A}"/>
    <cellStyle name="Comma 124 11 2 3" xfId="19171" xr:uid="{22906FDF-B88A-4FDD-8C23-FE66E534E8F4}"/>
    <cellStyle name="Comma 124 11 2 3 2" xfId="29254" xr:uid="{22906FDF-B88A-4FDD-8C23-FE66E534E8F4}"/>
    <cellStyle name="Comma 124 11 3" xfId="15831" xr:uid="{8A741C07-BAF3-457C-BAD0-257FAD5BC06E}"/>
    <cellStyle name="Comma 124 11 3 2" xfId="25914" xr:uid="{8A741C07-BAF3-457C-BAD0-257FAD5BC06E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2 2 2 2" xfId="22542" xr:uid="{311351F3-4A69-49FB-AB1D-570271F46606}"/>
    <cellStyle name="Comma 124 12 2 2 2 2" xfId="32625" xr:uid="{311351F3-4A69-49FB-AB1D-570271F46606}"/>
    <cellStyle name="Comma 124 12 2 3" xfId="19172" xr:uid="{677EA022-DBD1-49F1-BF9F-1E35559D16CD}"/>
    <cellStyle name="Comma 124 12 2 3 2" xfId="29255" xr:uid="{677EA022-DBD1-49F1-BF9F-1E35559D16CD}"/>
    <cellStyle name="Comma 124 12 3" xfId="15832" xr:uid="{7ABCEFD3-DBF3-4670-988F-E1BCF6C37195}"/>
    <cellStyle name="Comma 124 12 3 2" xfId="25915" xr:uid="{7ABCEFD3-DBF3-4670-988F-E1BCF6C37195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3 2 2 2" xfId="22543" xr:uid="{BB74815C-294B-4747-A4DF-2CFE861AAC74}"/>
    <cellStyle name="Comma 124 13 2 2 2 2" xfId="32626" xr:uid="{BB74815C-294B-4747-A4DF-2CFE861AAC74}"/>
    <cellStyle name="Comma 124 13 2 3" xfId="19173" xr:uid="{6F8206A2-AA4C-4164-9886-12D6F60F6AA5}"/>
    <cellStyle name="Comma 124 13 2 3 2" xfId="29256" xr:uid="{6F8206A2-AA4C-4164-9886-12D6F60F6AA5}"/>
    <cellStyle name="Comma 124 13 3" xfId="15833" xr:uid="{39C8B45F-75AC-43E8-BFC2-9E1265E2BE77}"/>
    <cellStyle name="Comma 124 13 3 2" xfId="25916" xr:uid="{39C8B45F-75AC-43E8-BFC2-9E1265E2BE77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4 2 2 2" xfId="22544" xr:uid="{B692AD9F-C71C-4CCA-BE34-E592F7384E09}"/>
    <cellStyle name="Comma 124 14 2 2 2 2" xfId="32627" xr:uid="{B692AD9F-C71C-4CCA-BE34-E592F7384E09}"/>
    <cellStyle name="Comma 124 14 2 3" xfId="19174" xr:uid="{8F34980B-3DEC-4B2F-9279-2DA8B64A29ED}"/>
    <cellStyle name="Comma 124 14 2 3 2" xfId="29257" xr:uid="{8F34980B-3DEC-4B2F-9279-2DA8B64A29ED}"/>
    <cellStyle name="Comma 124 14 3" xfId="15834" xr:uid="{F6C25EC7-A8A3-411B-A146-FC970E180B3A}"/>
    <cellStyle name="Comma 124 14 3 2" xfId="25917" xr:uid="{F6C25EC7-A8A3-411B-A146-FC970E180B3A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5 2 2 2" xfId="22545" xr:uid="{E7025C69-5F99-46B7-9650-0580128AB48D}"/>
    <cellStyle name="Comma 124 15 2 2 2 2" xfId="32628" xr:uid="{E7025C69-5F99-46B7-9650-0580128AB48D}"/>
    <cellStyle name="Comma 124 15 2 3" xfId="19175" xr:uid="{29C3FDEC-2D45-4951-921A-FEABE1F9999C}"/>
    <cellStyle name="Comma 124 15 2 3 2" xfId="29258" xr:uid="{29C3FDEC-2D45-4951-921A-FEABE1F9999C}"/>
    <cellStyle name="Comma 124 15 3" xfId="15835" xr:uid="{3EE2E63E-CC8C-4190-BEF5-F0EB03601D96}"/>
    <cellStyle name="Comma 124 15 3 2" xfId="25918" xr:uid="{3EE2E63E-CC8C-4190-BEF5-F0EB03601D96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6 2 2 2" xfId="22546" xr:uid="{9858A2EA-3773-413B-B3E6-A22359A1BD07}"/>
    <cellStyle name="Comma 124 16 2 2 2 2" xfId="32629" xr:uid="{9858A2EA-3773-413B-B3E6-A22359A1BD07}"/>
    <cellStyle name="Comma 124 16 2 3" xfId="19176" xr:uid="{0BCDE6D8-9D17-436C-90E4-2D38C66AECC3}"/>
    <cellStyle name="Comma 124 16 2 3 2" xfId="29259" xr:uid="{0BCDE6D8-9D17-436C-90E4-2D38C66AECC3}"/>
    <cellStyle name="Comma 124 16 3" xfId="15836" xr:uid="{FDBDE71C-01CD-4268-9F8E-9154FED59BB0}"/>
    <cellStyle name="Comma 124 16 3 2" xfId="25919" xr:uid="{FDBDE71C-01CD-4268-9F8E-9154FED59BB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7 2 2 2" xfId="22547" xr:uid="{F9D6865B-4DF0-4C7F-BA7F-232410CE765E}"/>
    <cellStyle name="Comma 124 17 2 2 2 2" xfId="32630" xr:uid="{F9D6865B-4DF0-4C7F-BA7F-232410CE765E}"/>
    <cellStyle name="Comma 124 17 2 3" xfId="19177" xr:uid="{8F6C5744-F23F-476A-BE9D-574DD779B8F4}"/>
    <cellStyle name="Comma 124 17 2 3 2" xfId="29260" xr:uid="{8F6C5744-F23F-476A-BE9D-574DD779B8F4}"/>
    <cellStyle name="Comma 124 17 3" xfId="15837" xr:uid="{65BAD2EC-89D9-4FF2-972E-15CC5FC07A5D}"/>
    <cellStyle name="Comma 124 17 3 2" xfId="25920" xr:uid="{65BAD2EC-89D9-4FF2-972E-15CC5FC07A5D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8 2 2 2" xfId="22548" xr:uid="{53FF1DF8-E51D-442C-B885-0432844422AA}"/>
    <cellStyle name="Comma 124 18 2 2 2 2" xfId="32631" xr:uid="{53FF1DF8-E51D-442C-B885-0432844422AA}"/>
    <cellStyle name="Comma 124 18 2 3" xfId="19178" xr:uid="{56C8678E-3F04-46A6-908A-A9D710E761B3}"/>
    <cellStyle name="Comma 124 18 2 3 2" xfId="29261" xr:uid="{56C8678E-3F04-46A6-908A-A9D710E761B3}"/>
    <cellStyle name="Comma 124 18 3" xfId="15838" xr:uid="{F02C4FBF-3C8E-4E65-908B-1331908926E4}"/>
    <cellStyle name="Comma 124 18 3 2" xfId="25921" xr:uid="{F02C4FBF-3C8E-4E65-908B-1331908926E4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19 2 2 2" xfId="22549" xr:uid="{A3260972-1862-4BFF-9920-DEC1F19FF2B3}"/>
    <cellStyle name="Comma 124 19 2 2 2 2" xfId="32632" xr:uid="{A3260972-1862-4BFF-9920-DEC1F19FF2B3}"/>
    <cellStyle name="Comma 124 19 2 3" xfId="19179" xr:uid="{634EB5BB-7D25-43A5-8042-AFA16D451B7D}"/>
    <cellStyle name="Comma 124 19 2 3 2" xfId="29262" xr:uid="{634EB5BB-7D25-43A5-8042-AFA16D451B7D}"/>
    <cellStyle name="Comma 124 19 3" xfId="15839" xr:uid="{0300B0F5-9280-4D1C-86EB-5C18244EDB0D}"/>
    <cellStyle name="Comma 124 19 3 2" xfId="25922" xr:uid="{0300B0F5-9280-4D1C-86EB-5C18244EDB0D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 2 2 2" xfId="22550" xr:uid="{50D0AB51-6BA9-4503-BA92-9B0B24157C9F}"/>
    <cellStyle name="Comma 124 2 2 2 2 2" xfId="32633" xr:uid="{50D0AB51-6BA9-4503-BA92-9B0B24157C9F}"/>
    <cellStyle name="Comma 124 2 2 3" xfId="19180" xr:uid="{925C5799-163D-4CBE-8ABD-276C4CB14D3B}"/>
    <cellStyle name="Comma 124 2 2 3 2" xfId="29263" xr:uid="{925C5799-163D-4CBE-8ABD-276C4CB14D3B}"/>
    <cellStyle name="Comma 124 2 3" xfId="15840" xr:uid="{9E8BBB6F-D5BC-4308-99F3-DDDA36A93669}"/>
    <cellStyle name="Comma 124 2 3 2" xfId="25923" xr:uid="{9E8BBB6F-D5BC-4308-99F3-DDDA36A93669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0 2 2 2" xfId="22551" xr:uid="{71D96107-5B99-478D-9994-A798EEDEAA77}"/>
    <cellStyle name="Comma 124 20 2 2 2 2" xfId="32634" xr:uid="{71D96107-5B99-478D-9994-A798EEDEAA77}"/>
    <cellStyle name="Comma 124 20 2 3" xfId="19181" xr:uid="{4F1C9208-74A1-4194-BA37-F7CF59C0ADC3}"/>
    <cellStyle name="Comma 124 20 2 3 2" xfId="29264" xr:uid="{4F1C9208-74A1-4194-BA37-F7CF59C0ADC3}"/>
    <cellStyle name="Comma 124 20 3" xfId="15841" xr:uid="{FAD49462-0D60-4CAA-BE27-415797B533F5}"/>
    <cellStyle name="Comma 124 20 3 2" xfId="25924" xr:uid="{FAD49462-0D60-4CAA-BE27-415797B533F5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1 2 2 2" xfId="22552" xr:uid="{E02570B0-929C-430E-93EA-3A5618DC2C5A}"/>
    <cellStyle name="Comma 124 21 2 2 2 2" xfId="32635" xr:uid="{E02570B0-929C-430E-93EA-3A5618DC2C5A}"/>
    <cellStyle name="Comma 124 21 2 3" xfId="19182" xr:uid="{73BCD9D6-1DBA-49CB-A11D-3743B58614F4}"/>
    <cellStyle name="Comma 124 21 2 3 2" xfId="29265" xr:uid="{73BCD9D6-1DBA-49CB-A11D-3743B58614F4}"/>
    <cellStyle name="Comma 124 21 3" xfId="15842" xr:uid="{244DF732-2ACA-4DC2-B058-B90E6762A754}"/>
    <cellStyle name="Comma 124 21 3 2" xfId="25925" xr:uid="{244DF732-2ACA-4DC2-B058-B90E6762A754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2 2 2 2" xfId="22553" xr:uid="{ECE9BB49-0C07-49A3-BF47-6EC8CC364B45}"/>
    <cellStyle name="Comma 124 22 2 2 2 2" xfId="32636" xr:uid="{ECE9BB49-0C07-49A3-BF47-6EC8CC364B45}"/>
    <cellStyle name="Comma 124 22 2 3" xfId="19183" xr:uid="{7012CBAC-3629-4C64-9011-8DF54FC82E15}"/>
    <cellStyle name="Comma 124 22 2 3 2" xfId="29266" xr:uid="{7012CBAC-3629-4C64-9011-8DF54FC82E15}"/>
    <cellStyle name="Comma 124 22 3" xfId="15843" xr:uid="{CD4BCF76-C910-4A18-90CF-BD918282323E}"/>
    <cellStyle name="Comma 124 22 3 2" xfId="25926" xr:uid="{CD4BCF76-C910-4A18-90CF-BD918282323E}"/>
    <cellStyle name="Comma 124 23" xfId="7841" xr:uid="{00000000-0005-0000-0000-0000AE0E0000}"/>
    <cellStyle name="Comma 124 23 2" xfId="12454" xr:uid="{00000000-0005-0000-0000-0000AF0E0000}"/>
    <cellStyle name="Comma 124 23 2 2" xfId="22539" xr:uid="{F9896CE8-57C4-4B0C-B5FE-0A56DE829416}"/>
    <cellStyle name="Comma 124 23 2 2 2" xfId="32622" xr:uid="{F9896CE8-57C4-4B0C-B5FE-0A56DE829416}"/>
    <cellStyle name="Comma 124 23 3" xfId="19169" xr:uid="{85A3FD4B-DA68-4060-B0C5-175CBBF5073E}"/>
    <cellStyle name="Comma 124 23 3 2" xfId="29252" xr:uid="{85A3FD4B-DA68-4060-B0C5-175CBBF5073E}"/>
    <cellStyle name="Comma 124 24" xfId="15829" xr:uid="{85B0BF32-CBEC-4FE2-862E-79D58F747DAE}"/>
    <cellStyle name="Comma 124 24 2" xfId="25912" xr:uid="{85B0BF32-CBEC-4FE2-862E-79D58F747DAE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3 2 2 2" xfId="22554" xr:uid="{A4F15901-85F0-437D-915A-ADF55B6EED38}"/>
    <cellStyle name="Comma 124 3 2 2 2 2" xfId="32637" xr:uid="{A4F15901-85F0-437D-915A-ADF55B6EED38}"/>
    <cellStyle name="Comma 124 3 2 3" xfId="19184" xr:uid="{2DB1F191-0F51-4823-A4EB-E6575294F223}"/>
    <cellStyle name="Comma 124 3 2 3 2" xfId="29267" xr:uid="{2DB1F191-0F51-4823-A4EB-E6575294F223}"/>
    <cellStyle name="Comma 124 3 3" xfId="15844" xr:uid="{6693E98A-F187-4C26-A5D9-4951150F52BA}"/>
    <cellStyle name="Comma 124 3 3 2" xfId="25927" xr:uid="{6693E98A-F187-4C26-A5D9-4951150F52BA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4 2 2 2" xfId="22555" xr:uid="{6AF8CA9F-E12E-44E6-9CE3-4B0AB1D04D5F}"/>
    <cellStyle name="Comma 124 4 2 2 2 2" xfId="32638" xr:uid="{6AF8CA9F-E12E-44E6-9CE3-4B0AB1D04D5F}"/>
    <cellStyle name="Comma 124 4 2 3" xfId="19185" xr:uid="{745E0B30-5EEF-43D8-82BB-93B40B30189C}"/>
    <cellStyle name="Comma 124 4 2 3 2" xfId="29268" xr:uid="{745E0B30-5EEF-43D8-82BB-93B40B30189C}"/>
    <cellStyle name="Comma 124 4 3" xfId="15845" xr:uid="{8FFCE956-2B22-42DA-9A56-57CF55C5225F}"/>
    <cellStyle name="Comma 124 4 3 2" xfId="25928" xr:uid="{8FFCE956-2B22-42DA-9A56-57CF55C5225F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5 2 2 2" xfId="22556" xr:uid="{F4A0D470-E5CB-4734-930A-995B593F0F0A}"/>
    <cellStyle name="Comma 124 5 2 2 2 2" xfId="32639" xr:uid="{F4A0D470-E5CB-4734-930A-995B593F0F0A}"/>
    <cellStyle name="Comma 124 5 2 3" xfId="19186" xr:uid="{17121841-4DAA-4453-A468-F662FAB6523C}"/>
    <cellStyle name="Comma 124 5 2 3 2" xfId="29269" xr:uid="{17121841-4DAA-4453-A468-F662FAB6523C}"/>
    <cellStyle name="Comma 124 5 3" xfId="15846" xr:uid="{16397BED-32C2-494D-B1A5-D5372ED501D7}"/>
    <cellStyle name="Comma 124 5 3 2" xfId="25929" xr:uid="{16397BED-32C2-494D-B1A5-D5372ED501D7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6 2 2 2" xfId="22557" xr:uid="{19F05C2A-A4C1-4DB0-9192-89A6AD075F57}"/>
    <cellStyle name="Comma 124 6 2 2 2 2" xfId="32640" xr:uid="{19F05C2A-A4C1-4DB0-9192-89A6AD075F57}"/>
    <cellStyle name="Comma 124 6 2 3" xfId="19187" xr:uid="{4768B9FE-5F2F-49D5-9FF7-F37A9355824C}"/>
    <cellStyle name="Comma 124 6 2 3 2" xfId="29270" xr:uid="{4768B9FE-5F2F-49D5-9FF7-F37A9355824C}"/>
    <cellStyle name="Comma 124 6 3" xfId="15847" xr:uid="{95570141-25EE-410D-919C-FE0D9B41AD80}"/>
    <cellStyle name="Comma 124 6 3 2" xfId="25930" xr:uid="{95570141-25EE-410D-919C-FE0D9B41AD8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7 2 2 2" xfId="22558" xr:uid="{589F4A21-6DCE-47E4-ABDC-9758F585CC50}"/>
    <cellStyle name="Comma 124 7 2 2 2 2" xfId="32641" xr:uid="{589F4A21-6DCE-47E4-ABDC-9758F585CC50}"/>
    <cellStyle name="Comma 124 7 2 3" xfId="19188" xr:uid="{E46002B3-F1D3-4678-AFBB-F89B855E0ED4}"/>
    <cellStyle name="Comma 124 7 2 3 2" xfId="29271" xr:uid="{E46002B3-F1D3-4678-AFBB-F89B855E0ED4}"/>
    <cellStyle name="Comma 124 7 3" xfId="15848" xr:uid="{74143D3E-C185-4029-9D71-A5138A98F07B}"/>
    <cellStyle name="Comma 124 7 3 2" xfId="25931" xr:uid="{74143D3E-C185-4029-9D71-A5138A98F07B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8 2 2 2" xfId="22559" xr:uid="{797BB177-DFA9-4B8C-AD53-5D7B2740F0A1}"/>
    <cellStyle name="Comma 124 8 2 2 2 2" xfId="32642" xr:uid="{797BB177-DFA9-4B8C-AD53-5D7B2740F0A1}"/>
    <cellStyle name="Comma 124 8 2 3" xfId="19189" xr:uid="{3A9CBF67-0480-4CD2-A9C8-D9767DD003DD}"/>
    <cellStyle name="Comma 124 8 2 3 2" xfId="29272" xr:uid="{3A9CBF67-0480-4CD2-A9C8-D9767DD003DD}"/>
    <cellStyle name="Comma 124 8 3" xfId="15849" xr:uid="{06969A99-DB08-4EC4-9E82-F80C16927968}"/>
    <cellStyle name="Comma 124 8 3 2" xfId="25932" xr:uid="{06969A99-DB08-4EC4-9E82-F80C16927968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4 9 2 2 2" xfId="22560" xr:uid="{1420361D-D3D7-4BC6-8E4D-2A50CDD13E4D}"/>
    <cellStyle name="Comma 124 9 2 2 2 2" xfId="32643" xr:uid="{1420361D-D3D7-4BC6-8E4D-2A50CDD13E4D}"/>
    <cellStyle name="Comma 124 9 2 3" xfId="19190" xr:uid="{7B3A6EEB-0DDB-472D-983D-9729FDC5AD92}"/>
    <cellStyle name="Comma 124 9 2 3 2" xfId="29273" xr:uid="{7B3A6EEB-0DDB-472D-983D-9729FDC5AD92}"/>
    <cellStyle name="Comma 124 9 3" xfId="15850" xr:uid="{6FB53570-1A16-4EF4-A4B2-A17059FC35A5}"/>
    <cellStyle name="Comma 124 9 3 2" xfId="25933" xr:uid="{6FB53570-1A16-4EF4-A4B2-A17059FC35A5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0 2 2 2" xfId="22562" xr:uid="{98DA7478-919D-4E96-B58E-76EDB4CEE967}"/>
    <cellStyle name="Comma 125 10 2 2 2 2" xfId="32645" xr:uid="{98DA7478-919D-4E96-B58E-76EDB4CEE967}"/>
    <cellStyle name="Comma 125 10 2 3" xfId="19192" xr:uid="{F195E032-F4AE-41B8-A12F-2FE5CC7D5CCF}"/>
    <cellStyle name="Comma 125 10 2 3 2" xfId="29275" xr:uid="{F195E032-F4AE-41B8-A12F-2FE5CC7D5CCF}"/>
    <cellStyle name="Comma 125 10 3" xfId="15852" xr:uid="{BDABD0CD-8946-4BEB-89D2-AEDAD0FF357C}"/>
    <cellStyle name="Comma 125 10 3 2" xfId="25935" xr:uid="{BDABD0CD-8946-4BEB-89D2-AEDAD0FF357C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1 2 2 2" xfId="22563" xr:uid="{63BFF3F3-D563-41DE-B4B5-C94B9D98813D}"/>
    <cellStyle name="Comma 125 11 2 2 2 2" xfId="32646" xr:uid="{63BFF3F3-D563-41DE-B4B5-C94B9D98813D}"/>
    <cellStyle name="Comma 125 11 2 3" xfId="19193" xr:uid="{DE8322C1-AA59-4AE9-97BD-D94FCCEC2F5C}"/>
    <cellStyle name="Comma 125 11 2 3 2" xfId="29276" xr:uid="{DE8322C1-AA59-4AE9-97BD-D94FCCEC2F5C}"/>
    <cellStyle name="Comma 125 11 3" xfId="15853" xr:uid="{A4C3ADAC-F881-4721-AF05-A840D4589F2D}"/>
    <cellStyle name="Comma 125 11 3 2" xfId="25936" xr:uid="{A4C3ADAC-F881-4721-AF05-A840D4589F2D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2 2 2 2" xfId="22564" xr:uid="{BE1343AB-EE30-4D4D-8C17-27A080D13041}"/>
    <cellStyle name="Comma 125 12 2 2 2 2" xfId="32647" xr:uid="{BE1343AB-EE30-4D4D-8C17-27A080D13041}"/>
    <cellStyle name="Comma 125 12 2 3" xfId="19194" xr:uid="{E053776B-412C-40F0-B0DF-0D9683C69743}"/>
    <cellStyle name="Comma 125 12 2 3 2" xfId="29277" xr:uid="{E053776B-412C-40F0-B0DF-0D9683C69743}"/>
    <cellStyle name="Comma 125 12 3" xfId="15854" xr:uid="{3B16BA79-F2C9-4097-A578-E425BD27E6A2}"/>
    <cellStyle name="Comma 125 12 3 2" xfId="25937" xr:uid="{3B16BA79-F2C9-4097-A578-E425BD27E6A2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3 2 2 2" xfId="22565" xr:uid="{1FFCD54D-D56C-4AAA-A11D-D0F06A01F16D}"/>
    <cellStyle name="Comma 125 13 2 2 2 2" xfId="32648" xr:uid="{1FFCD54D-D56C-4AAA-A11D-D0F06A01F16D}"/>
    <cellStyle name="Comma 125 13 2 3" xfId="19195" xr:uid="{798AC5EC-8D16-44DD-96AB-F36AFA6D378F}"/>
    <cellStyle name="Comma 125 13 2 3 2" xfId="29278" xr:uid="{798AC5EC-8D16-44DD-96AB-F36AFA6D378F}"/>
    <cellStyle name="Comma 125 13 3" xfId="15855" xr:uid="{7AB37CAD-F858-47B0-AC46-E4DD6011033F}"/>
    <cellStyle name="Comma 125 13 3 2" xfId="25938" xr:uid="{7AB37CAD-F858-47B0-AC46-E4DD6011033F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4 2 2 2" xfId="22566" xr:uid="{5E28A795-ED5E-4E98-AECC-FFEAC45B2353}"/>
    <cellStyle name="Comma 125 14 2 2 2 2" xfId="32649" xr:uid="{5E28A795-ED5E-4E98-AECC-FFEAC45B2353}"/>
    <cellStyle name="Comma 125 14 2 3" xfId="19196" xr:uid="{ED1B2C57-772E-4004-A7D8-81708D385C3C}"/>
    <cellStyle name="Comma 125 14 2 3 2" xfId="29279" xr:uid="{ED1B2C57-772E-4004-A7D8-81708D385C3C}"/>
    <cellStyle name="Comma 125 14 3" xfId="15856" xr:uid="{8417A615-A9DB-4EF4-AD19-7D503B186CC4}"/>
    <cellStyle name="Comma 125 14 3 2" xfId="25939" xr:uid="{8417A615-A9DB-4EF4-AD19-7D503B186CC4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5 2 2 2" xfId="22567" xr:uid="{AD67D784-7317-4A15-ACFC-9F930650010E}"/>
    <cellStyle name="Comma 125 15 2 2 2 2" xfId="32650" xr:uid="{AD67D784-7317-4A15-ACFC-9F930650010E}"/>
    <cellStyle name="Comma 125 15 2 3" xfId="19197" xr:uid="{147148A2-D239-4A23-8143-2BA425E02048}"/>
    <cellStyle name="Comma 125 15 2 3 2" xfId="29280" xr:uid="{147148A2-D239-4A23-8143-2BA425E02048}"/>
    <cellStyle name="Comma 125 15 3" xfId="15857" xr:uid="{0FC84EC1-6623-4815-A5C1-D8E943269663}"/>
    <cellStyle name="Comma 125 15 3 2" xfId="25940" xr:uid="{0FC84EC1-6623-4815-A5C1-D8E943269663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6 2 2 2" xfId="22568" xr:uid="{5E80BE20-8197-4914-A46D-8E937EE40025}"/>
    <cellStyle name="Comma 125 16 2 2 2 2" xfId="32651" xr:uid="{5E80BE20-8197-4914-A46D-8E937EE40025}"/>
    <cellStyle name="Comma 125 16 2 3" xfId="19198" xr:uid="{C2291114-E084-445F-A4DA-90E48DED6D22}"/>
    <cellStyle name="Comma 125 16 2 3 2" xfId="29281" xr:uid="{C2291114-E084-445F-A4DA-90E48DED6D22}"/>
    <cellStyle name="Comma 125 16 3" xfId="15858" xr:uid="{046B48DD-57C7-4321-A156-0F06D68022CA}"/>
    <cellStyle name="Comma 125 16 3 2" xfId="25941" xr:uid="{046B48DD-57C7-4321-A156-0F06D68022CA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7 2 2 2" xfId="22569" xr:uid="{B915342A-4FB6-4B99-B53F-6951C0820BEF}"/>
    <cellStyle name="Comma 125 17 2 2 2 2" xfId="32652" xr:uid="{B915342A-4FB6-4B99-B53F-6951C0820BEF}"/>
    <cellStyle name="Comma 125 17 2 3" xfId="19199" xr:uid="{B3951E2A-E4C6-4729-BD91-6755864B1350}"/>
    <cellStyle name="Comma 125 17 2 3 2" xfId="29282" xr:uid="{B3951E2A-E4C6-4729-BD91-6755864B1350}"/>
    <cellStyle name="Comma 125 17 3" xfId="15859" xr:uid="{C2F2FA8D-90C5-4490-B915-C0374445093A}"/>
    <cellStyle name="Comma 125 17 3 2" xfId="25942" xr:uid="{C2F2FA8D-90C5-4490-B915-C0374445093A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8 2 2 2" xfId="22570" xr:uid="{F56C21AB-29C0-4BC5-A530-DA9DBB5644AF}"/>
    <cellStyle name="Comma 125 18 2 2 2 2" xfId="32653" xr:uid="{F56C21AB-29C0-4BC5-A530-DA9DBB5644AF}"/>
    <cellStyle name="Comma 125 18 2 3" xfId="19200" xr:uid="{8E1558BC-6801-43FA-8D39-01375F3D06E9}"/>
    <cellStyle name="Comma 125 18 2 3 2" xfId="29283" xr:uid="{8E1558BC-6801-43FA-8D39-01375F3D06E9}"/>
    <cellStyle name="Comma 125 18 3" xfId="15860" xr:uid="{4E543072-E891-4301-88A2-6E25C7232DAB}"/>
    <cellStyle name="Comma 125 18 3 2" xfId="25943" xr:uid="{4E543072-E891-4301-88A2-6E25C7232DAB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19 2 2 2" xfId="22571" xr:uid="{A2BBCA1C-350A-4DE4-9C8B-9583D3F71915}"/>
    <cellStyle name="Comma 125 19 2 2 2 2" xfId="32654" xr:uid="{A2BBCA1C-350A-4DE4-9C8B-9583D3F71915}"/>
    <cellStyle name="Comma 125 19 2 3" xfId="19201" xr:uid="{7F80FFD1-FB3E-4A2D-B540-4DEE3977079D}"/>
    <cellStyle name="Comma 125 19 2 3 2" xfId="29284" xr:uid="{7F80FFD1-FB3E-4A2D-B540-4DEE3977079D}"/>
    <cellStyle name="Comma 125 19 3" xfId="15861" xr:uid="{0218C839-2355-489F-A00F-498206A8AEFE}"/>
    <cellStyle name="Comma 125 19 3 2" xfId="25944" xr:uid="{0218C839-2355-489F-A00F-498206A8AEFE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 2 2 2" xfId="22572" xr:uid="{4FCA73FF-2F49-4642-9C5B-8E9B54C09ADF}"/>
    <cellStyle name="Comma 125 2 2 2 2 2" xfId="32655" xr:uid="{4FCA73FF-2F49-4642-9C5B-8E9B54C09ADF}"/>
    <cellStyle name="Comma 125 2 2 3" xfId="19202" xr:uid="{3E24835D-3158-4353-9AAD-CF30E4998027}"/>
    <cellStyle name="Comma 125 2 2 3 2" xfId="29285" xr:uid="{3E24835D-3158-4353-9AAD-CF30E4998027}"/>
    <cellStyle name="Comma 125 2 3" xfId="15862" xr:uid="{175418F4-DD04-4CA5-9782-DA22B918C265}"/>
    <cellStyle name="Comma 125 2 3 2" xfId="25945" xr:uid="{175418F4-DD04-4CA5-9782-DA22B918C265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0 2 2 2" xfId="22573" xr:uid="{0FE5E160-65F9-453E-B648-9EEB6A03E1A7}"/>
    <cellStyle name="Comma 125 20 2 2 2 2" xfId="32656" xr:uid="{0FE5E160-65F9-453E-B648-9EEB6A03E1A7}"/>
    <cellStyle name="Comma 125 20 2 3" xfId="19203" xr:uid="{326C40D5-905E-4174-89F5-8FB2805F49F5}"/>
    <cellStyle name="Comma 125 20 2 3 2" xfId="29286" xr:uid="{326C40D5-905E-4174-89F5-8FB2805F49F5}"/>
    <cellStyle name="Comma 125 20 3" xfId="15863" xr:uid="{F7C206F8-19B7-47BD-8599-2A385B7CEDCA}"/>
    <cellStyle name="Comma 125 20 3 2" xfId="25946" xr:uid="{F7C206F8-19B7-47BD-8599-2A385B7CEDCA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1 2 2 2" xfId="22574" xr:uid="{E07877CE-3070-4992-ACA9-6383858B0D87}"/>
    <cellStyle name="Comma 125 21 2 2 2 2" xfId="32657" xr:uid="{E07877CE-3070-4992-ACA9-6383858B0D87}"/>
    <cellStyle name="Comma 125 21 2 3" xfId="19204" xr:uid="{9F764570-4E12-4D36-AC11-BECB2812987A}"/>
    <cellStyle name="Comma 125 21 2 3 2" xfId="29287" xr:uid="{9F764570-4E12-4D36-AC11-BECB2812987A}"/>
    <cellStyle name="Comma 125 21 3" xfId="15864" xr:uid="{BB4D694B-FA5E-4E58-BED9-9F5E65271707}"/>
    <cellStyle name="Comma 125 21 3 2" xfId="25947" xr:uid="{BB4D694B-FA5E-4E58-BED9-9F5E65271707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2 2 2 2" xfId="22575" xr:uid="{91C5F4E9-4BEC-4D4F-8338-AA24A7476986}"/>
    <cellStyle name="Comma 125 22 2 2 2 2" xfId="32658" xr:uid="{91C5F4E9-4BEC-4D4F-8338-AA24A7476986}"/>
    <cellStyle name="Comma 125 22 2 3" xfId="19205" xr:uid="{C9106F03-AC37-417C-8910-59942AD1F402}"/>
    <cellStyle name="Comma 125 22 2 3 2" xfId="29288" xr:uid="{C9106F03-AC37-417C-8910-59942AD1F402}"/>
    <cellStyle name="Comma 125 22 3" xfId="15865" xr:uid="{0FE11B37-B3E0-4253-B697-2ADBE5668A0E}"/>
    <cellStyle name="Comma 125 22 3 2" xfId="25948" xr:uid="{0FE11B37-B3E0-4253-B697-2ADBE5668A0E}"/>
    <cellStyle name="Comma 125 23" xfId="7863" xr:uid="{00000000-0005-0000-0000-0000F00E0000}"/>
    <cellStyle name="Comma 125 23 2" xfId="12476" xr:uid="{00000000-0005-0000-0000-0000F10E0000}"/>
    <cellStyle name="Comma 125 23 2 2" xfId="22561" xr:uid="{079D9EA7-5FEA-4650-8C87-3C65CCE278B3}"/>
    <cellStyle name="Comma 125 23 2 2 2" xfId="32644" xr:uid="{079D9EA7-5FEA-4650-8C87-3C65CCE278B3}"/>
    <cellStyle name="Comma 125 23 3" xfId="19191" xr:uid="{394151F2-6E9B-4836-A614-B0EC803E4D33}"/>
    <cellStyle name="Comma 125 23 3 2" xfId="29274" xr:uid="{394151F2-6E9B-4836-A614-B0EC803E4D33}"/>
    <cellStyle name="Comma 125 24" xfId="15851" xr:uid="{6416179D-2120-46B4-B565-AB40231A92B0}"/>
    <cellStyle name="Comma 125 24 2" xfId="25934" xr:uid="{6416179D-2120-46B4-B565-AB40231A92B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3 2 2 2" xfId="22576" xr:uid="{3BA6B3B3-E72E-4AA5-A501-E5A2496B9351}"/>
    <cellStyle name="Comma 125 3 2 2 2 2" xfId="32659" xr:uid="{3BA6B3B3-E72E-4AA5-A501-E5A2496B9351}"/>
    <cellStyle name="Comma 125 3 2 3" xfId="19206" xr:uid="{AD412DC1-C588-4151-8209-46EF051FB4F3}"/>
    <cellStyle name="Comma 125 3 2 3 2" xfId="29289" xr:uid="{AD412DC1-C588-4151-8209-46EF051FB4F3}"/>
    <cellStyle name="Comma 125 3 3" xfId="15866" xr:uid="{67FB87A7-256D-4FF1-9E1A-3BFC7DBDC5E1}"/>
    <cellStyle name="Comma 125 3 3 2" xfId="25949" xr:uid="{67FB87A7-256D-4FF1-9E1A-3BFC7DBDC5E1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4 2 2 2" xfId="22577" xr:uid="{DB12BC0B-BAD4-4D94-AC2D-6810822BFE19}"/>
    <cellStyle name="Comma 125 4 2 2 2 2" xfId="32660" xr:uid="{DB12BC0B-BAD4-4D94-AC2D-6810822BFE19}"/>
    <cellStyle name="Comma 125 4 2 3" xfId="19207" xr:uid="{E8161C8C-1DE7-4DD9-9678-13C3BC3B3356}"/>
    <cellStyle name="Comma 125 4 2 3 2" xfId="29290" xr:uid="{E8161C8C-1DE7-4DD9-9678-13C3BC3B3356}"/>
    <cellStyle name="Comma 125 4 3" xfId="15867" xr:uid="{6046E9BD-5EA5-4427-AA98-168103FE9F0A}"/>
    <cellStyle name="Comma 125 4 3 2" xfId="25950" xr:uid="{6046E9BD-5EA5-4427-AA98-168103FE9F0A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5 2 2 2" xfId="22578" xr:uid="{7B2903CE-3648-4901-A1C7-2D1C1B4ACBCB}"/>
    <cellStyle name="Comma 125 5 2 2 2 2" xfId="32661" xr:uid="{7B2903CE-3648-4901-A1C7-2D1C1B4ACBCB}"/>
    <cellStyle name="Comma 125 5 2 3" xfId="19208" xr:uid="{9E623340-2042-4336-A7D9-20F726E12DAF}"/>
    <cellStyle name="Comma 125 5 2 3 2" xfId="29291" xr:uid="{9E623340-2042-4336-A7D9-20F726E12DAF}"/>
    <cellStyle name="Comma 125 5 3" xfId="15868" xr:uid="{C53D9A96-AF46-44AB-A32E-5BED54CB4C30}"/>
    <cellStyle name="Comma 125 5 3 2" xfId="25951" xr:uid="{C53D9A96-AF46-44AB-A32E-5BED54CB4C3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6 2 2 2" xfId="22579" xr:uid="{3748F1F5-D677-4619-99DE-1DE6A01E7693}"/>
    <cellStyle name="Comma 125 6 2 2 2 2" xfId="32662" xr:uid="{3748F1F5-D677-4619-99DE-1DE6A01E7693}"/>
    <cellStyle name="Comma 125 6 2 3" xfId="19209" xr:uid="{F365C35C-975F-4BDE-8A34-6A9670397AFD}"/>
    <cellStyle name="Comma 125 6 2 3 2" xfId="29292" xr:uid="{F365C35C-975F-4BDE-8A34-6A9670397AFD}"/>
    <cellStyle name="Comma 125 6 3" xfId="15869" xr:uid="{36B125E5-4002-4DC5-91CA-3AC38C0F212D}"/>
    <cellStyle name="Comma 125 6 3 2" xfId="25952" xr:uid="{36B125E5-4002-4DC5-91CA-3AC38C0F212D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7 2 2 2" xfId="22580" xr:uid="{9C34E471-944A-4276-8E85-F9D0C9FA0227}"/>
    <cellStyle name="Comma 125 7 2 2 2 2" xfId="32663" xr:uid="{9C34E471-944A-4276-8E85-F9D0C9FA0227}"/>
    <cellStyle name="Comma 125 7 2 3" xfId="19210" xr:uid="{C53CA4BA-9AA2-4082-89B8-D05380F768A5}"/>
    <cellStyle name="Comma 125 7 2 3 2" xfId="29293" xr:uid="{C53CA4BA-9AA2-4082-89B8-D05380F768A5}"/>
    <cellStyle name="Comma 125 7 3" xfId="15870" xr:uid="{96E4CC97-2A92-4624-8997-5030800A772A}"/>
    <cellStyle name="Comma 125 7 3 2" xfId="25953" xr:uid="{96E4CC97-2A92-4624-8997-5030800A772A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8 2 2 2" xfId="22581" xr:uid="{9916525D-E0DB-4CC6-8C19-3FB752AE434E}"/>
    <cellStyle name="Comma 125 8 2 2 2 2" xfId="32664" xr:uid="{9916525D-E0DB-4CC6-8C19-3FB752AE434E}"/>
    <cellStyle name="Comma 125 8 2 3" xfId="19211" xr:uid="{8DDF4895-47D5-4FA2-97E7-69D1B995E6DF}"/>
    <cellStyle name="Comma 125 8 2 3 2" xfId="29294" xr:uid="{8DDF4895-47D5-4FA2-97E7-69D1B995E6DF}"/>
    <cellStyle name="Comma 125 8 3" xfId="15871" xr:uid="{91B1AAEA-31FD-4914-A85D-3B8D81EA330D}"/>
    <cellStyle name="Comma 125 8 3 2" xfId="25954" xr:uid="{91B1AAEA-31FD-4914-A85D-3B8D81EA330D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5 9 2 2 2" xfId="22582" xr:uid="{58C94532-1D11-4B4B-AEF9-5F30713A1227}"/>
    <cellStyle name="Comma 125 9 2 2 2 2" xfId="32665" xr:uid="{58C94532-1D11-4B4B-AEF9-5F30713A1227}"/>
    <cellStyle name="Comma 125 9 2 3" xfId="19212" xr:uid="{1BBD452C-1F3F-40E2-AB15-094237FE9263}"/>
    <cellStyle name="Comma 125 9 2 3 2" xfId="29295" xr:uid="{1BBD452C-1F3F-40E2-AB15-094237FE9263}"/>
    <cellStyle name="Comma 125 9 3" xfId="15872" xr:uid="{7C3269C3-CBD3-4FF4-97F4-51FD09CCA7FC}"/>
    <cellStyle name="Comma 125 9 3 2" xfId="25955" xr:uid="{7C3269C3-CBD3-4FF4-97F4-51FD09CCA7FC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0 2 2 2" xfId="22584" xr:uid="{D529819D-610A-441B-87CF-7C6AE4285689}"/>
    <cellStyle name="Comma 126 10 2 2 2 2" xfId="32667" xr:uid="{D529819D-610A-441B-87CF-7C6AE4285689}"/>
    <cellStyle name="Comma 126 10 2 3" xfId="19214" xr:uid="{DA14ABEE-0DC4-4CB0-AABC-4074B507BA3B}"/>
    <cellStyle name="Comma 126 10 2 3 2" xfId="29297" xr:uid="{DA14ABEE-0DC4-4CB0-AABC-4074B507BA3B}"/>
    <cellStyle name="Comma 126 10 3" xfId="15874" xr:uid="{2C3F73B7-4FF7-4027-8629-FBC4478804B5}"/>
    <cellStyle name="Comma 126 10 3 2" xfId="25957" xr:uid="{2C3F73B7-4FF7-4027-8629-FBC4478804B5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1 2 2 2" xfId="22585" xr:uid="{D80196D3-4C6F-4B35-9323-DE1E98914329}"/>
    <cellStyle name="Comma 126 11 2 2 2 2" xfId="32668" xr:uid="{D80196D3-4C6F-4B35-9323-DE1E98914329}"/>
    <cellStyle name="Comma 126 11 2 3" xfId="19215" xr:uid="{9C420EB7-C06C-45FC-A866-618056461A2D}"/>
    <cellStyle name="Comma 126 11 2 3 2" xfId="29298" xr:uid="{9C420EB7-C06C-45FC-A866-618056461A2D}"/>
    <cellStyle name="Comma 126 11 3" xfId="15875" xr:uid="{6AFA32E8-4FED-4FA7-89C2-E31C12693415}"/>
    <cellStyle name="Comma 126 11 3 2" xfId="25958" xr:uid="{6AFA32E8-4FED-4FA7-89C2-E31C12693415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2 2 2 2" xfId="22586" xr:uid="{BA93C656-7037-4F66-B062-79954F453122}"/>
    <cellStyle name="Comma 126 12 2 2 2 2" xfId="32669" xr:uid="{BA93C656-7037-4F66-B062-79954F453122}"/>
    <cellStyle name="Comma 126 12 2 3" xfId="19216" xr:uid="{AFAFF169-6EC3-45C9-A9D1-A4C9224C39EA}"/>
    <cellStyle name="Comma 126 12 2 3 2" xfId="29299" xr:uid="{AFAFF169-6EC3-45C9-A9D1-A4C9224C39EA}"/>
    <cellStyle name="Comma 126 12 3" xfId="15876" xr:uid="{BBA687C7-3686-4F90-A4EE-69E94A55F2E9}"/>
    <cellStyle name="Comma 126 12 3 2" xfId="25959" xr:uid="{BBA687C7-3686-4F90-A4EE-69E94A55F2E9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3 2 2 2" xfId="22587" xr:uid="{812F90C4-7431-4A75-AED8-A69EAB8F1576}"/>
    <cellStyle name="Comma 126 13 2 2 2 2" xfId="32670" xr:uid="{812F90C4-7431-4A75-AED8-A69EAB8F1576}"/>
    <cellStyle name="Comma 126 13 2 3" xfId="19217" xr:uid="{923D0EB1-40BC-434D-A763-CED9C57A3EAA}"/>
    <cellStyle name="Comma 126 13 2 3 2" xfId="29300" xr:uid="{923D0EB1-40BC-434D-A763-CED9C57A3EAA}"/>
    <cellStyle name="Comma 126 13 3" xfId="15877" xr:uid="{D72D3CAB-C85C-47DC-9426-5620BE145297}"/>
    <cellStyle name="Comma 126 13 3 2" xfId="25960" xr:uid="{D72D3CAB-C85C-47DC-9426-5620BE145297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4 2 2 2" xfId="22588" xr:uid="{44A9464D-ADB5-4DC9-ADF5-1EA206692B2A}"/>
    <cellStyle name="Comma 126 14 2 2 2 2" xfId="32671" xr:uid="{44A9464D-ADB5-4DC9-ADF5-1EA206692B2A}"/>
    <cellStyle name="Comma 126 14 2 3" xfId="19218" xr:uid="{7C692CBB-9E7D-4E01-B81E-EB72B7F45880}"/>
    <cellStyle name="Comma 126 14 2 3 2" xfId="29301" xr:uid="{7C692CBB-9E7D-4E01-B81E-EB72B7F45880}"/>
    <cellStyle name="Comma 126 14 3" xfId="15878" xr:uid="{ED67D2FC-880E-4DCA-984E-0EF6AF0B50A2}"/>
    <cellStyle name="Comma 126 14 3 2" xfId="25961" xr:uid="{ED67D2FC-880E-4DCA-984E-0EF6AF0B50A2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5 2 2 2" xfId="22589" xr:uid="{3DDEB5AE-8FBF-4C33-B63F-3838BF3E08B9}"/>
    <cellStyle name="Comma 126 15 2 2 2 2" xfId="32672" xr:uid="{3DDEB5AE-8FBF-4C33-B63F-3838BF3E08B9}"/>
    <cellStyle name="Comma 126 15 2 3" xfId="19219" xr:uid="{14FF8C03-8E5B-435E-8F83-B9C2E4C40894}"/>
    <cellStyle name="Comma 126 15 2 3 2" xfId="29302" xr:uid="{14FF8C03-8E5B-435E-8F83-B9C2E4C40894}"/>
    <cellStyle name="Comma 126 15 3" xfId="15879" xr:uid="{5BDCA652-01D5-4CA3-96A5-812E82D9CAA9}"/>
    <cellStyle name="Comma 126 15 3 2" xfId="25962" xr:uid="{5BDCA652-01D5-4CA3-96A5-812E82D9CAA9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6 2 2 2" xfId="22590" xr:uid="{8EF8892A-416C-490B-BA92-8430FDACA2C3}"/>
    <cellStyle name="Comma 126 16 2 2 2 2" xfId="32673" xr:uid="{8EF8892A-416C-490B-BA92-8430FDACA2C3}"/>
    <cellStyle name="Comma 126 16 2 3" xfId="19220" xr:uid="{8464DF34-9C87-41C0-BC23-4A20DAD77FF2}"/>
    <cellStyle name="Comma 126 16 2 3 2" xfId="29303" xr:uid="{8464DF34-9C87-41C0-BC23-4A20DAD77FF2}"/>
    <cellStyle name="Comma 126 16 3" xfId="15880" xr:uid="{DDF6B3AA-DCE6-4D63-9B3C-DBBC0A0B650F}"/>
    <cellStyle name="Comma 126 16 3 2" xfId="25963" xr:uid="{DDF6B3AA-DCE6-4D63-9B3C-DBBC0A0B650F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7 2 2 2" xfId="22591" xr:uid="{D362C535-02E7-4238-A151-79E63F3EBE92}"/>
    <cellStyle name="Comma 126 17 2 2 2 2" xfId="32674" xr:uid="{D362C535-02E7-4238-A151-79E63F3EBE92}"/>
    <cellStyle name="Comma 126 17 2 3" xfId="19221" xr:uid="{C21F99DC-6B6A-4F55-BEFE-8A488C6B858B}"/>
    <cellStyle name="Comma 126 17 2 3 2" xfId="29304" xr:uid="{C21F99DC-6B6A-4F55-BEFE-8A488C6B858B}"/>
    <cellStyle name="Comma 126 17 3" xfId="15881" xr:uid="{673A1F3C-6995-41C0-BA89-39FF24ED8EE7}"/>
    <cellStyle name="Comma 126 17 3 2" xfId="25964" xr:uid="{673A1F3C-6995-41C0-BA89-39FF24ED8EE7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8 2 2 2" xfId="22592" xr:uid="{298F312E-43A0-48E3-A867-99120B8B7E4B}"/>
    <cellStyle name="Comma 126 18 2 2 2 2" xfId="32675" xr:uid="{298F312E-43A0-48E3-A867-99120B8B7E4B}"/>
    <cellStyle name="Comma 126 18 2 3" xfId="19222" xr:uid="{B91CC658-5D99-4105-83F9-7F0E46518208}"/>
    <cellStyle name="Comma 126 18 2 3 2" xfId="29305" xr:uid="{B91CC658-5D99-4105-83F9-7F0E46518208}"/>
    <cellStyle name="Comma 126 18 3" xfId="15882" xr:uid="{E1F9C7AF-5B7A-4B53-903A-D0A1AACDE28C}"/>
    <cellStyle name="Comma 126 18 3 2" xfId="25965" xr:uid="{E1F9C7AF-5B7A-4B53-903A-D0A1AACDE28C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19 2 2 2" xfId="22593" xr:uid="{F2319108-8E92-43FA-9482-67A7B32AEF28}"/>
    <cellStyle name="Comma 126 19 2 2 2 2" xfId="32676" xr:uid="{F2319108-8E92-43FA-9482-67A7B32AEF28}"/>
    <cellStyle name="Comma 126 19 2 3" xfId="19223" xr:uid="{AF94BC14-7E61-4391-95C5-524699BFB3A3}"/>
    <cellStyle name="Comma 126 19 2 3 2" xfId="29306" xr:uid="{AF94BC14-7E61-4391-95C5-524699BFB3A3}"/>
    <cellStyle name="Comma 126 19 3" xfId="15883" xr:uid="{1C2BE881-3124-4C4E-844E-CDC17D894715}"/>
    <cellStyle name="Comma 126 19 3 2" xfId="25966" xr:uid="{1C2BE881-3124-4C4E-844E-CDC17D894715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 2 2 2" xfId="22594" xr:uid="{3CDFB703-D5E1-4A3F-AD9C-60C6845B7021}"/>
    <cellStyle name="Comma 126 2 2 2 2 2" xfId="32677" xr:uid="{3CDFB703-D5E1-4A3F-AD9C-60C6845B7021}"/>
    <cellStyle name="Comma 126 2 2 3" xfId="19224" xr:uid="{D38B9D10-B442-47D0-9546-8A069DF8575A}"/>
    <cellStyle name="Comma 126 2 2 3 2" xfId="29307" xr:uid="{D38B9D10-B442-47D0-9546-8A069DF8575A}"/>
    <cellStyle name="Comma 126 2 3" xfId="15884" xr:uid="{41184D7C-35DA-4268-A31D-9B177A789143}"/>
    <cellStyle name="Comma 126 2 3 2" xfId="25967" xr:uid="{41184D7C-35DA-4268-A31D-9B177A789143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0 2 2 2" xfId="22595" xr:uid="{B961FD30-BCAE-4FEF-BB9A-AFC2BDCBC16D}"/>
    <cellStyle name="Comma 126 20 2 2 2 2" xfId="32678" xr:uid="{B961FD30-BCAE-4FEF-BB9A-AFC2BDCBC16D}"/>
    <cellStyle name="Comma 126 20 2 3" xfId="19225" xr:uid="{3904DCF6-DBE3-40F5-8BA6-0D5F3A283C0A}"/>
    <cellStyle name="Comma 126 20 2 3 2" xfId="29308" xr:uid="{3904DCF6-DBE3-40F5-8BA6-0D5F3A283C0A}"/>
    <cellStyle name="Comma 126 20 3" xfId="15885" xr:uid="{8BDEEDCF-1986-469C-97B4-78D3AED3F614}"/>
    <cellStyle name="Comma 126 20 3 2" xfId="25968" xr:uid="{8BDEEDCF-1986-469C-97B4-78D3AED3F614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1 2 2 2" xfId="22596" xr:uid="{894E735D-4D68-4722-860B-75BF1A39A186}"/>
    <cellStyle name="Comma 126 21 2 2 2 2" xfId="32679" xr:uid="{894E735D-4D68-4722-860B-75BF1A39A186}"/>
    <cellStyle name="Comma 126 21 2 3" xfId="19226" xr:uid="{D8384520-EB1B-4C39-97BA-783682BEA259}"/>
    <cellStyle name="Comma 126 21 2 3 2" xfId="29309" xr:uid="{D8384520-EB1B-4C39-97BA-783682BEA259}"/>
    <cellStyle name="Comma 126 21 3" xfId="15886" xr:uid="{A9105D19-82D3-44BC-A201-FFF8F2D50593}"/>
    <cellStyle name="Comma 126 21 3 2" xfId="25969" xr:uid="{A9105D19-82D3-44BC-A201-FFF8F2D50593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2 2 2 2" xfId="22597" xr:uid="{6954C6A9-D6EB-4052-829F-7D721359B379}"/>
    <cellStyle name="Comma 126 22 2 2 2 2" xfId="32680" xr:uid="{6954C6A9-D6EB-4052-829F-7D721359B379}"/>
    <cellStyle name="Comma 126 22 2 3" xfId="19227" xr:uid="{063CB10D-1A9B-4BC2-B71B-A91A99F27714}"/>
    <cellStyle name="Comma 126 22 2 3 2" xfId="29310" xr:uid="{063CB10D-1A9B-4BC2-B71B-A91A99F27714}"/>
    <cellStyle name="Comma 126 22 3" xfId="15887" xr:uid="{80F1BCE9-3816-4823-853B-385E85DC2375}"/>
    <cellStyle name="Comma 126 22 3 2" xfId="25970" xr:uid="{80F1BCE9-3816-4823-853B-385E85DC2375}"/>
    <cellStyle name="Comma 126 23" xfId="7885" xr:uid="{00000000-0005-0000-0000-0000320F0000}"/>
    <cellStyle name="Comma 126 23 2" xfId="12498" xr:uid="{00000000-0005-0000-0000-0000330F0000}"/>
    <cellStyle name="Comma 126 23 2 2" xfId="22583" xr:uid="{D12402CC-1982-46DE-8054-3B1DF482A77F}"/>
    <cellStyle name="Comma 126 23 2 2 2" xfId="32666" xr:uid="{D12402CC-1982-46DE-8054-3B1DF482A77F}"/>
    <cellStyle name="Comma 126 23 3" xfId="19213" xr:uid="{AEC49104-79B5-4C99-BFBC-1428A23B2F49}"/>
    <cellStyle name="Comma 126 23 3 2" xfId="29296" xr:uid="{AEC49104-79B5-4C99-BFBC-1428A23B2F49}"/>
    <cellStyle name="Comma 126 24" xfId="15873" xr:uid="{0B1CD351-0D10-465F-AA2E-24DC970FA21A}"/>
    <cellStyle name="Comma 126 24 2" xfId="25956" xr:uid="{0B1CD351-0D10-465F-AA2E-24DC970FA21A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3 2 2 2" xfId="22598" xr:uid="{F3CDFA23-9B50-4DC1-A630-DF64C141FA3A}"/>
    <cellStyle name="Comma 126 3 2 2 2 2" xfId="32681" xr:uid="{F3CDFA23-9B50-4DC1-A630-DF64C141FA3A}"/>
    <cellStyle name="Comma 126 3 2 3" xfId="19228" xr:uid="{0457F9DC-3201-403B-B4DF-20C51FEE9C6C}"/>
    <cellStyle name="Comma 126 3 2 3 2" xfId="29311" xr:uid="{0457F9DC-3201-403B-B4DF-20C51FEE9C6C}"/>
    <cellStyle name="Comma 126 3 3" xfId="15888" xr:uid="{8604B3F8-B6C6-427E-AE40-91BA0DDB70F1}"/>
    <cellStyle name="Comma 126 3 3 2" xfId="25971" xr:uid="{8604B3F8-B6C6-427E-AE40-91BA0DDB70F1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4 2 2 2" xfId="22599" xr:uid="{E4FD4747-E858-4337-9D32-9AA36F4D0D36}"/>
    <cellStyle name="Comma 126 4 2 2 2 2" xfId="32682" xr:uid="{E4FD4747-E858-4337-9D32-9AA36F4D0D36}"/>
    <cellStyle name="Comma 126 4 2 3" xfId="19229" xr:uid="{3B30DA98-5990-4FE3-8B85-C09F31E3D248}"/>
    <cellStyle name="Comma 126 4 2 3 2" xfId="29312" xr:uid="{3B30DA98-5990-4FE3-8B85-C09F31E3D248}"/>
    <cellStyle name="Comma 126 4 3" xfId="15889" xr:uid="{20F7105A-D67B-4426-9F64-4F4C21602FB3}"/>
    <cellStyle name="Comma 126 4 3 2" xfId="25972" xr:uid="{20F7105A-D67B-4426-9F64-4F4C21602FB3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5 2 2 2" xfId="22600" xr:uid="{81648E83-B849-4C89-BEE1-D6D9DEE02A4E}"/>
    <cellStyle name="Comma 126 5 2 2 2 2" xfId="32683" xr:uid="{81648E83-B849-4C89-BEE1-D6D9DEE02A4E}"/>
    <cellStyle name="Comma 126 5 2 3" xfId="19230" xr:uid="{090F6502-666A-4DDB-918A-8A89B790C3D9}"/>
    <cellStyle name="Comma 126 5 2 3 2" xfId="29313" xr:uid="{090F6502-666A-4DDB-918A-8A89B790C3D9}"/>
    <cellStyle name="Comma 126 5 3" xfId="15890" xr:uid="{1686101F-9BE3-4EC3-A040-029140A637FF}"/>
    <cellStyle name="Comma 126 5 3 2" xfId="25973" xr:uid="{1686101F-9BE3-4EC3-A040-029140A637FF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6 2 2 2" xfId="22601" xr:uid="{B8DA9C52-D9DE-4C90-B4F6-E8E348BCC4F7}"/>
    <cellStyle name="Comma 126 6 2 2 2 2" xfId="32684" xr:uid="{B8DA9C52-D9DE-4C90-B4F6-E8E348BCC4F7}"/>
    <cellStyle name="Comma 126 6 2 3" xfId="19231" xr:uid="{3606DEE0-9687-49F7-817F-3089AD68FFDD}"/>
    <cellStyle name="Comma 126 6 2 3 2" xfId="29314" xr:uid="{3606DEE0-9687-49F7-817F-3089AD68FFDD}"/>
    <cellStyle name="Comma 126 6 3" xfId="15891" xr:uid="{34454FC5-E95E-4187-AE87-8484ABDFAB80}"/>
    <cellStyle name="Comma 126 6 3 2" xfId="25974" xr:uid="{34454FC5-E95E-4187-AE87-8484ABDFAB8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7 2 2 2" xfId="22602" xr:uid="{A54168B6-F231-42A6-A409-4372F6E1001F}"/>
    <cellStyle name="Comma 126 7 2 2 2 2" xfId="32685" xr:uid="{A54168B6-F231-42A6-A409-4372F6E1001F}"/>
    <cellStyle name="Comma 126 7 2 3" xfId="19232" xr:uid="{07613FF9-956C-4762-81BB-26CC1B607A83}"/>
    <cellStyle name="Comma 126 7 2 3 2" xfId="29315" xr:uid="{07613FF9-956C-4762-81BB-26CC1B607A83}"/>
    <cellStyle name="Comma 126 7 3" xfId="15892" xr:uid="{1CABA311-8272-47ED-AFF0-4E1849117C01}"/>
    <cellStyle name="Comma 126 7 3 2" xfId="25975" xr:uid="{1CABA311-8272-47ED-AFF0-4E1849117C01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8 2 2 2" xfId="22603" xr:uid="{E7250E61-0664-4637-B9AA-FC6FD6FA0ACE}"/>
    <cellStyle name="Comma 126 8 2 2 2 2" xfId="32686" xr:uid="{E7250E61-0664-4637-B9AA-FC6FD6FA0ACE}"/>
    <cellStyle name="Comma 126 8 2 3" xfId="19233" xr:uid="{6D5E9A3A-A591-49ED-BB5D-BC0EC7F4D87F}"/>
    <cellStyle name="Comma 126 8 2 3 2" xfId="29316" xr:uid="{6D5E9A3A-A591-49ED-BB5D-BC0EC7F4D87F}"/>
    <cellStyle name="Comma 126 8 3" xfId="15893" xr:uid="{37FF4AA9-B494-4F4E-BDC0-7852956A682D}"/>
    <cellStyle name="Comma 126 8 3 2" xfId="25976" xr:uid="{37FF4AA9-B494-4F4E-BDC0-7852956A682D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6 9 2 2 2" xfId="22604" xr:uid="{5B56F3C7-2010-4ABA-8519-1DA91A653F00}"/>
    <cellStyle name="Comma 126 9 2 2 2 2" xfId="32687" xr:uid="{5B56F3C7-2010-4ABA-8519-1DA91A653F00}"/>
    <cellStyle name="Comma 126 9 2 3" xfId="19234" xr:uid="{5A6D9FF9-8CC3-4361-BA22-9CCCBDA9E005}"/>
    <cellStyle name="Comma 126 9 2 3 2" xfId="29317" xr:uid="{5A6D9FF9-8CC3-4361-BA22-9CCCBDA9E005}"/>
    <cellStyle name="Comma 126 9 3" xfId="15894" xr:uid="{C3CEF382-FEE8-4D23-A893-A4EF3E906E3A}"/>
    <cellStyle name="Comma 126 9 3 2" xfId="25977" xr:uid="{C3CEF382-FEE8-4D23-A893-A4EF3E906E3A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0 2 2 2" xfId="22606" xr:uid="{671D7520-8545-40F2-9BDB-2D13D3220617}"/>
    <cellStyle name="Comma 127 10 2 2 2 2" xfId="32689" xr:uid="{671D7520-8545-40F2-9BDB-2D13D3220617}"/>
    <cellStyle name="Comma 127 10 2 3" xfId="19236" xr:uid="{2AAA247C-E8B4-4E8D-BC61-68DF92585C9C}"/>
    <cellStyle name="Comma 127 10 2 3 2" xfId="29319" xr:uid="{2AAA247C-E8B4-4E8D-BC61-68DF92585C9C}"/>
    <cellStyle name="Comma 127 10 3" xfId="15896" xr:uid="{19D071AD-D5D1-404A-99B6-29E516BDCCEF}"/>
    <cellStyle name="Comma 127 10 3 2" xfId="25979" xr:uid="{19D071AD-D5D1-404A-99B6-29E516BDCCEF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1 2 2 2" xfId="22607" xr:uid="{CF7C691A-CD1D-45C2-809A-C564ECAE2359}"/>
    <cellStyle name="Comma 127 11 2 2 2 2" xfId="32690" xr:uid="{CF7C691A-CD1D-45C2-809A-C564ECAE2359}"/>
    <cellStyle name="Comma 127 11 2 3" xfId="19237" xr:uid="{4A714351-A013-44A4-A308-AA64173C5A0C}"/>
    <cellStyle name="Comma 127 11 2 3 2" xfId="29320" xr:uid="{4A714351-A013-44A4-A308-AA64173C5A0C}"/>
    <cellStyle name="Comma 127 11 3" xfId="15897" xr:uid="{F2B7EC40-862B-4B89-B1A8-9F6B637E2A3E}"/>
    <cellStyle name="Comma 127 11 3 2" xfId="25980" xr:uid="{F2B7EC40-862B-4B89-B1A8-9F6B637E2A3E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2 2 2 2" xfId="22608" xr:uid="{8733EEEF-EEB7-4B75-B520-006A91738616}"/>
    <cellStyle name="Comma 127 12 2 2 2 2" xfId="32691" xr:uid="{8733EEEF-EEB7-4B75-B520-006A91738616}"/>
    <cellStyle name="Comma 127 12 2 3" xfId="19238" xr:uid="{5F36DD91-BC1C-43E4-818B-E1D895DEB79D}"/>
    <cellStyle name="Comma 127 12 2 3 2" xfId="29321" xr:uid="{5F36DD91-BC1C-43E4-818B-E1D895DEB79D}"/>
    <cellStyle name="Comma 127 12 3" xfId="15898" xr:uid="{175506F7-48AF-4DDB-B229-7D0A4E185328}"/>
    <cellStyle name="Comma 127 12 3 2" xfId="25981" xr:uid="{175506F7-48AF-4DDB-B229-7D0A4E185328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3 2 2 2" xfId="22609" xr:uid="{5610439C-4F3B-4095-869A-08E93C059C07}"/>
    <cellStyle name="Comma 127 13 2 2 2 2" xfId="32692" xr:uid="{5610439C-4F3B-4095-869A-08E93C059C07}"/>
    <cellStyle name="Comma 127 13 2 3" xfId="19239" xr:uid="{0C74F1CE-3C12-4351-A1CD-D4326DAB9F25}"/>
    <cellStyle name="Comma 127 13 2 3 2" xfId="29322" xr:uid="{0C74F1CE-3C12-4351-A1CD-D4326DAB9F25}"/>
    <cellStyle name="Comma 127 13 3" xfId="15899" xr:uid="{0BAC4F6D-9B4E-49A8-9BD6-300430A9C426}"/>
    <cellStyle name="Comma 127 13 3 2" xfId="25982" xr:uid="{0BAC4F6D-9B4E-49A8-9BD6-300430A9C426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4 2 2 2" xfId="22610" xr:uid="{D0404FEC-967D-4D76-B125-60EB482B37E3}"/>
    <cellStyle name="Comma 127 14 2 2 2 2" xfId="32693" xr:uid="{D0404FEC-967D-4D76-B125-60EB482B37E3}"/>
    <cellStyle name="Comma 127 14 2 3" xfId="19240" xr:uid="{62376224-7ABC-4647-91FE-92C714AE7607}"/>
    <cellStyle name="Comma 127 14 2 3 2" xfId="29323" xr:uid="{62376224-7ABC-4647-91FE-92C714AE7607}"/>
    <cellStyle name="Comma 127 14 3" xfId="15900" xr:uid="{659C1207-3084-4443-AFF5-6705E872E951}"/>
    <cellStyle name="Comma 127 14 3 2" xfId="25983" xr:uid="{659C1207-3084-4443-AFF5-6705E872E951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5 2 2 2" xfId="22611" xr:uid="{08DC1603-173D-4AAE-B27E-8B87486731F2}"/>
    <cellStyle name="Comma 127 15 2 2 2 2" xfId="32694" xr:uid="{08DC1603-173D-4AAE-B27E-8B87486731F2}"/>
    <cellStyle name="Comma 127 15 2 3" xfId="19241" xr:uid="{92F516AE-F573-45FF-AA73-9B33A500A758}"/>
    <cellStyle name="Comma 127 15 2 3 2" xfId="29324" xr:uid="{92F516AE-F573-45FF-AA73-9B33A500A758}"/>
    <cellStyle name="Comma 127 15 3" xfId="15901" xr:uid="{EE23EE16-0379-4CDC-A6DB-D76386A17349}"/>
    <cellStyle name="Comma 127 15 3 2" xfId="25984" xr:uid="{EE23EE16-0379-4CDC-A6DB-D76386A17349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6 2 2 2" xfId="22612" xr:uid="{6D01D363-351E-4D0B-9711-7CBE7A948378}"/>
    <cellStyle name="Comma 127 16 2 2 2 2" xfId="32695" xr:uid="{6D01D363-351E-4D0B-9711-7CBE7A948378}"/>
    <cellStyle name="Comma 127 16 2 3" xfId="19242" xr:uid="{3B51A512-13D9-4C64-A09F-7F5B293982FF}"/>
    <cellStyle name="Comma 127 16 2 3 2" xfId="29325" xr:uid="{3B51A512-13D9-4C64-A09F-7F5B293982FF}"/>
    <cellStyle name="Comma 127 16 3" xfId="15902" xr:uid="{6257FEC7-A173-43DA-9D36-D0FC3D111806}"/>
    <cellStyle name="Comma 127 16 3 2" xfId="25985" xr:uid="{6257FEC7-A173-43DA-9D36-D0FC3D111806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7 2 2 2" xfId="22613" xr:uid="{52285A0C-CC14-4A80-9268-44661412E47D}"/>
    <cellStyle name="Comma 127 17 2 2 2 2" xfId="32696" xr:uid="{52285A0C-CC14-4A80-9268-44661412E47D}"/>
    <cellStyle name="Comma 127 17 2 3" xfId="19243" xr:uid="{6429ADC2-689F-41CE-91EC-A8705B02EE42}"/>
    <cellStyle name="Comma 127 17 2 3 2" xfId="29326" xr:uid="{6429ADC2-689F-41CE-91EC-A8705B02EE42}"/>
    <cellStyle name="Comma 127 17 3" xfId="15903" xr:uid="{640B37FB-D022-4366-8C62-A59842F95EB8}"/>
    <cellStyle name="Comma 127 17 3 2" xfId="25986" xr:uid="{640B37FB-D022-4366-8C62-A59842F95EB8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8 2 2 2" xfId="22614" xr:uid="{8DCA3201-DC01-48BA-8FFC-89341DE3D710}"/>
    <cellStyle name="Comma 127 18 2 2 2 2" xfId="32697" xr:uid="{8DCA3201-DC01-48BA-8FFC-89341DE3D710}"/>
    <cellStyle name="Comma 127 18 2 3" xfId="19244" xr:uid="{CE14600A-4958-45E5-8CEA-0A66A6D071B2}"/>
    <cellStyle name="Comma 127 18 2 3 2" xfId="29327" xr:uid="{CE14600A-4958-45E5-8CEA-0A66A6D071B2}"/>
    <cellStyle name="Comma 127 18 3" xfId="15904" xr:uid="{242BFB89-F3CF-48BF-960A-D07EA3CD473D}"/>
    <cellStyle name="Comma 127 18 3 2" xfId="25987" xr:uid="{242BFB89-F3CF-48BF-960A-D07EA3CD473D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19 2 2 2" xfId="22615" xr:uid="{E65C0FEB-A0D0-42D1-9CF2-89BE2F8AAD64}"/>
    <cellStyle name="Comma 127 19 2 2 2 2" xfId="32698" xr:uid="{E65C0FEB-A0D0-42D1-9CF2-89BE2F8AAD64}"/>
    <cellStyle name="Comma 127 19 2 3" xfId="19245" xr:uid="{FB6DBF01-45B1-4686-9A3A-2745F3E33147}"/>
    <cellStyle name="Comma 127 19 2 3 2" xfId="29328" xr:uid="{FB6DBF01-45B1-4686-9A3A-2745F3E33147}"/>
    <cellStyle name="Comma 127 19 3" xfId="15905" xr:uid="{27D08D64-CD74-42C1-A02F-4D0158506FA3}"/>
    <cellStyle name="Comma 127 19 3 2" xfId="25988" xr:uid="{27D08D64-CD74-42C1-A02F-4D0158506FA3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 2 2 2" xfId="22616" xr:uid="{13879671-75C3-49D9-B2BC-0D850CC487FB}"/>
    <cellStyle name="Comma 127 2 2 2 2 2" xfId="32699" xr:uid="{13879671-75C3-49D9-B2BC-0D850CC487FB}"/>
    <cellStyle name="Comma 127 2 2 3" xfId="19246" xr:uid="{B8F114D9-610F-4AB8-BBD7-CEB7CCA73E1E}"/>
    <cellStyle name="Comma 127 2 2 3 2" xfId="29329" xr:uid="{B8F114D9-610F-4AB8-BBD7-CEB7CCA73E1E}"/>
    <cellStyle name="Comma 127 2 3" xfId="15906" xr:uid="{16817C83-D61A-4A12-A778-691936A52EE2}"/>
    <cellStyle name="Comma 127 2 3 2" xfId="25989" xr:uid="{16817C83-D61A-4A12-A778-691936A52EE2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0 2 2 2" xfId="22617" xr:uid="{BC3AC1AF-8421-44FA-AB5A-223CE868CF62}"/>
    <cellStyle name="Comma 127 20 2 2 2 2" xfId="32700" xr:uid="{BC3AC1AF-8421-44FA-AB5A-223CE868CF62}"/>
    <cellStyle name="Comma 127 20 2 3" xfId="19247" xr:uid="{82D99EEF-BD6E-4B59-83E6-65AC8F9C2CC0}"/>
    <cellStyle name="Comma 127 20 2 3 2" xfId="29330" xr:uid="{82D99EEF-BD6E-4B59-83E6-65AC8F9C2CC0}"/>
    <cellStyle name="Comma 127 20 3" xfId="15907" xr:uid="{2FF59500-BDCE-4825-A922-A83D449FA117}"/>
    <cellStyle name="Comma 127 20 3 2" xfId="25990" xr:uid="{2FF59500-BDCE-4825-A922-A83D449FA117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1 2 2 2" xfId="22618" xr:uid="{3F670D9D-E9D7-46FE-BC08-C948B3E5385C}"/>
    <cellStyle name="Comma 127 21 2 2 2 2" xfId="32701" xr:uid="{3F670D9D-E9D7-46FE-BC08-C948B3E5385C}"/>
    <cellStyle name="Comma 127 21 2 3" xfId="19248" xr:uid="{BED6ED6F-6F67-4122-9D22-8093B7B15D8D}"/>
    <cellStyle name="Comma 127 21 2 3 2" xfId="29331" xr:uid="{BED6ED6F-6F67-4122-9D22-8093B7B15D8D}"/>
    <cellStyle name="Comma 127 21 3" xfId="15908" xr:uid="{6431558E-08FC-4B38-8912-2DC273B21EDF}"/>
    <cellStyle name="Comma 127 21 3 2" xfId="25991" xr:uid="{6431558E-08FC-4B38-8912-2DC273B21EDF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2 2 2 2" xfId="22619" xr:uid="{145B4E9C-E9E9-456E-83CC-D0A16106D7D1}"/>
    <cellStyle name="Comma 127 22 2 2 2 2" xfId="32702" xr:uid="{145B4E9C-E9E9-456E-83CC-D0A16106D7D1}"/>
    <cellStyle name="Comma 127 22 2 3" xfId="19249" xr:uid="{F63D6544-5743-4F92-8D41-E96260E672FB}"/>
    <cellStyle name="Comma 127 22 2 3 2" xfId="29332" xr:uid="{F63D6544-5743-4F92-8D41-E96260E672FB}"/>
    <cellStyle name="Comma 127 22 3" xfId="15909" xr:uid="{6610AC26-9C7D-41E8-B2F6-DA41EB6D24A3}"/>
    <cellStyle name="Comma 127 22 3 2" xfId="25992" xr:uid="{6610AC26-9C7D-41E8-B2F6-DA41EB6D24A3}"/>
    <cellStyle name="Comma 127 23" xfId="7907" xr:uid="{00000000-0005-0000-0000-0000740F0000}"/>
    <cellStyle name="Comma 127 23 2" xfId="12520" xr:uid="{00000000-0005-0000-0000-0000750F0000}"/>
    <cellStyle name="Comma 127 23 2 2" xfId="22605" xr:uid="{668CA7A2-6819-408F-A7B7-DF211C6F64DB}"/>
    <cellStyle name="Comma 127 23 2 2 2" xfId="32688" xr:uid="{668CA7A2-6819-408F-A7B7-DF211C6F64DB}"/>
    <cellStyle name="Comma 127 23 3" xfId="19235" xr:uid="{2F4AA1CB-8BFF-4C87-AC02-02C417F5F230}"/>
    <cellStyle name="Comma 127 23 3 2" xfId="29318" xr:uid="{2F4AA1CB-8BFF-4C87-AC02-02C417F5F230}"/>
    <cellStyle name="Comma 127 24" xfId="15895" xr:uid="{6053D1FD-DAC3-4A11-823E-A6EB87EB062D}"/>
    <cellStyle name="Comma 127 24 2" xfId="25978" xr:uid="{6053D1FD-DAC3-4A11-823E-A6EB87EB062D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3 2 2 2" xfId="22620" xr:uid="{641ADCAF-DB46-479C-8275-604E7E218357}"/>
    <cellStyle name="Comma 127 3 2 2 2 2" xfId="32703" xr:uid="{641ADCAF-DB46-479C-8275-604E7E218357}"/>
    <cellStyle name="Comma 127 3 2 3" xfId="19250" xr:uid="{1E39776F-9501-4E96-89DB-9C7A17B43CA8}"/>
    <cellStyle name="Comma 127 3 2 3 2" xfId="29333" xr:uid="{1E39776F-9501-4E96-89DB-9C7A17B43CA8}"/>
    <cellStyle name="Comma 127 3 3" xfId="15910" xr:uid="{8B36E765-26C6-4B64-BFDC-5530B26581C5}"/>
    <cellStyle name="Comma 127 3 3 2" xfId="25993" xr:uid="{8B36E765-26C6-4B64-BFDC-5530B26581C5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4 2 2 2" xfId="22621" xr:uid="{D8AF79D2-5245-4151-BE20-5B46E51A1721}"/>
    <cellStyle name="Comma 127 4 2 2 2 2" xfId="32704" xr:uid="{D8AF79D2-5245-4151-BE20-5B46E51A1721}"/>
    <cellStyle name="Comma 127 4 2 3" xfId="19251" xr:uid="{0FAF4E2F-F3CE-472A-86E4-D5D4D8AE8B7C}"/>
    <cellStyle name="Comma 127 4 2 3 2" xfId="29334" xr:uid="{0FAF4E2F-F3CE-472A-86E4-D5D4D8AE8B7C}"/>
    <cellStyle name="Comma 127 4 3" xfId="15911" xr:uid="{0720DCDF-3801-43BF-A1EE-7A031C27AAE6}"/>
    <cellStyle name="Comma 127 4 3 2" xfId="25994" xr:uid="{0720DCDF-3801-43BF-A1EE-7A031C27AAE6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5 2 2 2" xfId="22622" xr:uid="{B719AC4A-0B7E-469E-8904-07B32ADC554B}"/>
    <cellStyle name="Comma 127 5 2 2 2 2" xfId="32705" xr:uid="{B719AC4A-0B7E-469E-8904-07B32ADC554B}"/>
    <cellStyle name="Comma 127 5 2 3" xfId="19252" xr:uid="{74220FB3-4CD7-4202-AB3E-573D2E28FB32}"/>
    <cellStyle name="Comma 127 5 2 3 2" xfId="29335" xr:uid="{74220FB3-4CD7-4202-AB3E-573D2E28FB32}"/>
    <cellStyle name="Comma 127 5 3" xfId="15912" xr:uid="{94CD18BC-53C0-4830-B994-0CEECB2DCDFB}"/>
    <cellStyle name="Comma 127 5 3 2" xfId="25995" xr:uid="{94CD18BC-53C0-4830-B994-0CEECB2DCDFB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6 2 2 2" xfId="22623" xr:uid="{C2AF2A64-C9C4-479B-AE52-C22D779470B4}"/>
    <cellStyle name="Comma 127 6 2 2 2 2" xfId="32706" xr:uid="{C2AF2A64-C9C4-479B-AE52-C22D779470B4}"/>
    <cellStyle name="Comma 127 6 2 3" xfId="19253" xr:uid="{F68DDEB2-FB03-49EA-B53F-BDB6F99365C6}"/>
    <cellStyle name="Comma 127 6 2 3 2" xfId="29336" xr:uid="{F68DDEB2-FB03-49EA-B53F-BDB6F99365C6}"/>
    <cellStyle name="Comma 127 6 3" xfId="15913" xr:uid="{86F6BCA3-CD41-4D1A-B41A-B76745B39908}"/>
    <cellStyle name="Comma 127 6 3 2" xfId="25996" xr:uid="{86F6BCA3-CD41-4D1A-B41A-B76745B39908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7 2 2 2" xfId="22624" xr:uid="{8E2A2BC8-6BAC-460C-9966-D3FA6AEA5B91}"/>
    <cellStyle name="Comma 127 7 2 2 2 2" xfId="32707" xr:uid="{8E2A2BC8-6BAC-460C-9966-D3FA6AEA5B91}"/>
    <cellStyle name="Comma 127 7 2 3" xfId="19254" xr:uid="{F678CD13-0D71-4AE3-B684-12253BAFEC39}"/>
    <cellStyle name="Comma 127 7 2 3 2" xfId="29337" xr:uid="{F678CD13-0D71-4AE3-B684-12253BAFEC39}"/>
    <cellStyle name="Comma 127 7 3" xfId="15914" xr:uid="{06098249-7983-4118-AD0C-05ECCE4C2EF4}"/>
    <cellStyle name="Comma 127 7 3 2" xfId="25997" xr:uid="{06098249-7983-4118-AD0C-05ECCE4C2EF4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8 2 2 2" xfId="22625" xr:uid="{E11C5A58-6CC4-4DDA-B4F4-A56DDA59AA1F}"/>
    <cellStyle name="Comma 127 8 2 2 2 2" xfId="32708" xr:uid="{E11C5A58-6CC4-4DDA-B4F4-A56DDA59AA1F}"/>
    <cellStyle name="Comma 127 8 2 3" xfId="19255" xr:uid="{E79D75FE-36FB-4CA9-ABF7-4F2BD308AD43}"/>
    <cellStyle name="Comma 127 8 2 3 2" xfId="29338" xr:uid="{E79D75FE-36FB-4CA9-ABF7-4F2BD308AD43}"/>
    <cellStyle name="Comma 127 8 3" xfId="15915" xr:uid="{3A2AF2AD-3773-4896-AB64-B65AD2EB8D0C}"/>
    <cellStyle name="Comma 127 8 3 2" xfId="25998" xr:uid="{3A2AF2AD-3773-4896-AB64-B65AD2EB8D0C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7 9 2 2 2" xfId="22626" xr:uid="{94BD2140-A758-4D5C-97C3-492BC4DF56E6}"/>
    <cellStyle name="Comma 127 9 2 2 2 2" xfId="32709" xr:uid="{94BD2140-A758-4D5C-97C3-492BC4DF56E6}"/>
    <cellStyle name="Comma 127 9 2 3" xfId="19256" xr:uid="{94A7B9E8-B1BA-45FD-8D78-CD6DE5FE2E83}"/>
    <cellStyle name="Comma 127 9 2 3 2" xfId="29339" xr:uid="{94A7B9E8-B1BA-45FD-8D78-CD6DE5FE2E83}"/>
    <cellStyle name="Comma 127 9 3" xfId="15916" xr:uid="{A31CEDD7-56B3-4A08-8DCC-3F72D2A5D2E7}"/>
    <cellStyle name="Comma 127 9 3 2" xfId="25999" xr:uid="{A31CEDD7-56B3-4A08-8DCC-3F72D2A5D2E7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0 2 2 2" xfId="22628" xr:uid="{EB883A25-6AFD-493D-979E-1679FBF76FBD}"/>
    <cellStyle name="Comma 128 10 2 2 2 2" xfId="32711" xr:uid="{EB883A25-6AFD-493D-979E-1679FBF76FBD}"/>
    <cellStyle name="Comma 128 10 2 3" xfId="19258" xr:uid="{1BB3ACF4-A4BC-4376-ADA2-E5DD33155F8D}"/>
    <cellStyle name="Comma 128 10 2 3 2" xfId="29341" xr:uid="{1BB3ACF4-A4BC-4376-ADA2-E5DD33155F8D}"/>
    <cellStyle name="Comma 128 10 3" xfId="15918" xr:uid="{7B82F7A0-5E1E-4CE4-9561-3ADFD33B00BF}"/>
    <cellStyle name="Comma 128 10 3 2" xfId="26001" xr:uid="{7B82F7A0-5E1E-4CE4-9561-3ADFD33B00BF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1 2 2 2" xfId="22629" xr:uid="{D489B581-E051-4DAA-A4C7-849CB623E0A8}"/>
    <cellStyle name="Comma 128 11 2 2 2 2" xfId="32712" xr:uid="{D489B581-E051-4DAA-A4C7-849CB623E0A8}"/>
    <cellStyle name="Comma 128 11 2 3" xfId="19259" xr:uid="{82B7FEA7-FCCA-4453-BA05-7F54B2F0A3F8}"/>
    <cellStyle name="Comma 128 11 2 3 2" xfId="29342" xr:uid="{82B7FEA7-FCCA-4453-BA05-7F54B2F0A3F8}"/>
    <cellStyle name="Comma 128 11 3" xfId="15919" xr:uid="{5420CD79-40F0-4A3D-99AB-529AA27E1381}"/>
    <cellStyle name="Comma 128 11 3 2" xfId="26002" xr:uid="{5420CD79-40F0-4A3D-99AB-529AA27E1381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2 2 2 2" xfId="22630" xr:uid="{306D0680-AB64-4536-9CA2-B848C0DA602E}"/>
    <cellStyle name="Comma 128 12 2 2 2 2" xfId="32713" xr:uid="{306D0680-AB64-4536-9CA2-B848C0DA602E}"/>
    <cellStyle name="Comma 128 12 2 3" xfId="19260" xr:uid="{B55BC655-01F4-46E2-9F64-F7BCC1B75D9E}"/>
    <cellStyle name="Comma 128 12 2 3 2" xfId="29343" xr:uid="{B55BC655-01F4-46E2-9F64-F7BCC1B75D9E}"/>
    <cellStyle name="Comma 128 12 3" xfId="15920" xr:uid="{D3E6BDBC-B1FC-40A5-9923-059B7A83404A}"/>
    <cellStyle name="Comma 128 12 3 2" xfId="26003" xr:uid="{D3E6BDBC-B1FC-40A5-9923-059B7A83404A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3 2 2 2" xfId="22631" xr:uid="{38403D5B-8A6C-4E29-B4DB-4CCA9253D4BA}"/>
    <cellStyle name="Comma 128 13 2 2 2 2" xfId="32714" xr:uid="{38403D5B-8A6C-4E29-B4DB-4CCA9253D4BA}"/>
    <cellStyle name="Comma 128 13 2 3" xfId="19261" xr:uid="{4368B6C2-3E34-4ED5-8ED3-54A86EE1E933}"/>
    <cellStyle name="Comma 128 13 2 3 2" xfId="29344" xr:uid="{4368B6C2-3E34-4ED5-8ED3-54A86EE1E933}"/>
    <cellStyle name="Comma 128 13 3" xfId="15921" xr:uid="{86830B5C-C3A9-417C-B2E6-E3F7ACA82866}"/>
    <cellStyle name="Comma 128 13 3 2" xfId="26004" xr:uid="{86830B5C-C3A9-417C-B2E6-E3F7ACA82866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4 2 2 2" xfId="22632" xr:uid="{94F3435A-6875-4E20-A6A1-992F66B02034}"/>
    <cellStyle name="Comma 128 14 2 2 2 2" xfId="32715" xr:uid="{94F3435A-6875-4E20-A6A1-992F66B02034}"/>
    <cellStyle name="Comma 128 14 2 3" xfId="19262" xr:uid="{D626A8DE-5BB2-4B8A-A339-C6AE0C986DA7}"/>
    <cellStyle name="Comma 128 14 2 3 2" xfId="29345" xr:uid="{D626A8DE-5BB2-4B8A-A339-C6AE0C986DA7}"/>
    <cellStyle name="Comma 128 14 3" xfId="15922" xr:uid="{82C3EAF4-9BA0-47FB-8989-8D79421A0C46}"/>
    <cellStyle name="Comma 128 14 3 2" xfId="26005" xr:uid="{82C3EAF4-9BA0-47FB-8989-8D79421A0C46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5 2 2 2" xfId="22633" xr:uid="{8C34B46D-C72D-4D41-8DA1-6D8626E380A9}"/>
    <cellStyle name="Comma 128 15 2 2 2 2" xfId="32716" xr:uid="{8C34B46D-C72D-4D41-8DA1-6D8626E380A9}"/>
    <cellStyle name="Comma 128 15 2 3" xfId="19263" xr:uid="{B3935254-5C2D-4A02-B43B-FF6256FD7F5E}"/>
    <cellStyle name="Comma 128 15 2 3 2" xfId="29346" xr:uid="{B3935254-5C2D-4A02-B43B-FF6256FD7F5E}"/>
    <cellStyle name="Comma 128 15 3" xfId="15923" xr:uid="{47B77438-4031-4DCF-8179-505A3969919A}"/>
    <cellStyle name="Comma 128 15 3 2" xfId="26006" xr:uid="{47B77438-4031-4DCF-8179-505A3969919A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6 2 2 2" xfId="22634" xr:uid="{05032734-E818-4CD0-B232-D40F51F7BDF4}"/>
    <cellStyle name="Comma 128 16 2 2 2 2" xfId="32717" xr:uid="{05032734-E818-4CD0-B232-D40F51F7BDF4}"/>
    <cellStyle name="Comma 128 16 2 3" xfId="19264" xr:uid="{B7A37A84-329A-4A99-8698-E75889090F47}"/>
    <cellStyle name="Comma 128 16 2 3 2" xfId="29347" xr:uid="{B7A37A84-329A-4A99-8698-E75889090F47}"/>
    <cellStyle name="Comma 128 16 3" xfId="15924" xr:uid="{66C4D6A9-4929-4F46-94E9-D6EBBBDA5D9C}"/>
    <cellStyle name="Comma 128 16 3 2" xfId="26007" xr:uid="{66C4D6A9-4929-4F46-94E9-D6EBBBDA5D9C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7 2 2 2" xfId="22635" xr:uid="{C666AF8E-BF77-437C-B129-F84C720E5293}"/>
    <cellStyle name="Comma 128 17 2 2 2 2" xfId="32718" xr:uid="{C666AF8E-BF77-437C-B129-F84C720E5293}"/>
    <cellStyle name="Comma 128 17 2 3" xfId="19265" xr:uid="{05700247-3A6A-4233-AA60-FD58B131FA56}"/>
    <cellStyle name="Comma 128 17 2 3 2" xfId="29348" xr:uid="{05700247-3A6A-4233-AA60-FD58B131FA56}"/>
    <cellStyle name="Comma 128 17 3" xfId="15925" xr:uid="{BB7C5333-3624-4DCC-9F2E-A4C5A0E0B889}"/>
    <cellStyle name="Comma 128 17 3 2" xfId="26008" xr:uid="{BB7C5333-3624-4DCC-9F2E-A4C5A0E0B889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8 2 2 2" xfId="22636" xr:uid="{BF96DDAD-90F9-4054-A1CB-6DA88C013E15}"/>
    <cellStyle name="Comma 128 18 2 2 2 2" xfId="32719" xr:uid="{BF96DDAD-90F9-4054-A1CB-6DA88C013E15}"/>
    <cellStyle name="Comma 128 18 2 3" xfId="19266" xr:uid="{6DC6B5CC-6914-450A-B83F-B8C8019E0E76}"/>
    <cellStyle name="Comma 128 18 2 3 2" xfId="29349" xr:uid="{6DC6B5CC-6914-450A-B83F-B8C8019E0E76}"/>
    <cellStyle name="Comma 128 18 3" xfId="15926" xr:uid="{74DB6A76-C3C7-44C0-9088-DEBB708ACF8F}"/>
    <cellStyle name="Comma 128 18 3 2" xfId="26009" xr:uid="{74DB6A76-C3C7-44C0-9088-DEBB708ACF8F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19 2 2 2" xfId="22637" xr:uid="{8F94F54A-F997-48DD-823E-E4FBDC7EB486}"/>
    <cellStyle name="Comma 128 19 2 2 2 2" xfId="32720" xr:uid="{8F94F54A-F997-48DD-823E-E4FBDC7EB486}"/>
    <cellStyle name="Comma 128 19 2 3" xfId="19267" xr:uid="{1E612029-6FFD-4669-847D-B4311625F39C}"/>
    <cellStyle name="Comma 128 19 2 3 2" xfId="29350" xr:uid="{1E612029-6FFD-4669-847D-B4311625F39C}"/>
    <cellStyle name="Comma 128 19 3" xfId="15927" xr:uid="{F2EB7B48-BB43-4F15-9081-28F7D356EE1F}"/>
    <cellStyle name="Comma 128 19 3 2" xfId="26010" xr:uid="{F2EB7B48-BB43-4F15-9081-28F7D356EE1F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 2 2 2" xfId="22638" xr:uid="{1233C616-0AFD-4993-BC2E-8FFC4A8A4CCA}"/>
    <cellStyle name="Comma 128 2 2 2 2 2" xfId="32721" xr:uid="{1233C616-0AFD-4993-BC2E-8FFC4A8A4CCA}"/>
    <cellStyle name="Comma 128 2 2 3" xfId="19268" xr:uid="{80B53019-23B7-42E6-A64A-A58F330E6EFE}"/>
    <cellStyle name="Comma 128 2 2 3 2" xfId="29351" xr:uid="{80B53019-23B7-42E6-A64A-A58F330E6EFE}"/>
    <cellStyle name="Comma 128 2 3" xfId="15928" xr:uid="{6A1462BC-1211-4D34-A006-B089E3B9079E}"/>
    <cellStyle name="Comma 128 2 3 2" xfId="26011" xr:uid="{6A1462BC-1211-4D34-A006-B089E3B9079E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0 2 2 2" xfId="22639" xr:uid="{DF39F084-3254-420D-B654-644C51613617}"/>
    <cellStyle name="Comma 128 20 2 2 2 2" xfId="32722" xr:uid="{DF39F084-3254-420D-B654-644C51613617}"/>
    <cellStyle name="Comma 128 20 2 3" xfId="19269" xr:uid="{2D6A7011-DA1D-4069-A6CC-FD43E023A6A4}"/>
    <cellStyle name="Comma 128 20 2 3 2" xfId="29352" xr:uid="{2D6A7011-DA1D-4069-A6CC-FD43E023A6A4}"/>
    <cellStyle name="Comma 128 20 3" xfId="15929" xr:uid="{E15B25E0-4AD2-4110-B962-6300F47CBE92}"/>
    <cellStyle name="Comma 128 20 3 2" xfId="26012" xr:uid="{E15B25E0-4AD2-4110-B962-6300F47CBE92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1 2 2 2" xfId="22640" xr:uid="{98EDC415-BFDA-4100-9AAF-9BC5CEAADCEA}"/>
    <cellStyle name="Comma 128 21 2 2 2 2" xfId="32723" xr:uid="{98EDC415-BFDA-4100-9AAF-9BC5CEAADCEA}"/>
    <cellStyle name="Comma 128 21 2 3" xfId="19270" xr:uid="{3B973F11-5442-48D6-84B2-F5FD4B4F914D}"/>
    <cellStyle name="Comma 128 21 2 3 2" xfId="29353" xr:uid="{3B973F11-5442-48D6-84B2-F5FD4B4F914D}"/>
    <cellStyle name="Comma 128 21 3" xfId="15930" xr:uid="{5095A0C5-9249-4219-9B5E-5AFC5F386716}"/>
    <cellStyle name="Comma 128 21 3 2" xfId="26013" xr:uid="{5095A0C5-9249-4219-9B5E-5AFC5F386716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2 2 2 2" xfId="22641" xr:uid="{639151FB-BB4E-4BAD-9201-D49B2FAE10D9}"/>
    <cellStyle name="Comma 128 22 2 2 2 2" xfId="32724" xr:uid="{639151FB-BB4E-4BAD-9201-D49B2FAE10D9}"/>
    <cellStyle name="Comma 128 22 2 3" xfId="19271" xr:uid="{A2C7EEE3-89CF-4984-91B6-C69832D5BAB1}"/>
    <cellStyle name="Comma 128 22 2 3 2" xfId="29354" xr:uid="{A2C7EEE3-89CF-4984-91B6-C69832D5BAB1}"/>
    <cellStyle name="Comma 128 22 3" xfId="15931" xr:uid="{4879A175-EA5E-4186-B7AF-AC055ABF6CC8}"/>
    <cellStyle name="Comma 128 22 3 2" xfId="26014" xr:uid="{4879A175-EA5E-4186-B7AF-AC055ABF6CC8}"/>
    <cellStyle name="Comma 128 23" xfId="7929" xr:uid="{00000000-0005-0000-0000-0000B60F0000}"/>
    <cellStyle name="Comma 128 23 2" xfId="12542" xr:uid="{00000000-0005-0000-0000-0000B70F0000}"/>
    <cellStyle name="Comma 128 23 2 2" xfId="22627" xr:uid="{AEAC407C-7EE7-44CE-BFE6-66F18F39DC8D}"/>
    <cellStyle name="Comma 128 23 2 2 2" xfId="32710" xr:uid="{AEAC407C-7EE7-44CE-BFE6-66F18F39DC8D}"/>
    <cellStyle name="Comma 128 23 3" xfId="19257" xr:uid="{F2ED6852-08EE-453F-B1B3-267DB984494A}"/>
    <cellStyle name="Comma 128 23 3 2" xfId="29340" xr:uid="{F2ED6852-08EE-453F-B1B3-267DB984494A}"/>
    <cellStyle name="Comma 128 24" xfId="15917" xr:uid="{F99CF88F-2297-411C-AED3-88F1730C7EB5}"/>
    <cellStyle name="Comma 128 24 2" xfId="26000" xr:uid="{F99CF88F-2297-411C-AED3-88F1730C7EB5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3 2 2 2" xfId="22642" xr:uid="{7B159150-673C-413C-9D83-54361E988B9F}"/>
    <cellStyle name="Comma 128 3 2 2 2 2" xfId="32725" xr:uid="{7B159150-673C-413C-9D83-54361E988B9F}"/>
    <cellStyle name="Comma 128 3 2 3" xfId="19272" xr:uid="{34569D05-B92D-40FD-B3F5-50673ADA6973}"/>
    <cellStyle name="Comma 128 3 2 3 2" xfId="29355" xr:uid="{34569D05-B92D-40FD-B3F5-50673ADA6973}"/>
    <cellStyle name="Comma 128 3 3" xfId="15932" xr:uid="{E398F800-9E2E-4250-95C1-C9AE364B285E}"/>
    <cellStyle name="Comma 128 3 3 2" xfId="26015" xr:uid="{E398F800-9E2E-4250-95C1-C9AE364B285E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4 2 2 2" xfId="22643" xr:uid="{3C6D5B1E-F8A0-4EC8-815A-CED79A74E661}"/>
    <cellStyle name="Comma 128 4 2 2 2 2" xfId="32726" xr:uid="{3C6D5B1E-F8A0-4EC8-815A-CED79A74E661}"/>
    <cellStyle name="Comma 128 4 2 3" xfId="19273" xr:uid="{BBF96E28-48B1-4573-B0BD-245C45B5E411}"/>
    <cellStyle name="Comma 128 4 2 3 2" xfId="29356" xr:uid="{BBF96E28-48B1-4573-B0BD-245C45B5E411}"/>
    <cellStyle name="Comma 128 4 3" xfId="15933" xr:uid="{81F8BD94-C4AD-4D89-A598-BAC79D459C27}"/>
    <cellStyle name="Comma 128 4 3 2" xfId="26016" xr:uid="{81F8BD94-C4AD-4D89-A598-BAC79D459C27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5 2 2 2" xfId="22644" xr:uid="{481E3320-00E0-4A6D-9A02-E0D956538CF1}"/>
    <cellStyle name="Comma 128 5 2 2 2 2" xfId="32727" xr:uid="{481E3320-00E0-4A6D-9A02-E0D956538CF1}"/>
    <cellStyle name="Comma 128 5 2 3" xfId="19274" xr:uid="{9FD82F4C-BDDC-43F8-8A25-82A5D6BD8F46}"/>
    <cellStyle name="Comma 128 5 2 3 2" xfId="29357" xr:uid="{9FD82F4C-BDDC-43F8-8A25-82A5D6BD8F46}"/>
    <cellStyle name="Comma 128 5 3" xfId="15934" xr:uid="{20753EAA-AF99-4145-8B88-6DB050BB0090}"/>
    <cellStyle name="Comma 128 5 3 2" xfId="26017" xr:uid="{20753EAA-AF99-4145-8B88-6DB050BB009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6 2 2 2" xfId="22645" xr:uid="{55BE6067-04AD-404E-90CD-AC5E561ADFC0}"/>
    <cellStyle name="Comma 128 6 2 2 2 2" xfId="32728" xr:uid="{55BE6067-04AD-404E-90CD-AC5E561ADFC0}"/>
    <cellStyle name="Comma 128 6 2 3" xfId="19275" xr:uid="{11FDCBA8-9FA9-4935-9DD5-C9311D5AA213}"/>
    <cellStyle name="Comma 128 6 2 3 2" xfId="29358" xr:uid="{11FDCBA8-9FA9-4935-9DD5-C9311D5AA213}"/>
    <cellStyle name="Comma 128 6 3" xfId="15935" xr:uid="{3C97E1AE-1EBD-4E51-8AEA-4A16A16052F5}"/>
    <cellStyle name="Comma 128 6 3 2" xfId="26018" xr:uid="{3C97E1AE-1EBD-4E51-8AEA-4A16A16052F5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7 2 2 2" xfId="22646" xr:uid="{B917A979-8F49-4A44-9368-839841B1EE46}"/>
    <cellStyle name="Comma 128 7 2 2 2 2" xfId="32729" xr:uid="{B917A979-8F49-4A44-9368-839841B1EE46}"/>
    <cellStyle name="Comma 128 7 2 3" xfId="19276" xr:uid="{931F1E55-7C89-4C61-8D7F-658FE1F36338}"/>
    <cellStyle name="Comma 128 7 2 3 2" xfId="29359" xr:uid="{931F1E55-7C89-4C61-8D7F-658FE1F36338}"/>
    <cellStyle name="Comma 128 7 3" xfId="15936" xr:uid="{2D241121-2415-485D-97DA-2F788AE83572}"/>
    <cellStyle name="Comma 128 7 3 2" xfId="26019" xr:uid="{2D241121-2415-485D-97DA-2F788AE83572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8 2 2 2" xfId="22647" xr:uid="{C0AF3F44-9FEA-4882-923C-0D68617A245C}"/>
    <cellStyle name="Comma 128 8 2 2 2 2" xfId="32730" xr:uid="{C0AF3F44-9FEA-4882-923C-0D68617A245C}"/>
    <cellStyle name="Comma 128 8 2 3" xfId="19277" xr:uid="{F4EC2E25-AA4A-4CDA-B2DE-0AF82B31D453}"/>
    <cellStyle name="Comma 128 8 2 3 2" xfId="29360" xr:uid="{F4EC2E25-AA4A-4CDA-B2DE-0AF82B31D453}"/>
    <cellStyle name="Comma 128 8 3" xfId="15937" xr:uid="{24C1D7AC-6092-4E15-8DDB-FE912B295F91}"/>
    <cellStyle name="Comma 128 8 3 2" xfId="26020" xr:uid="{24C1D7AC-6092-4E15-8DDB-FE912B295F91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8 9 2 2 2" xfId="22648" xr:uid="{4B3BECF2-7F25-4508-B20D-A77500250292}"/>
    <cellStyle name="Comma 128 9 2 2 2 2" xfId="32731" xr:uid="{4B3BECF2-7F25-4508-B20D-A77500250292}"/>
    <cellStyle name="Comma 128 9 2 3" xfId="19278" xr:uid="{FFE89462-1628-46C3-B4E4-CBCB3FBA4709}"/>
    <cellStyle name="Comma 128 9 2 3 2" xfId="29361" xr:uid="{FFE89462-1628-46C3-B4E4-CBCB3FBA4709}"/>
    <cellStyle name="Comma 128 9 3" xfId="15938" xr:uid="{A2758E1D-D5F5-4FF2-8D93-E33FC2FD9B7F}"/>
    <cellStyle name="Comma 128 9 3 2" xfId="26021" xr:uid="{A2758E1D-D5F5-4FF2-8D93-E33FC2FD9B7F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0 2 2 2" xfId="22650" xr:uid="{0D2F0DB2-F6A7-4748-A25D-36C180FD1FBF}"/>
    <cellStyle name="Comma 129 10 2 2 2 2" xfId="32733" xr:uid="{0D2F0DB2-F6A7-4748-A25D-36C180FD1FBF}"/>
    <cellStyle name="Comma 129 10 2 3" xfId="19280" xr:uid="{DD6DD145-B309-4FF4-A0C9-593BD5FD90D4}"/>
    <cellStyle name="Comma 129 10 2 3 2" xfId="29363" xr:uid="{DD6DD145-B309-4FF4-A0C9-593BD5FD90D4}"/>
    <cellStyle name="Comma 129 10 3" xfId="15940" xr:uid="{2A24AC2F-5E29-4BCA-86DA-45E73B45E5A7}"/>
    <cellStyle name="Comma 129 10 3 2" xfId="26023" xr:uid="{2A24AC2F-5E29-4BCA-86DA-45E73B45E5A7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1 2 2 2" xfId="22651" xr:uid="{B931FC51-0A1D-4B7C-A56B-99346975D21D}"/>
    <cellStyle name="Comma 129 11 2 2 2 2" xfId="32734" xr:uid="{B931FC51-0A1D-4B7C-A56B-99346975D21D}"/>
    <cellStyle name="Comma 129 11 2 3" xfId="19281" xr:uid="{AE8C0669-6F9A-4952-9ABF-7D524439435D}"/>
    <cellStyle name="Comma 129 11 2 3 2" xfId="29364" xr:uid="{AE8C0669-6F9A-4952-9ABF-7D524439435D}"/>
    <cellStyle name="Comma 129 11 3" xfId="15941" xr:uid="{A712D2A4-7748-417B-A588-763063606C9A}"/>
    <cellStyle name="Comma 129 11 3 2" xfId="26024" xr:uid="{A712D2A4-7748-417B-A588-763063606C9A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2 2 2 2" xfId="22652" xr:uid="{57D53822-8177-45D8-9A33-9EEB8713515A}"/>
    <cellStyle name="Comma 129 12 2 2 2 2" xfId="32735" xr:uid="{57D53822-8177-45D8-9A33-9EEB8713515A}"/>
    <cellStyle name="Comma 129 12 2 3" xfId="19282" xr:uid="{CC77E712-39DD-4D1C-BD83-8A9BBBA2A718}"/>
    <cellStyle name="Comma 129 12 2 3 2" xfId="29365" xr:uid="{CC77E712-39DD-4D1C-BD83-8A9BBBA2A718}"/>
    <cellStyle name="Comma 129 12 3" xfId="15942" xr:uid="{C832467A-40FA-4FF0-8E73-A3BE09C4EF96}"/>
    <cellStyle name="Comma 129 12 3 2" xfId="26025" xr:uid="{C832467A-40FA-4FF0-8E73-A3BE09C4EF96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3 2 2 2" xfId="22653" xr:uid="{6D8676C7-B5C4-4F56-B139-8CE6B26A788F}"/>
    <cellStyle name="Comma 129 13 2 2 2 2" xfId="32736" xr:uid="{6D8676C7-B5C4-4F56-B139-8CE6B26A788F}"/>
    <cellStyle name="Comma 129 13 2 3" xfId="19283" xr:uid="{32A20E3A-D743-41E4-958B-353E660912D7}"/>
    <cellStyle name="Comma 129 13 2 3 2" xfId="29366" xr:uid="{32A20E3A-D743-41E4-958B-353E660912D7}"/>
    <cellStyle name="Comma 129 13 3" xfId="15943" xr:uid="{35306E66-A6E7-49FC-97D4-E217948B5D88}"/>
    <cellStyle name="Comma 129 13 3 2" xfId="26026" xr:uid="{35306E66-A6E7-49FC-97D4-E217948B5D88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4 2 2 2" xfId="22654" xr:uid="{CB9BFF13-591E-4C81-A0EC-FEC0F337225E}"/>
    <cellStyle name="Comma 129 14 2 2 2 2" xfId="32737" xr:uid="{CB9BFF13-591E-4C81-A0EC-FEC0F337225E}"/>
    <cellStyle name="Comma 129 14 2 3" xfId="19284" xr:uid="{C2722C41-E7D1-4248-BA0E-E9FA07084595}"/>
    <cellStyle name="Comma 129 14 2 3 2" xfId="29367" xr:uid="{C2722C41-E7D1-4248-BA0E-E9FA07084595}"/>
    <cellStyle name="Comma 129 14 3" xfId="15944" xr:uid="{B5476165-146F-4031-9412-98886E57C8B1}"/>
    <cellStyle name="Comma 129 14 3 2" xfId="26027" xr:uid="{B5476165-146F-4031-9412-98886E57C8B1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5 2 2 2" xfId="22655" xr:uid="{EA1B94F3-CB86-40A7-8A0B-55057FF6839C}"/>
    <cellStyle name="Comma 129 15 2 2 2 2" xfId="32738" xr:uid="{EA1B94F3-CB86-40A7-8A0B-55057FF6839C}"/>
    <cellStyle name="Comma 129 15 2 3" xfId="19285" xr:uid="{947AEF13-C9A9-4D1C-AB67-2A5E944E9828}"/>
    <cellStyle name="Comma 129 15 2 3 2" xfId="29368" xr:uid="{947AEF13-C9A9-4D1C-AB67-2A5E944E9828}"/>
    <cellStyle name="Comma 129 15 3" xfId="15945" xr:uid="{9A791944-0411-4F8C-AB63-F912E2268C22}"/>
    <cellStyle name="Comma 129 15 3 2" xfId="26028" xr:uid="{9A791944-0411-4F8C-AB63-F912E2268C22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6 2 2 2" xfId="22656" xr:uid="{8AD4B3B1-A602-44A6-B8A8-DA279C00F428}"/>
    <cellStyle name="Comma 129 16 2 2 2 2" xfId="32739" xr:uid="{8AD4B3B1-A602-44A6-B8A8-DA279C00F428}"/>
    <cellStyle name="Comma 129 16 2 3" xfId="19286" xr:uid="{49B307DF-7CA4-4E5F-862B-222B9B74EE10}"/>
    <cellStyle name="Comma 129 16 2 3 2" xfId="29369" xr:uid="{49B307DF-7CA4-4E5F-862B-222B9B74EE10}"/>
    <cellStyle name="Comma 129 16 3" xfId="15946" xr:uid="{85D0B47F-E28E-412E-8344-DA6E2C53CB02}"/>
    <cellStyle name="Comma 129 16 3 2" xfId="26029" xr:uid="{85D0B47F-E28E-412E-8344-DA6E2C53CB02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7 2 2 2" xfId="22657" xr:uid="{F04C51F5-FB76-4A7C-AC46-ADCAB14ABE60}"/>
    <cellStyle name="Comma 129 17 2 2 2 2" xfId="32740" xr:uid="{F04C51F5-FB76-4A7C-AC46-ADCAB14ABE60}"/>
    <cellStyle name="Comma 129 17 2 3" xfId="19287" xr:uid="{2BA7EE38-2748-452D-BB7A-626489BAF30B}"/>
    <cellStyle name="Comma 129 17 2 3 2" xfId="29370" xr:uid="{2BA7EE38-2748-452D-BB7A-626489BAF30B}"/>
    <cellStyle name="Comma 129 17 3" xfId="15947" xr:uid="{AA4FD3F5-32A6-4739-887B-AD5478B91681}"/>
    <cellStyle name="Comma 129 17 3 2" xfId="26030" xr:uid="{AA4FD3F5-32A6-4739-887B-AD5478B91681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8 2 2 2" xfId="22658" xr:uid="{90ABA59A-C360-49EC-B018-D0E89317B371}"/>
    <cellStyle name="Comma 129 18 2 2 2 2" xfId="32741" xr:uid="{90ABA59A-C360-49EC-B018-D0E89317B371}"/>
    <cellStyle name="Comma 129 18 2 3" xfId="19288" xr:uid="{5F1D4B0D-61F9-40BE-BC18-052079D5AEC8}"/>
    <cellStyle name="Comma 129 18 2 3 2" xfId="29371" xr:uid="{5F1D4B0D-61F9-40BE-BC18-052079D5AEC8}"/>
    <cellStyle name="Comma 129 18 3" xfId="15948" xr:uid="{991C4B53-9FB9-4A92-8DDF-98279A1320D6}"/>
    <cellStyle name="Comma 129 18 3 2" xfId="26031" xr:uid="{991C4B53-9FB9-4A92-8DDF-98279A1320D6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19 2 2 2" xfId="22659" xr:uid="{4433FDF4-E17C-41DE-B2F7-455C3C9C8D62}"/>
    <cellStyle name="Comma 129 19 2 2 2 2" xfId="32742" xr:uid="{4433FDF4-E17C-41DE-B2F7-455C3C9C8D62}"/>
    <cellStyle name="Comma 129 19 2 3" xfId="19289" xr:uid="{D90A6FCA-C1FF-4676-9E3D-1D0E1D0D7EE5}"/>
    <cellStyle name="Comma 129 19 2 3 2" xfId="29372" xr:uid="{D90A6FCA-C1FF-4676-9E3D-1D0E1D0D7EE5}"/>
    <cellStyle name="Comma 129 19 3" xfId="15949" xr:uid="{BC6B706B-BE8C-43D7-92FF-47EC67489238}"/>
    <cellStyle name="Comma 129 19 3 2" xfId="26032" xr:uid="{BC6B706B-BE8C-43D7-92FF-47EC67489238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 2 2 2" xfId="22660" xr:uid="{9B9251CB-85A4-4FE8-967F-664C02587398}"/>
    <cellStyle name="Comma 129 2 2 2 2 2" xfId="32743" xr:uid="{9B9251CB-85A4-4FE8-967F-664C02587398}"/>
    <cellStyle name="Comma 129 2 2 3" xfId="19290" xr:uid="{A52B9C56-92D2-471A-AD8A-7670008DDF7A}"/>
    <cellStyle name="Comma 129 2 2 3 2" xfId="29373" xr:uid="{A52B9C56-92D2-471A-AD8A-7670008DDF7A}"/>
    <cellStyle name="Comma 129 2 3" xfId="15950" xr:uid="{7A5755EA-551C-4250-8806-F288BEDC5B29}"/>
    <cellStyle name="Comma 129 2 3 2" xfId="26033" xr:uid="{7A5755EA-551C-4250-8806-F288BEDC5B29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0 2 2 2" xfId="22661" xr:uid="{EA705D7D-3A08-4CD9-ADDF-2E989A7C9024}"/>
    <cellStyle name="Comma 129 20 2 2 2 2" xfId="32744" xr:uid="{EA705D7D-3A08-4CD9-ADDF-2E989A7C9024}"/>
    <cellStyle name="Comma 129 20 2 3" xfId="19291" xr:uid="{7B82433B-BB08-45BD-9BC8-FA67714E06EE}"/>
    <cellStyle name="Comma 129 20 2 3 2" xfId="29374" xr:uid="{7B82433B-BB08-45BD-9BC8-FA67714E06EE}"/>
    <cellStyle name="Comma 129 20 3" xfId="15951" xr:uid="{2B8ADB2F-7461-4D33-B57C-63B2D35F6352}"/>
    <cellStyle name="Comma 129 20 3 2" xfId="26034" xr:uid="{2B8ADB2F-7461-4D33-B57C-63B2D35F6352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1 2 2 2" xfId="22662" xr:uid="{35DFDBE6-4CA9-46E8-BE47-6455DB82D5F5}"/>
    <cellStyle name="Comma 129 21 2 2 2 2" xfId="32745" xr:uid="{35DFDBE6-4CA9-46E8-BE47-6455DB82D5F5}"/>
    <cellStyle name="Comma 129 21 2 3" xfId="19292" xr:uid="{5946A3E7-8A77-48B2-A4A8-06E251E7CF15}"/>
    <cellStyle name="Comma 129 21 2 3 2" xfId="29375" xr:uid="{5946A3E7-8A77-48B2-A4A8-06E251E7CF15}"/>
    <cellStyle name="Comma 129 21 3" xfId="15952" xr:uid="{7C483F1C-77AE-4345-AE2C-6E39F8DC15F6}"/>
    <cellStyle name="Comma 129 21 3 2" xfId="26035" xr:uid="{7C483F1C-77AE-4345-AE2C-6E39F8DC15F6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2 2 2 2" xfId="22663" xr:uid="{706B41C3-9442-4154-8B58-7306D1448737}"/>
    <cellStyle name="Comma 129 22 2 2 2 2" xfId="32746" xr:uid="{706B41C3-9442-4154-8B58-7306D1448737}"/>
    <cellStyle name="Comma 129 22 2 3" xfId="19293" xr:uid="{7B9A5AE2-8AC9-4BAE-8952-9C0D09B211D2}"/>
    <cellStyle name="Comma 129 22 2 3 2" xfId="29376" xr:uid="{7B9A5AE2-8AC9-4BAE-8952-9C0D09B211D2}"/>
    <cellStyle name="Comma 129 22 3" xfId="15953" xr:uid="{BBD67890-EC79-4793-8E88-027F5F1290E3}"/>
    <cellStyle name="Comma 129 22 3 2" xfId="26036" xr:uid="{BBD67890-EC79-4793-8E88-027F5F1290E3}"/>
    <cellStyle name="Comma 129 23" xfId="7951" xr:uid="{00000000-0005-0000-0000-0000F80F0000}"/>
    <cellStyle name="Comma 129 23 2" xfId="12564" xr:uid="{00000000-0005-0000-0000-0000F90F0000}"/>
    <cellStyle name="Comma 129 23 2 2" xfId="22649" xr:uid="{DEFD9221-BDD3-41F2-9CE6-AF337AC64143}"/>
    <cellStyle name="Comma 129 23 2 2 2" xfId="32732" xr:uid="{DEFD9221-BDD3-41F2-9CE6-AF337AC64143}"/>
    <cellStyle name="Comma 129 23 3" xfId="19279" xr:uid="{B584C105-FAB5-446F-B884-A7997F4E6CA5}"/>
    <cellStyle name="Comma 129 23 3 2" xfId="29362" xr:uid="{B584C105-FAB5-446F-B884-A7997F4E6CA5}"/>
    <cellStyle name="Comma 129 24" xfId="15939" xr:uid="{FE19E8AA-C6CF-42A1-AB08-C7DC935D9F03}"/>
    <cellStyle name="Comma 129 24 2" xfId="26022" xr:uid="{FE19E8AA-C6CF-42A1-AB08-C7DC935D9F03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3 2 2 2" xfId="22664" xr:uid="{7677C98C-1245-4496-8004-E73EAA533B2F}"/>
    <cellStyle name="Comma 129 3 2 2 2 2" xfId="32747" xr:uid="{7677C98C-1245-4496-8004-E73EAA533B2F}"/>
    <cellStyle name="Comma 129 3 2 3" xfId="19294" xr:uid="{D8226E46-0B81-4B59-87B6-9D6698135E10}"/>
    <cellStyle name="Comma 129 3 2 3 2" xfId="29377" xr:uid="{D8226E46-0B81-4B59-87B6-9D6698135E10}"/>
    <cellStyle name="Comma 129 3 3" xfId="15954" xr:uid="{127756D4-57DE-4913-B9FC-37674D3C7489}"/>
    <cellStyle name="Comma 129 3 3 2" xfId="26037" xr:uid="{127756D4-57DE-4913-B9FC-37674D3C7489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4 2 2 2" xfId="22665" xr:uid="{43B85868-21C9-4165-8BAD-D01863963B71}"/>
    <cellStyle name="Comma 129 4 2 2 2 2" xfId="32748" xr:uid="{43B85868-21C9-4165-8BAD-D01863963B71}"/>
    <cellStyle name="Comma 129 4 2 3" xfId="19295" xr:uid="{A0868716-DF1D-4AB7-9EEC-844574FD67BF}"/>
    <cellStyle name="Comma 129 4 2 3 2" xfId="29378" xr:uid="{A0868716-DF1D-4AB7-9EEC-844574FD67BF}"/>
    <cellStyle name="Comma 129 4 3" xfId="15955" xr:uid="{C8868416-68F1-4E58-B55C-54EFEF5893E5}"/>
    <cellStyle name="Comma 129 4 3 2" xfId="26038" xr:uid="{C8868416-68F1-4E58-B55C-54EFEF5893E5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5 2 2 2" xfId="22666" xr:uid="{A77BDD71-3A21-4AA1-AAFC-2F10F5705948}"/>
    <cellStyle name="Comma 129 5 2 2 2 2" xfId="32749" xr:uid="{A77BDD71-3A21-4AA1-AAFC-2F10F5705948}"/>
    <cellStyle name="Comma 129 5 2 3" xfId="19296" xr:uid="{2CB5673E-ACEA-42DE-9C3A-DA3D4E8C3889}"/>
    <cellStyle name="Comma 129 5 2 3 2" xfId="29379" xr:uid="{2CB5673E-ACEA-42DE-9C3A-DA3D4E8C3889}"/>
    <cellStyle name="Comma 129 5 3" xfId="15956" xr:uid="{33F380B1-8A71-4B0F-B7D3-6E5393C98372}"/>
    <cellStyle name="Comma 129 5 3 2" xfId="26039" xr:uid="{33F380B1-8A71-4B0F-B7D3-6E5393C98372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6 2 2 2" xfId="22667" xr:uid="{2FA7AC3F-BB2F-4497-8456-7CC9690BF51E}"/>
    <cellStyle name="Comma 129 6 2 2 2 2" xfId="32750" xr:uid="{2FA7AC3F-BB2F-4497-8456-7CC9690BF51E}"/>
    <cellStyle name="Comma 129 6 2 3" xfId="19297" xr:uid="{BEB7FA73-0565-490E-A3D6-0BD7D953EBA3}"/>
    <cellStyle name="Comma 129 6 2 3 2" xfId="29380" xr:uid="{BEB7FA73-0565-490E-A3D6-0BD7D953EBA3}"/>
    <cellStyle name="Comma 129 6 3" xfId="15957" xr:uid="{B8B1553A-43A6-4B66-9DA4-D17C3F79C831}"/>
    <cellStyle name="Comma 129 6 3 2" xfId="26040" xr:uid="{B8B1553A-43A6-4B66-9DA4-D17C3F79C831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7 2 2 2" xfId="22668" xr:uid="{F01359CD-8A1B-4909-8444-D716301181B7}"/>
    <cellStyle name="Comma 129 7 2 2 2 2" xfId="32751" xr:uid="{F01359CD-8A1B-4909-8444-D716301181B7}"/>
    <cellStyle name="Comma 129 7 2 3" xfId="19298" xr:uid="{D7050D63-F105-41E6-979C-343B87252825}"/>
    <cellStyle name="Comma 129 7 2 3 2" xfId="29381" xr:uid="{D7050D63-F105-41E6-979C-343B87252825}"/>
    <cellStyle name="Comma 129 7 3" xfId="15958" xr:uid="{C562C753-D637-4D2F-8581-FB654C6A8B3A}"/>
    <cellStyle name="Comma 129 7 3 2" xfId="26041" xr:uid="{C562C753-D637-4D2F-8581-FB654C6A8B3A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8 2 2 2" xfId="22669" xr:uid="{87BFF5F7-6EFE-4099-A6FE-609C857BBD56}"/>
    <cellStyle name="Comma 129 8 2 2 2 2" xfId="32752" xr:uid="{87BFF5F7-6EFE-4099-A6FE-609C857BBD56}"/>
    <cellStyle name="Comma 129 8 2 3" xfId="19299" xr:uid="{EA9CD84C-3796-45A4-9C66-7302CAA8F04D}"/>
    <cellStyle name="Comma 129 8 2 3 2" xfId="29382" xr:uid="{EA9CD84C-3796-45A4-9C66-7302CAA8F04D}"/>
    <cellStyle name="Comma 129 8 3" xfId="15959" xr:uid="{91B5D7FB-28E4-4717-A167-BBD4490921A8}"/>
    <cellStyle name="Comma 129 8 3 2" xfId="26042" xr:uid="{91B5D7FB-28E4-4717-A167-BBD4490921A8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29 9 2 2 2" xfId="22670" xr:uid="{E30E6A7E-1896-4E56-A075-556A7DE5433C}"/>
    <cellStyle name="Comma 129 9 2 2 2 2" xfId="32753" xr:uid="{E30E6A7E-1896-4E56-A075-556A7DE5433C}"/>
    <cellStyle name="Comma 129 9 2 3" xfId="19300" xr:uid="{FA7DC58A-6FBA-4134-BB50-FC7FDA8F2ECE}"/>
    <cellStyle name="Comma 129 9 2 3 2" xfId="29383" xr:uid="{FA7DC58A-6FBA-4134-BB50-FC7FDA8F2ECE}"/>
    <cellStyle name="Comma 129 9 3" xfId="15960" xr:uid="{A03A968D-6FB2-4F33-8C0A-1AD2F58D1111}"/>
    <cellStyle name="Comma 129 9 3 2" xfId="26043" xr:uid="{A03A968D-6FB2-4F33-8C0A-1AD2F58D1111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0 2 2 2" xfId="22672" xr:uid="{CC49A5C6-446C-4079-9F40-50AB0E6AD574}"/>
    <cellStyle name="Comma 13 10 2 2 2 2" xfId="32755" xr:uid="{CC49A5C6-446C-4079-9F40-50AB0E6AD574}"/>
    <cellStyle name="Comma 13 10 2 3" xfId="19302" xr:uid="{D71BC085-1630-4503-8385-0ED2FA13D243}"/>
    <cellStyle name="Comma 13 10 2 3 2" xfId="29385" xr:uid="{D71BC085-1630-4503-8385-0ED2FA13D243}"/>
    <cellStyle name="Comma 13 10 3" xfId="15962" xr:uid="{156CEA91-1285-4659-A7F6-01759DD02CCE}"/>
    <cellStyle name="Comma 13 10 3 2" xfId="26045" xr:uid="{156CEA91-1285-4659-A7F6-01759DD02CCE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1 2 2 2" xfId="22673" xr:uid="{DF93FCFE-09B4-4078-A8DF-9A35857E5921}"/>
    <cellStyle name="Comma 13 11 2 2 2 2" xfId="32756" xr:uid="{DF93FCFE-09B4-4078-A8DF-9A35857E5921}"/>
    <cellStyle name="Comma 13 11 2 3" xfId="19303" xr:uid="{937E5F87-6FA5-440E-AAB0-5706F2C9A775}"/>
    <cellStyle name="Comma 13 11 2 3 2" xfId="29386" xr:uid="{937E5F87-6FA5-440E-AAB0-5706F2C9A775}"/>
    <cellStyle name="Comma 13 11 3" xfId="15963" xr:uid="{13D4E741-DE81-416C-A9BF-4D34E6938697}"/>
    <cellStyle name="Comma 13 11 3 2" xfId="26046" xr:uid="{13D4E741-DE81-416C-A9BF-4D34E6938697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2 2 2 2" xfId="22674" xr:uid="{2FB13F2A-C5F3-4F15-9958-43A073052748}"/>
    <cellStyle name="Comma 13 12 2 2 2 2" xfId="32757" xr:uid="{2FB13F2A-C5F3-4F15-9958-43A073052748}"/>
    <cellStyle name="Comma 13 12 2 3" xfId="19304" xr:uid="{733CB9E9-FF16-498C-BDB4-869E673B779A}"/>
    <cellStyle name="Comma 13 12 2 3 2" xfId="29387" xr:uid="{733CB9E9-FF16-498C-BDB4-869E673B779A}"/>
    <cellStyle name="Comma 13 12 3" xfId="15964" xr:uid="{3EE0AFDE-D633-445C-B3E1-B4222769A57E}"/>
    <cellStyle name="Comma 13 12 3 2" xfId="26047" xr:uid="{3EE0AFDE-D633-445C-B3E1-B4222769A57E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3 2 2 2" xfId="22675" xr:uid="{A27152DE-578D-48B2-879C-B076BA0B917F}"/>
    <cellStyle name="Comma 13 13 2 2 2 2" xfId="32758" xr:uid="{A27152DE-578D-48B2-879C-B076BA0B917F}"/>
    <cellStyle name="Comma 13 13 2 3" xfId="19305" xr:uid="{8BBACB2F-3145-4B76-BA5F-ADFA022FD15B}"/>
    <cellStyle name="Comma 13 13 2 3 2" xfId="29388" xr:uid="{8BBACB2F-3145-4B76-BA5F-ADFA022FD15B}"/>
    <cellStyle name="Comma 13 13 3" xfId="15965" xr:uid="{D0F56F8A-242D-4385-9A78-809E761FB6A6}"/>
    <cellStyle name="Comma 13 13 3 2" xfId="26048" xr:uid="{D0F56F8A-242D-4385-9A78-809E761FB6A6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4 2 2 2" xfId="22676" xr:uid="{F4575705-0109-4760-8395-39A914424F26}"/>
    <cellStyle name="Comma 13 14 2 2 2 2" xfId="32759" xr:uid="{F4575705-0109-4760-8395-39A914424F26}"/>
    <cellStyle name="Comma 13 14 2 3" xfId="19306" xr:uid="{6F53CEC7-8FD7-4ECC-85BA-92EEBB40E14D}"/>
    <cellStyle name="Comma 13 14 2 3 2" xfId="29389" xr:uid="{6F53CEC7-8FD7-4ECC-85BA-92EEBB40E14D}"/>
    <cellStyle name="Comma 13 14 3" xfId="15966" xr:uid="{BC61BAD8-8262-4618-9216-CC1CD08254B9}"/>
    <cellStyle name="Comma 13 14 3 2" xfId="26049" xr:uid="{BC61BAD8-8262-4618-9216-CC1CD08254B9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5 2 2 2" xfId="22677" xr:uid="{8CFA7FB2-0864-45E9-ACE2-C1BF2BEB35C0}"/>
    <cellStyle name="Comma 13 15 2 2 2 2" xfId="32760" xr:uid="{8CFA7FB2-0864-45E9-ACE2-C1BF2BEB35C0}"/>
    <cellStyle name="Comma 13 15 2 3" xfId="19307" xr:uid="{65008553-F0E6-402B-BE5C-48116BDEE01E}"/>
    <cellStyle name="Comma 13 15 2 3 2" xfId="29390" xr:uid="{65008553-F0E6-402B-BE5C-48116BDEE01E}"/>
    <cellStyle name="Comma 13 15 3" xfId="15967" xr:uid="{45A9C674-2A0D-4488-9F05-DF91AC841ED5}"/>
    <cellStyle name="Comma 13 15 3 2" xfId="26050" xr:uid="{45A9C674-2A0D-4488-9F05-DF91AC841ED5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6 2 2 2" xfId="22678" xr:uid="{C80F238C-096A-4216-BB7D-2E45A56504CE}"/>
    <cellStyle name="Comma 13 16 2 2 2 2" xfId="32761" xr:uid="{C80F238C-096A-4216-BB7D-2E45A56504CE}"/>
    <cellStyle name="Comma 13 16 2 3" xfId="19308" xr:uid="{58C2E79E-BE06-4592-85C4-B761B868A14D}"/>
    <cellStyle name="Comma 13 16 2 3 2" xfId="29391" xr:uid="{58C2E79E-BE06-4592-85C4-B761B868A14D}"/>
    <cellStyle name="Comma 13 16 3" xfId="15968" xr:uid="{57864223-6BDC-4F69-84CA-4F0EA6A1C4D2}"/>
    <cellStyle name="Comma 13 16 3 2" xfId="26051" xr:uid="{57864223-6BDC-4F69-84CA-4F0EA6A1C4D2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7 2 2 2" xfId="22679" xr:uid="{AD3E8C38-2D24-4C75-B06C-30D0827E82D0}"/>
    <cellStyle name="Comma 13 17 2 2 2 2" xfId="32762" xr:uid="{AD3E8C38-2D24-4C75-B06C-30D0827E82D0}"/>
    <cellStyle name="Comma 13 17 2 3" xfId="19309" xr:uid="{BB275BE5-934C-414F-9E58-7316321E6BE7}"/>
    <cellStyle name="Comma 13 17 2 3 2" xfId="29392" xr:uid="{BB275BE5-934C-414F-9E58-7316321E6BE7}"/>
    <cellStyle name="Comma 13 17 3" xfId="15969" xr:uid="{FB8BD131-A02A-4459-9D5E-B6920E575FA7}"/>
    <cellStyle name="Comma 13 17 3 2" xfId="26052" xr:uid="{FB8BD131-A02A-4459-9D5E-B6920E575FA7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8 2 2 2" xfId="22680" xr:uid="{6AC7E8D1-4FD5-4B91-8CB2-2833D0CA4529}"/>
    <cellStyle name="Comma 13 18 2 2 2 2" xfId="32763" xr:uid="{6AC7E8D1-4FD5-4B91-8CB2-2833D0CA4529}"/>
    <cellStyle name="Comma 13 18 2 3" xfId="19310" xr:uid="{7A2F8329-337C-4AC8-B68D-8D75BF467E3A}"/>
    <cellStyle name="Comma 13 18 2 3 2" xfId="29393" xr:uid="{7A2F8329-337C-4AC8-B68D-8D75BF467E3A}"/>
    <cellStyle name="Comma 13 18 3" xfId="15970" xr:uid="{E269F332-B964-4CB8-8B71-DA2DB6C3E68A}"/>
    <cellStyle name="Comma 13 18 3 2" xfId="26053" xr:uid="{E269F332-B964-4CB8-8B71-DA2DB6C3E68A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19 2 2 2" xfId="22681" xr:uid="{FBEA460E-6787-4295-B430-D3A809767947}"/>
    <cellStyle name="Comma 13 19 2 2 2 2" xfId="32764" xr:uid="{FBEA460E-6787-4295-B430-D3A809767947}"/>
    <cellStyle name="Comma 13 19 2 3" xfId="19311" xr:uid="{8E47E7FE-9802-4D3F-85EC-7DE9D669EF03}"/>
    <cellStyle name="Comma 13 19 2 3 2" xfId="29394" xr:uid="{8E47E7FE-9802-4D3F-85EC-7DE9D669EF03}"/>
    <cellStyle name="Comma 13 19 3" xfId="15971" xr:uid="{74222AB6-7C44-45A6-94B0-77C1C7F6E3C6}"/>
    <cellStyle name="Comma 13 19 3 2" xfId="26054" xr:uid="{74222AB6-7C44-45A6-94B0-77C1C7F6E3C6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 2 2 2" xfId="22682" xr:uid="{0B6DE4E8-2CE4-43E2-8D33-F35D264E9E8D}"/>
    <cellStyle name="Comma 13 2 2 2 2 2" xfId="32765" xr:uid="{0B6DE4E8-2CE4-43E2-8D33-F35D264E9E8D}"/>
    <cellStyle name="Comma 13 2 2 3" xfId="19312" xr:uid="{305A06A8-69BA-4B49-87C3-3AD846C566FD}"/>
    <cellStyle name="Comma 13 2 2 3 2" xfId="29395" xr:uid="{305A06A8-69BA-4B49-87C3-3AD846C566FD}"/>
    <cellStyle name="Comma 13 2 3" xfId="15972" xr:uid="{8307558E-A740-4B11-BA0C-71A971EB5E49}"/>
    <cellStyle name="Comma 13 2 3 2" xfId="26055" xr:uid="{8307558E-A740-4B11-BA0C-71A971EB5E49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0 2 2 2" xfId="22683" xr:uid="{B099D0BB-24A9-4A38-936B-1D9BECE4CC3F}"/>
    <cellStyle name="Comma 13 20 2 2 2 2" xfId="32766" xr:uid="{B099D0BB-24A9-4A38-936B-1D9BECE4CC3F}"/>
    <cellStyle name="Comma 13 20 2 3" xfId="19313" xr:uid="{24A75CC9-C8A9-4E05-B9C1-1746DA3DAD53}"/>
    <cellStyle name="Comma 13 20 2 3 2" xfId="29396" xr:uid="{24A75CC9-C8A9-4E05-B9C1-1746DA3DAD53}"/>
    <cellStyle name="Comma 13 20 3" xfId="15973" xr:uid="{01FB3A2B-5D8E-4EA7-8DF8-A6EE5400B194}"/>
    <cellStyle name="Comma 13 20 3 2" xfId="26056" xr:uid="{01FB3A2B-5D8E-4EA7-8DF8-A6EE5400B194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1 2 2 2" xfId="22684" xr:uid="{B564E661-4351-4116-9849-0D6C77B08049}"/>
    <cellStyle name="Comma 13 21 2 2 2 2" xfId="32767" xr:uid="{B564E661-4351-4116-9849-0D6C77B08049}"/>
    <cellStyle name="Comma 13 21 2 3" xfId="19314" xr:uid="{2C5CCF26-00F1-4291-993F-CFCE92BABD13}"/>
    <cellStyle name="Comma 13 21 2 3 2" xfId="29397" xr:uid="{2C5CCF26-00F1-4291-993F-CFCE92BABD13}"/>
    <cellStyle name="Comma 13 21 3" xfId="15974" xr:uid="{EAA8A501-7903-4BB1-8C7A-4C70284AD0C3}"/>
    <cellStyle name="Comma 13 21 3 2" xfId="26057" xr:uid="{EAA8A501-7903-4BB1-8C7A-4C70284AD0C3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2 2 2 2" xfId="22685" xr:uid="{4AFB1B2D-9B2E-4381-98D6-AF09A5C3C45A}"/>
    <cellStyle name="Comma 13 22 2 2 2 2" xfId="32768" xr:uid="{4AFB1B2D-9B2E-4381-98D6-AF09A5C3C45A}"/>
    <cellStyle name="Comma 13 22 2 3" xfId="19315" xr:uid="{47282A92-3F15-4544-A255-63E242966598}"/>
    <cellStyle name="Comma 13 22 2 3 2" xfId="29398" xr:uid="{47282A92-3F15-4544-A255-63E242966598}"/>
    <cellStyle name="Comma 13 22 3" xfId="15975" xr:uid="{FE7A4FFE-F3AC-473B-9A09-B2154E04E687}"/>
    <cellStyle name="Comma 13 22 3 2" xfId="26058" xr:uid="{FE7A4FFE-F3AC-473B-9A09-B2154E04E687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2 2 2" xfId="25244" xr:uid="{B4B3815C-9E5F-4FA6-88C6-7B39AF99991F}"/>
    <cellStyle name="Comma 13 23 2 2 2 2" xfId="35327" xr:uid="{B4B3815C-9E5F-4FA6-88C6-7B39AF99991F}"/>
    <cellStyle name="Comma 13 23 2 3" xfId="21874" xr:uid="{5A53AE83-8F19-4209-AC39-4B372E58E4A6}"/>
    <cellStyle name="Comma 13 23 2 3 2" xfId="31957" xr:uid="{5A53AE83-8F19-4209-AC39-4B372E58E4A6}"/>
    <cellStyle name="Comma 13 23 3" xfId="11816" xr:uid="{00000000-0005-0000-0000-00003D100000}"/>
    <cellStyle name="Comma 13 23 3 2" xfId="21901" xr:uid="{6FCC08DC-1DDE-475B-AB48-292C2B1985F9}"/>
    <cellStyle name="Comma 13 23 3 2 2" xfId="31984" xr:uid="{6FCC08DC-1DDE-475B-AB48-292C2B1985F9}"/>
    <cellStyle name="Comma 13 23 4" xfId="18531" xr:uid="{6F7514B8-71CE-415D-B2EA-A13C9F5F5363}"/>
    <cellStyle name="Comma 13 23 4 2" xfId="28614" xr:uid="{6F7514B8-71CE-415D-B2EA-A13C9F5F5363}"/>
    <cellStyle name="Comma 13 24" xfId="7973" xr:uid="{00000000-0005-0000-0000-00003E100000}"/>
    <cellStyle name="Comma 13 24 2" xfId="12586" xr:uid="{00000000-0005-0000-0000-00003F100000}"/>
    <cellStyle name="Comma 13 24 2 2" xfId="22671" xr:uid="{F517CF78-61F9-412C-978D-D5AE060451DE}"/>
    <cellStyle name="Comma 13 24 2 2 2" xfId="32754" xr:uid="{F517CF78-61F9-412C-978D-D5AE060451DE}"/>
    <cellStyle name="Comma 13 24 3" xfId="19301" xr:uid="{4271FD1F-B874-44B0-8B37-214844FE7977}"/>
    <cellStyle name="Comma 13 24 3 2" xfId="29384" xr:uid="{4271FD1F-B874-44B0-8B37-214844FE7977}"/>
    <cellStyle name="Comma 13 25" xfId="15961" xr:uid="{C9D50842-3210-4CF6-91B9-F7B96E48E8F2}"/>
    <cellStyle name="Comma 13 25 2" xfId="26044" xr:uid="{C9D50842-3210-4CF6-91B9-F7B96E48E8F2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3 2 2 2" xfId="22686" xr:uid="{E2CDED80-4F78-489B-AA06-7B91AAB4AAA1}"/>
    <cellStyle name="Comma 13 3 2 2 2 2" xfId="32769" xr:uid="{E2CDED80-4F78-489B-AA06-7B91AAB4AAA1}"/>
    <cellStyle name="Comma 13 3 2 3" xfId="19316" xr:uid="{F3F0F736-E0AC-4709-8B42-8E07D44446A8}"/>
    <cellStyle name="Comma 13 3 2 3 2" xfId="29399" xr:uid="{F3F0F736-E0AC-4709-8B42-8E07D44446A8}"/>
    <cellStyle name="Comma 13 3 3" xfId="15976" xr:uid="{193C0BD5-E379-4F30-BE91-15C5A6BA0191}"/>
    <cellStyle name="Comma 13 3 3 2" xfId="26059" xr:uid="{193C0BD5-E379-4F30-BE91-15C5A6BA0191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4 2 2 2" xfId="22687" xr:uid="{CDF404C0-5FBC-4658-B4DE-88E63A75EDC1}"/>
    <cellStyle name="Comma 13 4 2 2 2 2" xfId="32770" xr:uid="{CDF404C0-5FBC-4658-B4DE-88E63A75EDC1}"/>
    <cellStyle name="Comma 13 4 2 3" xfId="19317" xr:uid="{472EC55B-926C-4755-A1B1-E6A4D8315AC5}"/>
    <cellStyle name="Comma 13 4 2 3 2" xfId="29400" xr:uid="{472EC55B-926C-4755-A1B1-E6A4D8315AC5}"/>
    <cellStyle name="Comma 13 4 3" xfId="15977" xr:uid="{A4A89D5D-DA99-4272-8CF9-2207CF01F842}"/>
    <cellStyle name="Comma 13 4 3 2" xfId="26060" xr:uid="{A4A89D5D-DA99-4272-8CF9-2207CF01F842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5 2 2 2" xfId="22688" xr:uid="{9D508156-96F2-4BC7-ABBA-70E7928F28A7}"/>
    <cellStyle name="Comma 13 5 2 2 2 2" xfId="32771" xr:uid="{9D508156-96F2-4BC7-ABBA-70E7928F28A7}"/>
    <cellStyle name="Comma 13 5 2 3" xfId="19318" xr:uid="{9AC2EFD0-4D25-43D0-B173-C86F3D8E93C6}"/>
    <cellStyle name="Comma 13 5 2 3 2" xfId="29401" xr:uid="{9AC2EFD0-4D25-43D0-B173-C86F3D8E93C6}"/>
    <cellStyle name="Comma 13 5 3" xfId="15978" xr:uid="{637D192B-747E-44C9-A2B8-BB5E1653B319}"/>
    <cellStyle name="Comma 13 5 3 2" xfId="26061" xr:uid="{637D192B-747E-44C9-A2B8-BB5E1653B319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6 2 2 2" xfId="22689" xr:uid="{830E211B-FEFE-485B-9FA2-76E8B838D34C}"/>
    <cellStyle name="Comma 13 6 2 2 2 2" xfId="32772" xr:uid="{830E211B-FEFE-485B-9FA2-76E8B838D34C}"/>
    <cellStyle name="Comma 13 6 2 3" xfId="19319" xr:uid="{45B02F7E-7D52-491B-83F4-127FC9F81C8D}"/>
    <cellStyle name="Comma 13 6 2 3 2" xfId="29402" xr:uid="{45B02F7E-7D52-491B-83F4-127FC9F81C8D}"/>
    <cellStyle name="Comma 13 6 3" xfId="15979" xr:uid="{C2CC0C41-C18D-47DE-98B0-B80B1861F6EB}"/>
    <cellStyle name="Comma 13 6 3 2" xfId="26062" xr:uid="{C2CC0C41-C18D-47DE-98B0-B80B1861F6EB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7 2 2 2" xfId="22690" xr:uid="{A12DAAF1-5D89-4F6E-B306-158D7879ED8B}"/>
    <cellStyle name="Comma 13 7 2 2 2 2" xfId="32773" xr:uid="{A12DAAF1-5D89-4F6E-B306-158D7879ED8B}"/>
    <cellStyle name="Comma 13 7 2 3" xfId="19320" xr:uid="{901E5FF8-F97A-4C04-8887-525D3CD6A0A2}"/>
    <cellStyle name="Comma 13 7 2 3 2" xfId="29403" xr:uid="{901E5FF8-F97A-4C04-8887-525D3CD6A0A2}"/>
    <cellStyle name="Comma 13 7 3" xfId="15980" xr:uid="{C8E2D86B-F58F-48ED-8705-A8D7015D8049}"/>
    <cellStyle name="Comma 13 7 3 2" xfId="26063" xr:uid="{C8E2D86B-F58F-48ED-8705-A8D7015D8049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8 2 2 2" xfId="22691" xr:uid="{5D2A5AC0-9D84-4D7A-BCC6-B11AA12EBC0F}"/>
    <cellStyle name="Comma 13 8 2 2 2 2" xfId="32774" xr:uid="{5D2A5AC0-9D84-4D7A-BCC6-B11AA12EBC0F}"/>
    <cellStyle name="Comma 13 8 2 3" xfId="19321" xr:uid="{DB28E017-331B-40A9-BFD7-DFA982367FA3}"/>
    <cellStyle name="Comma 13 8 2 3 2" xfId="29404" xr:uid="{DB28E017-331B-40A9-BFD7-DFA982367FA3}"/>
    <cellStyle name="Comma 13 8 3" xfId="15981" xr:uid="{11EB6CDE-4050-40FA-B323-510CF4A90A7A}"/>
    <cellStyle name="Comma 13 8 3 2" xfId="26064" xr:uid="{11EB6CDE-4050-40FA-B323-510CF4A90A7A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 9 2 2 2" xfId="22692" xr:uid="{5B4F5775-7FCA-4E5C-8E22-F7ADF6395821}"/>
    <cellStyle name="Comma 13 9 2 2 2 2" xfId="32775" xr:uid="{5B4F5775-7FCA-4E5C-8E22-F7ADF6395821}"/>
    <cellStyle name="Comma 13 9 2 3" xfId="19322" xr:uid="{B96DA524-DA9F-423A-827D-5B7218EDCAEB}"/>
    <cellStyle name="Comma 13 9 2 3 2" xfId="29405" xr:uid="{B96DA524-DA9F-423A-827D-5B7218EDCAEB}"/>
    <cellStyle name="Comma 13 9 3" xfId="15982" xr:uid="{0A9231E9-B9FA-4007-88A5-9C99AB9BDAF9}"/>
    <cellStyle name="Comma 13 9 3 2" xfId="26065" xr:uid="{0A9231E9-B9FA-4007-88A5-9C99AB9BDAF9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0 2 2 2" xfId="22694" xr:uid="{C670E563-7336-42E2-BA1D-21D709AA41BB}"/>
    <cellStyle name="Comma 130 10 2 2 2 2" xfId="32777" xr:uid="{C670E563-7336-42E2-BA1D-21D709AA41BB}"/>
    <cellStyle name="Comma 130 10 2 3" xfId="19324" xr:uid="{130EA7B1-DFFC-4E34-B855-17D1DF4CB52A}"/>
    <cellStyle name="Comma 130 10 2 3 2" xfId="29407" xr:uid="{130EA7B1-DFFC-4E34-B855-17D1DF4CB52A}"/>
    <cellStyle name="Comma 130 10 3" xfId="15984" xr:uid="{586FB70E-6BF1-49F1-A7CB-73762BCC124F}"/>
    <cellStyle name="Comma 130 10 3 2" xfId="26067" xr:uid="{586FB70E-6BF1-49F1-A7CB-73762BCC124F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1 2 2 2" xfId="22695" xr:uid="{F4CBE419-C119-46CE-A9BE-7B2ABE4AA6FF}"/>
    <cellStyle name="Comma 130 11 2 2 2 2" xfId="32778" xr:uid="{F4CBE419-C119-46CE-A9BE-7B2ABE4AA6FF}"/>
    <cellStyle name="Comma 130 11 2 3" xfId="19325" xr:uid="{E662A19B-A237-417F-95AB-BA2234061B53}"/>
    <cellStyle name="Comma 130 11 2 3 2" xfId="29408" xr:uid="{E662A19B-A237-417F-95AB-BA2234061B53}"/>
    <cellStyle name="Comma 130 11 3" xfId="15985" xr:uid="{5A1721F5-E16E-4D12-AF30-596319D5A3C3}"/>
    <cellStyle name="Comma 130 11 3 2" xfId="26068" xr:uid="{5A1721F5-E16E-4D12-AF30-596319D5A3C3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2 2 2 2" xfId="22696" xr:uid="{6297B677-044F-494C-8070-17E7C407481D}"/>
    <cellStyle name="Comma 130 12 2 2 2 2" xfId="32779" xr:uid="{6297B677-044F-494C-8070-17E7C407481D}"/>
    <cellStyle name="Comma 130 12 2 3" xfId="19326" xr:uid="{5E883F4B-BD41-456D-8C72-D418233D1B8A}"/>
    <cellStyle name="Comma 130 12 2 3 2" xfId="29409" xr:uid="{5E883F4B-BD41-456D-8C72-D418233D1B8A}"/>
    <cellStyle name="Comma 130 12 3" xfId="15986" xr:uid="{EB7DCEC7-7592-4887-9EE4-43224CF65885}"/>
    <cellStyle name="Comma 130 12 3 2" xfId="26069" xr:uid="{EB7DCEC7-7592-4887-9EE4-43224CF65885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3 2 2 2" xfId="22697" xr:uid="{32B22C19-DA63-49AE-9474-A81BA2CC5451}"/>
    <cellStyle name="Comma 130 13 2 2 2 2" xfId="32780" xr:uid="{32B22C19-DA63-49AE-9474-A81BA2CC5451}"/>
    <cellStyle name="Comma 130 13 2 3" xfId="19327" xr:uid="{C785E633-4BDE-4385-96E7-8F3007510AFD}"/>
    <cellStyle name="Comma 130 13 2 3 2" xfId="29410" xr:uid="{C785E633-4BDE-4385-96E7-8F3007510AFD}"/>
    <cellStyle name="Comma 130 13 3" xfId="15987" xr:uid="{123FA30D-660C-4441-B2F2-E24D93A6564B}"/>
    <cellStyle name="Comma 130 13 3 2" xfId="26070" xr:uid="{123FA30D-660C-4441-B2F2-E24D93A6564B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4 2 2 2" xfId="22698" xr:uid="{284BAD0B-F617-490B-9DB0-552A5C9D8A07}"/>
    <cellStyle name="Comma 130 14 2 2 2 2" xfId="32781" xr:uid="{284BAD0B-F617-490B-9DB0-552A5C9D8A07}"/>
    <cellStyle name="Comma 130 14 2 3" xfId="19328" xr:uid="{63D4EDBF-3E6A-4B7E-9A4C-F6E956ED80ED}"/>
    <cellStyle name="Comma 130 14 2 3 2" xfId="29411" xr:uid="{63D4EDBF-3E6A-4B7E-9A4C-F6E956ED80ED}"/>
    <cellStyle name="Comma 130 14 3" xfId="15988" xr:uid="{406EDA90-B925-43C6-B6CB-268D0C584E74}"/>
    <cellStyle name="Comma 130 14 3 2" xfId="26071" xr:uid="{406EDA90-B925-43C6-B6CB-268D0C584E74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5 2 2 2" xfId="22699" xr:uid="{6857717F-6768-45EE-BC72-1A3CE730F5DA}"/>
    <cellStyle name="Comma 130 15 2 2 2 2" xfId="32782" xr:uid="{6857717F-6768-45EE-BC72-1A3CE730F5DA}"/>
    <cellStyle name="Comma 130 15 2 3" xfId="19329" xr:uid="{A7B020A3-EC92-4489-9AA1-88E902A5C6B9}"/>
    <cellStyle name="Comma 130 15 2 3 2" xfId="29412" xr:uid="{A7B020A3-EC92-4489-9AA1-88E902A5C6B9}"/>
    <cellStyle name="Comma 130 15 3" xfId="15989" xr:uid="{52B6483C-0C06-44A5-8BE4-F3CB4315ABB4}"/>
    <cellStyle name="Comma 130 15 3 2" xfId="26072" xr:uid="{52B6483C-0C06-44A5-8BE4-F3CB4315ABB4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6 2 2 2" xfId="22700" xr:uid="{B12D8243-935E-4A0F-A760-D582796A3BE2}"/>
    <cellStyle name="Comma 130 16 2 2 2 2" xfId="32783" xr:uid="{B12D8243-935E-4A0F-A760-D582796A3BE2}"/>
    <cellStyle name="Comma 130 16 2 3" xfId="19330" xr:uid="{B12D26C6-0DD7-43F3-96BC-EE228E64C22B}"/>
    <cellStyle name="Comma 130 16 2 3 2" xfId="29413" xr:uid="{B12D26C6-0DD7-43F3-96BC-EE228E64C22B}"/>
    <cellStyle name="Comma 130 16 3" xfId="15990" xr:uid="{EB7EC152-7CB9-4544-A929-1301E2BB7333}"/>
    <cellStyle name="Comma 130 16 3 2" xfId="26073" xr:uid="{EB7EC152-7CB9-4544-A929-1301E2BB7333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7 2 2 2" xfId="22701" xr:uid="{6F19DA5A-17F0-4DD9-B5D6-D3D711EE9E42}"/>
    <cellStyle name="Comma 130 17 2 2 2 2" xfId="32784" xr:uid="{6F19DA5A-17F0-4DD9-B5D6-D3D711EE9E42}"/>
    <cellStyle name="Comma 130 17 2 3" xfId="19331" xr:uid="{9F137132-CCFB-4933-9475-F19EC72E292A}"/>
    <cellStyle name="Comma 130 17 2 3 2" xfId="29414" xr:uid="{9F137132-CCFB-4933-9475-F19EC72E292A}"/>
    <cellStyle name="Comma 130 17 3" xfId="15991" xr:uid="{17336C71-261A-4805-901A-1B2C2EE76BA9}"/>
    <cellStyle name="Comma 130 17 3 2" xfId="26074" xr:uid="{17336C71-261A-4805-901A-1B2C2EE76BA9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8 2 2 2" xfId="22702" xr:uid="{DC5235F8-B56E-4BBA-A626-D0FB5903C2D0}"/>
    <cellStyle name="Comma 130 18 2 2 2 2" xfId="32785" xr:uid="{DC5235F8-B56E-4BBA-A626-D0FB5903C2D0}"/>
    <cellStyle name="Comma 130 18 2 3" xfId="19332" xr:uid="{AD21D1EE-E2DE-4545-8180-19C970E151F8}"/>
    <cellStyle name="Comma 130 18 2 3 2" xfId="29415" xr:uid="{AD21D1EE-E2DE-4545-8180-19C970E151F8}"/>
    <cellStyle name="Comma 130 18 3" xfId="15992" xr:uid="{FF942FA1-1E06-445F-A951-13DEDC34BA74}"/>
    <cellStyle name="Comma 130 18 3 2" xfId="26075" xr:uid="{FF942FA1-1E06-445F-A951-13DEDC34BA74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19 2 2 2" xfId="22703" xr:uid="{9F4C7398-703B-4152-A017-7A13E5F30E4A}"/>
    <cellStyle name="Comma 130 19 2 2 2 2" xfId="32786" xr:uid="{9F4C7398-703B-4152-A017-7A13E5F30E4A}"/>
    <cellStyle name="Comma 130 19 2 3" xfId="19333" xr:uid="{1F1B9D01-050C-4D50-BC11-AA1A5F5571A7}"/>
    <cellStyle name="Comma 130 19 2 3 2" xfId="29416" xr:uid="{1F1B9D01-050C-4D50-BC11-AA1A5F5571A7}"/>
    <cellStyle name="Comma 130 19 3" xfId="15993" xr:uid="{B4FDB57B-DAD4-4AE4-9811-9F2B5E650136}"/>
    <cellStyle name="Comma 130 19 3 2" xfId="26076" xr:uid="{B4FDB57B-DAD4-4AE4-9811-9F2B5E650136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 2 2 2" xfId="22704" xr:uid="{FFBA1DEA-8093-4E6A-ACA8-ECAE06782CAC}"/>
    <cellStyle name="Comma 130 2 2 2 2 2" xfId="32787" xr:uid="{FFBA1DEA-8093-4E6A-ACA8-ECAE06782CAC}"/>
    <cellStyle name="Comma 130 2 2 3" xfId="19334" xr:uid="{626C24DA-623E-4A92-ABF2-096667485B19}"/>
    <cellStyle name="Comma 130 2 2 3 2" xfId="29417" xr:uid="{626C24DA-623E-4A92-ABF2-096667485B19}"/>
    <cellStyle name="Comma 130 2 3" xfId="15994" xr:uid="{C30CEEBD-A76C-4891-8E70-AF30DDFA6314}"/>
    <cellStyle name="Comma 130 2 3 2" xfId="26077" xr:uid="{C30CEEBD-A76C-4891-8E70-AF30DDFA6314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0 2 2 2" xfId="22705" xr:uid="{B31C3E14-D4BD-48CC-B3C8-A4362333F1FA}"/>
    <cellStyle name="Comma 130 20 2 2 2 2" xfId="32788" xr:uid="{B31C3E14-D4BD-48CC-B3C8-A4362333F1FA}"/>
    <cellStyle name="Comma 130 20 2 3" xfId="19335" xr:uid="{25AC6A67-7D96-4A18-8E82-D9DA15C45CCF}"/>
    <cellStyle name="Comma 130 20 2 3 2" xfId="29418" xr:uid="{25AC6A67-7D96-4A18-8E82-D9DA15C45CCF}"/>
    <cellStyle name="Comma 130 20 3" xfId="15995" xr:uid="{B628CFA2-60D7-4623-A821-AFBC70CA1FFE}"/>
    <cellStyle name="Comma 130 20 3 2" xfId="26078" xr:uid="{B628CFA2-60D7-4623-A821-AFBC70CA1FFE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1 2 2 2" xfId="22706" xr:uid="{8C621E8D-20AA-43CE-9B72-101D845E68D3}"/>
    <cellStyle name="Comma 130 21 2 2 2 2" xfId="32789" xr:uid="{8C621E8D-20AA-43CE-9B72-101D845E68D3}"/>
    <cellStyle name="Comma 130 21 2 3" xfId="19336" xr:uid="{52EAE3AE-73B7-47D2-B679-81BAE43B3BFF}"/>
    <cellStyle name="Comma 130 21 2 3 2" xfId="29419" xr:uid="{52EAE3AE-73B7-47D2-B679-81BAE43B3BFF}"/>
    <cellStyle name="Comma 130 21 3" xfId="15996" xr:uid="{9D4B6583-5A6B-4568-925D-F2342D54AADC}"/>
    <cellStyle name="Comma 130 21 3 2" xfId="26079" xr:uid="{9D4B6583-5A6B-4568-925D-F2342D54AADC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2 2 2 2" xfId="22707" xr:uid="{D0AE6B36-7F1D-4A2C-8C58-10E8EFCE936B}"/>
    <cellStyle name="Comma 130 22 2 2 2 2" xfId="32790" xr:uid="{D0AE6B36-7F1D-4A2C-8C58-10E8EFCE936B}"/>
    <cellStyle name="Comma 130 22 2 3" xfId="19337" xr:uid="{4D6A326D-58FB-44F7-B286-858CF6D58E71}"/>
    <cellStyle name="Comma 130 22 2 3 2" xfId="29420" xr:uid="{4D6A326D-58FB-44F7-B286-858CF6D58E71}"/>
    <cellStyle name="Comma 130 22 3" xfId="15997" xr:uid="{63B9BF24-A595-4947-A1DB-77C2412A32B7}"/>
    <cellStyle name="Comma 130 22 3 2" xfId="26080" xr:uid="{63B9BF24-A595-4947-A1DB-77C2412A32B7}"/>
    <cellStyle name="Comma 130 23" xfId="7995" xr:uid="{00000000-0005-0000-0000-000080100000}"/>
    <cellStyle name="Comma 130 23 2" xfId="12608" xr:uid="{00000000-0005-0000-0000-000081100000}"/>
    <cellStyle name="Comma 130 23 2 2" xfId="22693" xr:uid="{88AF7C62-F01E-4617-9028-0122B66D335B}"/>
    <cellStyle name="Comma 130 23 2 2 2" xfId="32776" xr:uid="{88AF7C62-F01E-4617-9028-0122B66D335B}"/>
    <cellStyle name="Comma 130 23 3" xfId="19323" xr:uid="{C1A49BDD-4D30-40EA-963E-F2E28E7915E0}"/>
    <cellStyle name="Comma 130 23 3 2" xfId="29406" xr:uid="{C1A49BDD-4D30-40EA-963E-F2E28E7915E0}"/>
    <cellStyle name="Comma 130 24" xfId="15983" xr:uid="{0ED5DE3A-9887-4110-9A45-AC0A4DBE1C6F}"/>
    <cellStyle name="Comma 130 24 2" xfId="26066" xr:uid="{0ED5DE3A-9887-4110-9A45-AC0A4DBE1C6F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3 2 2 2" xfId="22708" xr:uid="{E5CA98B6-61D8-4DA2-9BA2-10470FA4BCCD}"/>
    <cellStyle name="Comma 130 3 2 2 2 2" xfId="32791" xr:uid="{E5CA98B6-61D8-4DA2-9BA2-10470FA4BCCD}"/>
    <cellStyle name="Comma 130 3 2 3" xfId="19338" xr:uid="{AF19CFBD-7311-4932-B8A1-7F4DB7D281A0}"/>
    <cellStyle name="Comma 130 3 2 3 2" xfId="29421" xr:uid="{AF19CFBD-7311-4932-B8A1-7F4DB7D281A0}"/>
    <cellStyle name="Comma 130 3 3" xfId="15998" xr:uid="{AF8BFE1E-6D32-461E-900B-3CDB638E4FE7}"/>
    <cellStyle name="Comma 130 3 3 2" xfId="26081" xr:uid="{AF8BFE1E-6D32-461E-900B-3CDB638E4FE7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4 2 2 2" xfId="22709" xr:uid="{4A27875B-B1B1-48CB-950C-DDCE93075CC8}"/>
    <cellStyle name="Comma 130 4 2 2 2 2" xfId="32792" xr:uid="{4A27875B-B1B1-48CB-950C-DDCE93075CC8}"/>
    <cellStyle name="Comma 130 4 2 3" xfId="19339" xr:uid="{E3BE6CF8-00CA-4E8C-B207-15B85942DCC6}"/>
    <cellStyle name="Comma 130 4 2 3 2" xfId="29422" xr:uid="{E3BE6CF8-00CA-4E8C-B207-15B85942DCC6}"/>
    <cellStyle name="Comma 130 4 3" xfId="15999" xr:uid="{EC9E5B8A-E6AD-4E31-A289-6EE2084A4E6A}"/>
    <cellStyle name="Comma 130 4 3 2" xfId="26082" xr:uid="{EC9E5B8A-E6AD-4E31-A289-6EE2084A4E6A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5 2 2 2" xfId="22710" xr:uid="{32F19050-8688-4211-B2C4-B2A7EF4615A8}"/>
    <cellStyle name="Comma 130 5 2 2 2 2" xfId="32793" xr:uid="{32F19050-8688-4211-B2C4-B2A7EF4615A8}"/>
    <cellStyle name="Comma 130 5 2 3" xfId="19340" xr:uid="{61903D0C-4842-42A8-BBF8-6F504C46DF7B}"/>
    <cellStyle name="Comma 130 5 2 3 2" xfId="29423" xr:uid="{61903D0C-4842-42A8-BBF8-6F504C46DF7B}"/>
    <cellStyle name="Comma 130 5 3" xfId="16000" xr:uid="{1B22C0C3-AAFD-40C6-9819-DF0222535F2D}"/>
    <cellStyle name="Comma 130 5 3 2" xfId="26083" xr:uid="{1B22C0C3-AAFD-40C6-9819-DF0222535F2D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6 2 2 2" xfId="22711" xr:uid="{3F2F31DD-F14B-43F6-8D66-24AEB080354E}"/>
    <cellStyle name="Comma 130 6 2 2 2 2" xfId="32794" xr:uid="{3F2F31DD-F14B-43F6-8D66-24AEB080354E}"/>
    <cellStyle name="Comma 130 6 2 3" xfId="19341" xr:uid="{380A40FA-3C49-49E3-8707-D18D44EFA1CC}"/>
    <cellStyle name="Comma 130 6 2 3 2" xfId="29424" xr:uid="{380A40FA-3C49-49E3-8707-D18D44EFA1CC}"/>
    <cellStyle name="Comma 130 6 3" xfId="16001" xr:uid="{937FDF6D-CE70-439F-B22B-2679B22ACFD1}"/>
    <cellStyle name="Comma 130 6 3 2" xfId="26084" xr:uid="{937FDF6D-CE70-439F-B22B-2679B22ACFD1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7 2 2 2" xfId="22712" xr:uid="{1776F696-5999-42AF-8669-6892FA3E54C0}"/>
    <cellStyle name="Comma 130 7 2 2 2 2" xfId="32795" xr:uid="{1776F696-5999-42AF-8669-6892FA3E54C0}"/>
    <cellStyle name="Comma 130 7 2 3" xfId="19342" xr:uid="{DB718F54-AAA4-4986-B90E-32432402116E}"/>
    <cellStyle name="Comma 130 7 2 3 2" xfId="29425" xr:uid="{DB718F54-AAA4-4986-B90E-32432402116E}"/>
    <cellStyle name="Comma 130 7 3" xfId="16002" xr:uid="{1676A0AC-AB2D-4EDC-85D2-56191B2A70CB}"/>
    <cellStyle name="Comma 130 7 3 2" xfId="26085" xr:uid="{1676A0AC-AB2D-4EDC-85D2-56191B2A70CB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8 2 2 2" xfId="22713" xr:uid="{1F96C603-DA22-46BE-A961-D17CD88A2247}"/>
    <cellStyle name="Comma 130 8 2 2 2 2" xfId="32796" xr:uid="{1F96C603-DA22-46BE-A961-D17CD88A2247}"/>
    <cellStyle name="Comma 130 8 2 3" xfId="19343" xr:uid="{5DB0817A-BA8B-4D48-8241-5B8F453146C2}"/>
    <cellStyle name="Comma 130 8 2 3 2" xfId="29426" xr:uid="{5DB0817A-BA8B-4D48-8241-5B8F453146C2}"/>
    <cellStyle name="Comma 130 8 3" xfId="16003" xr:uid="{432288BF-6058-4CDD-8EFF-EB09C22D075A}"/>
    <cellStyle name="Comma 130 8 3 2" xfId="26086" xr:uid="{432288BF-6058-4CDD-8EFF-EB09C22D075A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0 9 2 2 2" xfId="22714" xr:uid="{A4264D6B-A601-4501-8DAA-B827730657A5}"/>
    <cellStyle name="Comma 130 9 2 2 2 2" xfId="32797" xr:uid="{A4264D6B-A601-4501-8DAA-B827730657A5}"/>
    <cellStyle name="Comma 130 9 2 3" xfId="19344" xr:uid="{8A816627-BB68-43AD-8DE8-3516B4CDB124}"/>
    <cellStyle name="Comma 130 9 2 3 2" xfId="29427" xr:uid="{8A816627-BB68-43AD-8DE8-3516B4CDB124}"/>
    <cellStyle name="Comma 130 9 3" xfId="16004" xr:uid="{313E2309-C314-4AF8-991D-B223521E5FFE}"/>
    <cellStyle name="Comma 130 9 3 2" xfId="26087" xr:uid="{313E2309-C314-4AF8-991D-B223521E5FFE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0 2 2 2" xfId="22716" xr:uid="{EA897682-124E-4417-B875-5291263BEA8B}"/>
    <cellStyle name="Comma 131 10 2 2 2 2" xfId="32799" xr:uid="{EA897682-124E-4417-B875-5291263BEA8B}"/>
    <cellStyle name="Comma 131 10 2 3" xfId="19346" xr:uid="{ED25505F-8A5A-46F1-A60F-7D50B89296BD}"/>
    <cellStyle name="Comma 131 10 2 3 2" xfId="29429" xr:uid="{ED25505F-8A5A-46F1-A60F-7D50B89296BD}"/>
    <cellStyle name="Comma 131 10 3" xfId="16006" xr:uid="{B10266AD-49AA-480B-A808-51C94854B6E3}"/>
    <cellStyle name="Comma 131 10 3 2" xfId="26089" xr:uid="{B10266AD-49AA-480B-A808-51C94854B6E3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1 2 2 2" xfId="22717" xr:uid="{B7A86127-DD39-4423-B756-6DCDBABF89A1}"/>
    <cellStyle name="Comma 131 11 2 2 2 2" xfId="32800" xr:uid="{B7A86127-DD39-4423-B756-6DCDBABF89A1}"/>
    <cellStyle name="Comma 131 11 2 3" xfId="19347" xr:uid="{401089BA-FFAA-4FB6-A6EE-9F986B2246F8}"/>
    <cellStyle name="Comma 131 11 2 3 2" xfId="29430" xr:uid="{401089BA-FFAA-4FB6-A6EE-9F986B2246F8}"/>
    <cellStyle name="Comma 131 11 3" xfId="16007" xr:uid="{53B553B8-E953-4848-B5DB-E115285A4106}"/>
    <cellStyle name="Comma 131 11 3 2" xfId="26090" xr:uid="{53B553B8-E953-4848-B5DB-E115285A4106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2 2 2 2" xfId="22718" xr:uid="{E6B14361-D85F-4C21-AD2D-FD1D135D96ED}"/>
    <cellStyle name="Comma 131 12 2 2 2 2" xfId="32801" xr:uid="{E6B14361-D85F-4C21-AD2D-FD1D135D96ED}"/>
    <cellStyle name="Comma 131 12 2 3" xfId="19348" xr:uid="{2A4C4DEA-EA70-4934-90D7-D911AD27B3F0}"/>
    <cellStyle name="Comma 131 12 2 3 2" xfId="29431" xr:uid="{2A4C4DEA-EA70-4934-90D7-D911AD27B3F0}"/>
    <cellStyle name="Comma 131 12 3" xfId="16008" xr:uid="{A5FC0554-316F-4AA9-9793-C68C1B472400}"/>
    <cellStyle name="Comma 131 12 3 2" xfId="26091" xr:uid="{A5FC0554-316F-4AA9-9793-C68C1B4724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3 2 2 2" xfId="22719" xr:uid="{0B301689-5B45-4B24-B020-A6B5738427A0}"/>
    <cellStyle name="Comma 131 13 2 2 2 2" xfId="32802" xr:uid="{0B301689-5B45-4B24-B020-A6B5738427A0}"/>
    <cellStyle name="Comma 131 13 2 3" xfId="19349" xr:uid="{04CC22DD-B416-417B-A20D-D530E82797E9}"/>
    <cellStyle name="Comma 131 13 2 3 2" xfId="29432" xr:uid="{04CC22DD-B416-417B-A20D-D530E82797E9}"/>
    <cellStyle name="Comma 131 13 3" xfId="16009" xr:uid="{88931779-5FF9-4172-B34E-500159CC866E}"/>
    <cellStyle name="Comma 131 13 3 2" xfId="26092" xr:uid="{88931779-5FF9-4172-B34E-500159CC866E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4 2 2 2" xfId="22720" xr:uid="{BBE9FE31-98A4-4756-89EA-58BF97AC5F1C}"/>
    <cellStyle name="Comma 131 14 2 2 2 2" xfId="32803" xr:uid="{BBE9FE31-98A4-4756-89EA-58BF97AC5F1C}"/>
    <cellStyle name="Comma 131 14 2 3" xfId="19350" xr:uid="{BB819684-A985-4525-8803-7BE0ED3B951A}"/>
    <cellStyle name="Comma 131 14 2 3 2" xfId="29433" xr:uid="{BB819684-A985-4525-8803-7BE0ED3B951A}"/>
    <cellStyle name="Comma 131 14 3" xfId="16010" xr:uid="{31134FFA-CDE3-4096-97D0-A455E4281649}"/>
    <cellStyle name="Comma 131 14 3 2" xfId="26093" xr:uid="{31134FFA-CDE3-4096-97D0-A455E4281649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5 2 2 2" xfId="22721" xr:uid="{FA40D6F5-A8F3-463F-89E3-6F12B3E8E93B}"/>
    <cellStyle name="Comma 131 15 2 2 2 2" xfId="32804" xr:uid="{FA40D6F5-A8F3-463F-89E3-6F12B3E8E93B}"/>
    <cellStyle name="Comma 131 15 2 3" xfId="19351" xr:uid="{90C498B9-0071-4ECF-A14A-8F1E31BE3769}"/>
    <cellStyle name="Comma 131 15 2 3 2" xfId="29434" xr:uid="{90C498B9-0071-4ECF-A14A-8F1E31BE3769}"/>
    <cellStyle name="Comma 131 15 3" xfId="16011" xr:uid="{A0B201F3-7774-4D14-B668-8A3653F198F7}"/>
    <cellStyle name="Comma 131 15 3 2" xfId="26094" xr:uid="{A0B201F3-7774-4D14-B668-8A3653F198F7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6 2 2 2" xfId="22722" xr:uid="{9D16AC44-0BE9-4F58-B085-C4B6D8F9A936}"/>
    <cellStyle name="Comma 131 16 2 2 2 2" xfId="32805" xr:uid="{9D16AC44-0BE9-4F58-B085-C4B6D8F9A936}"/>
    <cellStyle name="Comma 131 16 2 3" xfId="19352" xr:uid="{19FAA5B4-DB8B-4D7D-BCF0-6529DD7345AF}"/>
    <cellStyle name="Comma 131 16 2 3 2" xfId="29435" xr:uid="{19FAA5B4-DB8B-4D7D-BCF0-6529DD7345AF}"/>
    <cellStyle name="Comma 131 16 3" xfId="16012" xr:uid="{47D5B106-01F4-492B-A137-792C4EB2C701}"/>
    <cellStyle name="Comma 131 16 3 2" xfId="26095" xr:uid="{47D5B106-01F4-492B-A137-792C4EB2C701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7 2 2 2" xfId="22723" xr:uid="{482D2B71-042D-41A7-92AE-1A218F4A7C77}"/>
    <cellStyle name="Comma 131 17 2 2 2 2" xfId="32806" xr:uid="{482D2B71-042D-41A7-92AE-1A218F4A7C77}"/>
    <cellStyle name="Comma 131 17 2 3" xfId="19353" xr:uid="{808655DB-AB64-463C-9763-88643E5BD684}"/>
    <cellStyle name="Comma 131 17 2 3 2" xfId="29436" xr:uid="{808655DB-AB64-463C-9763-88643E5BD684}"/>
    <cellStyle name="Comma 131 17 3" xfId="16013" xr:uid="{DE230CA5-187C-46D5-80F3-E6E77E383D7F}"/>
    <cellStyle name="Comma 131 17 3 2" xfId="26096" xr:uid="{DE230CA5-187C-46D5-80F3-E6E77E383D7F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8 2 2 2" xfId="22724" xr:uid="{F86B4B8C-20B5-4D9C-8787-8124B62009A7}"/>
    <cellStyle name="Comma 131 18 2 2 2 2" xfId="32807" xr:uid="{F86B4B8C-20B5-4D9C-8787-8124B62009A7}"/>
    <cellStyle name="Comma 131 18 2 3" xfId="19354" xr:uid="{9C4A3EBD-9A59-4334-9180-45CF3569B469}"/>
    <cellStyle name="Comma 131 18 2 3 2" xfId="29437" xr:uid="{9C4A3EBD-9A59-4334-9180-45CF3569B469}"/>
    <cellStyle name="Comma 131 18 3" xfId="16014" xr:uid="{3357323E-057E-4017-8EF8-755CA5851EA7}"/>
    <cellStyle name="Comma 131 18 3 2" xfId="26097" xr:uid="{3357323E-057E-4017-8EF8-755CA5851EA7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19 2 2 2" xfId="22725" xr:uid="{8CF4460C-AB32-4FD6-BFD2-6928EDFF4A5E}"/>
    <cellStyle name="Comma 131 19 2 2 2 2" xfId="32808" xr:uid="{8CF4460C-AB32-4FD6-BFD2-6928EDFF4A5E}"/>
    <cellStyle name="Comma 131 19 2 3" xfId="19355" xr:uid="{872BF692-6BE3-4028-8214-5877232757FD}"/>
    <cellStyle name="Comma 131 19 2 3 2" xfId="29438" xr:uid="{872BF692-6BE3-4028-8214-5877232757FD}"/>
    <cellStyle name="Comma 131 19 3" xfId="16015" xr:uid="{B908DDCD-6695-40AB-BF36-49653F3CB3C5}"/>
    <cellStyle name="Comma 131 19 3 2" xfId="26098" xr:uid="{B908DDCD-6695-40AB-BF36-49653F3CB3C5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 2 2 2" xfId="22726" xr:uid="{43167DE8-3224-4F93-B58D-F705F27336AE}"/>
    <cellStyle name="Comma 131 2 2 2 2 2" xfId="32809" xr:uid="{43167DE8-3224-4F93-B58D-F705F27336AE}"/>
    <cellStyle name="Comma 131 2 2 3" xfId="19356" xr:uid="{9019CFEE-692E-48C3-9038-918A6E37BF84}"/>
    <cellStyle name="Comma 131 2 2 3 2" xfId="29439" xr:uid="{9019CFEE-692E-48C3-9038-918A6E37BF84}"/>
    <cellStyle name="Comma 131 2 3" xfId="16016" xr:uid="{D50E2E95-77D8-45DB-969A-589D3DFBC045}"/>
    <cellStyle name="Comma 131 2 3 2" xfId="26099" xr:uid="{D50E2E95-77D8-45DB-969A-589D3DFBC045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0 2 2 2" xfId="22727" xr:uid="{E79BDD9B-AFA2-4D04-8F2E-BED265925A73}"/>
    <cellStyle name="Comma 131 20 2 2 2 2" xfId="32810" xr:uid="{E79BDD9B-AFA2-4D04-8F2E-BED265925A73}"/>
    <cellStyle name="Comma 131 20 2 3" xfId="19357" xr:uid="{079EFEE8-4170-4958-A350-5DB7BF4F48C9}"/>
    <cellStyle name="Comma 131 20 2 3 2" xfId="29440" xr:uid="{079EFEE8-4170-4958-A350-5DB7BF4F48C9}"/>
    <cellStyle name="Comma 131 20 3" xfId="16017" xr:uid="{8BD99156-A501-4526-AC7C-2C5651D63CAB}"/>
    <cellStyle name="Comma 131 20 3 2" xfId="26100" xr:uid="{8BD99156-A501-4526-AC7C-2C5651D63CAB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1 2 2 2" xfId="22728" xr:uid="{7DAB6010-6746-4C43-BBE6-64EF43832A12}"/>
    <cellStyle name="Comma 131 21 2 2 2 2" xfId="32811" xr:uid="{7DAB6010-6746-4C43-BBE6-64EF43832A12}"/>
    <cellStyle name="Comma 131 21 2 3" xfId="19358" xr:uid="{691DF963-13C8-41B0-9956-9DB518A335A4}"/>
    <cellStyle name="Comma 131 21 2 3 2" xfId="29441" xr:uid="{691DF963-13C8-41B0-9956-9DB518A335A4}"/>
    <cellStyle name="Comma 131 21 3" xfId="16018" xr:uid="{C796863B-F997-4138-B16A-F5651D053C27}"/>
    <cellStyle name="Comma 131 21 3 2" xfId="26101" xr:uid="{C796863B-F997-4138-B16A-F5651D053C27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2 2 2 2" xfId="22729" xr:uid="{C1F9B1B3-944A-41FB-B0D4-58389D4F27D7}"/>
    <cellStyle name="Comma 131 22 2 2 2 2" xfId="32812" xr:uid="{C1F9B1B3-944A-41FB-B0D4-58389D4F27D7}"/>
    <cellStyle name="Comma 131 22 2 3" xfId="19359" xr:uid="{DF519E7F-50E5-4933-A339-B24D027C2D74}"/>
    <cellStyle name="Comma 131 22 2 3 2" xfId="29442" xr:uid="{DF519E7F-50E5-4933-A339-B24D027C2D74}"/>
    <cellStyle name="Comma 131 22 3" xfId="16019" xr:uid="{7DB16885-AFB3-44F2-9D48-4641F6A30C4D}"/>
    <cellStyle name="Comma 131 22 3 2" xfId="26102" xr:uid="{7DB16885-AFB3-44F2-9D48-4641F6A30C4D}"/>
    <cellStyle name="Comma 131 23" xfId="8017" xr:uid="{00000000-0005-0000-0000-0000C2100000}"/>
    <cellStyle name="Comma 131 23 2" xfId="12630" xr:uid="{00000000-0005-0000-0000-0000C3100000}"/>
    <cellStyle name="Comma 131 23 2 2" xfId="22715" xr:uid="{8C1CCCC4-61EB-4875-B631-FFFE5B3E34F7}"/>
    <cellStyle name="Comma 131 23 2 2 2" xfId="32798" xr:uid="{8C1CCCC4-61EB-4875-B631-FFFE5B3E34F7}"/>
    <cellStyle name="Comma 131 23 3" xfId="19345" xr:uid="{014C11B3-12D1-4D84-B7C7-E2E237C5D450}"/>
    <cellStyle name="Comma 131 23 3 2" xfId="29428" xr:uid="{014C11B3-12D1-4D84-B7C7-E2E237C5D450}"/>
    <cellStyle name="Comma 131 24" xfId="16005" xr:uid="{DCCDBED0-1ED1-42C5-B805-48B302773165}"/>
    <cellStyle name="Comma 131 24 2" xfId="26088" xr:uid="{DCCDBED0-1ED1-42C5-B805-48B302773165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3 2 2 2" xfId="22730" xr:uid="{C2BAB23C-FC27-427B-B2A5-19CC026A1461}"/>
    <cellStyle name="Comma 131 3 2 2 2 2" xfId="32813" xr:uid="{C2BAB23C-FC27-427B-B2A5-19CC026A1461}"/>
    <cellStyle name="Comma 131 3 2 3" xfId="19360" xr:uid="{61810893-0663-4F6B-A886-4B7720CBEFE9}"/>
    <cellStyle name="Comma 131 3 2 3 2" xfId="29443" xr:uid="{61810893-0663-4F6B-A886-4B7720CBEFE9}"/>
    <cellStyle name="Comma 131 3 3" xfId="16020" xr:uid="{0E2C4115-D243-4BA6-91D0-9D0CF8474E49}"/>
    <cellStyle name="Comma 131 3 3 2" xfId="26103" xr:uid="{0E2C4115-D243-4BA6-91D0-9D0CF8474E49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4 2 2 2" xfId="22731" xr:uid="{A41E7062-C509-4DE1-BADF-9349E7B7E66E}"/>
    <cellStyle name="Comma 131 4 2 2 2 2" xfId="32814" xr:uid="{A41E7062-C509-4DE1-BADF-9349E7B7E66E}"/>
    <cellStyle name="Comma 131 4 2 3" xfId="19361" xr:uid="{D158D12F-808F-4CBE-B3A4-87328F359B13}"/>
    <cellStyle name="Comma 131 4 2 3 2" xfId="29444" xr:uid="{D158D12F-808F-4CBE-B3A4-87328F359B13}"/>
    <cellStyle name="Comma 131 4 3" xfId="16021" xr:uid="{999990D7-711D-4A31-8C72-98927770E911}"/>
    <cellStyle name="Comma 131 4 3 2" xfId="26104" xr:uid="{999990D7-711D-4A31-8C72-98927770E911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5 2 2 2" xfId="22732" xr:uid="{45DC4B53-BECE-44A2-A194-792F31933077}"/>
    <cellStyle name="Comma 131 5 2 2 2 2" xfId="32815" xr:uid="{45DC4B53-BECE-44A2-A194-792F31933077}"/>
    <cellStyle name="Comma 131 5 2 3" xfId="19362" xr:uid="{A5333ED8-263E-4A66-B517-659A54CDF1D2}"/>
    <cellStyle name="Comma 131 5 2 3 2" xfId="29445" xr:uid="{A5333ED8-263E-4A66-B517-659A54CDF1D2}"/>
    <cellStyle name="Comma 131 5 3" xfId="16022" xr:uid="{D18B21AC-2482-4EB0-BA4D-756A6CB23AA6}"/>
    <cellStyle name="Comma 131 5 3 2" xfId="26105" xr:uid="{D18B21AC-2482-4EB0-BA4D-756A6CB23AA6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6 2 2 2" xfId="22733" xr:uid="{5DA3F4BD-329A-4DBB-AD06-404E777FC3D0}"/>
    <cellStyle name="Comma 131 6 2 2 2 2" xfId="32816" xr:uid="{5DA3F4BD-329A-4DBB-AD06-404E777FC3D0}"/>
    <cellStyle name="Comma 131 6 2 3" xfId="19363" xr:uid="{CA131664-9974-49FA-836C-38AFF27F937F}"/>
    <cellStyle name="Comma 131 6 2 3 2" xfId="29446" xr:uid="{CA131664-9974-49FA-836C-38AFF27F937F}"/>
    <cellStyle name="Comma 131 6 3" xfId="16023" xr:uid="{5A49477B-5DF7-4D50-A00B-81017A8FDA18}"/>
    <cellStyle name="Comma 131 6 3 2" xfId="26106" xr:uid="{5A49477B-5DF7-4D50-A00B-81017A8FDA18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7 2 2 2" xfId="22734" xr:uid="{A6785CAA-0301-4948-A552-6D6BBBF03174}"/>
    <cellStyle name="Comma 131 7 2 2 2 2" xfId="32817" xr:uid="{A6785CAA-0301-4948-A552-6D6BBBF03174}"/>
    <cellStyle name="Comma 131 7 2 3" xfId="19364" xr:uid="{2BC5B9F2-07A8-447B-8F41-3888AC8FB0B5}"/>
    <cellStyle name="Comma 131 7 2 3 2" xfId="29447" xr:uid="{2BC5B9F2-07A8-447B-8F41-3888AC8FB0B5}"/>
    <cellStyle name="Comma 131 7 3" xfId="16024" xr:uid="{43A0E0A7-C9F3-438A-8539-152BA6C7F7A3}"/>
    <cellStyle name="Comma 131 7 3 2" xfId="26107" xr:uid="{43A0E0A7-C9F3-438A-8539-152BA6C7F7A3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8 2 2 2" xfId="22735" xr:uid="{9648A27E-7343-4949-BF75-F30A3F71BD89}"/>
    <cellStyle name="Comma 131 8 2 2 2 2" xfId="32818" xr:uid="{9648A27E-7343-4949-BF75-F30A3F71BD89}"/>
    <cellStyle name="Comma 131 8 2 3" xfId="19365" xr:uid="{4E1FCA4B-21B1-4556-A819-A90D5310F744}"/>
    <cellStyle name="Comma 131 8 2 3 2" xfId="29448" xr:uid="{4E1FCA4B-21B1-4556-A819-A90D5310F744}"/>
    <cellStyle name="Comma 131 8 3" xfId="16025" xr:uid="{2161A193-43C4-4B26-A2B0-9791AE0D2959}"/>
    <cellStyle name="Comma 131 8 3 2" xfId="26108" xr:uid="{2161A193-43C4-4B26-A2B0-9791AE0D2959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1 9 2 2 2" xfId="22736" xr:uid="{F63A5419-97BF-45F5-BB1F-2BE4A811444D}"/>
    <cellStyle name="Comma 131 9 2 2 2 2" xfId="32819" xr:uid="{F63A5419-97BF-45F5-BB1F-2BE4A811444D}"/>
    <cellStyle name="Comma 131 9 2 3" xfId="19366" xr:uid="{A9899321-0453-4072-A3B6-A8EC58ED29A4}"/>
    <cellStyle name="Comma 131 9 2 3 2" xfId="29449" xr:uid="{A9899321-0453-4072-A3B6-A8EC58ED29A4}"/>
    <cellStyle name="Comma 131 9 3" xfId="16026" xr:uid="{CB8E8DE7-0848-4A74-A55F-2F4BEC12EA2E}"/>
    <cellStyle name="Comma 131 9 3 2" xfId="26109" xr:uid="{CB8E8DE7-0848-4A74-A55F-2F4BEC12EA2E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0 2 2 2" xfId="22738" xr:uid="{E815EE57-0571-4A3F-A337-3643BC163FEF}"/>
    <cellStyle name="Comma 132 10 2 2 2 2" xfId="32821" xr:uid="{E815EE57-0571-4A3F-A337-3643BC163FEF}"/>
    <cellStyle name="Comma 132 10 2 3" xfId="19368" xr:uid="{E9CDFDAD-3BAE-4E37-B2F4-35CFEEB0BA62}"/>
    <cellStyle name="Comma 132 10 2 3 2" xfId="29451" xr:uid="{E9CDFDAD-3BAE-4E37-B2F4-35CFEEB0BA62}"/>
    <cellStyle name="Comma 132 10 3" xfId="16028" xr:uid="{14E93E45-3C59-40B5-A44C-FA70D6D34C9F}"/>
    <cellStyle name="Comma 132 10 3 2" xfId="26111" xr:uid="{14E93E45-3C59-40B5-A44C-FA70D6D34C9F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1 2 2 2" xfId="22739" xr:uid="{072D3EC0-9B7E-4270-ABB8-73DFDA2AAA66}"/>
    <cellStyle name="Comma 132 11 2 2 2 2" xfId="32822" xr:uid="{072D3EC0-9B7E-4270-ABB8-73DFDA2AAA66}"/>
    <cellStyle name="Comma 132 11 2 3" xfId="19369" xr:uid="{FC003789-3052-47C9-8AB9-B277D40ECF76}"/>
    <cellStyle name="Comma 132 11 2 3 2" xfId="29452" xr:uid="{FC003789-3052-47C9-8AB9-B277D40ECF76}"/>
    <cellStyle name="Comma 132 11 3" xfId="16029" xr:uid="{7EAC3914-1EAF-4E72-9CB6-BBF6AFFAD5B8}"/>
    <cellStyle name="Comma 132 11 3 2" xfId="26112" xr:uid="{7EAC3914-1EAF-4E72-9CB6-BBF6AFFAD5B8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2 2 2 2" xfId="22740" xr:uid="{98A20A58-EEB4-4C3D-AE78-F57DDCD97259}"/>
    <cellStyle name="Comma 132 12 2 2 2 2" xfId="32823" xr:uid="{98A20A58-EEB4-4C3D-AE78-F57DDCD97259}"/>
    <cellStyle name="Comma 132 12 2 3" xfId="19370" xr:uid="{8C161E05-3BBF-4E40-9CD0-97DA7044D4F4}"/>
    <cellStyle name="Comma 132 12 2 3 2" xfId="29453" xr:uid="{8C161E05-3BBF-4E40-9CD0-97DA7044D4F4}"/>
    <cellStyle name="Comma 132 12 3" xfId="16030" xr:uid="{59287680-48A3-41E7-B328-58D207070D04}"/>
    <cellStyle name="Comma 132 12 3 2" xfId="26113" xr:uid="{59287680-48A3-41E7-B328-58D207070D04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3 2 2 2" xfId="22741" xr:uid="{88E425D9-C551-4A14-84A9-88FBEA3E505A}"/>
    <cellStyle name="Comma 132 13 2 2 2 2" xfId="32824" xr:uid="{88E425D9-C551-4A14-84A9-88FBEA3E505A}"/>
    <cellStyle name="Comma 132 13 2 3" xfId="19371" xr:uid="{8BC348B3-ACDD-4340-B77E-11CE89E6ED5B}"/>
    <cellStyle name="Comma 132 13 2 3 2" xfId="29454" xr:uid="{8BC348B3-ACDD-4340-B77E-11CE89E6ED5B}"/>
    <cellStyle name="Comma 132 13 3" xfId="16031" xr:uid="{DB050234-CA53-42BE-866A-8113C62BF3D8}"/>
    <cellStyle name="Comma 132 13 3 2" xfId="26114" xr:uid="{DB050234-CA53-42BE-866A-8113C62BF3D8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4 2 2 2" xfId="22742" xr:uid="{80CDB4BF-F466-42C7-AB4A-99E464BCFECB}"/>
    <cellStyle name="Comma 132 14 2 2 2 2" xfId="32825" xr:uid="{80CDB4BF-F466-42C7-AB4A-99E464BCFECB}"/>
    <cellStyle name="Comma 132 14 2 3" xfId="19372" xr:uid="{7F919888-B7FF-4E71-8F50-1A07A80A8235}"/>
    <cellStyle name="Comma 132 14 2 3 2" xfId="29455" xr:uid="{7F919888-B7FF-4E71-8F50-1A07A80A8235}"/>
    <cellStyle name="Comma 132 14 3" xfId="16032" xr:uid="{6B70C821-AEF4-4E00-B560-60462FF2731E}"/>
    <cellStyle name="Comma 132 14 3 2" xfId="26115" xr:uid="{6B70C821-AEF4-4E00-B560-60462FF2731E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5 2 2 2" xfId="22743" xr:uid="{B2CF6858-CB28-43B6-A94C-38B6B0498D99}"/>
    <cellStyle name="Comma 132 15 2 2 2 2" xfId="32826" xr:uid="{B2CF6858-CB28-43B6-A94C-38B6B0498D99}"/>
    <cellStyle name="Comma 132 15 2 3" xfId="19373" xr:uid="{A3B72ADF-3B30-4EAE-8227-CBDD92D871F2}"/>
    <cellStyle name="Comma 132 15 2 3 2" xfId="29456" xr:uid="{A3B72ADF-3B30-4EAE-8227-CBDD92D871F2}"/>
    <cellStyle name="Comma 132 15 3" xfId="16033" xr:uid="{70161FD2-526A-44FA-8531-34FE421B101F}"/>
    <cellStyle name="Comma 132 15 3 2" xfId="26116" xr:uid="{70161FD2-526A-44FA-8531-34FE421B101F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6 2 2 2" xfId="22744" xr:uid="{AB765AF6-01CB-4F6B-999D-E1A293618190}"/>
    <cellStyle name="Comma 132 16 2 2 2 2" xfId="32827" xr:uid="{AB765AF6-01CB-4F6B-999D-E1A293618190}"/>
    <cellStyle name="Comma 132 16 2 3" xfId="19374" xr:uid="{D97BD55A-4C25-4984-8F7A-681ABEB4191D}"/>
    <cellStyle name="Comma 132 16 2 3 2" xfId="29457" xr:uid="{D97BD55A-4C25-4984-8F7A-681ABEB4191D}"/>
    <cellStyle name="Comma 132 16 3" xfId="16034" xr:uid="{641A5C45-4967-46DA-95E0-CE804F06379D}"/>
    <cellStyle name="Comma 132 16 3 2" xfId="26117" xr:uid="{641A5C45-4967-46DA-95E0-CE804F06379D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7 2 2 2" xfId="22745" xr:uid="{19CE559D-AD7D-4D35-98E1-B47651216B0B}"/>
    <cellStyle name="Comma 132 17 2 2 2 2" xfId="32828" xr:uid="{19CE559D-AD7D-4D35-98E1-B47651216B0B}"/>
    <cellStyle name="Comma 132 17 2 3" xfId="19375" xr:uid="{C48244EC-500C-418B-AC8A-794F1DE123E0}"/>
    <cellStyle name="Comma 132 17 2 3 2" xfId="29458" xr:uid="{C48244EC-500C-418B-AC8A-794F1DE123E0}"/>
    <cellStyle name="Comma 132 17 3" xfId="16035" xr:uid="{969AEEC0-20E4-45EC-A282-8D7714899A22}"/>
    <cellStyle name="Comma 132 17 3 2" xfId="26118" xr:uid="{969AEEC0-20E4-45EC-A282-8D7714899A22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8 2 2 2" xfId="22746" xr:uid="{52891CDD-DFE8-441F-9A6E-45658895C4B7}"/>
    <cellStyle name="Comma 132 18 2 2 2 2" xfId="32829" xr:uid="{52891CDD-DFE8-441F-9A6E-45658895C4B7}"/>
    <cellStyle name="Comma 132 18 2 3" xfId="19376" xr:uid="{EA75872E-B167-4DDB-95E2-28730EBEB607}"/>
    <cellStyle name="Comma 132 18 2 3 2" xfId="29459" xr:uid="{EA75872E-B167-4DDB-95E2-28730EBEB607}"/>
    <cellStyle name="Comma 132 18 3" xfId="16036" xr:uid="{2DBF337E-9D8C-4BF8-A003-336E9DF93990}"/>
    <cellStyle name="Comma 132 18 3 2" xfId="26119" xr:uid="{2DBF337E-9D8C-4BF8-A003-336E9DF9399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19 2 2 2" xfId="22747" xr:uid="{CE0CA666-7C33-42E7-BCA8-84920419F568}"/>
    <cellStyle name="Comma 132 19 2 2 2 2" xfId="32830" xr:uid="{CE0CA666-7C33-42E7-BCA8-84920419F568}"/>
    <cellStyle name="Comma 132 19 2 3" xfId="19377" xr:uid="{BD4CA5D7-51AD-47D7-9082-63DE7472FC37}"/>
    <cellStyle name="Comma 132 19 2 3 2" xfId="29460" xr:uid="{BD4CA5D7-51AD-47D7-9082-63DE7472FC37}"/>
    <cellStyle name="Comma 132 19 3" xfId="16037" xr:uid="{193BBBE2-3A25-4A89-B489-59344DCD19B4}"/>
    <cellStyle name="Comma 132 19 3 2" xfId="26120" xr:uid="{193BBBE2-3A25-4A89-B489-59344DCD19B4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 2 2 2" xfId="22748" xr:uid="{848DECB0-70CA-4D35-8302-78887042C07D}"/>
    <cellStyle name="Comma 132 2 2 2 2 2" xfId="32831" xr:uid="{848DECB0-70CA-4D35-8302-78887042C07D}"/>
    <cellStyle name="Comma 132 2 2 3" xfId="19378" xr:uid="{35BD86BC-13E6-475F-978A-D43F2B5210E3}"/>
    <cellStyle name="Comma 132 2 2 3 2" xfId="29461" xr:uid="{35BD86BC-13E6-475F-978A-D43F2B5210E3}"/>
    <cellStyle name="Comma 132 2 3" xfId="16038" xr:uid="{14D89D82-9674-4627-9964-30DB0249D93E}"/>
    <cellStyle name="Comma 132 2 3 2" xfId="26121" xr:uid="{14D89D82-9674-4627-9964-30DB0249D93E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0 2 2 2" xfId="22749" xr:uid="{1B4FEBFC-4C48-4889-8347-980C40214E7F}"/>
    <cellStyle name="Comma 132 20 2 2 2 2" xfId="32832" xr:uid="{1B4FEBFC-4C48-4889-8347-980C40214E7F}"/>
    <cellStyle name="Comma 132 20 2 3" xfId="19379" xr:uid="{047C1CF3-70AC-497F-AA21-D87BE305BC02}"/>
    <cellStyle name="Comma 132 20 2 3 2" xfId="29462" xr:uid="{047C1CF3-70AC-497F-AA21-D87BE305BC02}"/>
    <cellStyle name="Comma 132 20 3" xfId="16039" xr:uid="{86B5E75F-B86B-43DD-AFAE-C05E09450899}"/>
    <cellStyle name="Comma 132 20 3 2" xfId="26122" xr:uid="{86B5E75F-B86B-43DD-AFAE-C05E09450899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1 2 2 2" xfId="22750" xr:uid="{6D7DCEF5-3AEF-427A-9EC6-DC3A9E7B55E6}"/>
    <cellStyle name="Comma 132 21 2 2 2 2" xfId="32833" xr:uid="{6D7DCEF5-3AEF-427A-9EC6-DC3A9E7B55E6}"/>
    <cellStyle name="Comma 132 21 2 3" xfId="19380" xr:uid="{F33375BC-356E-4635-9BBD-5A6AA77E933D}"/>
    <cellStyle name="Comma 132 21 2 3 2" xfId="29463" xr:uid="{F33375BC-356E-4635-9BBD-5A6AA77E933D}"/>
    <cellStyle name="Comma 132 21 3" xfId="16040" xr:uid="{423294B7-7B10-4444-9232-894ED2462A38}"/>
    <cellStyle name="Comma 132 21 3 2" xfId="26123" xr:uid="{423294B7-7B10-4444-9232-894ED2462A38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2 2 2 2" xfId="22751" xr:uid="{3B999279-3BDC-4A30-B0E0-D4B522F3330F}"/>
    <cellStyle name="Comma 132 22 2 2 2 2" xfId="32834" xr:uid="{3B999279-3BDC-4A30-B0E0-D4B522F3330F}"/>
    <cellStyle name="Comma 132 22 2 3" xfId="19381" xr:uid="{4E7789E6-1D43-44E0-B8A2-2025565A4256}"/>
    <cellStyle name="Comma 132 22 2 3 2" xfId="29464" xr:uid="{4E7789E6-1D43-44E0-B8A2-2025565A4256}"/>
    <cellStyle name="Comma 132 22 3" xfId="16041" xr:uid="{FB2FE394-5B52-42F2-BA49-570BA5790987}"/>
    <cellStyle name="Comma 132 22 3 2" xfId="26124" xr:uid="{FB2FE394-5B52-42F2-BA49-570BA5790987}"/>
    <cellStyle name="Comma 132 23" xfId="8039" xr:uid="{00000000-0005-0000-0000-000004110000}"/>
    <cellStyle name="Comma 132 23 2" xfId="12652" xr:uid="{00000000-0005-0000-0000-000005110000}"/>
    <cellStyle name="Comma 132 23 2 2" xfId="22737" xr:uid="{2CCACCF8-62A4-47E8-A658-B8EF010336CD}"/>
    <cellStyle name="Comma 132 23 2 2 2" xfId="32820" xr:uid="{2CCACCF8-62A4-47E8-A658-B8EF010336CD}"/>
    <cellStyle name="Comma 132 23 3" xfId="19367" xr:uid="{BBA2B8A3-E456-461F-800C-D5472E6B72AD}"/>
    <cellStyle name="Comma 132 23 3 2" xfId="29450" xr:uid="{BBA2B8A3-E456-461F-800C-D5472E6B72AD}"/>
    <cellStyle name="Comma 132 24" xfId="16027" xr:uid="{0E199EDC-0DDF-4668-85C0-B0FC6950C800}"/>
    <cellStyle name="Comma 132 24 2" xfId="26110" xr:uid="{0E199EDC-0DDF-4668-85C0-B0FC6950C8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3 2 2 2" xfId="22752" xr:uid="{46C6C764-2A01-4123-91B4-666D803E60C0}"/>
    <cellStyle name="Comma 132 3 2 2 2 2" xfId="32835" xr:uid="{46C6C764-2A01-4123-91B4-666D803E60C0}"/>
    <cellStyle name="Comma 132 3 2 3" xfId="19382" xr:uid="{CA068B5D-C1CB-4382-8F21-E5D058DFFF25}"/>
    <cellStyle name="Comma 132 3 2 3 2" xfId="29465" xr:uid="{CA068B5D-C1CB-4382-8F21-E5D058DFFF25}"/>
    <cellStyle name="Comma 132 3 3" xfId="16042" xr:uid="{7ED52482-EA0C-4119-94A1-64051E70328A}"/>
    <cellStyle name="Comma 132 3 3 2" xfId="26125" xr:uid="{7ED52482-EA0C-4119-94A1-64051E70328A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4 2 2 2" xfId="22753" xr:uid="{0724D4BB-AC6E-4DD0-9C1F-7CAC2CC355A1}"/>
    <cellStyle name="Comma 132 4 2 2 2 2" xfId="32836" xr:uid="{0724D4BB-AC6E-4DD0-9C1F-7CAC2CC355A1}"/>
    <cellStyle name="Comma 132 4 2 3" xfId="19383" xr:uid="{CF50E4C7-48A5-42E0-BD9A-BDF9BF165109}"/>
    <cellStyle name="Comma 132 4 2 3 2" xfId="29466" xr:uid="{CF50E4C7-48A5-42E0-BD9A-BDF9BF165109}"/>
    <cellStyle name="Comma 132 4 3" xfId="16043" xr:uid="{2D53D59F-9C82-4F63-BEC8-8D44ABBB04B0}"/>
    <cellStyle name="Comma 132 4 3 2" xfId="26126" xr:uid="{2D53D59F-9C82-4F63-BEC8-8D44ABBB04B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5 2 2 2" xfId="22754" xr:uid="{466E9FF2-1C43-40E4-AD6F-200C191730DB}"/>
    <cellStyle name="Comma 132 5 2 2 2 2" xfId="32837" xr:uid="{466E9FF2-1C43-40E4-AD6F-200C191730DB}"/>
    <cellStyle name="Comma 132 5 2 3" xfId="19384" xr:uid="{E49A15C1-404F-4741-A0AF-042B0D060D15}"/>
    <cellStyle name="Comma 132 5 2 3 2" xfId="29467" xr:uid="{E49A15C1-404F-4741-A0AF-042B0D060D15}"/>
    <cellStyle name="Comma 132 5 3" xfId="16044" xr:uid="{4BA9D46D-6FDD-469D-B07A-EE3AEB62EA90}"/>
    <cellStyle name="Comma 132 5 3 2" xfId="26127" xr:uid="{4BA9D46D-6FDD-469D-B07A-EE3AEB62EA9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6 2 2 2" xfId="22755" xr:uid="{416A3263-F821-40BC-8C28-54DE8ECA9292}"/>
    <cellStyle name="Comma 132 6 2 2 2 2" xfId="32838" xr:uid="{416A3263-F821-40BC-8C28-54DE8ECA9292}"/>
    <cellStyle name="Comma 132 6 2 3" xfId="19385" xr:uid="{9C80FF63-174C-45A5-B2D1-C13D2020A99B}"/>
    <cellStyle name="Comma 132 6 2 3 2" xfId="29468" xr:uid="{9C80FF63-174C-45A5-B2D1-C13D2020A99B}"/>
    <cellStyle name="Comma 132 6 3" xfId="16045" xr:uid="{32FFE799-FF19-4582-8C98-347F38CF13A3}"/>
    <cellStyle name="Comma 132 6 3 2" xfId="26128" xr:uid="{32FFE799-FF19-4582-8C98-347F38CF13A3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7 2 2 2" xfId="22756" xr:uid="{2046615F-D624-4AFE-87A4-6F3715D75765}"/>
    <cellStyle name="Comma 132 7 2 2 2 2" xfId="32839" xr:uid="{2046615F-D624-4AFE-87A4-6F3715D75765}"/>
    <cellStyle name="Comma 132 7 2 3" xfId="19386" xr:uid="{BF87D258-3F04-4EBA-8412-6D3DF1DA5BD8}"/>
    <cellStyle name="Comma 132 7 2 3 2" xfId="29469" xr:uid="{BF87D258-3F04-4EBA-8412-6D3DF1DA5BD8}"/>
    <cellStyle name="Comma 132 7 3" xfId="16046" xr:uid="{2CE60672-3179-4437-AC0B-7C7666E68E59}"/>
    <cellStyle name="Comma 132 7 3 2" xfId="26129" xr:uid="{2CE60672-3179-4437-AC0B-7C7666E68E59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8 2 2 2" xfId="22757" xr:uid="{EAC72985-D2E1-418B-9315-46468151F882}"/>
    <cellStyle name="Comma 132 8 2 2 2 2" xfId="32840" xr:uid="{EAC72985-D2E1-418B-9315-46468151F882}"/>
    <cellStyle name="Comma 132 8 2 3" xfId="19387" xr:uid="{AD7D0D82-D800-42E0-975B-6043D8C0B7F8}"/>
    <cellStyle name="Comma 132 8 2 3 2" xfId="29470" xr:uid="{AD7D0D82-D800-42E0-975B-6043D8C0B7F8}"/>
    <cellStyle name="Comma 132 8 3" xfId="16047" xr:uid="{36150D23-49F1-4A6A-9E8B-12CDE57B96F6}"/>
    <cellStyle name="Comma 132 8 3 2" xfId="26130" xr:uid="{36150D23-49F1-4A6A-9E8B-12CDE57B96F6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2 9 2 2 2" xfId="22758" xr:uid="{6554EB62-2A15-433E-A904-D0DF1E09006E}"/>
    <cellStyle name="Comma 132 9 2 2 2 2" xfId="32841" xr:uid="{6554EB62-2A15-433E-A904-D0DF1E09006E}"/>
    <cellStyle name="Comma 132 9 2 3" xfId="19388" xr:uid="{6065002E-A206-4512-AA48-0AE7B4BAF3CF}"/>
    <cellStyle name="Comma 132 9 2 3 2" xfId="29471" xr:uid="{6065002E-A206-4512-AA48-0AE7B4BAF3CF}"/>
    <cellStyle name="Comma 132 9 3" xfId="16048" xr:uid="{EBAEF3DC-7195-49A5-8E56-BB5849F14953}"/>
    <cellStyle name="Comma 132 9 3 2" xfId="26131" xr:uid="{EBAEF3DC-7195-49A5-8E56-BB5849F14953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0 2 2 2" xfId="22760" xr:uid="{85C76BF4-39C2-492A-BC12-E1061970852F}"/>
    <cellStyle name="Comma 133 10 2 2 2 2" xfId="32843" xr:uid="{85C76BF4-39C2-492A-BC12-E1061970852F}"/>
    <cellStyle name="Comma 133 10 2 3" xfId="19390" xr:uid="{5148130F-E9D2-44E6-BB9F-0309004160E6}"/>
    <cellStyle name="Comma 133 10 2 3 2" xfId="29473" xr:uid="{5148130F-E9D2-44E6-BB9F-0309004160E6}"/>
    <cellStyle name="Comma 133 10 3" xfId="16050" xr:uid="{B1361FB8-4634-4BD9-9D71-C5ECEED1F10F}"/>
    <cellStyle name="Comma 133 10 3 2" xfId="26133" xr:uid="{B1361FB8-4634-4BD9-9D71-C5ECEED1F10F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1 2 2 2" xfId="22761" xr:uid="{6CB93585-9ABC-4A01-9BBB-02E4D1769A2A}"/>
    <cellStyle name="Comma 133 11 2 2 2 2" xfId="32844" xr:uid="{6CB93585-9ABC-4A01-9BBB-02E4D1769A2A}"/>
    <cellStyle name="Comma 133 11 2 3" xfId="19391" xr:uid="{9A28B7C1-ABEE-41E0-A63A-D79044D9EE21}"/>
    <cellStyle name="Comma 133 11 2 3 2" xfId="29474" xr:uid="{9A28B7C1-ABEE-41E0-A63A-D79044D9EE21}"/>
    <cellStyle name="Comma 133 11 3" xfId="16051" xr:uid="{87785D50-1B25-47E7-BAF6-2AA82DB4EB7D}"/>
    <cellStyle name="Comma 133 11 3 2" xfId="26134" xr:uid="{87785D50-1B25-47E7-BAF6-2AA82DB4EB7D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2 2 2 2" xfId="22762" xr:uid="{56E0BD72-B2E0-4E7E-8F3A-4AE6C7A7A8E2}"/>
    <cellStyle name="Comma 133 12 2 2 2 2" xfId="32845" xr:uid="{56E0BD72-B2E0-4E7E-8F3A-4AE6C7A7A8E2}"/>
    <cellStyle name="Comma 133 12 2 3" xfId="19392" xr:uid="{BC978F0A-452F-40AF-B460-496E57FEAB85}"/>
    <cellStyle name="Comma 133 12 2 3 2" xfId="29475" xr:uid="{BC978F0A-452F-40AF-B460-496E57FEAB85}"/>
    <cellStyle name="Comma 133 12 3" xfId="16052" xr:uid="{5227F78E-FE3B-4EA1-AE41-4CFEFFF2ABAD}"/>
    <cellStyle name="Comma 133 12 3 2" xfId="26135" xr:uid="{5227F78E-FE3B-4EA1-AE41-4CFEFFF2ABAD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3 2 2 2" xfId="22763" xr:uid="{069E2B24-50AC-46A5-A460-F4FB01582A8A}"/>
    <cellStyle name="Comma 133 13 2 2 2 2" xfId="32846" xr:uid="{069E2B24-50AC-46A5-A460-F4FB01582A8A}"/>
    <cellStyle name="Comma 133 13 2 3" xfId="19393" xr:uid="{02CDF967-1985-47A0-BD4F-DFBEA14C4CBA}"/>
    <cellStyle name="Comma 133 13 2 3 2" xfId="29476" xr:uid="{02CDF967-1985-47A0-BD4F-DFBEA14C4CBA}"/>
    <cellStyle name="Comma 133 13 3" xfId="16053" xr:uid="{E424B1A2-7BC5-49FB-9BA6-66CE849AA665}"/>
    <cellStyle name="Comma 133 13 3 2" xfId="26136" xr:uid="{E424B1A2-7BC5-49FB-9BA6-66CE849AA665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4 2 2 2" xfId="22764" xr:uid="{D1595305-C0A7-4025-9719-572485EB361B}"/>
    <cellStyle name="Comma 133 14 2 2 2 2" xfId="32847" xr:uid="{D1595305-C0A7-4025-9719-572485EB361B}"/>
    <cellStyle name="Comma 133 14 2 3" xfId="19394" xr:uid="{A8BFB3F3-D088-4D55-993A-CC92B30625E3}"/>
    <cellStyle name="Comma 133 14 2 3 2" xfId="29477" xr:uid="{A8BFB3F3-D088-4D55-993A-CC92B30625E3}"/>
    <cellStyle name="Comma 133 14 3" xfId="16054" xr:uid="{E80DC489-89D6-4D98-ADF4-AF4FEF1E2C96}"/>
    <cellStyle name="Comma 133 14 3 2" xfId="26137" xr:uid="{E80DC489-89D6-4D98-ADF4-AF4FEF1E2C96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5 2 2 2" xfId="22765" xr:uid="{F6EB7AE6-DC0A-4EC5-BE15-40676849D413}"/>
    <cellStyle name="Comma 133 15 2 2 2 2" xfId="32848" xr:uid="{F6EB7AE6-DC0A-4EC5-BE15-40676849D413}"/>
    <cellStyle name="Comma 133 15 2 3" xfId="19395" xr:uid="{64D21DBE-D352-4E51-8C0F-F51C832C840B}"/>
    <cellStyle name="Comma 133 15 2 3 2" xfId="29478" xr:uid="{64D21DBE-D352-4E51-8C0F-F51C832C840B}"/>
    <cellStyle name="Comma 133 15 3" xfId="16055" xr:uid="{D4E1044F-9279-43D6-8A59-4511FE888D9F}"/>
    <cellStyle name="Comma 133 15 3 2" xfId="26138" xr:uid="{D4E1044F-9279-43D6-8A59-4511FE888D9F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6 2 2 2" xfId="22766" xr:uid="{BDBD57E5-0FA0-48C1-B2E0-2CABE8CC6A82}"/>
    <cellStyle name="Comma 133 16 2 2 2 2" xfId="32849" xr:uid="{BDBD57E5-0FA0-48C1-B2E0-2CABE8CC6A82}"/>
    <cellStyle name="Comma 133 16 2 3" xfId="19396" xr:uid="{CC443BF8-C605-442F-8AE8-267953EA037D}"/>
    <cellStyle name="Comma 133 16 2 3 2" xfId="29479" xr:uid="{CC443BF8-C605-442F-8AE8-267953EA037D}"/>
    <cellStyle name="Comma 133 16 3" xfId="16056" xr:uid="{F528AEDE-F055-4332-93B5-797289770F6F}"/>
    <cellStyle name="Comma 133 16 3 2" xfId="26139" xr:uid="{F528AEDE-F055-4332-93B5-797289770F6F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7 2 2 2" xfId="22767" xr:uid="{31DA896D-ACBA-415B-A8DC-5B03D15AD7CD}"/>
    <cellStyle name="Comma 133 17 2 2 2 2" xfId="32850" xr:uid="{31DA896D-ACBA-415B-A8DC-5B03D15AD7CD}"/>
    <cellStyle name="Comma 133 17 2 3" xfId="19397" xr:uid="{2A9A8E6E-D184-46D0-BA14-98C5087459ED}"/>
    <cellStyle name="Comma 133 17 2 3 2" xfId="29480" xr:uid="{2A9A8E6E-D184-46D0-BA14-98C5087459ED}"/>
    <cellStyle name="Comma 133 17 3" xfId="16057" xr:uid="{15F0DEED-A7B1-4BBF-921A-1BF16134153E}"/>
    <cellStyle name="Comma 133 17 3 2" xfId="26140" xr:uid="{15F0DEED-A7B1-4BBF-921A-1BF16134153E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8 2 2 2" xfId="22768" xr:uid="{A0E62742-D5E7-4645-9951-C52298A97C34}"/>
    <cellStyle name="Comma 133 18 2 2 2 2" xfId="32851" xr:uid="{A0E62742-D5E7-4645-9951-C52298A97C34}"/>
    <cellStyle name="Comma 133 18 2 3" xfId="19398" xr:uid="{152EA323-89AE-4362-BF11-A0BC35B2948D}"/>
    <cellStyle name="Comma 133 18 2 3 2" xfId="29481" xr:uid="{152EA323-89AE-4362-BF11-A0BC35B2948D}"/>
    <cellStyle name="Comma 133 18 3" xfId="16058" xr:uid="{3FB6D468-BD9D-4DE6-9F34-7B41E4996734}"/>
    <cellStyle name="Comma 133 18 3 2" xfId="26141" xr:uid="{3FB6D468-BD9D-4DE6-9F34-7B41E4996734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19 2 2 2" xfId="22769" xr:uid="{FD13803C-B9C3-4AAB-AE99-EC3AB8542D1C}"/>
    <cellStyle name="Comma 133 19 2 2 2 2" xfId="32852" xr:uid="{FD13803C-B9C3-4AAB-AE99-EC3AB8542D1C}"/>
    <cellStyle name="Comma 133 19 2 3" xfId="19399" xr:uid="{D51B498E-31FA-4F28-B293-D0C4D9C89362}"/>
    <cellStyle name="Comma 133 19 2 3 2" xfId="29482" xr:uid="{D51B498E-31FA-4F28-B293-D0C4D9C89362}"/>
    <cellStyle name="Comma 133 19 3" xfId="16059" xr:uid="{6AA58236-A1E0-4A8E-997D-669A8076C248}"/>
    <cellStyle name="Comma 133 19 3 2" xfId="26142" xr:uid="{6AA58236-A1E0-4A8E-997D-669A8076C248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 2 2 2" xfId="22770" xr:uid="{94DDA9CC-AA32-4B15-9783-2055FFE43FC9}"/>
    <cellStyle name="Comma 133 2 2 2 2 2" xfId="32853" xr:uid="{94DDA9CC-AA32-4B15-9783-2055FFE43FC9}"/>
    <cellStyle name="Comma 133 2 2 3" xfId="19400" xr:uid="{B0D7DA71-A9BF-46B2-80BA-59F8E5406B48}"/>
    <cellStyle name="Comma 133 2 2 3 2" xfId="29483" xr:uid="{B0D7DA71-A9BF-46B2-80BA-59F8E5406B48}"/>
    <cellStyle name="Comma 133 2 3" xfId="16060" xr:uid="{C4192240-74B7-477A-858B-85BD956D05D7}"/>
    <cellStyle name="Comma 133 2 3 2" xfId="26143" xr:uid="{C4192240-74B7-477A-858B-85BD956D05D7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0 2 2 2" xfId="22771" xr:uid="{15F0A380-D51F-4FE1-8BD9-6AE2EB33DE7E}"/>
    <cellStyle name="Comma 133 20 2 2 2 2" xfId="32854" xr:uid="{15F0A380-D51F-4FE1-8BD9-6AE2EB33DE7E}"/>
    <cellStyle name="Comma 133 20 2 3" xfId="19401" xr:uid="{647DB0A4-E2F4-45D5-80D1-28E157A11458}"/>
    <cellStyle name="Comma 133 20 2 3 2" xfId="29484" xr:uid="{647DB0A4-E2F4-45D5-80D1-28E157A11458}"/>
    <cellStyle name="Comma 133 20 3" xfId="16061" xr:uid="{56F269F5-4BB9-444F-B273-E05ADE4B7D64}"/>
    <cellStyle name="Comma 133 20 3 2" xfId="26144" xr:uid="{56F269F5-4BB9-444F-B273-E05ADE4B7D64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1 2 2 2" xfId="22772" xr:uid="{4F4BB0F0-17AB-4B33-BD69-FA9FEBF87EA5}"/>
    <cellStyle name="Comma 133 21 2 2 2 2" xfId="32855" xr:uid="{4F4BB0F0-17AB-4B33-BD69-FA9FEBF87EA5}"/>
    <cellStyle name="Comma 133 21 2 3" xfId="19402" xr:uid="{A4DC0B39-7CFC-4E93-8FCA-0CEFF61782C9}"/>
    <cellStyle name="Comma 133 21 2 3 2" xfId="29485" xr:uid="{A4DC0B39-7CFC-4E93-8FCA-0CEFF61782C9}"/>
    <cellStyle name="Comma 133 21 3" xfId="16062" xr:uid="{7937339B-A792-43A7-A2B7-09B1369502AE}"/>
    <cellStyle name="Comma 133 21 3 2" xfId="26145" xr:uid="{7937339B-A792-43A7-A2B7-09B1369502AE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2 2 2 2" xfId="22773" xr:uid="{3945CA15-5BD2-4E45-9D4C-0514E313BD02}"/>
    <cellStyle name="Comma 133 22 2 2 2 2" xfId="32856" xr:uid="{3945CA15-5BD2-4E45-9D4C-0514E313BD02}"/>
    <cellStyle name="Comma 133 22 2 3" xfId="19403" xr:uid="{B9EE5A30-A3EB-40F9-AF12-15835D14A427}"/>
    <cellStyle name="Comma 133 22 2 3 2" xfId="29486" xr:uid="{B9EE5A30-A3EB-40F9-AF12-15835D14A427}"/>
    <cellStyle name="Comma 133 22 3" xfId="16063" xr:uid="{200BD1D5-1705-44DD-AE7B-34B856916C1C}"/>
    <cellStyle name="Comma 133 22 3 2" xfId="26146" xr:uid="{200BD1D5-1705-44DD-AE7B-34B856916C1C}"/>
    <cellStyle name="Comma 133 23" xfId="8061" xr:uid="{00000000-0005-0000-0000-000046110000}"/>
    <cellStyle name="Comma 133 23 2" xfId="12674" xr:uid="{00000000-0005-0000-0000-000047110000}"/>
    <cellStyle name="Comma 133 23 2 2" xfId="22759" xr:uid="{F528C294-E094-48EC-B043-8CCBF184553A}"/>
    <cellStyle name="Comma 133 23 2 2 2" xfId="32842" xr:uid="{F528C294-E094-48EC-B043-8CCBF184553A}"/>
    <cellStyle name="Comma 133 23 3" xfId="19389" xr:uid="{F1D14F2E-6DB5-469A-B4E9-5BF979103B4E}"/>
    <cellStyle name="Comma 133 23 3 2" xfId="29472" xr:uid="{F1D14F2E-6DB5-469A-B4E9-5BF979103B4E}"/>
    <cellStyle name="Comma 133 24" xfId="16049" xr:uid="{FEEF1B1C-7900-45CD-8A0D-D7A98FF86420}"/>
    <cellStyle name="Comma 133 24 2" xfId="26132" xr:uid="{FEEF1B1C-7900-45CD-8A0D-D7A98FF8642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3 2 2 2" xfId="22774" xr:uid="{03364596-3E73-4EAC-AC7D-FA7CBA2BF2D5}"/>
    <cellStyle name="Comma 133 3 2 2 2 2" xfId="32857" xr:uid="{03364596-3E73-4EAC-AC7D-FA7CBA2BF2D5}"/>
    <cellStyle name="Comma 133 3 2 3" xfId="19404" xr:uid="{CD7D6E6B-CAAF-40C9-B4A6-4BB6AAC73F83}"/>
    <cellStyle name="Comma 133 3 2 3 2" xfId="29487" xr:uid="{CD7D6E6B-CAAF-40C9-B4A6-4BB6AAC73F83}"/>
    <cellStyle name="Comma 133 3 3" xfId="16064" xr:uid="{0823BDFD-2718-409D-81F8-FDBFDA388756}"/>
    <cellStyle name="Comma 133 3 3 2" xfId="26147" xr:uid="{0823BDFD-2718-409D-81F8-FDBFDA388756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4 2 2 2" xfId="22775" xr:uid="{15A0503E-C631-445E-B4FB-AB70FF75AB33}"/>
    <cellStyle name="Comma 133 4 2 2 2 2" xfId="32858" xr:uid="{15A0503E-C631-445E-B4FB-AB70FF75AB33}"/>
    <cellStyle name="Comma 133 4 2 3" xfId="19405" xr:uid="{AF0593F4-10D9-40DD-B53A-374CAD8823C0}"/>
    <cellStyle name="Comma 133 4 2 3 2" xfId="29488" xr:uid="{AF0593F4-10D9-40DD-B53A-374CAD8823C0}"/>
    <cellStyle name="Comma 133 4 3" xfId="16065" xr:uid="{096CC455-63E3-4555-BA41-1B2C12091CBB}"/>
    <cellStyle name="Comma 133 4 3 2" xfId="26148" xr:uid="{096CC455-63E3-4555-BA41-1B2C12091CBB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5 2 2 2" xfId="22776" xr:uid="{04DDB944-AA98-4718-BB23-4D348169FDA0}"/>
    <cellStyle name="Comma 133 5 2 2 2 2" xfId="32859" xr:uid="{04DDB944-AA98-4718-BB23-4D348169FDA0}"/>
    <cellStyle name="Comma 133 5 2 3" xfId="19406" xr:uid="{CD80DF16-AAD9-4F04-AF44-1ECC919635A3}"/>
    <cellStyle name="Comma 133 5 2 3 2" xfId="29489" xr:uid="{CD80DF16-AAD9-4F04-AF44-1ECC919635A3}"/>
    <cellStyle name="Comma 133 5 3" xfId="16066" xr:uid="{8F58B805-BB4F-47CD-8FB5-82563910DDE9}"/>
    <cellStyle name="Comma 133 5 3 2" xfId="26149" xr:uid="{8F58B805-BB4F-47CD-8FB5-82563910DDE9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6 2 2 2" xfId="22777" xr:uid="{407D3906-D42B-40B6-89DA-CC036E592EEF}"/>
    <cellStyle name="Comma 133 6 2 2 2 2" xfId="32860" xr:uid="{407D3906-D42B-40B6-89DA-CC036E592EEF}"/>
    <cellStyle name="Comma 133 6 2 3" xfId="19407" xr:uid="{2F2232EA-D282-4B20-B39B-C545463BD8D0}"/>
    <cellStyle name="Comma 133 6 2 3 2" xfId="29490" xr:uid="{2F2232EA-D282-4B20-B39B-C545463BD8D0}"/>
    <cellStyle name="Comma 133 6 3" xfId="16067" xr:uid="{EC002B04-3535-4117-917A-32AA2DA536AB}"/>
    <cellStyle name="Comma 133 6 3 2" xfId="26150" xr:uid="{EC002B04-3535-4117-917A-32AA2DA536AB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7 2 2 2" xfId="22778" xr:uid="{4C256F6D-38A0-4FDC-BC80-3251F62FEBA8}"/>
    <cellStyle name="Comma 133 7 2 2 2 2" xfId="32861" xr:uid="{4C256F6D-38A0-4FDC-BC80-3251F62FEBA8}"/>
    <cellStyle name="Comma 133 7 2 3" xfId="19408" xr:uid="{5DD545D3-3151-4823-824E-9E3F0C12152D}"/>
    <cellStyle name="Comma 133 7 2 3 2" xfId="29491" xr:uid="{5DD545D3-3151-4823-824E-9E3F0C12152D}"/>
    <cellStyle name="Comma 133 7 3" xfId="16068" xr:uid="{77569E03-D73A-4E0F-8FDB-5A9CA32DBA64}"/>
    <cellStyle name="Comma 133 7 3 2" xfId="26151" xr:uid="{77569E03-D73A-4E0F-8FDB-5A9CA32DBA64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8 2 2 2" xfId="22779" xr:uid="{ED5DCC54-213A-47B7-8BE7-5D255980FE16}"/>
    <cellStyle name="Comma 133 8 2 2 2 2" xfId="32862" xr:uid="{ED5DCC54-213A-47B7-8BE7-5D255980FE16}"/>
    <cellStyle name="Comma 133 8 2 3" xfId="19409" xr:uid="{4573006D-7A56-4F56-9598-0CF3DEBD65FA}"/>
    <cellStyle name="Comma 133 8 2 3 2" xfId="29492" xr:uid="{4573006D-7A56-4F56-9598-0CF3DEBD65FA}"/>
    <cellStyle name="Comma 133 8 3" xfId="16069" xr:uid="{C8E699A3-C06E-41F3-9510-32C902244012}"/>
    <cellStyle name="Comma 133 8 3 2" xfId="26152" xr:uid="{C8E699A3-C06E-41F3-9510-32C902244012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3 9 2 2 2" xfId="22780" xr:uid="{E50C361E-2EDE-46D6-83D6-AF15B210BD66}"/>
    <cellStyle name="Comma 133 9 2 2 2 2" xfId="32863" xr:uid="{E50C361E-2EDE-46D6-83D6-AF15B210BD66}"/>
    <cellStyle name="Comma 133 9 2 3" xfId="19410" xr:uid="{9C347854-47D1-42C9-B72F-26B5A368CC6E}"/>
    <cellStyle name="Comma 133 9 2 3 2" xfId="29493" xr:uid="{9C347854-47D1-42C9-B72F-26B5A368CC6E}"/>
    <cellStyle name="Comma 133 9 3" xfId="16070" xr:uid="{AE7046C0-60BC-4CFE-9BE0-1D7CA09344F5}"/>
    <cellStyle name="Comma 133 9 3 2" xfId="26153" xr:uid="{AE7046C0-60BC-4CFE-9BE0-1D7CA09344F5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0 2 2 2" xfId="22782" xr:uid="{8C8AF400-A7D7-4E0F-A70B-2904AB7CC272}"/>
    <cellStyle name="Comma 134 10 2 2 2 2" xfId="32865" xr:uid="{8C8AF400-A7D7-4E0F-A70B-2904AB7CC272}"/>
    <cellStyle name="Comma 134 10 2 3" xfId="19412" xr:uid="{51947BF0-5462-4239-86BD-2C7E99B97776}"/>
    <cellStyle name="Comma 134 10 2 3 2" xfId="29495" xr:uid="{51947BF0-5462-4239-86BD-2C7E99B97776}"/>
    <cellStyle name="Comma 134 10 3" xfId="16072" xr:uid="{40156F95-F304-4549-8825-4E38380327DE}"/>
    <cellStyle name="Comma 134 10 3 2" xfId="26155" xr:uid="{40156F95-F304-4549-8825-4E38380327DE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1 2 2 2" xfId="22783" xr:uid="{79819BD5-4D31-4D82-BAC5-B695D0024A53}"/>
    <cellStyle name="Comma 134 11 2 2 2 2" xfId="32866" xr:uid="{79819BD5-4D31-4D82-BAC5-B695D0024A53}"/>
    <cellStyle name="Comma 134 11 2 3" xfId="19413" xr:uid="{B7ED9D3B-036F-4B1C-84FD-11BAB7CAC510}"/>
    <cellStyle name="Comma 134 11 2 3 2" xfId="29496" xr:uid="{B7ED9D3B-036F-4B1C-84FD-11BAB7CAC510}"/>
    <cellStyle name="Comma 134 11 3" xfId="16073" xr:uid="{FDC7F09E-55B7-436F-A71C-F977254BEE86}"/>
    <cellStyle name="Comma 134 11 3 2" xfId="26156" xr:uid="{FDC7F09E-55B7-436F-A71C-F977254BEE86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2 2 2 2" xfId="22784" xr:uid="{3ED4B198-7906-4E9C-8B70-0CA8D505E9C2}"/>
    <cellStyle name="Comma 134 12 2 2 2 2" xfId="32867" xr:uid="{3ED4B198-7906-4E9C-8B70-0CA8D505E9C2}"/>
    <cellStyle name="Comma 134 12 2 3" xfId="19414" xr:uid="{754DE1C5-E443-475D-9BBB-D0A9FF00BB96}"/>
    <cellStyle name="Comma 134 12 2 3 2" xfId="29497" xr:uid="{754DE1C5-E443-475D-9BBB-D0A9FF00BB96}"/>
    <cellStyle name="Comma 134 12 3" xfId="16074" xr:uid="{CB8DE628-9511-42AD-9366-720E407940F5}"/>
    <cellStyle name="Comma 134 12 3 2" xfId="26157" xr:uid="{CB8DE628-9511-42AD-9366-720E407940F5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3 2 2 2" xfId="22785" xr:uid="{EA2ABA2C-CF6B-4C1F-A08D-59D8294EF964}"/>
    <cellStyle name="Comma 134 13 2 2 2 2" xfId="32868" xr:uid="{EA2ABA2C-CF6B-4C1F-A08D-59D8294EF964}"/>
    <cellStyle name="Comma 134 13 2 3" xfId="19415" xr:uid="{6EE2EB59-99BA-4639-B176-95B0110EC322}"/>
    <cellStyle name="Comma 134 13 2 3 2" xfId="29498" xr:uid="{6EE2EB59-99BA-4639-B176-95B0110EC322}"/>
    <cellStyle name="Comma 134 13 3" xfId="16075" xr:uid="{202CB437-0736-4057-97C4-0317E3CB235D}"/>
    <cellStyle name="Comma 134 13 3 2" xfId="26158" xr:uid="{202CB437-0736-4057-97C4-0317E3CB235D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4 2 2 2" xfId="22786" xr:uid="{62DED1B6-EA06-41C5-8643-BEC42163C962}"/>
    <cellStyle name="Comma 134 14 2 2 2 2" xfId="32869" xr:uid="{62DED1B6-EA06-41C5-8643-BEC42163C962}"/>
    <cellStyle name="Comma 134 14 2 3" xfId="19416" xr:uid="{FACE1F53-0E24-4697-BFD9-56A281691EC5}"/>
    <cellStyle name="Comma 134 14 2 3 2" xfId="29499" xr:uid="{FACE1F53-0E24-4697-BFD9-56A281691EC5}"/>
    <cellStyle name="Comma 134 14 3" xfId="16076" xr:uid="{E9325AFC-5F56-4A9E-9F68-DF8D5F0103D6}"/>
    <cellStyle name="Comma 134 14 3 2" xfId="26159" xr:uid="{E9325AFC-5F56-4A9E-9F68-DF8D5F0103D6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5 2 2 2" xfId="22787" xr:uid="{9FCE36D0-0FD0-4073-8378-B242843EECAD}"/>
    <cellStyle name="Comma 134 15 2 2 2 2" xfId="32870" xr:uid="{9FCE36D0-0FD0-4073-8378-B242843EECAD}"/>
    <cellStyle name="Comma 134 15 2 3" xfId="19417" xr:uid="{0A49AE7E-50A1-4B56-8635-68DBE76D50A0}"/>
    <cellStyle name="Comma 134 15 2 3 2" xfId="29500" xr:uid="{0A49AE7E-50A1-4B56-8635-68DBE76D50A0}"/>
    <cellStyle name="Comma 134 15 3" xfId="16077" xr:uid="{D8A994D5-ED8B-464C-A16D-782B0DCE11C1}"/>
    <cellStyle name="Comma 134 15 3 2" xfId="26160" xr:uid="{D8A994D5-ED8B-464C-A16D-782B0DCE11C1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6 2 2 2" xfId="22788" xr:uid="{012FA3E8-4B0D-4DD1-B334-527BFED891A0}"/>
    <cellStyle name="Comma 134 16 2 2 2 2" xfId="32871" xr:uid="{012FA3E8-4B0D-4DD1-B334-527BFED891A0}"/>
    <cellStyle name="Comma 134 16 2 3" xfId="19418" xr:uid="{B96A8AE0-18A0-48EE-8BFC-05A7FE034DE8}"/>
    <cellStyle name="Comma 134 16 2 3 2" xfId="29501" xr:uid="{B96A8AE0-18A0-48EE-8BFC-05A7FE034DE8}"/>
    <cellStyle name="Comma 134 16 3" xfId="16078" xr:uid="{95A6CF71-3CCC-4CD6-A2BD-C9406597CC84}"/>
    <cellStyle name="Comma 134 16 3 2" xfId="26161" xr:uid="{95A6CF71-3CCC-4CD6-A2BD-C9406597CC84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7 2 2 2" xfId="22789" xr:uid="{EC8C4C11-E8BB-4826-AF6B-0B224D8D7D21}"/>
    <cellStyle name="Comma 134 17 2 2 2 2" xfId="32872" xr:uid="{EC8C4C11-E8BB-4826-AF6B-0B224D8D7D21}"/>
    <cellStyle name="Comma 134 17 2 3" xfId="19419" xr:uid="{333240B1-1548-4FF4-9AFA-6FD401319509}"/>
    <cellStyle name="Comma 134 17 2 3 2" xfId="29502" xr:uid="{333240B1-1548-4FF4-9AFA-6FD401319509}"/>
    <cellStyle name="Comma 134 17 3" xfId="16079" xr:uid="{36E9FF74-E9E8-4EA7-82AC-EE3B18B0F28B}"/>
    <cellStyle name="Comma 134 17 3 2" xfId="26162" xr:uid="{36E9FF74-E9E8-4EA7-82AC-EE3B18B0F28B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8 2 2 2" xfId="22790" xr:uid="{1C38B1E7-4CB9-47F1-A125-DD0DC15FEB6D}"/>
    <cellStyle name="Comma 134 18 2 2 2 2" xfId="32873" xr:uid="{1C38B1E7-4CB9-47F1-A125-DD0DC15FEB6D}"/>
    <cellStyle name="Comma 134 18 2 3" xfId="19420" xr:uid="{0E92D707-EADB-42F9-86F9-C692A0FABA69}"/>
    <cellStyle name="Comma 134 18 2 3 2" xfId="29503" xr:uid="{0E92D707-EADB-42F9-86F9-C692A0FABA69}"/>
    <cellStyle name="Comma 134 18 3" xfId="16080" xr:uid="{B19903BC-16BF-4754-A59C-CA939D268D71}"/>
    <cellStyle name="Comma 134 18 3 2" xfId="26163" xr:uid="{B19903BC-16BF-4754-A59C-CA939D268D71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19 2 2 2" xfId="22791" xr:uid="{9E7611E8-5033-4F31-83FE-27AA4B6B090E}"/>
    <cellStyle name="Comma 134 19 2 2 2 2" xfId="32874" xr:uid="{9E7611E8-5033-4F31-83FE-27AA4B6B090E}"/>
    <cellStyle name="Comma 134 19 2 3" xfId="19421" xr:uid="{5619C6B6-9189-48E4-A204-41AEE73BC304}"/>
    <cellStyle name="Comma 134 19 2 3 2" xfId="29504" xr:uid="{5619C6B6-9189-48E4-A204-41AEE73BC304}"/>
    <cellStyle name="Comma 134 19 3" xfId="16081" xr:uid="{3A43FCEA-95CB-4E14-AF2D-2591E12D3054}"/>
    <cellStyle name="Comma 134 19 3 2" xfId="26164" xr:uid="{3A43FCEA-95CB-4E14-AF2D-2591E12D3054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 2 2 2" xfId="22792" xr:uid="{5441DA10-1637-4080-8504-3D70E45CD1BE}"/>
    <cellStyle name="Comma 134 2 2 2 2 2" xfId="32875" xr:uid="{5441DA10-1637-4080-8504-3D70E45CD1BE}"/>
    <cellStyle name="Comma 134 2 2 3" xfId="19422" xr:uid="{DA608135-0D8F-405C-BA7E-DEC4CAB2B160}"/>
    <cellStyle name="Comma 134 2 2 3 2" xfId="29505" xr:uid="{DA608135-0D8F-405C-BA7E-DEC4CAB2B160}"/>
    <cellStyle name="Comma 134 2 3" xfId="16082" xr:uid="{B9974B36-2E9D-4DEE-9419-7AFE1DA7CE14}"/>
    <cellStyle name="Comma 134 2 3 2" xfId="26165" xr:uid="{B9974B36-2E9D-4DEE-9419-7AFE1DA7CE14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0 2 2 2" xfId="22793" xr:uid="{CCD99F2A-4C55-4277-9E88-157F65C76E18}"/>
    <cellStyle name="Comma 134 20 2 2 2 2" xfId="32876" xr:uid="{CCD99F2A-4C55-4277-9E88-157F65C76E18}"/>
    <cellStyle name="Comma 134 20 2 3" xfId="19423" xr:uid="{B4846309-A202-4E3B-88B1-6CC385D94944}"/>
    <cellStyle name="Comma 134 20 2 3 2" xfId="29506" xr:uid="{B4846309-A202-4E3B-88B1-6CC385D94944}"/>
    <cellStyle name="Comma 134 20 3" xfId="16083" xr:uid="{8D3CAC09-9467-4B45-AE3C-78A7E31C77BA}"/>
    <cellStyle name="Comma 134 20 3 2" xfId="26166" xr:uid="{8D3CAC09-9467-4B45-AE3C-78A7E31C77BA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1 2 2 2" xfId="22794" xr:uid="{E54472AF-1047-4D75-BD5D-F1C5EBF0D68B}"/>
    <cellStyle name="Comma 134 21 2 2 2 2" xfId="32877" xr:uid="{E54472AF-1047-4D75-BD5D-F1C5EBF0D68B}"/>
    <cellStyle name="Comma 134 21 2 3" xfId="19424" xr:uid="{8EA3B530-B5D8-4BBF-AC2D-36161F4C6D5A}"/>
    <cellStyle name="Comma 134 21 2 3 2" xfId="29507" xr:uid="{8EA3B530-B5D8-4BBF-AC2D-36161F4C6D5A}"/>
    <cellStyle name="Comma 134 21 3" xfId="16084" xr:uid="{90FAFF47-D23C-4AD7-9352-7DE66E6C4698}"/>
    <cellStyle name="Comma 134 21 3 2" xfId="26167" xr:uid="{90FAFF47-D23C-4AD7-9352-7DE66E6C4698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2 2 2 2" xfId="22795" xr:uid="{2C6AABE0-5071-4483-8DA2-34FBAD5B27C9}"/>
    <cellStyle name="Comma 134 22 2 2 2 2" xfId="32878" xr:uid="{2C6AABE0-5071-4483-8DA2-34FBAD5B27C9}"/>
    <cellStyle name="Comma 134 22 2 3" xfId="19425" xr:uid="{A7D8819D-1BD8-47AD-8703-8E84363FE58D}"/>
    <cellStyle name="Comma 134 22 2 3 2" xfId="29508" xr:uid="{A7D8819D-1BD8-47AD-8703-8E84363FE58D}"/>
    <cellStyle name="Comma 134 22 3" xfId="16085" xr:uid="{3E150491-35A5-4496-8224-79D92A7F11C7}"/>
    <cellStyle name="Comma 134 22 3 2" xfId="26168" xr:uid="{3E150491-35A5-4496-8224-79D92A7F11C7}"/>
    <cellStyle name="Comma 134 23" xfId="8083" xr:uid="{00000000-0005-0000-0000-000088110000}"/>
    <cellStyle name="Comma 134 23 2" xfId="12696" xr:uid="{00000000-0005-0000-0000-000089110000}"/>
    <cellStyle name="Comma 134 23 2 2" xfId="22781" xr:uid="{5ACF48D6-716C-4A44-8878-48A947D40E94}"/>
    <cellStyle name="Comma 134 23 2 2 2" xfId="32864" xr:uid="{5ACF48D6-716C-4A44-8878-48A947D40E94}"/>
    <cellStyle name="Comma 134 23 3" xfId="19411" xr:uid="{D44ABB98-BBD8-43B3-B708-87903FEC9CDA}"/>
    <cellStyle name="Comma 134 23 3 2" xfId="29494" xr:uid="{D44ABB98-BBD8-43B3-B708-87903FEC9CDA}"/>
    <cellStyle name="Comma 134 24" xfId="16071" xr:uid="{D727575B-550E-4250-9FA5-F9EACCB30B3D}"/>
    <cellStyle name="Comma 134 24 2" xfId="26154" xr:uid="{D727575B-550E-4250-9FA5-F9EACCB30B3D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3 2 2 2" xfId="22796" xr:uid="{BCC7FE62-75D1-4EB7-8A9A-B0A147BB93F7}"/>
    <cellStyle name="Comma 134 3 2 2 2 2" xfId="32879" xr:uid="{BCC7FE62-75D1-4EB7-8A9A-B0A147BB93F7}"/>
    <cellStyle name="Comma 134 3 2 3" xfId="19426" xr:uid="{D679E9E0-1D73-4370-A2F1-A599C193139A}"/>
    <cellStyle name="Comma 134 3 2 3 2" xfId="29509" xr:uid="{D679E9E0-1D73-4370-A2F1-A599C193139A}"/>
    <cellStyle name="Comma 134 3 3" xfId="16086" xr:uid="{E7D7C44B-38A8-4086-B42C-F802C54FE3A5}"/>
    <cellStyle name="Comma 134 3 3 2" xfId="26169" xr:uid="{E7D7C44B-38A8-4086-B42C-F802C54FE3A5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4 2 2 2" xfId="22797" xr:uid="{898E972C-E6BB-4905-A8F0-B78F46011D13}"/>
    <cellStyle name="Comma 134 4 2 2 2 2" xfId="32880" xr:uid="{898E972C-E6BB-4905-A8F0-B78F46011D13}"/>
    <cellStyle name="Comma 134 4 2 3" xfId="19427" xr:uid="{A7B29C36-247E-4145-8F07-80FB1CE8DDD7}"/>
    <cellStyle name="Comma 134 4 2 3 2" xfId="29510" xr:uid="{A7B29C36-247E-4145-8F07-80FB1CE8DDD7}"/>
    <cellStyle name="Comma 134 4 3" xfId="16087" xr:uid="{CC526DB5-F1A6-40EB-9F47-204241798D5E}"/>
    <cellStyle name="Comma 134 4 3 2" xfId="26170" xr:uid="{CC526DB5-F1A6-40EB-9F47-204241798D5E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5 2 2 2" xfId="22798" xr:uid="{560A9C79-4BFB-4730-BD81-C4BA9AEFFC1B}"/>
    <cellStyle name="Comma 134 5 2 2 2 2" xfId="32881" xr:uid="{560A9C79-4BFB-4730-BD81-C4BA9AEFFC1B}"/>
    <cellStyle name="Comma 134 5 2 3" xfId="19428" xr:uid="{FEBC5C56-AAB7-427C-8F5D-3C76066633E4}"/>
    <cellStyle name="Comma 134 5 2 3 2" xfId="29511" xr:uid="{FEBC5C56-AAB7-427C-8F5D-3C76066633E4}"/>
    <cellStyle name="Comma 134 5 3" xfId="16088" xr:uid="{CA1DE9CF-B0B4-433B-BDAE-E716AF69047F}"/>
    <cellStyle name="Comma 134 5 3 2" xfId="26171" xr:uid="{CA1DE9CF-B0B4-433B-BDAE-E716AF69047F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6 2 2 2" xfId="22799" xr:uid="{F6BC094F-7656-481A-8047-21578F40ED33}"/>
    <cellStyle name="Comma 134 6 2 2 2 2" xfId="32882" xr:uid="{F6BC094F-7656-481A-8047-21578F40ED33}"/>
    <cellStyle name="Comma 134 6 2 3" xfId="19429" xr:uid="{D4604D36-1DB7-4E43-878D-AC7BE6206F6E}"/>
    <cellStyle name="Comma 134 6 2 3 2" xfId="29512" xr:uid="{D4604D36-1DB7-4E43-878D-AC7BE6206F6E}"/>
    <cellStyle name="Comma 134 6 3" xfId="16089" xr:uid="{BDDC7588-5A93-45D2-9EFC-F64BA7F27FC7}"/>
    <cellStyle name="Comma 134 6 3 2" xfId="26172" xr:uid="{BDDC7588-5A93-45D2-9EFC-F64BA7F27FC7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7 2 2 2" xfId="22800" xr:uid="{18C96EEE-D71C-47B6-BA79-C026A58E7920}"/>
    <cellStyle name="Comma 134 7 2 2 2 2" xfId="32883" xr:uid="{18C96EEE-D71C-47B6-BA79-C026A58E7920}"/>
    <cellStyle name="Comma 134 7 2 3" xfId="19430" xr:uid="{D2ADBAFA-DCB2-492D-9B08-EE1940F1B67F}"/>
    <cellStyle name="Comma 134 7 2 3 2" xfId="29513" xr:uid="{D2ADBAFA-DCB2-492D-9B08-EE1940F1B67F}"/>
    <cellStyle name="Comma 134 7 3" xfId="16090" xr:uid="{1CA2FD8F-6E50-4C4E-A1AF-ADECE2FDBE76}"/>
    <cellStyle name="Comma 134 7 3 2" xfId="26173" xr:uid="{1CA2FD8F-6E50-4C4E-A1AF-ADECE2FDBE76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8 2 2 2" xfId="22801" xr:uid="{CBE2B35E-E41F-4F00-8224-AF69D10E791F}"/>
    <cellStyle name="Comma 134 8 2 2 2 2" xfId="32884" xr:uid="{CBE2B35E-E41F-4F00-8224-AF69D10E791F}"/>
    <cellStyle name="Comma 134 8 2 3" xfId="19431" xr:uid="{7F12C075-8F0C-4417-894C-C4D328C60CC0}"/>
    <cellStyle name="Comma 134 8 2 3 2" xfId="29514" xr:uid="{7F12C075-8F0C-4417-894C-C4D328C60CC0}"/>
    <cellStyle name="Comma 134 8 3" xfId="16091" xr:uid="{737053C0-2551-46CB-A0E8-F527E0116388}"/>
    <cellStyle name="Comma 134 8 3 2" xfId="26174" xr:uid="{737053C0-2551-46CB-A0E8-F527E0116388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4 9 2 2 2" xfId="22802" xr:uid="{45296751-8A11-4ECF-865A-72B4E5F0715C}"/>
    <cellStyle name="Comma 134 9 2 2 2 2" xfId="32885" xr:uid="{45296751-8A11-4ECF-865A-72B4E5F0715C}"/>
    <cellStyle name="Comma 134 9 2 3" xfId="19432" xr:uid="{CBE8ADF8-A4DA-4505-8A79-66652FB917B2}"/>
    <cellStyle name="Comma 134 9 2 3 2" xfId="29515" xr:uid="{CBE8ADF8-A4DA-4505-8A79-66652FB917B2}"/>
    <cellStyle name="Comma 134 9 3" xfId="16092" xr:uid="{035F53B4-3B6F-43F3-A534-4F1718CC6230}"/>
    <cellStyle name="Comma 134 9 3 2" xfId="26175" xr:uid="{035F53B4-3B6F-43F3-A534-4F1718CC623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0 2 2 2" xfId="22804" xr:uid="{80F7CE7E-74E9-4213-8E0E-D47BF0AAD825}"/>
    <cellStyle name="Comma 135 10 2 2 2 2" xfId="32887" xr:uid="{80F7CE7E-74E9-4213-8E0E-D47BF0AAD825}"/>
    <cellStyle name="Comma 135 10 2 3" xfId="19434" xr:uid="{5B19AF1C-0ED0-4F98-9213-CA583FB2FF4D}"/>
    <cellStyle name="Comma 135 10 2 3 2" xfId="29517" xr:uid="{5B19AF1C-0ED0-4F98-9213-CA583FB2FF4D}"/>
    <cellStyle name="Comma 135 10 3" xfId="16094" xr:uid="{6195CA23-F8E2-4116-AC97-8EDC911BBE83}"/>
    <cellStyle name="Comma 135 10 3 2" xfId="26177" xr:uid="{6195CA23-F8E2-4116-AC97-8EDC911BBE83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1 2 2 2" xfId="22805" xr:uid="{7F1AC720-302C-4AC7-9B73-8DFFFDCE6B8E}"/>
    <cellStyle name="Comma 135 11 2 2 2 2" xfId="32888" xr:uid="{7F1AC720-302C-4AC7-9B73-8DFFFDCE6B8E}"/>
    <cellStyle name="Comma 135 11 2 3" xfId="19435" xr:uid="{96693EEE-F0F4-4649-B294-D4F3D803B6C1}"/>
    <cellStyle name="Comma 135 11 2 3 2" xfId="29518" xr:uid="{96693EEE-F0F4-4649-B294-D4F3D803B6C1}"/>
    <cellStyle name="Comma 135 11 3" xfId="16095" xr:uid="{1A68B363-5428-43CE-A944-193398E828B3}"/>
    <cellStyle name="Comma 135 11 3 2" xfId="26178" xr:uid="{1A68B363-5428-43CE-A944-193398E828B3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2 2 2 2" xfId="22806" xr:uid="{BB49E8CF-8CE2-4CF2-BE07-A7ACCAE69194}"/>
    <cellStyle name="Comma 135 12 2 2 2 2" xfId="32889" xr:uid="{BB49E8CF-8CE2-4CF2-BE07-A7ACCAE69194}"/>
    <cellStyle name="Comma 135 12 2 3" xfId="19436" xr:uid="{2389E9D1-6F44-48F9-9982-7858F2ED3A8A}"/>
    <cellStyle name="Comma 135 12 2 3 2" xfId="29519" xr:uid="{2389E9D1-6F44-48F9-9982-7858F2ED3A8A}"/>
    <cellStyle name="Comma 135 12 3" xfId="16096" xr:uid="{4D15992C-B99C-4D94-82AD-1A1B55FEC137}"/>
    <cellStyle name="Comma 135 12 3 2" xfId="26179" xr:uid="{4D15992C-B99C-4D94-82AD-1A1B55FEC137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3 2 2 2" xfId="22807" xr:uid="{D5165673-8E7D-434E-BB4B-2B89DD9550C6}"/>
    <cellStyle name="Comma 135 13 2 2 2 2" xfId="32890" xr:uid="{D5165673-8E7D-434E-BB4B-2B89DD9550C6}"/>
    <cellStyle name="Comma 135 13 2 3" xfId="19437" xr:uid="{683F2A11-10AF-42F2-934A-CD1B58C161BF}"/>
    <cellStyle name="Comma 135 13 2 3 2" xfId="29520" xr:uid="{683F2A11-10AF-42F2-934A-CD1B58C161BF}"/>
    <cellStyle name="Comma 135 13 3" xfId="16097" xr:uid="{35189885-DA86-4037-9CF2-22DB6FE703EA}"/>
    <cellStyle name="Comma 135 13 3 2" xfId="26180" xr:uid="{35189885-DA86-4037-9CF2-22DB6FE703EA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4 2 2 2" xfId="22808" xr:uid="{5D7F274A-04D7-4FA2-B83D-88A942A6BB56}"/>
    <cellStyle name="Comma 135 14 2 2 2 2" xfId="32891" xr:uid="{5D7F274A-04D7-4FA2-B83D-88A942A6BB56}"/>
    <cellStyle name="Comma 135 14 2 3" xfId="19438" xr:uid="{470A4A99-D6E8-4249-8EF8-FC1024BA8B08}"/>
    <cellStyle name="Comma 135 14 2 3 2" xfId="29521" xr:uid="{470A4A99-D6E8-4249-8EF8-FC1024BA8B08}"/>
    <cellStyle name="Comma 135 14 3" xfId="16098" xr:uid="{1200DBB7-6C05-451B-8360-4D21C9F9D0CE}"/>
    <cellStyle name="Comma 135 14 3 2" xfId="26181" xr:uid="{1200DBB7-6C05-451B-8360-4D21C9F9D0CE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5 2 2 2" xfId="22809" xr:uid="{9E69FD4E-7F49-4C60-8F05-B4A095698907}"/>
    <cellStyle name="Comma 135 15 2 2 2 2" xfId="32892" xr:uid="{9E69FD4E-7F49-4C60-8F05-B4A095698907}"/>
    <cellStyle name="Comma 135 15 2 3" xfId="19439" xr:uid="{5D7ABB57-D641-4890-82DF-4D092928945B}"/>
    <cellStyle name="Comma 135 15 2 3 2" xfId="29522" xr:uid="{5D7ABB57-D641-4890-82DF-4D092928945B}"/>
    <cellStyle name="Comma 135 15 3" xfId="16099" xr:uid="{431CF4F0-8591-49E3-94A0-A062AEBD0F02}"/>
    <cellStyle name="Comma 135 15 3 2" xfId="26182" xr:uid="{431CF4F0-8591-49E3-94A0-A062AEBD0F02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6 2 2 2" xfId="22810" xr:uid="{0FA3FC67-9D24-49D6-9781-2E61E86389F6}"/>
    <cellStyle name="Comma 135 16 2 2 2 2" xfId="32893" xr:uid="{0FA3FC67-9D24-49D6-9781-2E61E86389F6}"/>
    <cellStyle name="Comma 135 16 2 3" xfId="19440" xr:uid="{F853384D-9615-42E5-B17A-859A42D26046}"/>
    <cellStyle name="Comma 135 16 2 3 2" xfId="29523" xr:uid="{F853384D-9615-42E5-B17A-859A42D26046}"/>
    <cellStyle name="Comma 135 16 3" xfId="16100" xr:uid="{6B36FF82-44F5-401A-8AA7-E12D07B07030}"/>
    <cellStyle name="Comma 135 16 3 2" xfId="26183" xr:uid="{6B36FF82-44F5-401A-8AA7-E12D07B0703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7 2 2 2" xfId="22811" xr:uid="{51897211-9276-4A11-839C-ED763179868E}"/>
    <cellStyle name="Comma 135 17 2 2 2 2" xfId="32894" xr:uid="{51897211-9276-4A11-839C-ED763179868E}"/>
    <cellStyle name="Comma 135 17 2 3" xfId="19441" xr:uid="{9607283B-00D9-46E1-B7F6-FE6BC37387E3}"/>
    <cellStyle name="Comma 135 17 2 3 2" xfId="29524" xr:uid="{9607283B-00D9-46E1-B7F6-FE6BC37387E3}"/>
    <cellStyle name="Comma 135 17 3" xfId="16101" xr:uid="{95D7171A-7AE7-4DDB-985A-C8AD1B04DC82}"/>
    <cellStyle name="Comma 135 17 3 2" xfId="26184" xr:uid="{95D7171A-7AE7-4DDB-985A-C8AD1B04DC82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8 2 2 2" xfId="22812" xr:uid="{D9AEBD73-0AFB-4B53-BE22-0ABE2096E263}"/>
    <cellStyle name="Comma 135 18 2 2 2 2" xfId="32895" xr:uid="{D9AEBD73-0AFB-4B53-BE22-0ABE2096E263}"/>
    <cellStyle name="Comma 135 18 2 3" xfId="19442" xr:uid="{6E64B4F2-4FC7-4A35-BC7F-996E5E3208B0}"/>
    <cellStyle name="Comma 135 18 2 3 2" xfId="29525" xr:uid="{6E64B4F2-4FC7-4A35-BC7F-996E5E3208B0}"/>
    <cellStyle name="Comma 135 18 3" xfId="16102" xr:uid="{BB8F2C01-F530-4CAC-8A83-3F429E2BB4F3}"/>
    <cellStyle name="Comma 135 18 3 2" xfId="26185" xr:uid="{BB8F2C01-F530-4CAC-8A83-3F429E2BB4F3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19 2 2 2" xfId="22813" xr:uid="{D25894E7-9C04-4248-9B32-3ADA9399D37B}"/>
    <cellStyle name="Comma 135 19 2 2 2 2" xfId="32896" xr:uid="{D25894E7-9C04-4248-9B32-3ADA9399D37B}"/>
    <cellStyle name="Comma 135 19 2 3" xfId="19443" xr:uid="{D760A463-880B-42DC-A161-BEF022FD5E05}"/>
    <cellStyle name="Comma 135 19 2 3 2" xfId="29526" xr:uid="{D760A463-880B-42DC-A161-BEF022FD5E05}"/>
    <cellStyle name="Comma 135 19 3" xfId="16103" xr:uid="{8A2DBB7F-524A-4CBB-A8DA-7AD7A2D92D6C}"/>
    <cellStyle name="Comma 135 19 3 2" xfId="26186" xr:uid="{8A2DBB7F-524A-4CBB-A8DA-7AD7A2D92D6C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 2 2 2" xfId="22814" xr:uid="{91019A80-0220-4682-ABFB-21FB54AEE573}"/>
    <cellStyle name="Comma 135 2 2 2 2 2" xfId="32897" xr:uid="{91019A80-0220-4682-ABFB-21FB54AEE573}"/>
    <cellStyle name="Comma 135 2 2 3" xfId="19444" xr:uid="{6F23F059-01B4-4C14-855B-31C21BF086EF}"/>
    <cellStyle name="Comma 135 2 2 3 2" xfId="29527" xr:uid="{6F23F059-01B4-4C14-855B-31C21BF086EF}"/>
    <cellStyle name="Comma 135 2 3" xfId="16104" xr:uid="{11C189E8-C3D9-4490-9EEE-87F366C07FC6}"/>
    <cellStyle name="Comma 135 2 3 2" xfId="26187" xr:uid="{11C189E8-C3D9-4490-9EEE-87F366C07FC6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0 2 2 2" xfId="22815" xr:uid="{47660662-F849-4555-A637-7FD857E9F8E9}"/>
    <cellStyle name="Comma 135 20 2 2 2 2" xfId="32898" xr:uid="{47660662-F849-4555-A637-7FD857E9F8E9}"/>
    <cellStyle name="Comma 135 20 2 3" xfId="19445" xr:uid="{B0F5FCF0-2C21-43A8-8D68-BC35668E2F42}"/>
    <cellStyle name="Comma 135 20 2 3 2" xfId="29528" xr:uid="{B0F5FCF0-2C21-43A8-8D68-BC35668E2F42}"/>
    <cellStyle name="Comma 135 20 3" xfId="16105" xr:uid="{26C01918-C096-4469-BE7A-F672C101A265}"/>
    <cellStyle name="Comma 135 20 3 2" xfId="26188" xr:uid="{26C01918-C096-4469-BE7A-F672C101A265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1 2 2 2" xfId="22816" xr:uid="{D58D308F-D51F-4BFD-BCC0-6D564FEBE339}"/>
    <cellStyle name="Comma 135 21 2 2 2 2" xfId="32899" xr:uid="{D58D308F-D51F-4BFD-BCC0-6D564FEBE339}"/>
    <cellStyle name="Comma 135 21 2 3" xfId="19446" xr:uid="{A7AAE62A-9A38-49EB-983F-6331E4180186}"/>
    <cellStyle name="Comma 135 21 2 3 2" xfId="29529" xr:uid="{A7AAE62A-9A38-49EB-983F-6331E4180186}"/>
    <cellStyle name="Comma 135 21 3" xfId="16106" xr:uid="{F70DA783-C073-4133-BA04-B56560B0D903}"/>
    <cellStyle name="Comma 135 21 3 2" xfId="26189" xr:uid="{F70DA783-C073-4133-BA04-B56560B0D903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2 2 2 2" xfId="22817" xr:uid="{5D251EE0-F037-4FDA-97F9-9174DFFB6A56}"/>
    <cellStyle name="Comma 135 22 2 2 2 2" xfId="32900" xr:uid="{5D251EE0-F037-4FDA-97F9-9174DFFB6A56}"/>
    <cellStyle name="Comma 135 22 2 3" xfId="19447" xr:uid="{CB664F93-B41F-4DC4-B719-5D0A5E3B83AF}"/>
    <cellStyle name="Comma 135 22 2 3 2" xfId="29530" xr:uid="{CB664F93-B41F-4DC4-B719-5D0A5E3B83AF}"/>
    <cellStyle name="Comma 135 22 3" xfId="16107" xr:uid="{ADA5E1EC-B171-4EC3-BE7C-7E599ADDEEF7}"/>
    <cellStyle name="Comma 135 22 3 2" xfId="26190" xr:uid="{ADA5E1EC-B171-4EC3-BE7C-7E599ADDEEF7}"/>
    <cellStyle name="Comma 135 23" xfId="8105" xr:uid="{00000000-0005-0000-0000-0000CA110000}"/>
    <cellStyle name="Comma 135 23 2" xfId="12718" xr:uid="{00000000-0005-0000-0000-0000CB110000}"/>
    <cellStyle name="Comma 135 23 2 2" xfId="22803" xr:uid="{F3B00BBD-6712-421D-8306-BC4DA915EB79}"/>
    <cellStyle name="Comma 135 23 2 2 2" xfId="32886" xr:uid="{F3B00BBD-6712-421D-8306-BC4DA915EB79}"/>
    <cellStyle name="Comma 135 23 3" xfId="19433" xr:uid="{A852BFB6-0935-4A08-9817-66108185CC11}"/>
    <cellStyle name="Comma 135 23 3 2" xfId="29516" xr:uid="{A852BFB6-0935-4A08-9817-66108185CC11}"/>
    <cellStyle name="Comma 135 24" xfId="16093" xr:uid="{27E9A3DA-E8D7-4A72-A56F-1330BD9F9C0B}"/>
    <cellStyle name="Comma 135 24 2" xfId="26176" xr:uid="{27E9A3DA-E8D7-4A72-A56F-1330BD9F9C0B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3 2 2 2" xfId="22818" xr:uid="{2EAEB300-1DC1-4F1B-9B14-82417784EB25}"/>
    <cellStyle name="Comma 135 3 2 2 2 2" xfId="32901" xr:uid="{2EAEB300-1DC1-4F1B-9B14-82417784EB25}"/>
    <cellStyle name="Comma 135 3 2 3" xfId="19448" xr:uid="{F12E6635-B441-4822-8840-8779A6CF0FEC}"/>
    <cellStyle name="Comma 135 3 2 3 2" xfId="29531" xr:uid="{F12E6635-B441-4822-8840-8779A6CF0FEC}"/>
    <cellStyle name="Comma 135 3 3" xfId="16108" xr:uid="{F51B3F72-2FA3-47E0-9674-B463B2A3B8BE}"/>
    <cellStyle name="Comma 135 3 3 2" xfId="26191" xr:uid="{F51B3F72-2FA3-47E0-9674-B463B2A3B8BE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4 2 2 2" xfId="22819" xr:uid="{BAF70A65-EABF-48FA-8777-7987C1573136}"/>
    <cellStyle name="Comma 135 4 2 2 2 2" xfId="32902" xr:uid="{BAF70A65-EABF-48FA-8777-7987C1573136}"/>
    <cellStyle name="Comma 135 4 2 3" xfId="19449" xr:uid="{ED5E9109-3E15-4D7C-9333-98F022746069}"/>
    <cellStyle name="Comma 135 4 2 3 2" xfId="29532" xr:uid="{ED5E9109-3E15-4D7C-9333-98F022746069}"/>
    <cellStyle name="Comma 135 4 3" xfId="16109" xr:uid="{BFDFAA88-1A5A-4354-88B9-1A79949BA731}"/>
    <cellStyle name="Comma 135 4 3 2" xfId="26192" xr:uid="{BFDFAA88-1A5A-4354-88B9-1A79949BA731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5 2 2 2" xfId="22820" xr:uid="{1FA84DB4-9F88-4131-B99B-13805C303170}"/>
    <cellStyle name="Comma 135 5 2 2 2 2" xfId="32903" xr:uid="{1FA84DB4-9F88-4131-B99B-13805C303170}"/>
    <cellStyle name="Comma 135 5 2 3" xfId="19450" xr:uid="{7DD35699-D532-4027-B7D0-59768C9AF51C}"/>
    <cellStyle name="Comma 135 5 2 3 2" xfId="29533" xr:uid="{7DD35699-D532-4027-B7D0-59768C9AF51C}"/>
    <cellStyle name="Comma 135 5 3" xfId="16110" xr:uid="{0AFB651A-60D9-436A-8919-2BAA9AD4ECC4}"/>
    <cellStyle name="Comma 135 5 3 2" xfId="26193" xr:uid="{0AFB651A-60D9-436A-8919-2BAA9AD4ECC4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6 2 2 2" xfId="22821" xr:uid="{A016E14A-B976-44BF-8240-CD34CDA2631D}"/>
    <cellStyle name="Comma 135 6 2 2 2 2" xfId="32904" xr:uid="{A016E14A-B976-44BF-8240-CD34CDA2631D}"/>
    <cellStyle name="Comma 135 6 2 3" xfId="19451" xr:uid="{90B92A04-B4EA-4B9D-96C8-0593B97E0F32}"/>
    <cellStyle name="Comma 135 6 2 3 2" xfId="29534" xr:uid="{90B92A04-B4EA-4B9D-96C8-0593B97E0F32}"/>
    <cellStyle name="Comma 135 6 3" xfId="16111" xr:uid="{974B612B-AA13-4538-9505-325F83D8ECCF}"/>
    <cellStyle name="Comma 135 6 3 2" xfId="26194" xr:uid="{974B612B-AA13-4538-9505-325F83D8ECCF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7 2 2 2" xfId="22822" xr:uid="{E6178072-901E-4EDF-A240-7C265ABB43F9}"/>
    <cellStyle name="Comma 135 7 2 2 2 2" xfId="32905" xr:uid="{E6178072-901E-4EDF-A240-7C265ABB43F9}"/>
    <cellStyle name="Comma 135 7 2 3" xfId="19452" xr:uid="{D1DEDD6C-D629-4469-8944-D6B123DD4C67}"/>
    <cellStyle name="Comma 135 7 2 3 2" xfId="29535" xr:uid="{D1DEDD6C-D629-4469-8944-D6B123DD4C67}"/>
    <cellStyle name="Comma 135 7 3" xfId="16112" xr:uid="{DBA97506-2017-43CF-AF55-4CAA152CFD36}"/>
    <cellStyle name="Comma 135 7 3 2" xfId="26195" xr:uid="{DBA97506-2017-43CF-AF55-4CAA152CFD36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8 2 2 2" xfId="22823" xr:uid="{8CC88C07-0DFC-4642-A49D-44D6D6AA5822}"/>
    <cellStyle name="Comma 135 8 2 2 2 2" xfId="32906" xr:uid="{8CC88C07-0DFC-4642-A49D-44D6D6AA5822}"/>
    <cellStyle name="Comma 135 8 2 3" xfId="19453" xr:uid="{B4829E8C-0427-41D4-97CC-9BEFF121FB8C}"/>
    <cellStyle name="Comma 135 8 2 3 2" xfId="29536" xr:uid="{B4829E8C-0427-41D4-97CC-9BEFF121FB8C}"/>
    <cellStyle name="Comma 135 8 3" xfId="16113" xr:uid="{C80705BA-5F70-4E14-B0FD-5DF8EDFB72ED}"/>
    <cellStyle name="Comma 135 8 3 2" xfId="26196" xr:uid="{C80705BA-5F70-4E14-B0FD-5DF8EDFB72ED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5 9 2 2 2" xfId="22824" xr:uid="{EED54435-35E2-4338-9502-C78B1874D874}"/>
    <cellStyle name="Comma 135 9 2 2 2 2" xfId="32907" xr:uid="{EED54435-35E2-4338-9502-C78B1874D874}"/>
    <cellStyle name="Comma 135 9 2 3" xfId="19454" xr:uid="{D80E15A6-A629-4462-AC20-15B271A800DE}"/>
    <cellStyle name="Comma 135 9 2 3 2" xfId="29537" xr:uid="{D80E15A6-A629-4462-AC20-15B271A800DE}"/>
    <cellStyle name="Comma 135 9 3" xfId="16114" xr:uid="{63B3A6A2-8CF4-400B-BE4F-BAE159878120}"/>
    <cellStyle name="Comma 135 9 3 2" xfId="26197" xr:uid="{63B3A6A2-8CF4-400B-BE4F-BAE15987812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0 2 2 2" xfId="22826" xr:uid="{4ECB9346-F02A-4FDA-B798-E743C990611A}"/>
    <cellStyle name="Comma 136 10 2 2 2 2" xfId="32909" xr:uid="{4ECB9346-F02A-4FDA-B798-E743C990611A}"/>
    <cellStyle name="Comma 136 10 2 3" xfId="19456" xr:uid="{057CD1A9-6EDA-430B-970B-72C6EEF0DC5E}"/>
    <cellStyle name="Comma 136 10 2 3 2" xfId="29539" xr:uid="{057CD1A9-6EDA-430B-970B-72C6EEF0DC5E}"/>
    <cellStyle name="Comma 136 10 3" xfId="16116" xr:uid="{32D0FEE9-91CB-4B4C-80BE-78D2FBB672E9}"/>
    <cellStyle name="Comma 136 10 3 2" xfId="26199" xr:uid="{32D0FEE9-91CB-4B4C-80BE-78D2FBB672E9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1 2 2 2" xfId="22827" xr:uid="{101FECC1-3D6B-4A0D-8C55-C95710FDBB51}"/>
    <cellStyle name="Comma 136 11 2 2 2 2" xfId="32910" xr:uid="{101FECC1-3D6B-4A0D-8C55-C95710FDBB51}"/>
    <cellStyle name="Comma 136 11 2 3" xfId="19457" xr:uid="{1FC02D8C-A3ED-4A4D-B8AD-408C5039489F}"/>
    <cellStyle name="Comma 136 11 2 3 2" xfId="29540" xr:uid="{1FC02D8C-A3ED-4A4D-B8AD-408C5039489F}"/>
    <cellStyle name="Comma 136 11 3" xfId="16117" xr:uid="{F4A25A55-0ADC-45BC-BE3B-1D641F8BCF7E}"/>
    <cellStyle name="Comma 136 11 3 2" xfId="26200" xr:uid="{F4A25A55-0ADC-45BC-BE3B-1D641F8BCF7E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2 2 2 2" xfId="22828" xr:uid="{1A0CAB5E-BBE8-45C1-B671-E91F61693175}"/>
    <cellStyle name="Comma 136 12 2 2 2 2" xfId="32911" xr:uid="{1A0CAB5E-BBE8-45C1-B671-E91F61693175}"/>
    <cellStyle name="Comma 136 12 2 3" xfId="19458" xr:uid="{D3AA0404-502C-44DF-AFF7-985C77CF10DE}"/>
    <cellStyle name="Comma 136 12 2 3 2" xfId="29541" xr:uid="{D3AA0404-502C-44DF-AFF7-985C77CF10DE}"/>
    <cellStyle name="Comma 136 12 3" xfId="16118" xr:uid="{1AE716AE-0D5A-465D-BA60-50497A18DFDD}"/>
    <cellStyle name="Comma 136 12 3 2" xfId="26201" xr:uid="{1AE716AE-0D5A-465D-BA60-50497A18DFDD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3 2 2 2" xfId="22829" xr:uid="{EBA7DCE1-3479-4CE6-88AB-A6396E7FDA37}"/>
    <cellStyle name="Comma 136 13 2 2 2 2" xfId="32912" xr:uid="{EBA7DCE1-3479-4CE6-88AB-A6396E7FDA37}"/>
    <cellStyle name="Comma 136 13 2 3" xfId="19459" xr:uid="{D95A1A77-328A-416A-A20C-4FB7ED08BE3E}"/>
    <cellStyle name="Comma 136 13 2 3 2" xfId="29542" xr:uid="{D95A1A77-328A-416A-A20C-4FB7ED08BE3E}"/>
    <cellStyle name="Comma 136 13 3" xfId="16119" xr:uid="{4A5C49D8-9CC5-4EFE-99B6-CDA44156A75D}"/>
    <cellStyle name="Comma 136 13 3 2" xfId="26202" xr:uid="{4A5C49D8-9CC5-4EFE-99B6-CDA44156A75D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4 2 2 2" xfId="22830" xr:uid="{8D8B65D8-EBE8-4BD0-9649-E20B68412206}"/>
    <cellStyle name="Comma 136 14 2 2 2 2" xfId="32913" xr:uid="{8D8B65D8-EBE8-4BD0-9649-E20B68412206}"/>
    <cellStyle name="Comma 136 14 2 3" xfId="19460" xr:uid="{5FF46F0E-9FFF-4249-BD91-CED01D86B343}"/>
    <cellStyle name="Comma 136 14 2 3 2" xfId="29543" xr:uid="{5FF46F0E-9FFF-4249-BD91-CED01D86B343}"/>
    <cellStyle name="Comma 136 14 3" xfId="16120" xr:uid="{9214EC50-0B87-4E05-8BC6-F03C5C8E18A2}"/>
    <cellStyle name="Comma 136 14 3 2" xfId="26203" xr:uid="{9214EC50-0B87-4E05-8BC6-F03C5C8E18A2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5 2 2 2" xfId="22831" xr:uid="{C2969BBB-CC4B-47C3-9D31-E55021A29CB8}"/>
    <cellStyle name="Comma 136 15 2 2 2 2" xfId="32914" xr:uid="{C2969BBB-CC4B-47C3-9D31-E55021A29CB8}"/>
    <cellStyle name="Comma 136 15 2 3" xfId="19461" xr:uid="{90DBC2B4-B00A-4631-BB30-E4805DC890BE}"/>
    <cellStyle name="Comma 136 15 2 3 2" xfId="29544" xr:uid="{90DBC2B4-B00A-4631-BB30-E4805DC890BE}"/>
    <cellStyle name="Comma 136 15 3" xfId="16121" xr:uid="{5821826C-F835-421B-B435-8A463A45C2C5}"/>
    <cellStyle name="Comma 136 15 3 2" xfId="26204" xr:uid="{5821826C-F835-421B-B435-8A463A45C2C5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6 2 2 2" xfId="22832" xr:uid="{848BDB20-B4EC-4E0D-8F03-F0216719A224}"/>
    <cellStyle name="Comma 136 16 2 2 2 2" xfId="32915" xr:uid="{848BDB20-B4EC-4E0D-8F03-F0216719A224}"/>
    <cellStyle name="Comma 136 16 2 3" xfId="19462" xr:uid="{93E08678-B3FB-4A2D-9C50-D4A7EE1D18E2}"/>
    <cellStyle name="Comma 136 16 2 3 2" xfId="29545" xr:uid="{93E08678-B3FB-4A2D-9C50-D4A7EE1D18E2}"/>
    <cellStyle name="Comma 136 16 3" xfId="16122" xr:uid="{236F5D38-101D-4F0D-B6C2-EC45E2E9EABE}"/>
    <cellStyle name="Comma 136 16 3 2" xfId="26205" xr:uid="{236F5D38-101D-4F0D-B6C2-EC45E2E9EABE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7 2 2 2" xfId="22833" xr:uid="{12642F5E-0ABC-496B-B2EC-775F28751060}"/>
    <cellStyle name="Comma 136 17 2 2 2 2" xfId="32916" xr:uid="{12642F5E-0ABC-496B-B2EC-775F28751060}"/>
    <cellStyle name="Comma 136 17 2 3" xfId="19463" xr:uid="{C176D7B0-ED92-40C2-BCB6-E54E938C30B5}"/>
    <cellStyle name="Comma 136 17 2 3 2" xfId="29546" xr:uid="{C176D7B0-ED92-40C2-BCB6-E54E938C30B5}"/>
    <cellStyle name="Comma 136 17 3" xfId="16123" xr:uid="{B3BEF460-7B98-4EA6-85C0-AC988C1E692F}"/>
    <cellStyle name="Comma 136 17 3 2" xfId="26206" xr:uid="{B3BEF460-7B98-4EA6-85C0-AC988C1E692F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8 2 2 2" xfId="22834" xr:uid="{E6F5F048-B150-4603-AF70-F9C8956F6FAA}"/>
    <cellStyle name="Comma 136 18 2 2 2 2" xfId="32917" xr:uid="{E6F5F048-B150-4603-AF70-F9C8956F6FAA}"/>
    <cellStyle name="Comma 136 18 2 3" xfId="19464" xr:uid="{43D7B807-B35F-41E3-9DC9-FEBCDC770E0B}"/>
    <cellStyle name="Comma 136 18 2 3 2" xfId="29547" xr:uid="{43D7B807-B35F-41E3-9DC9-FEBCDC770E0B}"/>
    <cellStyle name="Comma 136 18 3" xfId="16124" xr:uid="{793B1CFA-38E1-4D33-850D-7CE030E474E7}"/>
    <cellStyle name="Comma 136 18 3 2" xfId="26207" xr:uid="{793B1CFA-38E1-4D33-850D-7CE030E474E7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19 2 2 2" xfId="22835" xr:uid="{E71E2252-88CE-4AC4-ACA7-CEFC983E00C1}"/>
    <cellStyle name="Comma 136 19 2 2 2 2" xfId="32918" xr:uid="{E71E2252-88CE-4AC4-ACA7-CEFC983E00C1}"/>
    <cellStyle name="Comma 136 19 2 3" xfId="19465" xr:uid="{5519BEC6-09DF-40D1-9A5E-906E085F1244}"/>
    <cellStyle name="Comma 136 19 2 3 2" xfId="29548" xr:uid="{5519BEC6-09DF-40D1-9A5E-906E085F1244}"/>
    <cellStyle name="Comma 136 19 3" xfId="16125" xr:uid="{02D3C623-C990-4D19-8400-8F11E54FBF55}"/>
    <cellStyle name="Comma 136 19 3 2" xfId="26208" xr:uid="{02D3C623-C990-4D19-8400-8F11E54FBF55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 2 2 2" xfId="22836" xr:uid="{143A2A01-8947-476A-A849-DBE67B95251C}"/>
    <cellStyle name="Comma 136 2 2 2 2 2" xfId="32919" xr:uid="{143A2A01-8947-476A-A849-DBE67B95251C}"/>
    <cellStyle name="Comma 136 2 2 3" xfId="19466" xr:uid="{C2E87B83-1FE3-4807-8796-00129B7DBD0B}"/>
    <cellStyle name="Comma 136 2 2 3 2" xfId="29549" xr:uid="{C2E87B83-1FE3-4807-8796-00129B7DBD0B}"/>
    <cellStyle name="Comma 136 2 3" xfId="16126" xr:uid="{266260F2-37D9-4CAB-A0FF-EE9A21046EB3}"/>
    <cellStyle name="Comma 136 2 3 2" xfId="26209" xr:uid="{266260F2-37D9-4CAB-A0FF-EE9A21046EB3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0 2 2 2" xfId="22837" xr:uid="{91BC7525-8C3D-4F4E-9067-D030B12584F2}"/>
    <cellStyle name="Comma 136 20 2 2 2 2" xfId="32920" xr:uid="{91BC7525-8C3D-4F4E-9067-D030B12584F2}"/>
    <cellStyle name="Comma 136 20 2 3" xfId="19467" xr:uid="{CAC5795C-5BE7-40A0-8203-19A59EFD1293}"/>
    <cellStyle name="Comma 136 20 2 3 2" xfId="29550" xr:uid="{CAC5795C-5BE7-40A0-8203-19A59EFD1293}"/>
    <cellStyle name="Comma 136 20 3" xfId="16127" xr:uid="{82C6D449-837D-4328-9EE0-4B5D1BC5B899}"/>
    <cellStyle name="Comma 136 20 3 2" xfId="26210" xr:uid="{82C6D449-837D-4328-9EE0-4B5D1BC5B899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1 2 2 2" xfId="22838" xr:uid="{FB23BA57-3B25-4D64-B4D5-5891988CA7FC}"/>
    <cellStyle name="Comma 136 21 2 2 2 2" xfId="32921" xr:uid="{FB23BA57-3B25-4D64-B4D5-5891988CA7FC}"/>
    <cellStyle name="Comma 136 21 2 3" xfId="19468" xr:uid="{1E5C9EDD-C2D3-4423-AFB6-5B961FD06C8E}"/>
    <cellStyle name="Comma 136 21 2 3 2" xfId="29551" xr:uid="{1E5C9EDD-C2D3-4423-AFB6-5B961FD06C8E}"/>
    <cellStyle name="Comma 136 21 3" xfId="16128" xr:uid="{CE6C0B9F-3F36-4C6F-BCFE-95411C6AACC8}"/>
    <cellStyle name="Comma 136 21 3 2" xfId="26211" xr:uid="{CE6C0B9F-3F36-4C6F-BCFE-95411C6AACC8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2 2 2 2" xfId="22839" xr:uid="{683017E3-3A84-4A36-861E-241F77AA6A5D}"/>
    <cellStyle name="Comma 136 22 2 2 2 2" xfId="32922" xr:uid="{683017E3-3A84-4A36-861E-241F77AA6A5D}"/>
    <cellStyle name="Comma 136 22 2 3" xfId="19469" xr:uid="{424C86E2-5E9B-4610-85C0-9B9710E657FB}"/>
    <cellStyle name="Comma 136 22 2 3 2" xfId="29552" xr:uid="{424C86E2-5E9B-4610-85C0-9B9710E657FB}"/>
    <cellStyle name="Comma 136 22 3" xfId="16129" xr:uid="{A893368B-E8A8-45B1-9295-EBF5EFCEECE8}"/>
    <cellStyle name="Comma 136 22 3 2" xfId="26212" xr:uid="{A893368B-E8A8-45B1-9295-EBF5EFCEECE8}"/>
    <cellStyle name="Comma 136 23" xfId="8127" xr:uid="{00000000-0005-0000-0000-00000C120000}"/>
    <cellStyle name="Comma 136 23 2" xfId="12740" xr:uid="{00000000-0005-0000-0000-00000D120000}"/>
    <cellStyle name="Comma 136 23 2 2" xfId="22825" xr:uid="{DB025414-0D8A-4989-9059-43C003101DFE}"/>
    <cellStyle name="Comma 136 23 2 2 2" xfId="32908" xr:uid="{DB025414-0D8A-4989-9059-43C003101DFE}"/>
    <cellStyle name="Comma 136 23 3" xfId="19455" xr:uid="{8FC79AE7-C89D-4FF0-B97C-0A19D50E8065}"/>
    <cellStyle name="Comma 136 23 3 2" xfId="29538" xr:uid="{8FC79AE7-C89D-4FF0-B97C-0A19D50E8065}"/>
    <cellStyle name="Comma 136 24" xfId="16115" xr:uid="{013CE7BD-12A6-471B-8E6A-B87F3B959C78}"/>
    <cellStyle name="Comma 136 24 2" xfId="26198" xr:uid="{013CE7BD-12A6-471B-8E6A-B87F3B959C78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3 2 2 2" xfId="22840" xr:uid="{22A9FBFC-95B6-4676-8398-2676C3D284FE}"/>
    <cellStyle name="Comma 136 3 2 2 2 2" xfId="32923" xr:uid="{22A9FBFC-95B6-4676-8398-2676C3D284FE}"/>
    <cellStyle name="Comma 136 3 2 3" xfId="19470" xr:uid="{8653C4DC-35EA-475B-AE37-0A24E56117AC}"/>
    <cellStyle name="Comma 136 3 2 3 2" xfId="29553" xr:uid="{8653C4DC-35EA-475B-AE37-0A24E56117AC}"/>
    <cellStyle name="Comma 136 3 3" xfId="16130" xr:uid="{12B10869-541C-4219-9720-05E9BE88F429}"/>
    <cellStyle name="Comma 136 3 3 2" xfId="26213" xr:uid="{12B10869-541C-4219-9720-05E9BE88F429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4 2 2 2" xfId="22841" xr:uid="{CDFA4A8B-8954-4526-91F7-8FE1F64F5748}"/>
    <cellStyle name="Comma 136 4 2 2 2 2" xfId="32924" xr:uid="{CDFA4A8B-8954-4526-91F7-8FE1F64F5748}"/>
    <cellStyle name="Comma 136 4 2 3" xfId="19471" xr:uid="{7C5FB34C-A942-45CA-9171-4F5E9EC4004A}"/>
    <cellStyle name="Comma 136 4 2 3 2" xfId="29554" xr:uid="{7C5FB34C-A942-45CA-9171-4F5E9EC4004A}"/>
    <cellStyle name="Comma 136 4 3" xfId="16131" xr:uid="{45EBE61D-3583-4D97-9D75-6AE2C3BDBDD6}"/>
    <cellStyle name="Comma 136 4 3 2" xfId="26214" xr:uid="{45EBE61D-3583-4D97-9D75-6AE2C3BDBDD6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5 2 2 2" xfId="22842" xr:uid="{21173E0C-F8C2-42CB-9B62-C480A0B08338}"/>
    <cellStyle name="Comma 136 5 2 2 2 2" xfId="32925" xr:uid="{21173E0C-F8C2-42CB-9B62-C480A0B08338}"/>
    <cellStyle name="Comma 136 5 2 3" xfId="19472" xr:uid="{BFE08E6E-C2CB-4CC6-A4C2-B762BB1F9483}"/>
    <cellStyle name="Comma 136 5 2 3 2" xfId="29555" xr:uid="{BFE08E6E-C2CB-4CC6-A4C2-B762BB1F9483}"/>
    <cellStyle name="Comma 136 5 3" xfId="16132" xr:uid="{862020A7-A213-42B9-B527-958AF99D2A44}"/>
    <cellStyle name="Comma 136 5 3 2" xfId="26215" xr:uid="{862020A7-A213-42B9-B527-958AF99D2A44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6 2 2 2" xfId="22843" xr:uid="{2B6C328D-EEAA-4F7F-B1BB-563E11F746C3}"/>
    <cellStyle name="Comma 136 6 2 2 2 2" xfId="32926" xr:uid="{2B6C328D-EEAA-4F7F-B1BB-563E11F746C3}"/>
    <cellStyle name="Comma 136 6 2 3" xfId="19473" xr:uid="{E715232F-BFCB-488E-9D07-0582E185C365}"/>
    <cellStyle name="Comma 136 6 2 3 2" xfId="29556" xr:uid="{E715232F-BFCB-488E-9D07-0582E185C365}"/>
    <cellStyle name="Comma 136 6 3" xfId="16133" xr:uid="{58B5627B-AF15-4899-B3D8-39024A4BD03D}"/>
    <cellStyle name="Comma 136 6 3 2" xfId="26216" xr:uid="{58B5627B-AF15-4899-B3D8-39024A4BD03D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7 2 2 2" xfId="22844" xr:uid="{E32B6D40-758B-4AB1-B66C-B4EDBADF739F}"/>
    <cellStyle name="Comma 136 7 2 2 2 2" xfId="32927" xr:uid="{E32B6D40-758B-4AB1-B66C-B4EDBADF739F}"/>
    <cellStyle name="Comma 136 7 2 3" xfId="19474" xr:uid="{762183EA-4047-4E02-99A1-FD381694D848}"/>
    <cellStyle name="Comma 136 7 2 3 2" xfId="29557" xr:uid="{762183EA-4047-4E02-99A1-FD381694D848}"/>
    <cellStyle name="Comma 136 7 3" xfId="16134" xr:uid="{1E586A34-5A8C-4E5C-BB95-C6D6D8F524FB}"/>
    <cellStyle name="Comma 136 7 3 2" xfId="26217" xr:uid="{1E586A34-5A8C-4E5C-BB95-C6D6D8F524FB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8 2 2 2" xfId="22845" xr:uid="{3A698AD7-F869-4EED-85C5-0EF545C2F520}"/>
    <cellStyle name="Comma 136 8 2 2 2 2" xfId="32928" xr:uid="{3A698AD7-F869-4EED-85C5-0EF545C2F520}"/>
    <cellStyle name="Comma 136 8 2 3" xfId="19475" xr:uid="{37AF1C62-7B9E-4488-8C54-CD8CC06FE307}"/>
    <cellStyle name="Comma 136 8 2 3 2" xfId="29558" xr:uid="{37AF1C62-7B9E-4488-8C54-CD8CC06FE307}"/>
    <cellStyle name="Comma 136 8 3" xfId="16135" xr:uid="{2E03A560-FFB3-402F-BF22-85F449494E81}"/>
    <cellStyle name="Comma 136 8 3 2" xfId="26218" xr:uid="{2E03A560-FFB3-402F-BF22-85F449494E81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6 9 2 2 2" xfId="22846" xr:uid="{F696664F-91C0-43FD-A68B-E871A6FF966E}"/>
    <cellStyle name="Comma 136 9 2 2 2 2" xfId="32929" xr:uid="{F696664F-91C0-43FD-A68B-E871A6FF966E}"/>
    <cellStyle name="Comma 136 9 2 3" xfId="19476" xr:uid="{8F5D7576-6543-457F-8AFB-7AD649A4F6AD}"/>
    <cellStyle name="Comma 136 9 2 3 2" xfId="29559" xr:uid="{8F5D7576-6543-457F-8AFB-7AD649A4F6AD}"/>
    <cellStyle name="Comma 136 9 3" xfId="16136" xr:uid="{36A9F5A8-6580-4AB1-B2BF-2313E154B290}"/>
    <cellStyle name="Comma 136 9 3 2" xfId="26219" xr:uid="{36A9F5A8-6580-4AB1-B2BF-2313E154B29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0 2 2 2" xfId="22848" xr:uid="{30EB1B5E-C6CB-4C19-A93F-33919CE1D8F8}"/>
    <cellStyle name="Comma 137 10 2 2 2 2" xfId="32931" xr:uid="{30EB1B5E-C6CB-4C19-A93F-33919CE1D8F8}"/>
    <cellStyle name="Comma 137 10 2 3" xfId="19478" xr:uid="{7A273CDA-EA27-428D-B22A-7A896A76295B}"/>
    <cellStyle name="Comma 137 10 2 3 2" xfId="29561" xr:uid="{7A273CDA-EA27-428D-B22A-7A896A76295B}"/>
    <cellStyle name="Comma 137 10 3" xfId="16138" xr:uid="{08F99440-7356-4B63-BBA9-6197E36C83BF}"/>
    <cellStyle name="Comma 137 10 3 2" xfId="26221" xr:uid="{08F99440-7356-4B63-BBA9-6197E36C83BF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1 2 2 2" xfId="22849" xr:uid="{2F0A2F88-2FD5-4581-8569-31A5F2A2197B}"/>
    <cellStyle name="Comma 137 11 2 2 2 2" xfId="32932" xr:uid="{2F0A2F88-2FD5-4581-8569-31A5F2A2197B}"/>
    <cellStyle name="Comma 137 11 2 3" xfId="19479" xr:uid="{1630BD37-FF8E-4DE3-996E-FDAD1EADEF69}"/>
    <cellStyle name="Comma 137 11 2 3 2" xfId="29562" xr:uid="{1630BD37-FF8E-4DE3-996E-FDAD1EADEF69}"/>
    <cellStyle name="Comma 137 11 3" xfId="16139" xr:uid="{4803AE94-0E9D-42E4-A84D-70455C721F1D}"/>
    <cellStyle name="Comma 137 11 3 2" xfId="26222" xr:uid="{4803AE94-0E9D-42E4-A84D-70455C721F1D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2 2 2 2" xfId="22850" xr:uid="{1925F467-8AAE-421D-8DC7-6762BD5B4045}"/>
    <cellStyle name="Comma 137 12 2 2 2 2" xfId="32933" xr:uid="{1925F467-8AAE-421D-8DC7-6762BD5B4045}"/>
    <cellStyle name="Comma 137 12 2 3" xfId="19480" xr:uid="{30E6658F-A4E6-498C-A04C-B789246B82E7}"/>
    <cellStyle name="Comma 137 12 2 3 2" xfId="29563" xr:uid="{30E6658F-A4E6-498C-A04C-B789246B82E7}"/>
    <cellStyle name="Comma 137 12 3" xfId="16140" xr:uid="{688EADBE-25B6-4092-8595-34DD80F6A66B}"/>
    <cellStyle name="Comma 137 12 3 2" xfId="26223" xr:uid="{688EADBE-25B6-4092-8595-34DD80F6A66B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3 2 2 2" xfId="22851" xr:uid="{742B199A-8F9D-4C29-8DAF-7657FAFD8137}"/>
    <cellStyle name="Comma 137 13 2 2 2 2" xfId="32934" xr:uid="{742B199A-8F9D-4C29-8DAF-7657FAFD8137}"/>
    <cellStyle name="Comma 137 13 2 3" xfId="19481" xr:uid="{66C52BA0-C183-4DD4-8C1F-CF43CE20CC3F}"/>
    <cellStyle name="Comma 137 13 2 3 2" xfId="29564" xr:uid="{66C52BA0-C183-4DD4-8C1F-CF43CE20CC3F}"/>
    <cellStyle name="Comma 137 13 3" xfId="16141" xr:uid="{C32A001E-ADB5-4434-93BA-1BB08FB8AD41}"/>
    <cellStyle name="Comma 137 13 3 2" xfId="26224" xr:uid="{C32A001E-ADB5-4434-93BA-1BB08FB8AD41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4 2 2 2" xfId="22852" xr:uid="{191AA6F1-3BC6-45C6-B4C0-0E67A0789B60}"/>
    <cellStyle name="Comma 137 14 2 2 2 2" xfId="32935" xr:uid="{191AA6F1-3BC6-45C6-B4C0-0E67A0789B60}"/>
    <cellStyle name="Comma 137 14 2 3" xfId="19482" xr:uid="{F62EF2B3-C2B3-4162-8628-47DFACA1FB56}"/>
    <cellStyle name="Comma 137 14 2 3 2" xfId="29565" xr:uid="{F62EF2B3-C2B3-4162-8628-47DFACA1FB56}"/>
    <cellStyle name="Comma 137 14 3" xfId="16142" xr:uid="{3442FF8B-4513-4B9B-9BD5-7277022EC938}"/>
    <cellStyle name="Comma 137 14 3 2" xfId="26225" xr:uid="{3442FF8B-4513-4B9B-9BD5-7277022EC938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5 2 2 2" xfId="22853" xr:uid="{3BAFEEBF-E2DB-427C-8540-B7E6C4B49193}"/>
    <cellStyle name="Comma 137 15 2 2 2 2" xfId="32936" xr:uid="{3BAFEEBF-E2DB-427C-8540-B7E6C4B49193}"/>
    <cellStyle name="Comma 137 15 2 3" xfId="19483" xr:uid="{23359FE0-E683-4959-B623-24A2896FDA26}"/>
    <cellStyle name="Comma 137 15 2 3 2" xfId="29566" xr:uid="{23359FE0-E683-4959-B623-24A2896FDA26}"/>
    <cellStyle name="Comma 137 15 3" xfId="16143" xr:uid="{32646D1B-97F1-4CF1-A410-4E05AEC98102}"/>
    <cellStyle name="Comma 137 15 3 2" xfId="26226" xr:uid="{32646D1B-97F1-4CF1-A410-4E05AEC98102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6 2 2 2" xfId="22854" xr:uid="{82D129A7-F80F-4073-A799-7AC01384C42A}"/>
    <cellStyle name="Comma 137 16 2 2 2 2" xfId="32937" xr:uid="{82D129A7-F80F-4073-A799-7AC01384C42A}"/>
    <cellStyle name="Comma 137 16 2 3" xfId="19484" xr:uid="{B74FE5DA-BEF3-4225-8CD1-EAA0D73BBC82}"/>
    <cellStyle name="Comma 137 16 2 3 2" xfId="29567" xr:uid="{B74FE5DA-BEF3-4225-8CD1-EAA0D73BBC82}"/>
    <cellStyle name="Comma 137 16 3" xfId="16144" xr:uid="{245BD40A-BDF6-444A-9ABF-6B59B0CDEFDA}"/>
    <cellStyle name="Comma 137 16 3 2" xfId="26227" xr:uid="{245BD40A-BDF6-444A-9ABF-6B59B0CDEFDA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7 2 2 2" xfId="22855" xr:uid="{04060FD2-49E9-4EE2-84AE-3F2BEF39F97F}"/>
    <cellStyle name="Comma 137 17 2 2 2 2" xfId="32938" xr:uid="{04060FD2-49E9-4EE2-84AE-3F2BEF39F97F}"/>
    <cellStyle name="Comma 137 17 2 3" xfId="19485" xr:uid="{307E28F9-9D92-4525-99B7-EBDAC402BD07}"/>
    <cellStyle name="Comma 137 17 2 3 2" xfId="29568" xr:uid="{307E28F9-9D92-4525-99B7-EBDAC402BD07}"/>
    <cellStyle name="Comma 137 17 3" xfId="16145" xr:uid="{AF393A59-FC00-4407-B610-978CAF55B97F}"/>
    <cellStyle name="Comma 137 17 3 2" xfId="26228" xr:uid="{AF393A59-FC00-4407-B610-978CAF55B97F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8 2 2 2" xfId="22856" xr:uid="{055B0CF4-CD11-4BFF-8232-B5ED63E1E472}"/>
    <cellStyle name="Comma 137 18 2 2 2 2" xfId="32939" xr:uid="{055B0CF4-CD11-4BFF-8232-B5ED63E1E472}"/>
    <cellStyle name="Comma 137 18 2 3" xfId="19486" xr:uid="{A960EF3B-175C-47F5-921F-01DC76D6D34B}"/>
    <cellStyle name="Comma 137 18 2 3 2" xfId="29569" xr:uid="{A960EF3B-175C-47F5-921F-01DC76D6D34B}"/>
    <cellStyle name="Comma 137 18 3" xfId="16146" xr:uid="{5AB4D910-B9EE-41FC-BD75-87380574872A}"/>
    <cellStyle name="Comma 137 18 3 2" xfId="26229" xr:uid="{5AB4D910-B9EE-41FC-BD75-87380574872A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19 2 2 2" xfId="22857" xr:uid="{A70912AA-3ACB-4365-8D71-4C5C8EB8FF79}"/>
    <cellStyle name="Comma 137 19 2 2 2 2" xfId="32940" xr:uid="{A70912AA-3ACB-4365-8D71-4C5C8EB8FF79}"/>
    <cellStyle name="Comma 137 19 2 3" xfId="19487" xr:uid="{406767E2-C03C-4815-8D4B-5B0D78AAA44F}"/>
    <cellStyle name="Comma 137 19 2 3 2" xfId="29570" xr:uid="{406767E2-C03C-4815-8D4B-5B0D78AAA44F}"/>
    <cellStyle name="Comma 137 19 3" xfId="16147" xr:uid="{8A3D8B7F-19EC-4103-AA0C-3307E9607B89}"/>
    <cellStyle name="Comma 137 19 3 2" xfId="26230" xr:uid="{8A3D8B7F-19EC-4103-AA0C-3307E9607B89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 2 2 2" xfId="22858" xr:uid="{C92BB2AB-8413-4746-B035-57087C7B645D}"/>
    <cellStyle name="Comma 137 2 2 2 2 2" xfId="32941" xr:uid="{C92BB2AB-8413-4746-B035-57087C7B645D}"/>
    <cellStyle name="Comma 137 2 2 3" xfId="19488" xr:uid="{04BB957F-904C-4873-8B35-C23F7C6E1B60}"/>
    <cellStyle name="Comma 137 2 2 3 2" xfId="29571" xr:uid="{04BB957F-904C-4873-8B35-C23F7C6E1B60}"/>
    <cellStyle name="Comma 137 2 3" xfId="16148" xr:uid="{C4DA2EB4-BE51-481C-8F5A-6C09EB816ADA}"/>
    <cellStyle name="Comma 137 2 3 2" xfId="26231" xr:uid="{C4DA2EB4-BE51-481C-8F5A-6C09EB816ADA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0 2 2 2" xfId="22859" xr:uid="{81ED86DC-F670-4300-A821-14B3215D128E}"/>
    <cellStyle name="Comma 137 20 2 2 2 2" xfId="32942" xr:uid="{81ED86DC-F670-4300-A821-14B3215D128E}"/>
    <cellStyle name="Comma 137 20 2 3" xfId="19489" xr:uid="{0B94178B-C9CA-43B3-9FEA-E8C3319838A6}"/>
    <cellStyle name="Comma 137 20 2 3 2" xfId="29572" xr:uid="{0B94178B-C9CA-43B3-9FEA-E8C3319838A6}"/>
    <cellStyle name="Comma 137 20 3" xfId="16149" xr:uid="{932FE080-E720-4192-A3CA-776FF231A657}"/>
    <cellStyle name="Comma 137 20 3 2" xfId="26232" xr:uid="{932FE080-E720-4192-A3CA-776FF231A657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1 2 2 2" xfId="22860" xr:uid="{58AE4E27-3769-43F8-97F0-6EAA80A03715}"/>
    <cellStyle name="Comma 137 21 2 2 2 2" xfId="32943" xr:uid="{58AE4E27-3769-43F8-97F0-6EAA80A03715}"/>
    <cellStyle name="Comma 137 21 2 3" xfId="19490" xr:uid="{AA39A874-0076-4777-AB30-DE8ABE11803B}"/>
    <cellStyle name="Comma 137 21 2 3 2" xfId="29573" xr:uid="{AA39A874-0076-4777-AB30-DE8ABE11803B}"/>
    <cellStyle name="Comma 137 21 3" xfId="16150" xr:uid="{0A2630B5-A68D-4F38-9F3D-A0B56EA66533}"/>
    <cellStyle name="Comma 137 21 3 2" xfId="26233" xr:uid="{0A2630B5-A68D-4F38-9F3D-A0B56EA66533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2 2 2 2" xfId="22861" xr:uid="{8A63067F-569F-4D1B-A84E-EA375607ADE7}"/>
    <cellStyle name="Comma 137 22 2 2 2 2" xfId="32944" xr:uid="{8A63067F-569F-4D1B-A84E-EA375607ADE7}"/>
    <cellStyle name="Comma 137 22 2 3" xfId="19491" xr:uid="{5D96E61A-8103-4CF1-9E74-23836F13C8C7}"/>
    <cellStyle name="Comma 137 22 2 3 2" xfId="29574" xr:uid="{5D96E61A-8103-4CF1-9E74-23836F13C8C7}"/>
    <cellStyle name="Comma 137 22 3" xfId="16151" xr:uid="{32558D6B-E454-426D-A7DF-4E6BA97AF95D}"/>
    <cellStyle name="Comma 137 22 3 2" xfId="26234" xr:uid="{32558D6B-E454-426D-A7DF-4E6BA97AF95D}"/>
    <cellStyle name="Comma 137 23" xfId="8149" xr:uid="{00000000-0005-0000-0000-00004E120000}"/>
    <cellStyle name="Comma 137 23 2" xfId="12762" xr:uid="{00000000-0005-0000-0000-00004F120000}"/>
    <cellStyle name="Comma 137 23 2 2" xfId="22847" xr:uid="{EA0787E4-2729-4D2B-A66C-9AD81BE698E8}"/>
    <cellStyle name="Comma 137 23 2 2 2" xfId="32930" xr:uid="{EA0787E4-2729-4D2B-A66C-9AD81BE698E8}"/>
    <cellStyle name="Comma 137 23 3" xfId="19477" xr:uid="{8064661F-7DAB-4124-87FA-ECBFFC5FF482}"/>
    <cellStyle name="Comma 137 23 3 2" xfId="29560" xr:uid="{8064661F-7DAB-4124-87FA-ECBFFC5FF482}"/>
    <cellStyle name="Comma 137 24" xfId="16137" xr:uid="{23AD15FB-29FB-41AF-B7D8-EF34BA0D09C0}"/>
    <cellStyle name="Comma 137 24 2" xfId="26220" xr:uid="{23AD15FB-29FB-41AF-B7D8-EF34BA0D09C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3 2 2 2" xfId="22862" xr:uid="{51D58155-E612-423C-851F-81BBB668670A}"/>
    <cellStyle name="Comma 137 3 2 2 2 2" xfId="32945" xr:uid="{51D58155-E612-423C-851F-81BBB668670A}"/>
    <cellStyle name="Comma 137 3 2 3" xfId="19492" xr:uid="{5C40428E-3D84-4C1E-8461-91F27B5A8C98}"/>
    <cellStyle name="Comma 137 3 2 3 2" xfId="29575" xr:uid="{5C40428E-3D84-4C1E-8461-91F27B5A8C98}"/>
    <cellStyle name="Comma 137 3 3" xfId="16152" xr:uid="{E616E693-ECBD-4309-AFCE-01AEFE9FF3A3}"/>
    <cellStyle name="Comma 137 3 3 2" xfId="26235" xr:uid="{E616E693-ECBD-4309-AFCE-01AEFE9FF3A3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4 2 2 2" xfId="22863" xr:uid="{213D401D-9805-4EC4-8EB5-DE039CA66BDE}"/>
    <cellStyle name="Comma 137 4 2 2 2 2" xfId="32946" xr:uid="{213D401D-9805-4EC4-8EB5-DE039CA66BDE}"/>
    <cellStyle name="Comma 137 4 2 3" xfId="19493" xr:uid="{396E61EC-28A3-4D78-83B9-B940196B8D12}"/>
    <cellStyle name="Comma 137 4 2 3 2" xfId="29576" xr:uid="{396E61EC-28A3-4D78-83B9-B940196B8D12}"/>
    <cellStyle name="Comma 137 4 3" xfId="16153" xr:uid="{BFB6B567-C2CB-40B2-893A-B4E3132623A0}"/>
    <cellStyle name="Comma 137 4 3 2" xfId="26236" xr:uid="{BFB6B567-C2CB-40B2-893A-B4E3132623A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5 2 2 2" xfId="22864" xr:uid="{B383A8AC-7230-47A8-AAEF-0836CC8717D4}"/>
    <cellStyle name="Comma 137 5 2 2 2 2" xfId="32947" xr:uid="{B383A8AC-7230-47A8-AAEF-0836CC8717D4}"/>
    <cellStyle name="Comma 137 5 2 3" xfId="19494" xr:uid="{FFC92B6D-6662-409B-827B-30409A4558AA}"/>
    <cellStyle name="Comma 137 5 2 3 2" xfId="29577" xr:uid="{FFC92B6D-6662-409B-827B-30409A4558AA}"/>
    <cellStyle name="Comma 137 5 3" xfId="16154" xr:uid="{8A2F1969-EC17-43FE-876E-DE725846FC5C}"/>
    <cellStyle name="Comma 137 5 3 2" xfId="26237" xr:uid="{8A2F1969-EC17-43FE-876E-DE725846FC5C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6 2 2 2" xfId="22865" xr:uid="{5C6A95FA-A8D9-48CA-B4E7-2FB1B50261A1}"/>
    <cellStyle name="Comma 137 6 2 2 2 2" xfId="32948" xr:uid="{5C6A95FA-A8D9-48CA-B4E7-2FB1B50261A1}"/>
    <cellStyle name="Comma 137 6 2 3" xfId="19495" xr:uid="{8651DD95-AA3B-4062-AB33-A8359C4256F1}"/>
    <cellStyle name="Comma 137 6 2 3 2" xfId="29578" xr:uid="{8651DD95-AA3B-4062-AB33-A8359C4256F1}"/>
    <cellStyle name="Comma 137 6 3" xfId="16155" xr:uid="{31921B11-4F19-48D0-AA8F-204AE228E427}"/>
    <cellStyle name="Comma 137 6 3 2" xfId="26238" xr:uid="{31921B11-4F19-48D0-AA8F-204AE228E427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7 2 2 2" xfId="22866" xr:uid="{70ED0EB1-23E7-4B7D-89F5-D43964488CA5}"/>
    <cellStyle name="Comma 137 7 2 2 2 2" xfId="32949" xr:uid="{70ED0EB1-23E7-4B7D-89F5-D43964488CA5}"/>
    <cellStyle name="Comma 137 7 2 3" xfId="19496" xr:uid="{B6E6005E-8F4D-476A-9F24-5F9175CA8DFD}"/>
    <cellStyle name="Comma 137 7 2 3 2" xfId="29579" xr:uid="{B6E6005E-8F4D-476A-9F24-5F9175CA8DFD}"/>
    <cellStyle name="Comma 137 7 3" xfId="16156" xr:uid="{157D302E-D10F-44F1-A702-F841020493DF}"/>
    <cellStyle name="Comma 137 7 3 2" xfId="26239" xr:uid="{157D302E-D10F-44F1-A702-F841020493DF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8 2 2 2" xfId="22867" xr:uid="{733DFA76-821B-42AA-800A-E8E58460C82B}"/>
    <cellStyle name="Comma 137 8 2 2 2 2" xfId="32950" xr:uid="{733DFA76-821B-42AA-800A-E8E58460C82B}"/>
    <cellStyle name="Comma 137 8 2 3" xfId="19497" xr:uid="{CE7B537C-8BBC-46A2-9E78-D386562938C7}"/>
    <cellStyle name="Comma 137 8 2 3 2" xfId="29580" xr:uid="{CE7B537C-8BBC-46A2-9E78-D386562938C7}"/>
    <cellStyle name="Comma 137 8 3" xfId="16157" xr:uid="{C020877B-C9B0-4E4E-81DD-694348F2AD3E}"/>
    <cellStyle name="Comma 137 8 3 2" xfId="26240" xr:uid="{C020877B-C9B0-4E4E-81DD-694348F2AD3E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7 9 2 2 2" xfId="22868" xr:uid="{D86B8E02-205E-4731-BC9F-47AFA5FD0AF8}"/>
    <cellStyle name="Comma 137 9 2 2 2 2" xfId="32951" xr:uid="{D86B8E02-205E-4731-BC9F-47AFA5FD0AF8}"/>
    <cellStyle name="Comma 137 9 2 3" xfId="19498" xr:uid="{5AD39AF1-48D8-4A7D-AC6C-052E57B919BD}"/>
    <cellStyle name="Comma 137 9 2 3 2" xfId="29581" xr:uid="{5AD39AF1-48D8-4A7D-AC6C-052E57B919BD}"/>
    <cellStyle name="Comma 137 9 3" xfId="16158" xr:uid="{0EC9E7BD-7DAC-47C6-AE26-21C48FD40097}"/>
    <cellStyle name="Comma 137 9 3 2" xfId="26241" xr:uid="{0EC9E7BD-7DAC-47C6-AE26-21C48FD40097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0 2 2 2" xfId="22870" xr:uid="{5B573363-9ECB-405E-8399-E14F4BD86815}"/>
    <cellStyle name="Comma 138 10 2 2 2 2" xfId="32953" xr:uid="{5B573363-9ECB-405E-8399-E14F4BD86815}"/>
    <cellStyle name="Comma 138 10 2 3" xfId="19500" xr:uid="{7CC40252-E0B6-4F42-8390-9FAB775B058E}"/>
    <cellStyle name="Comma 138 10 2 3 2" xfId="29583" xr:uid="{7CC40252-E0B6-4F42-8390-9FAB775B058E}"/>
    <cellStyle name="Comma 138 10 3" xfId="16160" xr:uid="{DF636E5A-17E1-40FB-885E-EF173B6BF81B}"/>
    <cellStyle name="Comma 138 10 3 2" xfId="26243" xr:uid="{DF636E5A-17E1-40FB-885E-EF173B6BF81B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1 2 2 2" xfId="22871" xr:uid="{E03151D6-782F-43A8-8247-9C81154AC899}"/>
    <cellStyle name="Comma 138 11 2 2 2 2" xfId="32954" xr:uid="{E03151D6-782F-43A8-8247-9C81154AC899}"/>
    <cellStyle name="Comma 138 11 2 3" xfId="19501" xr:uid="{BDA12560-00D0-414F-8C7D-C0D46EDE8D32}"/>
    <cellStyle name="Comma 138 11 2 3 2" xfId="29584" xr:uid="{BDA12560-00D0-414F-8C7D-C0D46EDE8D32}"/>
    <cellStyle name="Comma 138 11 3" xfId="16161" xr:uid="{58474B76-62E7-4035-9987-37D6B5892B5A}"/>
    <cellStyle name="Comma 138 11 3 2" xfId="26244" xr:uid="{58474B76-62E7-4035-9987-37D6B5892B5A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2 2 2 2" xfId="22872" xr:uid="{1BD05976-9AE2-4CE8-BFF8-977F37674C30}"/>
    <cellStyle name="Comma 138 12 2 2 2 2" xfId="32955" xr:uid="{1BD05976-9AE2-4CE8-BFF8-977F37674C30}"/>
    <cellStyle name="Comma 138 12 2 3" xfId="19502" xr:uid="{28161307-C00A-439C-AAC0-F673E260377B}"/>
    <cellStyle name="Comma 138 12 2 3 2" xfId="29585" xr:uid="{28161307-C00A-439C-AAC0-F673E260377B}"/>
    <cellStyle name="Comma 138 12 3" xfId="16162" xr:uid="{474955B5-66DC-451C-8169-AC1473FCD2A7}"/>
    <cellStyle name="Comma 138 12 3 2" xfId="26245" xr:uid="{474955B5-66DC-451C-8169-AC1473FCD2A7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3 2 2 2" xfId="22873" xr:uid="{F6F92460-D8E6-471A-B87F-3131C1DBCAAF}"/>
    <cellStyle name="Comma 138 13 2 2 2 2" xfId="32956" xr:uid="{F6F92460-D8E6-471A-B87F-3131C1DBCAAF}"/>
    <cellStyle name="Comma 138 13 2 3" xfId="19503" xr:uid="{4C4C5987-296D-40D9-9498-DDFAC2F77EAA}"/>
    <cellStyle name="Comma 138 13 2 3 2" xfId="29586" xr:uid="{4C4C5987-296D-40D9-9498-DDFAC2F77EAA}"/>
    <cellStyle name="Comma 138 13 3" xfId="16163" xr:uid="{6DFBB68B-E598-49D6-AAB2-F741AEDB1B69}"/>
    <cellStyle name="Comma 138 13 3 2" xfId="26246" xr:uid="{6DFBB68B-E598-49D6-AAB2-F741AEDB1B69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4 2 2 2" xfId="22874" xr:uid="{DC7942BF-7677-4792-B1E0-587AECD17E50}"/>
    <cellStyle name="Comma 138 14 2 2 2 2" xfId="32957" xr:uid="{DC7942BF-7677-4792-B1E0-587AECD17E50}"/>
    <cellStyle name="Comma 138 14 2 3" xfId="19504" xr:uid="{257042DC-BACB-4C86-8926-D5C2871D4F54}"/>
    <cellStyle name="Comma 138 14 2 3 2" xfId="29587" xr:uid="{257042DC-BACB-4C86-8926-D5C2871D4F54}"/>
    <cellStyle name="Comma 138 14 3" xfId="16164" xr:uid="{A5DEBF3D-96F3-4E7A-A953-CC2431E66511}"/>
    <cellStyle name="Comma 138 14 3 2" xfId="26247" xr:uid="{A5DEBF3D-96F3-4E7A-A953-CC2431E66511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5 2 2 2" xfId="22875" xr:uid="{08A99321-FA27-48B4-8405-7E1B8C0B7536}"/>
    <cellStyle name="Comma 138 15 2 2 2 2" xfId="32958" xr:uid="{08A99321-FA27-48B4-8405-7E1B8C0B7536}"/>
    <cellStyle name="Comma 138 15 2 3" xfId="19505" xr:uid="{22E4E308-0E35-49A8-99CC-888479CC6018}"/>
    <cellStyle name="Comma 138 15 2 3 2" xfId="29588" xr:uid="{22E4E308-0E35-49A8-99CC-888479CC6018}"/>
    <cellStyle name="Comma 138 15 3" xfId="16165" xr:uid="{5EDFC940-5673-4497-AF43-D114C7958A7E}"/>
    <cellStyle name="Comma 138 15 3 2" xfId="26248" xr:uid="{5EDFC940-5673-4497-AF43-D114C7958A7E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6 2 2 2" xfId="22876" xr:uid="{C6B874FD-AF63-47E1-B630-F75E58E80BF4}"/>
    <cellStyle name="Comma 138 16 2 2 2 2" xfId="32959" xr:uid="{C6B874FD-AF63-47E1-B630-F75E58E80BF4}"/>
    <cellStyle name="Comma 138 16 2 3" xfId="19506" xr:uid="{80138C0A-076E-4CDA-9747-FA078AF99374}"/>
    <cellStyle name="Comma 138 16 2 3 2" xfId="29589" xr:uid="{80138C0A-076E-4CDA-9747-FA078AF99374}"/>
    <cellStyle name="Comma 138 16 3" xfId="16166" xr:uid="{75C93E92-5124-4A0C-9049-D756A9B50C4A}"/>
    <cellStyle name="Comma 138 16 3 2" xfId="26249" xr:uid="{75C93E92-5124-4A0C-9049-D756A9B50C4A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7 2 2 2" xfId="22877" xr:uid="{2718CABC-55C0-4378-8724-CBBCF854D94F}"/>
    <cellStyle name="Comma 138 17 2 2 2 2" xfId="32960" xr:uid="{2718CABC-55C0-4378-8724-CBBCF854D94F}"/>
    <cellStyle name="Comma 138 17 2 3" xfId="19507" xr:uid="{D538DD8A-3826-4E85-94A2-CDAE7CD0FE90}"/>
    <cellStyle name="Comma 138 17 2 3 2" xfId="29590" xr:uid="{D538DD8A-3826-4E85-94A2-CDAE7CD0FE90}"/>
    <cellStyle name="Comma 138 17 3" xfId="16167" xr:uid="{93BA8EDF-0E36-4716-9415-98BBF2F285E7}"/>
    <cellStyle name="Comma 138 17 3 2" xfId="26250" xr:uid="{93BA8EDF-0E36-4716-9415-98BBF2F285E7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8 2 2 2" xfId="22878" xr:uid="{F83A47D9-F449-48F5-A396-91DC5C08174D}"/>
    <cellStyle name="Comma 138 18 2 2 2 2" xfId="32961" xr:uid="{F83A47D9-F449-48F5-A396-91DC5C08174D}"/>
    <cellStyle name="Comma 138 18 2 3" xfId="19508" xr:uid="{A627BC3C-309B-4F84-B02D-F11157E2DDF8}"/>
    <cellStyle name="Comma 138 18 2 3 2" xfId="29591" xr:uid="{A627BC3C-309B-4F84-B02D-F11157E2DDF8}"/>
    <cellStyle name="Comma 138 18 3" xfId="16168" xr:uid="{A39AA0DB-8E6F-4051-BE72-A7D7ED2E920C}"/>
    <cellStyle name="Comma 138 18 3 2" xfId="26251" xr:uid="{A39AA0DB-8E6F-4051-BE72-A7D7ED2E920C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19 2 2 2" xfId="22879" xr:uid="{8C11A5EB-9C8E-462A-9E34-0B389492B8CD}"/>
    <cellStyle name="Comma 138 19 2 2 2 2" xfId="32962" xr:uid="{8C11A5EB-9C8E-462A-9E34-0B389492B8CD}"/>
    <cellStyle name="Comma 138 19 2 3" xfId="19509" xr:uid="{E6801EAD-0D13-484C-B6B6-53A1696074F7}"/>
    <cellStyle name="Comma 138 19 2 3 2" xfId="29592" xr:uid="{E6801EAD-0D13-484C-B6B6-53A1696074F7}"/>
    <cellStyle name="Comma 138 19 3" xfId="16169" xr:uid="{BC34E10E-6335-4CB3-B3CF-059B80FF08C7}"/>
    <cellStyle name="Comma 138 19 3 2" xfId="26252" xr:uid="{BC34E10E-6335-4CB3-B3CF-059B80FF08C7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 2 2 2" xfId="22880" xr:uid="{A721F30F-958F-47CE-ADF4-4C10A2DD0F4C}"/>
    <cellStyle name="Comma 138 2 2 2 2 2" xfId="32963" xr:uid="{A721F30F-958F-47CE-ADF4-4C10A2DD0F4C}"/>
    <cellStyle name="Comma 138 2 2 3" xfId="19510" xr:uid="{533E2DFB-04BE-4A7A-8560-50881E6E0D2A}"/>
    <cellStyle name="Comma 138 2 2 3 2" xfId="29593" xr:uid="{533E2DFB-04BE-4A7A-8560-50881E6E0D2A}"/>
    <cellStyle name="Comma 138 2 3" xfId="16170" xr:uid="{C0A08591-1F63-4421-BBFA-D66BB46A389B}"/>
    <cellStyle name="Comma 138 2 3 2" xfId="26253" xr:uid="{C0A08591-1F63-4421-BBFA-D66BB46A389B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0 2 2 2" xfId="22881" xr:uid="{7C7A3393-F581-4D24-BCD5-4536DA73D8A1}"/>
    <cellStyle name="Comma 138 20 2 2 2 2" xfId="32964" xr:uid="{7C7A3393-F581-4D24-BCD5-4536DA73D8A1}"/>
    <cellStyle name="Comma 138 20 2 3" xfId="19511" xr:uid="{36EBFC52-2893-43BD-BE0C-ACA2C241B5BB}"/>
    <cellStyle name="Comma 138 20 2 3 2" xfId="29594" xr:uid="{36EBFC52-2893-43BD-BE0C-ACA2C241B5BB}"/>
    <cellStyle name="Comma 138 20 3" xfId="16171" xr:uid="{77654BA9-CAB4-41E5-9386-7AA16E941DED}"/>
    <cellStyle name="Comma 138 20 3 2" xfId="26254" xr:uid="{77654BA9-CAB4-41E5-9386-7AA16E941DED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1 2 2 2" xfId="22882" xr:uid="{B73BFF8F-D199-470E-8B39-0D33D8B9BA08}"/>
    <cellStyle name="Comma 138 21 2 2 2 2" xfId="32965" xr:uid="{B73BFF8F-D199-470E-8B39-0D33D8B9BA08}"/>
    <cellStyle name="Comma 138 21 2 3" xfId="19512" xr:uid="{C599C562-8F5E-497B-A305-FCADB91AB5E3}"/>
    <cellStyle name="Comma 138 21 2 3 2" xfId="29595" xr:uid="{C599C562-8F5E-497B-A305-FCADB91AB5E3}"/>
    <cellStyle name="Comma 138 21 3" xfId="16172" xr:uid="{5FF54A7B-5FA0-4032-BF75-FB9A9A952244}"/>
    <cellStyle name="Comma 138 21 3 2" xfId="26255" xr:uid="{5FF54A7B-5FA0-4032-BF75-FB9A9A952244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2 2 2 2" xfId="22883" xr:uid="{1AAB0F70-1A12-44F0-B169-F23A3D3BCDBC}"/>
    <cellStyle name="Comma 138 22 2 2 2 2" xfId="32966" xr:uid="{1AAB0F70-1A12-44F0-B169-F23A3D3BCDBC}"/>
    <cellStyle name="Comma 138 22 2 3" xfId="19513" xr:uid="{CF52E127-45C1-44D4-B942-0B4E1AC09B3E}"/>
    <cellStyle name="Comma 138 22 2 3 2" xfId="29596" xr:uid="{CF52E127-45C1-44D4-B942-0B4E1AC09B3E}"/>
    <cellStyle name="Comma 138 22 3" xfId="16173" xr:uid="{E3DEFD82-FD9D-4D4D-ACAF-E619921F4F8C}"/>
    <cellStyle name="Comma 138 22 3 2" xfId="26256" xr:uid="{E3DEFD82-FD9D-4D4D-ACAF-E619921F4F8C}"/>
    <cellStyle name="Comma 138 23" xfId="8171" xr:uid="{00000000-0005-0000-0000-000090120000}"/>
    <cellStyle name="Comma 138 23 2" xfId="12784" xr:uid="{00000000-0005-0000-0000-000091120000}"/>
    <cellStyle name="Comma 138 23 2 2" xfId="22869" xr:uid="{46F73483-7BA7-4655-A54F-F9DC08913BE9}"/>
    <cellStyle name="Comma 138 23 2 2 2" xfId="32952" xr:uid="{46F73483-7BA7-4655-A54F-F9DC08913BE9}"/>
    <cellStyle name="Comma 138 23 3" xfId="19499" xr:uid="{A5F5904C-325C-4E06-BC4D-BEED67370041}"/>
    <cellStyle name="Comma 138 23 3 2" xfId="29582" xr:uid="{A5F5904C-325C-4E06-BC4D-BEED67370041}"/>
    <cellStyle name="Comma 138 24" xfId="16159" xr:uid="{2AD01274-154F-445D-AF70-84D6B30B883D}"/>
    <cellStyle name="Comma 138 24 2" xfId="26242" xr:uid="{2AD01274-154F-445D-AF70-84D6B30B883D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3 2 2 2" xfId="22884" xr:uid="{28CA7010-BF1D-4295-B058-3B490CEFC313}"/>
    <cellStyle name="Comma 138 3 2 2 2 2" xfId="32967" xr:uid="{28CA7010-BF1D-4295-B058-3B490CEFC313}"/>
    <cellStyle name="Comma 138 3 2 3" xfId="19514" xr:uid="{AF116B5D-069B-4B3B-A59B-06F238B10F4D}"/>
    <cellStyle name="Comma 138 3 2 3 2" xfId="29597" xr:uid="{AF116B5D-069B-4B3B-A59B-06F238B10F4D}"/>
    <cellStyle name="Comma 138 3 3" xfId="16174" xr:uid="{9893E018-F04B-4D51-AA0D-9B24638EBCC3}"/>
    <cellStyle name="Comma 138 3 3 2" xfId="26257" xr:uid="{9893E018-F04B-4D51-AA0D-9B24638EBCC3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4 2 2 2" xfId="22885" xr:uid="{46FD3C27-A529-4AFB-AD6F-0CD2BF7141FE}"/>
    <cellStyle name="Comma 138 4 2 2 2 2" xfId="32968" xr:uid="{46FD3C27-A529-4AFB-AD6F-0CD2BF7141FE}"/>
    <cellStyle name="Comma 138 4 2 3" xfId="19515" xr:uid="{7151EAE4-0A7B-4BDC-8583-82C184EFFFDA}"/>
    <cellStyle name="Comma 138 4 2 3 2" xfId="29598" xr:uid="{7151EAE4-0A7B-4BDC-8583-82C184EFFFDA}"/>
    <cellStyle name="Comma 138 4 3" xfId="16175" xr:uid="{230A7AF9-1125-4714-8AA4-4B92A28645CF}"/>
    <cellStyle name="Comma 138 4 3 2" xfId="26258" xr:uid="{230A7AF9-1125-4714-8AA4-4B92A28645CF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5 2 2 2" xfId="22886" xr:uid="{10647BCA-AC85-47F6-9A21-E4DB262E4920}"/>
    <cellStyle name="Comma 138 5 2 2 2 2" xfId="32969" xr:uid="{10647BCA-AC85-47F6-9A21-E4DB262E4920}"/>
    <cellStyle name="Comma 138 5 2 3" xfId="19516" xr:uid="{98ABA878-EC95-4E68-BAF3-77C9D6C86AF0}"/>
    <cellStyle name="Comma 138 5 2 3 2" xfId="29599" xr:uid="{98ABA878-EC95-4E68-BAF3-77C9D6C86AF0}"/>
    <cellStyle name="Comma 138 5 3" xfId="16176" xr:uid="{E3EB6C74-2679-43E8-B1F3-923995D33281}"/>
    <cellStyle name="Comma 138 5 3 2" xfId="26259" xr:uid="{E3EB6C74-2679-43E8-B1F3-923995D33281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6 2 2 2" xfId="22887" xr:uid="{72CDB3F8-7009-4DB3-B2C1-7EB4138FBEC2}"/>
    <cellStyle name="Comma 138 6 2 2 2 2" xfId="32970" xr:uid="{72CDB3F8-7009-4DB3-B2C1-7EB4138FBEC2}"/>
    <cellStyle name="Comma 138 6 2 3" xfId="19517" xr:uid="{C8B85A8A-F440-4946-849C-CC881769B118}"/>
    <cellStyle name="Comma 138 6 2 3 2" xfId="29600" xr:uid="{C8B85A8A-F440-4946-849C-CC881769B118}"/>
    <cellStyle name="Comma 138 6 3" xfId="16177" xr:uid="{9AB84AB2-0D20-4927-851B-8B35E10A056B}"/>
    <cellStyle name="Comma 138 6 3 2" xfId="26260" xr:uid="{9AB84AB2-0D20-4927-851B-8B35E10A056B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7 2 2 2" xfId="22888" xr:uid="{BAEA0D2B-46B5-4CE7-8E6F-30179BEF24FA}"/>
    <cellStyle name="Comma 138 7 2 2 2 2" xfId="32971" xr:uid="{BAEA0D2B-46B5-4CE7-8E6F-30179BEF24FA}"/>
    <cellStyle name="Comma 138 7 2 3" xfId="19518" xr:uid="{DF5541C8-7E58-4878-B835-471E1896BD83}"/>
    <cellStyle name="Comma 138 7 2 3 2" xfId="29601" xr:uid="{DF5541C8-7E58-4878-B835-471E1896BD83}"/>
    <cellStyle name="Comma 138 7 3" xfId="16178" xr:uid="{5FFB4540-76B3-4824-93BE-0487717317BD}"/>
    <cellStyle name="Comma 138 7 3 2" xfId="26261" xr:uid="{5FFB4540-76B3-4824-93BE-0487717317BD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8 2 2 2" xfId="22889" xr:uid="{25D25F96-B9B1-419A-9490-E96786F54B40}"/>
    <cellStyle name="Comma 138 8 2 2 2 2" xfId="32972" xr:uid="{25D25F96-B9B1-419A-9490-E96786F54B40}"/>
    <cellStyle name="Comma 138 8 2 3" xfId="19519" xr:uid="{A0966EB0-DF2F-4925-84FA-27466B891891}"/>
    <cellStyle name="Comma 138 8 2 3 2" xfId="29602" xr:uid="{A0966EB0-DF2F-4925-84FA-27466B891891}"/>
    <cellStyle name="Comma 138 8 3" xfId="16179" xr:uid="{793DCDDE-D8F5-4E44-9FF2-8E49A0D74CB1}"/>
    <cellStyle name="Comma 138 8 3 2" xfId="26262" xr:uid="{793DCDDE-D8F5-4E44-9FF2-8E49A0D74CB1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8 9 2 2 2" xfId="22890" xr:uid="{4764C2DB-D6C5-4578-9D9E-81B7C3E07EAE}"/>
    <cellStyle name="Comma 138 9 2 2 2 2" xfId="32973" xr:uid="{4764C2DB-D6C5-4578-9D9E-81B7C3E07EAE}"/>
    <cellStyle name="Comma 138 9 2 3" xfId="19520" xr:uid="{9C190672-A75E-4F5E-867B-57870D729E9F}"/>
    <cellStyle name="Comma 138 9 2 3 2" xfId="29603" xr:uid="{9C190672-A75E-4F5E-867B-57870D729E9F}"/>
    <cellStyle name="Comma 138 9 3" xfId="16180" xr:uid="{6A88C3D6-C758-4104-AC91-09F5202E5277}"/>
    <cellStyle name="Comma 138 9 3 2" xfId="26263" xr:uid="{6A88C3D6-C758-4104-AC91-09F5202E5277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0 2 2 2" xfId="22892" xr:uid="{7FBE132B-66F3-4B32-B7F7-565A4FF5D016}"/>
    <cellStyle name="Comma 139 10 2 2 2 2" xfId="32975" xr:uid="{7FBE132B-66F3-4B32-B7F7-565A4FF5D016}"/>
    <cellStyle name="Comma 139 10 2 3" xfId="19522" xr:uid="{1B8062BF-E124-4BC4-957A-C12DCED17165}"/>
    <cellStyle name="Comma 139 10 2 3 2" xfId="29605" xr:uid="{1B8062BF-E124-4BC4-957A-C12DCED17165}"/>
    <cellStyle name="Comma 139 10 3" xfId="16182" xr:uid="{C124660E-54C2-40B5-98E2-2156B3906EFD}"/>
    <cellStyle name="Comma 139 10 3 2" xfId="26265" xr:uid="{C124660E-54C2-40B5-98E2-2156B3906EFD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1 2 2 2" xfId="22893" xr:uid="{45F1FDCC-3AB8-42D9-9F07-EF9563611CCC}"/>
    <cellStyle name="Comma 139 11 2 2 2 2" xfId="32976" xr:uid="{45F1FDCC-3AB8-42D9-9F07-EF9563611CCC}"/>
    <cellStyle name="Comma 139 11 2 3" xfId="19523" xr:uid="{91FBCD78-2281-4D98-87DC-907C499C1BC1}"/>
    <cellStyle name="Comma 139 11 2 3 2" xfId="29606" xr:uid="{91FBCD78-2281-4D98-87DC-907C499C1BC1}"/>
    <cellStyle name="Comma 139 11 3" xfId="16183" xr:uid="{DF672ECB-3A54-42E0-A84C-DF5C087F6831}"/>
    <cellStyle name="Comma 139 11 3 2" xfId="26266" xr:uid="{DF672ECB-3A54-42E0-A84C-DF5C087F6831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2 2 2 2" xfId="22894" xr:uid="{C273B38C-DD03-4EDA-9602-2F9A93570350}"/>
    <cellStyle name="Comma 139 12 2 2 2 2" xfId="32977" xr:uid="{C273B38C-DD03-4EDA-9602-2F9A93570350}"/>
    <cellStyle name="Comma 139 12 2 3" xfId="19524" xr:uid="{F3ADFBE8-E8E0-4A92-966D-7506E36183B3}"/>
    <cellStyle name="Comma 139 12 2 3 2" xfId="29607" xr:uid="{F3ADFBE8-E8E0-4A92-966D-7506E36183B3}"/>
    <cellStyle name="Comma 139 12 3" xfId="16184" xr:uid="{01E43018-2B56-4A0B-99E6-01FE071A52A5}"/>
    <cellStyle name="Comma 139 12 3 2" xfId="26267" xr:uid="{01E43018-2B56-4A0B-99E6-01FE071A52A5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3 2 2 2" xfId="22895" xr:uid="{F0436519-5A79-4565-B41A-A0E3DFA89304}"/>
    <cellStyle name="Comma 139 13 2 2 2 2" xfId="32978" xr:uid="{F0436519-5A79-4565-B41A-A0E3DFA89304}"/>
    <cellStyle name="Comma 139 13 2 3" xfId="19525" xr:uid="{BA4F3C15-7899-4B5E-9287-9C05643C5E6E}"/>
    <cellStyle name="Comma 139 13 2 3 2" xfId="29608" xr:uid="{BA4F3C15-7899-4B5E-9287-9C05643C5E6E}"/>
    <cellStyle name="Comma 139 13 3" xfId="16185" xr:uid="{199FEDF7-DC3E-4610-A995-5983A510EAEB}"/>
    <cellStyle name="Comma 139 13 3 2" xfId="26268" xr:uid="{199FEDF7-DC3E-4610-A995-5983A510EAEB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4 2 2 2" xfId="22896" xr:uid="{020FE22C-0F8A-4049-8A96-B14EEBF6F246}"/>
    <cellStyle name="Comma 139 14 2 2 2 2" xfId="32979" xr:uid="{020FE22C-0F8A-4049-8A96-B14EEBF6F246}"/>
    <cellStyle name="Comma 139 14 2 3" xfId="19526" xr:uid="{115D526D-2FCB-45E2-8B2C-9AC77E505574}"/>
    <cellStyle name="Comma 139 14 2 3 2" xfId="29609" xr:uid="{115D526D-2FCB-45E2-8B2C-9AC77E505574}"/>
    <cellStyle name="Comma 139 14 3" xfId="16186" xr:uid="{7145ADEF-9B72-470D-B961-1943BAF0CF74}"/>
    <cellStyle name="Comma 139 14 3 2" xfId="26269" xr:uid="{7145ADEF-9B72-470D-B961-1943BAF0CF74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5 2 2 2" xfId="22897" xr:uid="{B7AE0AFF-10B3-425A-BFFC-593CAD3AAF36}"/>
    <cellStyle name="Comma 139 15 2 2 2 2" xfId="32980" xr:uid="{B7AE0AFF-10B3-425A-BFFC-593CAD3AAF36}"/>
    <cellStyle name="Comma 139 15 2 3" xfId="19527" xr:uid="{2F0E1D25-0E03-4721-A02B-F44D35EEECAB}"/>
    <cellStyle name="Comma 139 15 2 3 2" xfId="29610" xr:uid="{2F0E1D25-0E03-4721-A02B-F44D35EEECAB}"/>
    <cellStyle name="Comma 139 15 3" xfId="16187" xr:uid="{B159AE67-C4EF-4E50-890E-D40F880567C1}"/>
    <cellStyle name="Comma 139 15 3 2" xfId="26270" xr:uid="{B159AE67-C4EF-4E50-890E-D40F880567C1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6 2 2 2" xfId="22898" xr:uid="{F82C428A-EFBC-40B3-85C1-58E2DC312925}"/>
    <cellStyle name="Comma 139 16 2 2 2 2" xfId="32981" xr:uid="{F82C428A-EFBC-40B3-85C1-58E2DC312925}"/>
    <cellStyle name="Comma 139 16 2 3" xfId="19528" xr:uid="{711BE0C9-2185-4A63-B55E-7D402758F683}"/>
    <cellStyle name="Comma 139 16 2 3 2" xfId="29611" xr:uid="{711BE0C9-2185-4A63-B55E-7D402758F683}"/>
    <cellStyle name="Comma 139 16 3" xfId="16188" xr:uid="{0F52BF4F-E985-4B03-A643-F7AF54CFDCED}"/>
    <cellStyle name="Comma 139 16 3 2" xfId="26271" xr:uid="{0F52BF4F-E985-4B03-A643-F7AF54CFDCED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7 2 2 2" xfId="22899" xr:uid="{3060851A-7D39-45AE-B8C3-3EEAEBD1769D}"/>
    <cellStyle name="Comma 139 17 2 2 2 2" xfId="32982" xr:uid="{3060851A-7D39-45AE-B8C3-3EEAEBD1769D}"/>
    <cellStyle name="Comma 139 17 2 3" xfId="19529" xr:uid="{C9FDC36B-CD63-4CF3-9CDB-4422339CC076}"/>
    <cellStyle name="Comma 139 17 2 3 2" xfId="29612" xr:uid="{C9FDC36B-CD63-4CF3-9CDB-4422339CC076}"/>
    <cellStyle name="Comma 139 17 3" xfId="16189" xr:uid="{9B770A5A-00D2-4A2C-80DB-4D4F5595CF9B}"/>
    <cellStyle name="Comma 139 17 3 2" xfId="26272" xr:uid="{9B770A5A-00D2-4A2C-80DB-4D4F5595CF9B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8 2 2 2" xfId="22900" xr:uid="{4A2D8E2D-2D6D-4216-8D9D-182F0CBC3DEC}"/>
    <cellStyle name="Comma 139 18 2 2 2 2" xfId="32983" xr:uid="{4A2D8E2D-2D6D-4216-8D9D-182F0CBC3DEC}"/>
    <cellStyle name="Comma 139 18 2 3" xfId="19530" xr:uid="{4A1A62B9-16D3-4028-B45C-9050F8747751}"/>
    <cellStyle name="Comma 139 18 2 3 2" xfId="29613" xr:uid="{4A1A62B9-16D3-4028-B45C-9050F8747751}"/>
    <cellStyle name="Comma 139 18 3" xfId="16190" xr:uid="{3E6FFC8E-EE73-4A61-A738-17B8E185AC21}"/>
    <cellStyle name="Comma 139 18 3 2" xfId="26273" xr:uid="{3E6FFC8E-EE73-4A61-A738-17B8E185AC21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19 2 2 2" xfId="22901" xr:uid="{C1007676-06EB-4397-8F6A-2874A32A648A}"/>
    <cellStyle name="Comma 139 19 2 2 2 2" xfId="32984" xr:uid="{C1007676-06EB-4397-8F6A-2874A32A648A}"/>
    <cellStyle name="Comma 139 19 2 3" xfId="19531" xr:uid="{1BBCCEE2-E6C1-4D8C-8797-CCB5F585ABC5}"/>
    <cellStyle name="Comma 139 19 2 3 2" xfId="29614" xr:uid="{1BBCCEE2-E6C1-4D8C-8797-CCB5F585ABC5}"/>
    <cellStyle name="Comma 139 19 3" xfId="16191" xr:uid="{AE9F2E2B-6CD7-46E9-BBAC-D52726713EB2}"/>
    <cellStyle name="Comma 139 19 3 2" xfId="26274" xr:uid="{AE9F2E2B-6CD7-46E9-BBAC-D52726713EB2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 2 2 2" xfId="22902" xr:uid="{E6739ECF-D820-4A3A-AF3A-1266905699D2}"/>
    <cellStyle name="Comma 139 2 2 2 2 2" xfId="32985" xr:uid="{E6739ECF-D820-4A3A-AF3A-1266905699D2}"/>
    <cellStyle name="Comma 139 2 2 3" xfId="19532" xr:uid="{8ED5A79D-03CA-4F65-9EBC-2276ABCDFE4B}"/>
    <cellStyle name="Comma 139 2 2 3 2" xfId="29615" xr:uid="{8ED5A79D-03CA-4F65-9EBC-2276ABCDFE4B}"/>
    <cellStyle name="Comma 139 2 3" xfId="16192" xr:uid="{ECE2AE6F-F267-47B1-933A-8735CCE47976}"/>
    <cellStyle name="Comma 139 2 3 2" xfId="26275" xr:uid="{ECE2AE6F-F267-47B1-933A-8735CCE47976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0 2 2 2" xfId="22903" xr:uid="{AFC43B12-C649-453C-8532-CB68C7F4644A}"/>
    <cellStyle name="Comma 139 20 2 2 2 2" xfId="32986" xr:uid="{AFC43B12-C649-453C-8532-CB68C7F4644A}"/>
    <cellStyle name="Comma 139 20 2 3" xfId="19533" xr:uid="{C892C4F4-028D-4114-87B4-9664685B59E3}"/>
    <cellStyle name="Comma 139 20 2 3 2" xfId="29616" xr:uid="{C892C4F4-028D-4114-87B4-9664685B59E3}"/>
    <cellStyle name="Comma 139 20 3" xfId="16193" xr:uid="{B05B9026-2AEF-4E47-A78F-80766C2D96FC}"/>
    <cellStyle name="Comma 139 20 3 2" xfId="26276" xr:uid="{B05B9026-2AEF-4E47-A78F-80766C2D96FC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1 2 2 2" xfId="22904" xr:uid="{30337299-3E87-42D0-98AE-2B9F33F29F76}"/>
    <cellStyle name="Comma 139 21 2 2 2 2" xfId="32987" xr:uid="{30337299-3E87-42D0-98AE-2B9F33F29F76}"/>
    <cellStyle name="Comma 139 21 2 3" xfId="19534" xr:uid="{AC541787-0EF6-4D45-84D6-3DED31553511}"/>
    <cellStyle name="Comma 139 21 2 3 2" xfId="29617" xr:uid="{AC541787-0EF6-4D45-84D6-3DED31553511}"/>
    <cellStyle name="Comma 139 21 3" xfId="16194" xr:uid="{6DC029C4-FD17-42AD-BBCD-A40F477B9468}"/>
    <cellStyle name="Comma 139 21 3 2" xfId="26277" xr:uid="{6DC029C4-FD17-42AD-BBCD-A40F477B9468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2 2 2 2" xfId="22905" xr:uid="{BC3B26AC-D277-4388-A00F-8762B2D73A83}"/>
    <cellStyle name="Comma 139 22 2 2 2 2" xfId="32988" xr:uid="{BC3B26AC-D277-4388-A00F-8762B2D73A83}"/>
    <cellStyle name="Comma 139 22 2 3" xfId="19535" xr:uid="{E3C1A545-9E13-4A97-AF84-8022540C2866}"/>
    <cellStyle name="Comma 139 22 2 3 2" xfId="29618" xr:uid="{E3C1A545-9E13-4A97-AF84-8022540C2866}"/>
    <cellStyle name="Comma 139 22 3" xfId="16195" xr:uid="{7461AE72-08FF-49BF-9CAF-6DBF9FADD024}"/>
    <cellStyle name="Comma 139 22 3 2" xfId="26278" xr:uid="{7461AE72-08FF-49BF-9CAF-6DBF9FADD024}"/>
    <cellStyle name="Comma 139 23" xfId="8193" xr:uid="{00000000-0005-0000-0000-0000D2120000}"/>
    <cellStyle name="Comma 139 23 2" xfId="12806" xr:uid="{00000000-0005-0000-0000-0000D3120000}"/>
    <cellStyle name="Comma 139 23 2 2" xfId="22891" xr:uid="{004588C8-EE67-41AC-A4ED-61BC8D207E52}"/>
    <cellStyle name="Comma 139 23 2 2 2" xfId="32974" xr:uid="{004588C8-EE67-41AC-A4ED-61BC8D207E52}"/>
    <cellStyle name="Comma 139 23 3" xfId="19521" xr:uid="{4737934A-397C-434A-A786-EFF6AF5A5DAE}"/>
    <cellStyle name="Comma 139 23 3 2" xfId="29604" xr:uid="{4737934A-397C-434A-A786-EFF6AF5A5DAE}"/>
    <cellStyle name="Comma 139 24" xfId="16181" xr:uid="{86C0A1F7-B6B9-4FC0-B68D-A71D6AC9F402}"/>
    <cellStyle name="Comma 139 24 2" xfId="26264" xr:uid="{86C0A1F7-B6B9-4FC0-B68D-A71D6AC9F402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3 2 2 2" xfId="22906" xr:uid="{908C17B1-F1F2-4994-BED1-0F5C002FB7D9}"/>
    <cellStyle name="Comma 139 3 2 2 2 2" xfId="32989" xr:uid="{908C17B1-F1F2-4994-BED1-0F5C002FB7D9}"/>
    <cellStyle name="Comma 139 3 2 3" xfId="19536" xr:uid="{785EE7FC-AFD3-4897-B861-5ABA43AC456E}"/>
    <cellStyle name="Comma 139 3 2 3 2" xfId="29619" xr:uid="{785EE7FC-AFD3-4897-B861-5ABA43AC456E}"/>
    <cellStyle name="Comma 139 3 3" xfId="16196" xr:uid="{ACACE160-9D59-45C2-8C9C-67E9A791B0B0}"/>
    <cellStyle name="Comma 139 3 3 2" xfId="26279" xr:uid="{ACACE160-9D59-45C2-8C9C-67E9A791B0B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4 2 2 2" xfId="22907" xr:uid="{D24EA6DE-0A41-479F-8AF4-2BF8DB6BD7B4}"/>
    <cellStyle name="Comma 139 4 2 2 2 2" xfId="32990" xr:uid="{D24EA6DE-0A41-479F-8AF4-2BF8DB6BD7B4}"/>
    <cellStyle name="Comma 139 4 2 3" xfId="19537" xr:uid="{F83F988E-B0EA-46B6-8F87-F4FB3D1CA059}"/>
    <cellStyle name="Comma 139 4 2 3 2" xfId="29620" xr:uid="{F83F988E-B0EA-46B6-8F87-F4FB3D1CA059}"/>
    <cellStyle name="Comma 139 4 3" xfId="16197" xr:uid="{BE7D66F0-5055-42C7-BE19-59B30CA489F5}"/>
    <cellStyle name="Comma 139 4 3 2" xfId="26280" xr:uid="{BE7D66F0-5055-42C7-BE19-59B30CA489F5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5 2 2 2" xfId="22908" xr:uid="{06C57577-5679-40AB-9DA7-0C384D39918F}"/>
    <cellStyle name="Comma 139 5 2 2 2 2" xfId="32991" xr:uid="{06C57577-5679-40AB-9DA7-0C384D39918F}"/>
    <cellStyle name="Comma 139 5 2 3" xfId="19538" xr:uid="{8D4D2494-8DA5-4ABF-88C3-76CD7797FE74}"/>
    <cellStyle name="Comma 139 5 2 3 2" xfId="29621" xr:uid="{8D4D2494-8DA5-4ABF-88C3-76CD7797FE74}"/>
    <cellStyle name="Comma 139 5 3" xfId="16198" xr:uid="{8D5470CB-1EF8-4643-BA72-EE89C98A0596}"/>
    <cellStyle name="Comma 139 5 3 2" xfId="26281" xr:uid="{8D5470CB-1EF8-4643-BA72-EE89C98A0596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6 2 2 2" xfId="22909" xr:uid="{3F01B73F-6EEA-4C50-B296-3BF535F5FD61}"/>
    <cellStyle name="Comma 139 6 2 2 2 2" xfId="32992" xr:uid="{3F01B73F-6EEA-4C50-B296-3BF535F5FD61}"/>
    <cellStyle name="Comma 139 6 2 3" xfId="19539" xr:uid="{45D66334-18BF-4BA5-BAF5-84172555BA03}"/>
    <cellStyle name="Comma 139 6 2 3 2" xfId="29622" xr:uid="{45D66334-18BF-4BA5-BAF5-84172555BA03}"/>
    <cellStyle name="Comma 139 6 3" xfId="16199" xr:uid="{2B6B73E4-9AFC-4D76-A187-FA99418CC2D8}"/>
    <cellStyle name="Comma 139 6 3 2" xfId="26282" xr:uid="{2B6B73E4-9AFC-4D76-A187-FA99418CC2D8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7 2 2 2" xfId="22910" xr:uid="{72CF919D-D82C-4028-B370-75C65F70E7A3}"/>
    <cellStyle name="Comma 139 7 2 2 2 2" xfId="32993" xr:uid="{72CF919D-D82C-4028-B370-75C65F70E7A3}"/>
    <cellStyle name="Comma 139 7 2 3" xfId="19540" xr:uid="{0F1B25E0-90EB-4444-9A3D-EC4AB42A0173}"/>
    <cellStyle name="Comma 139 7 2 3 2" xfId="29623" xr:uid="{0F1B25E0-90EB-4444-9A3D-EC4AB42A0173}"/>
    <cellStyle name="Comma 139 7 3" xfId="16200" xr:uid="{E1BE3077-BE1E-45A5-875E-30A4DD9F34F3}"/>
    <cellStyle name="Comma 139 7 3 2" xfId="26283" xr:uid="{E1BE3077-BE1E-45A5-875E-30A4DD9F34F3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8 2 2 2" xfId="22911" xr:uid="{34C02E2F-0BD2-4238-A7C0-1D57A48581E9}"/>
    <cellStyle name="Comma 139 8 2 2 2 2" xfId="32994" xr:uid="{34C02E2F-0BD2-4238-A7C0-1D57A48581E9}"/>
    <cellStyle name="Comma 139 8 2 3" xfId="19541" xr:uid="{AB8214B0-29BF-465B-A9EB-38EFC27738C9}"/>
    <cellStyle name="Comma 139 8 2 3 2" xfId="29624" xr:uid="{AB8214B0-29BF-465B-A9EB-38EFC27738C9}"/>
    <cellStyle name="Comma 139 8 3" xfId="16201" xr:uid="{7C331E6B-A0EB-4844-99CC-A0A4143243E8}"/>
    <cellStyle name="Comma 139 8 3 2" xfId="26284" xr:uid="{7C331E6B-A0EB-4844-99CC-A0A4143243E8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39 9 2 2 2" xfId="22912" xr:uid="{6C481884-4893-4FF7-BA08-D3170C1E5621}"/>
    <cellStyle name="Comma 139 9 2 2 2 2" xfId="32995" xr:uid="{6C481884-4893-4FF7-BA08-D3170C1E5621}"/>
    <cellStyle name="Comma 139 9 2 3" xfId="19542" xr:uid="{5ACF1F3D-AF4C-4E45-BA94-A49567B57851}"/>
    <cellStyle name="Comma 139 9 2 3 2" xfId="29625" xr:uid="{5ACF1F3D-AF4C-4E45-BA94-A49567B57851}"/>
    <cellStyle name="Comma 139 9 3" xfId="16202" xr:uid="{8F967820-F99F-44DC-9E85-7F60227F6465}"/>
    <cellStyle name="Comma 139 9 3 2" xfId="26285" xr:uid="{8F967820-F99F-44DC-9E85-7F60227F6465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0 2 2 2" xfId="22914" xr:uid="{E42107C5-D863-4E78-A95C-78D45BC26DCF}"/>
    <cellStyle name="Comma 14 10 2 2 2 2" xfId="32997" xr:uid="{E42107C5-D863-4E78-A95C-78D45BC26DCF}"/>
    <cellStyle name="Comma 14 10 2 3" xfId="19544" xr:uid="{C9CEC490-A8F4-4857-9D14-AD3D46ED665B}"/>
    <cellStyle name="Comma 14 10 2 3 2" xfId="29627" xr:uid="{C9CEC490-A8F4-4857-9D14-AD3D46ED665B}"/>
    <cellStyle name="Comma 14 10 3" xfId="16204" xr:uid="{E26928FD-3986-4738-B5E6-ABFC46B46F5A}"/>
    <cellStyle name="Comma 14 10 3 2" xfId="26287" xr:uid="{E26928FD-3986-4738-B5E6-ABFC46B46F5A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1 2 2 2" xfId="22915" xr:uid="{72DB59E1-43F0-41D0-8BF3-803D19137521}"/>
    <cellStyle name="Comma 14 11 2 2 2 2" xfId="32998" xr:uid="{72DB59E1-43F0-41D0-8BF3-803D19137521}"/>
    <cellStyle name="Comma 14 11 2 3" xfId="19545" xr:uid="{FE2CB274-BD14-4FA1-A0FC-004F04157F90}"/>
    <cellStyle name="Comma 14 11 2 3 2" xfId="29628" xr:uid="{FE2CB274-BD14-4FA1-A0FC-004F04157F90}"/>
    <cellStyle name="Comma 14 11 3" xfId="16205" xr:uid="{D1A15FB6-094C-488B-A512-8C2AFD0B89BD}"/>
    <cellStyle name="Comma 14 11 3 2" xfId="26288" xr:uid="{D1A15FB6-094C-488B-A512-8C2AFD0B89BD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2 2 2 2" xfId="22916" xr:uid="{ED2A9869-B338-4843-81DB-3DC9BF629D95}"/>
    <cellStyle name="Comma 14 12 2 2 2 2" xfId="32999" xr:uid="{ED2A9869-B338-4843-81DB-3DC9BF629D95}"/>
    <cellStyle name="Comma 14 12 2 3" xfId="19546" xr:uid="{C2BE7C8D-384C-4D96-AC3B-EF0575C89358}"/>
    <cellStyle name="Comma 14 12 2 3 2" xfId="29629" xr:uid="{C2BE7C8D-384C-4D96-AC3B-EF0575C89358}"/>
    <cellStyle name="Comma 14 12 3" xfId="16206" xr:uid="{2BF4A79B-9469-4E80-A800-2E3311FC08C9}"/>
    <cellStyle name="Comma 14 12 3 2" xfId="26289" xr:uid="{2BF4A79B-9469-4E80-A800-2E3311FC08C9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3 2 2 2" xfId="22917" xr:uid="{AD652CC1-7AFD-4A84-81FD-479D3203FAEA}"/>
    <cellStyle name="Comma 14 13 2 2 2 2" xfId="33000" xr:uid="{AD652CC1-7AFD-4A84-81FD-479D3203FAEA}"/>
    <cellStyle name="Comma 14 13 2 3" xfId="19547" xr:uid="{978905DD-C53D-4B95-8052-71518C707063}"/>
    <cellStyle name="Comma 14 13 2 3 2" xfId="29630" xr:uid="{978905DD-C53D-4B95-8052-71518C707063}"/>
    <cellStyle name="Comma 14 13 3" xfId="16207" xr:uid="{5C8BB1F4-2D17-4CC6-AA2B-622D3A21F4EE}"/>
    <cellStyle name="Comma 14 13 3 2" xfId="26290" xr:uid="{5C8BB1F4-2D17-4CC6-AA2B-622D3A21F4EE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4 2 2 2" xfId="22918" xr:uid="{1F508759-A105-4C5D-BFFF-D0254770AFD9}"/>
    <cellStyle name="Comma 14 14 2 2 2 2" xfId="33001" xr:uid="{1F508759-A105-4C5D-BFFF-D0254770AFD9}"/>
    <cellStyle name="Comma 14 14 2 3" xfId="19548" xr:uid="{06124181-5F2D-4CE4-BB28-47DC5997228D}"/>
    <cellStyle name="Comma 14 14 2 3 2" xfId="29631" xr:uid="{06124181-5F2D-4CE4-BB28-47DC5997228D}"/>
    <cellStyle name="Comma 14 14 3" xfId="16208" xr:uid="{2E42216D-8017-4120-9155-E74CD909F1B1}"/>
    <cellStyle name="Comma 14 14 3 2" xfId="26291" xr:uid="{2E42216D-8017-4120-9155-E74CD909F1B1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5 2 2 2" xfId="22919" xr:uid="{40354BBC-638E-4466-AB10-E5CD73A3CB10}"/>
    <cellStyle name="Comma 14 15 2 2 2 2" xfId="33002" xr:uid="{40354BBC-638E-4466-AB10-E5CD73A3CB10}"/>
    <cellStyle name="Comma 14 15 2 3" xfId="19549" xr:uid="{9B0827D4-5E6E-49CF-845D-E3F790436C18}"/>
    <cellStyle name="Comma 14 15 2 3 2" xfId="29632" xr:uid="{9B0827D4-5E6E-49CF-845D-E3F790436C18}"/>
    <cellStyle name="Comma 14 15 3" xfId="16209" xr:uid="{C99896D3-5E91-41F1-B616-62DF263F5623}"/>
    <cellStyle name="Comma 14 15 3 2" xfId="26292" xr:uid="{C99896D3-5E91-41F1-B616-62DF263F5623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6 2 2 2" xfId="22920" xr:uid="{FF196D65-0B4B-4F8F-934F-8C270FE48F40}"/>
    <cellStyle name="Comma 14 16 2 2 2 2" xfId="33003" xr:uid="{FF196D65-0B4B-4F8F-934F-8C270FE48F40}"/>
    <cellStyle name="Comma 14 16 2 3" xfId="19550" xr:uid="{76DD2F60-1F84-46EC-A065-D92D24E2C856}"/>
    <cellStyle name="Comma 14 16 2 3 2" xfId="29633" xr:uid="{76DD2F60-1F84-46EC-A065-D92D24E2C856}"/>
    <cellStyle name="Comma 14 16 3" xfId="16210" xr:uid="{D5853CB5-098B-46A6-B279-0E653344288F}"/>
    <cellStyle name="Comma 14 16 3 2" xfId="26293" xr:uid="{D5853CB5-098B-46A6-B279-0E653344288F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7 2 2 2" xfId="22921" xr:uid="{27BEFC4E-1641-48BB-9AAB-0C1DC924E402}"/>
    <cellStyle name="Comma 14 17 2 2 2 2" xfId="33004" xr:uid="{27BEFC4E-1641-48BB-9AAB-0C1DC924E402}"/>
    <cellStyle name="Comma 14 17 2 3" xfId="19551" xr:uid="{E78A9CA8-46E7-4381-99A1-F170D64C11BD}"/>
    <cellStyle name="Comma 14 17 2 3 2" xfId="29634" xr:uid="{E78A9CA8-46E7-4381-99A1-F170D64C11BD}"/>
    <cellStyle name="Comma 14 17 3" xfId="16211" xr:uid="{95CF31A0-8E57-4CB3-A158-6BCB5CB3EE23}"/>
    <cellStyle name="Comma 14 17 3 2" xfId="26294" xr:uid="{95CF31A0-8E57-4CB3-A158-6BCB5CB3EE23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8 2 2 2" xfId="22922" xr:uid="{4E2D9BBF-60AD-4C9F-8103-90B0BAAB3089}"/>
    <cellStyle name="Comma 14 18 2 2 2 2" xfId="33005" xr:uid="{4E2D9BBF-60AD-4C9F-8103-90B0BAAB3089}"/>
    <cellStyle name="Comma 14 18 2 3" xfId="19552" xr:uid="{C73F8AFA-E806-4771-9407-2555CCE7067E}"/>
    <cellStyle name="Comma 14 18 2 3 2" xfId="29635" xr:uid="{C73F8AFA-E806-4771-9407-2555CCE7067E}"/>
    <cellStyle name="Comma 14 18 3" xfId="16212" xr:uid="{375A4EC3-A85B-44DF-A006-87DE87473C5F}"/>
    <cellStyle name="Comma 14 18 3 2" xfId="26295" xr:uid="{375A4EC3-A85B-44DF-A006-87DE87473C5F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19 2 2 2" xfId="22923" xr:uid="{DC8EEC3F-4C70-49D8-8A03-71558611A637}"/>
    <cellStyle name="Comma 14 19 2 2 2 2" xfId="33006" xr:uid="{DC8EEC3F-4C70-49D8-8A03-71558611A637}"/>
    <cellStyle name="Comma 14 19 2 3" xfId="19553" xr:uid="{D0DA29C8-06CC-4DEF-9323-07043300ABCF}"/>
    <cellStyle name="Comma 14 19 2 3 2" xfId="29636" xr:uid="{D0DA29C8-06CC-4DEF-9323-07043300ABCF}"/>
    <cellStyle name="Comma 14 19 3" xfId="16213" xr:uid="{D368B2AC-18DB-463D-9BA8-AAAE538B6D04}"/>
    <cellStyle name="Comma 14 19 3 2" xfId="26296" xr:uid="{D368B2AC-18DB-463D-9BA8-AAAE538B6D04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 2 2 2" xfId="22924" xr:uid="{E6F72212-6688-4ABD-A898-187253133FA9}"/>
    <cellStyle name="Comma 14 2 2 2 2 2" xfId="33007" xr:uid="{E6F72212-6688-4ABD-A898-187253133FA9}"/>
    <cellStyle name="Comma 14 2 2 3" xfId="19554" xr:uid="{3E16D4C5-C733-4693-8539-07AECB19BB34}"/>
    <cellStyle name="Comma 14 2 2 3 2" xfId="29637" xr:uid="{3E16D4C5-C733-4693-8539-07AECB19BB34}"/>
    <cellStyle name="Comma 14 2 3" xfId="16214" xr:uid="{30A403DF-8C3E-430C-B07E-8D8A5CCC949B}"/>
    <cellStyle name="Comma 14 2 3 2" xfId="26297" xr:uid="{30A403DF-8C3E-430C-B07E-8D8A5CCC949B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0 2 2 2" xfId="22925" xr:uid="{5EBB79B3-9253-478E-B7F6-C16FA1B172F0}"/>
    <cellStyle name="Comma 14 20 2 2 2 2" xfId="33008" xr:uid="{5EBB79B3-9253-478E-B7F6-C16FA1B172F0}"/>
    <cellStyle name="Comma 14 20 2 3" xfId="19555" xr:uid="{F5A374E2-65B0-4856-AF42-BFC10C68F943}"/>
    <cellStyle name="Comma 14 20 2 3 2" xfId="29638" xr:uid="{F5A374E2-65B0-4856-AF42-BFC10C68F943}"/>
    <cellStyle name="Comma 14 20 3" xfId="16215" xr:uid="{664F1E47-7863-447A-BB6D-5403383F9605}"/>
    <cellStyle name="Comma 14 20 3 2" xfId="26298" xr:uid="{664F1E47-7863-447A-BB6D-5403383F9605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1 2 2 2" xfId="22926" xr:uid="{5C9F16EB-4159-4A92-BB98-8251942E24E2}"/>
    <cellStyle name="Comma 14 21 2 2 2 2" xfId="33009" xr:uid="{5C9F16EB-4159-4A92-BB98-8251942E24E2}"/>
    <cellStyle name="Comma 14 21 2 3" xfId="19556" xr:uid="{9D6923AF-6B64-4415-8719-66781E83A935}"/>
    <cellStyle name="Comma 14 21 2 3 2" xfId="29639" xr:uid="{9D6923AF-6B64-4415-8719-66781E83A935}"/>
    <cellStyle name="Comma 14 21 3" xfId="16216" xr:uid="{114FA221-CF6C-41E8-A2FB-84618327FEB3}"/>
    <cellStyle name="Comma 14 21 3 2" xfId="26299" xr:uid="{114FA221-CF6C-41E8-A2FB-84618327FEB3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2 2 2 2" xfId="22927" xr:uid="{797530A3-245E-4CD1-A01F-E86B6A7DB58F}"/>
    <cellStyle name="Comma 14 22 2 2 2 2" xfId="33010" xr:uid="{797530A3-245E-4CD1-A01F-E86B6A7DB58F}"/>
    <cellStyle name="Comma 14 22 2 3" xfId="19557" xr:uid="{B25AC6C9-2520-4F6D-A866-EA39138BBD93}"/>
    <cellStyle name="Comma 14 22 2 3 2" xfId="29640" xr:uid="{B25AC6C9-2520-4F6D-A866-EA39138BBD93}"/>
    <cellStyle name="Comma 14 22 3" xfId="16217" xr:uid="{48329C1D-70EE-42BB-AA06-5966C2B4DD9D}"/>
    <cellStyle name="Comma 14 22 3 2" xfId="26300" xr:uid="{48329C1D-70EE-42BB-AA06-5966C2B4DD9D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2 2 2" xfId="25239" xr:uid="{08CDFFC0-D151-400A-B2CE-5B347F0A776F}"/>
    <cellStyle name="Comma 14 23 2 2 2 2" xfId="35322" xr:uid="{08CDFFC0-D151-400A-B2CE-5B347F0A776F}"/>
    <cellStyle name="Comma 14 23 2 3" xfId="21869" xr:uid="{CBA74661-10D1-437C-99BA-F86DB2DD66FE}"/>
    <cellStyle name="Comma 14 23 2 3 2" xfId="31952" xr:uid="{CBA74661-10D1-437C-99BA-F86DB2DD66FE}"/>
    <cellStyle name="Comma 14 23 3" xfId="11811" xr:uid="{00000000-0005-0000-0000-000017130000}"/>
    <cellStyle name="Comma 14 23 3 2" xfId="21896" xr:uid="{CEFC6C16-E548-4D91-881E-6451749E1460}"/>
    <cellStyle name="Comma 14 23 3 2 2" xfId="31979" xr:uid="{CEFC6C16-E548-4D91-881E-6451749E1460}"/>
    <cellStyle name="Comma 14 23 4" xfId="18526" xr:uid="{6F266698-68E8-4CB8-BF52-FAECF4CDA971}"/>
    <cellStyle name="Comma 14 23 4 2" xfId="28609" xr:uid="{6F266698-68E8-4CB8-BF52-FAECF4CDA971}"/>
    <cellStyle name="Comma 14 24" xfId="8215" xr:uid="{00000000-0005-0000-0000-000018130000}"/>
    <cellStyle name="Comma 14 24 2" xfId="12828" xr:uid="{00000000-0005-0000-0000-000019130000}"/>
    <cellStyle name="Comma 14 24 2 2" xfId="22913" xr:uid="{EDECF7CB-EE4D-4388-B717-9C817FC86ED7}"/>
    <cellStyle name="Comma 14 24 2 2 2" xfId="32996" xr:uid="{EDECF7CB-EE4D-4388-B717-9C817FC86ED7}"/>
    <cellStyle name="Comma 14 24 3" xfId="19543" xr:uid="{598C18EC-2BB1-46C7-B021-642E9AE172A2}"/>
    <cellStyle name="Comma 14 24 3 2" xfId="29626" xr:uid="{598C18EC-2BB1-46C7-B021-642E9AE172A2}"/>
    <cellStyle name="Comma 14 25" xfId="16203" xr:uid="{FADFC9AB-904B-4736-ACEF-D85B8D19C2B5}"/>
    <cellStyle name="Comma 14 25 2" xfId="26286" xr:uid="{FADFC9AB-904B-4736-ACEF-D85B8D19C2B5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3 2 2 2" xfId="22928" xr:uid="{E81FCEA6-BDB9-4E86-A92F-BD4C8B108DC8}"/>
    <cellStyle name="Comma 14 3 2 2 2 2" xfId="33011" xr:uid="{E81FCEA6-BDB9-4E86-A92F-BD4C8B108DC8}"/>
    <cellStyle name="Comma 14 3 2 3" xfId="19558" xr:uid="{A6E4F30E-94FC-45CF-800E-83598B10ABD0}"/>
    <cellStyle name="Comma 14 3 2 3 2" xfId="29641" xr:uid="{A6E4F30E-94FC-45CF-800E-83598B10ABD0}"/>
    <cellStyle name="Comma 14 3 3" xfId="16218" xr:uid="{C546D2F3-64DF-4AE5-B87E-648DD7DE9862}"/>
    <cellStyle name="Comma 14 3 3 2" xfId="26301" xr:uid="{C546D2F3-64DF-4AE5-B87E-648DD7DE9862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4 2 2 2" xfId="22929" xr:uid="{B102BE9F-03F8-4090-AD0E-278987BA7407}"/>
    <cellStyle name="Comma 14 4 2 2 2 2" xfId="33012" xr:uid="{B102BE9F-03F8-4090-AD0E-278987BA7407}"/>
    <cellStyle name="Comma 14 4 2 3" xfId="19559" xr:uid="{CE950DB0-80BC-435D-B8FA-2AA855C762D2}"/>
    <cellStyle name="Comma 14 4 2 3 2" xfId="29642" xr:uid="{CE950DB0-80BC-435D-B8FA-2AA855C762D2}"/>
    <cellStyle name="Comma 14 4 3" xfId="16219" xr:uid="{563457E8-AD1F-4C17-9833-4437D42AE4F4}"/>
    <cellStyle name="Comma 14 4 3 2" xfId="26302" xr:uid="{563457E8-AD1F-4C17-9833-4437D42AE4F4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5 2 2 2" xfId="22930" xr:uid="{CCBB8447-21C5-40E6-9C6E-61688DB18832}"/>
    <cellStyle name="Comma 14 5 2 2 2 2" xfId="33013" xr:uid="{CCBB8447-21C5-40E6-9C6E-61688DB18832}"/>
    <cellStyle name="Comma 14 5 2 3" xfId="19560" xr:uid="{C79C945E-2E1D-4149-B0B6-196FB8C8E970}"/>
    <cellStyle name="Comma 14 5 2 3 2" xfId="29643" xr:uid="{C79C945E-2E1D-4149-B0B6-196FB8C8E970}"/>
    <cellStyle name="Comma 14 5 3" xfId="16220" xr:uid="{7158966B-C45A-4F73-A28F-7C159C055617}"/>
    <cellStyle name="Comma 14 5 3 2" xfId="26303" xr:uid="{7158966B-C45A-4F73-A28F-7C159C055617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6 2 2 2" xfId="22931" xr:uid="{93E57330-FBB0-4FA3-A7D6-3AAD87422847}"/>
    <cellStyle name="Comma 14 6 2 2 2 2" xfId="33014" xr:uid="{93E57330-FBB0-4FA3-A7D6-3AAD87422847}"/>
    <cellStyle name="Comma 14 6 2 3" xfId="19561" xr:uid="{1A7BFB36-CD1B-4D11-9877-648863B5F3F0}"/>
    <cellStyle name="Comma 14 6 2 3 2" xfId="29644" xr:uid="{1A7BFB36-CD1B-4D11-9877-648863B5F3F0}"/>
    <cellStyle name="Comma 14 6 3" xfId="16221" xr:uid="{6C729614-BB0E-4E44-9505-95C113E41DDC}"/>
    <cellStyle name="Comma 14 6 3 2" xfId="26304" xr:uid="{6C729614-BB0E-4E44-9505-95C113E41DDC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7 2 2 2" xfId="22932" xr:uid="{6608475A-6AAD-4077-BEBD-F192D42CD0AD}"/>
    <cellStyle name="Comma 14 7 2 2 2 2" xfId="33015" xr:uid="{6608475A-6AAD-4077-BEBD-F192D42CD0AD}"/>
    <cellStyle name="Comma 14 7 2 3" xfId="19562" xr:uid="{CA350729-AE2C-4613-B0F2-25121CF4F938}"/>
    <cellStyle name="Comma 14 7 2 3 2" xfId="29645" xr:uid="{CA350729-AE2C-4613-B0F2-25121CF4F938}"/>
    <cellStyle name="Comma 14 7 3" xfId="16222" xr:uid="{361E6475-ED8B-4B5B-8494-39296EB7D0C7}"/>
    <cellStyle name="Comma 14 7 3 2" xfId="26305" xr:uid="{361E6475-ED8B-4B5B-8494-39296EB7D0C7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8 2 2 2" xfId="22933" xr:uid="{F4B8597E-6AF5-4C79-A274-633F9DEDA9B8}"/>
    <cellStyle name="Comma 14 8 2 2 2 2" xfId="33016" xr:uid="{F4B8597E-6AF5-4C79-A274-633F9DEDA9B8}"/>
    <cellStyle name="Comma 14 8 2 3" xfId="19563" xr:uid="{9D3CF8F5-8F78-40C5-A64F-710176E91809}"/>
    <cellStyle name="Comma 14 8 2 3 2" xfId="29646" xr:uid="{9D3CF8F5-8F78-40C5-A64F-710176E91809}"/>
    <cellStyle name="Comma 14 8 3" xfId="16223" xr:uid="{E469459F-3052-496E-9132-093C27DE6C1C}"/>
    <cellStyle name="Comma 14 8 3 2" xfId="26306" xr:uid="{E469459F-3052-496E-9132-093C27DE6C1C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 9 2 2 2" xfId="22934" xr:uid="{7817696F-3D07-4BA0-9061-01228ED01361}"/>
    <cellStyle name="Comma 14 9 2 2 2 2" xfId="33017" xr:uid="{7817696F-3D07-4BA0-9061-01228ED01361}"/>
    <cellStyle name="Comma 14 9 2 3" xfId="19564" xr:uid="{1F09BE2A-FC8C-4E7B-9B1F-B487D45101AE}"/>
    <cellStyle name="Comma 14 9 2 3 2" xfId="29647" xr:uid="{1F09BE2A-FC8C-4E7B-9B1F-B487D45101AE}"/>
    <cellStyle name="Comma 14 9 3" xfId="16224" xr:uid="{B2C92F7A-4803-4A94-9E01-18547662522A}"/>
    <cellStyle name="Comma 14 9 3 2" xfId="26307" xr:uid="{B2C92F7A-4803-4A94-9E01-18547662522A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0 2 2 2" xfId="22936" xr:uid="{D2B274C4-F7A1-4186-905B-0FD6E69638B9}"/>
    <cellStyle name="Comma 140 10 2 2 2 2" xfId="33019" xr:uid="{D2B274C4-F7A1-4186-905B-0FD6E69638B9}"/>
    <cellStyle name="Comma 140 10 2 3" xfId="19566" xr:uid="{D8531338-A94C-404B-B585-2419D94341E1}"/>
    <cellStyle name="Comma 140 10 2 3 2" xfId="29649" xr:uid="{D8531338-A94C-404B-B585-2419D94341E1}"/>
    <cellStyle name="Comma 140 10 3" xfId="16226" xr:uid="{645E5FE9-7024-43CA-8E1D-2314239DF49B}"/>
    <cellStyle name="Comma 140 10 3 2" xfId="26309" xr:uid="{645E5FE9-7024-43CA-8E1D-2314239DF49B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1 2 2 2" xfId="22937" xr:uid="{FA7028B6-36C1-46C1-954C-FF5A6EF23295}"/>
    <cellStyle name="Comma 140 11 2 2 2 2" xfId="33020" xr:uid="{FA7028B6-36C1-46C1-954C-FF5A6EF23295}"/>
    <cellStyle name="Comma 140 11 2 3" xfId="19567" xr:uid="{5EFF4A33-4457-42BB-983B-BD5121CD5DC4}"/>
    <cellStyle name="Comma 140 11 2 3 2" xfId="29650" xr:uid="{5EFF4A33-4457-42BB-983B-BD5121CD5DC4}"/>
    <cellStyle name="Comma 140 11 3" xfId="16227" xr:uid="{83727BE5-82F1-4071-930F-4B7BF6BAAF9C}"/>
    <cellStyle name="Comma 140 11 3 2" xfId="26310" xr:uid="{83727BE5-82F1-4071-930F-4B7BF6BAAF9C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2 2 2 2" xfId="22938" xr:uid="{416777F7-D061-4479-BF9D-19CD65B3CD7A}"/>
    <cellStyle name="Comma 140 12 2 2 2 2" xfId="33021" xr:uid="{416777F7-D061-4479-BF9D-19CD65B3CD7A}"/>
    <cellStyle name="Comma 140 12 2 3" xfId="19568" xr:uid="{476721E8-449B-4527-85E4-4D784DC3136C}"/>
    <cellStyle name="Comma 140 12 2 3 2" xfId="29651" xr:uid="{476721E8-449B-4527-85E4-4D784DC3136C}"/>
    <cellStyle name="Comma 140 12 3" xfId="16228" xr:uid="{F98E2B95-832C-4CE4-BDFC-E406CDBDC310}"/>
    <cellStyle name="Comma 140 12 3 2" xfId="26311" xr:uid="{F98E2B95-832C-4CE4-BDFC-E406CDBDC31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3 2 2 2" xfId="22939" xr:uid="{EEAC5547-74F0-4B50-AAA4-51114DA7809F}"/>
    <cellStyle name="Comma 140 13 2 2 2 2" xfId="33022" xr:uid="{EEAC5547-74F0-4B50-AAA4-51114DA7809F}"/>
    <cellStyle name="Comma 140 13 2 3" xfId="19569" xr:uid="{29D35013-5916-45D2-B3C1-DE5ABA10B1FA}"/>
    <cellStyle name="Comma 140 13 2 3 2" xfId="29652" xr:uid="{29D35013-5916-45D2-B3C1-DE5ABA10B1FA}"/>
    <cellStyle name="Comma 140 13 3" xfId="16229" xr:uid="{E576A7B9-D1C5-405B-B726-466E58A402F2}"/>
    <cellStyle name="Comma 140 13 3 2" xfId="26312" xr:uid="{E576A7B9-D1C5-405B-B726-466E58A402F2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4 2 2 2" xfId="22940" xr:uid="{8FA63A0C-C4EF-4CD4-A6A5-72292E74149E}"/>
    <cellStyle name="Comma 140 14 2 2 2 2" xfId="33023" xr:uid="{8FA63A0C-C4EF-4CD4-A6A5-72292E74149E}"/>
    <cellStyle name="Comma 140 14 2 3" xfId="19570" xr:uid="{5B30A5FE-BCAF-40A2-8001-D5D717B349A6}"/>
    <cellStyle name="Comma 140 14 2 3 2" xfId="29653" xr:uid="{5B30A5FE-BCAF-40A2-8001-D5D717B349A6}"/>
    <cellStyle name="Comma 140 14 3" xfId="16230" xr:uid="{2C92A516-9F92-4544-AD99-8FADD3371F0D}"/>
    <cellStyle name="Comma 140 14 3 2" xfId="26313" xr:uid="{2C92A516-9F92-4544-AD99-8FADD3371F0D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5 2 2 2" xfId="22941" xr:uid="{232718FB-3B5F-44D3-9A52-DE72B9176952}"/>
    <cellStyle name="Comma 140 15 2 2 2 2" xfId="33024" xr:uid="{232718FB-3B5F-44D3-9A52-DE72B9176952}"/>
    <cellStyle name="Comma 140 15 2 3" xfId="19571" xr:uid="{14413BF0-0DA3-4BAF-9182-7CE1F5D5BDD5}"/>
    <cellStyle name="Comma 140 15 2 3 2" xfId="29654" xr:uid="{14413BF0-0DA3-4BAF-9182-7CE1F5D5BDD5}"/>
    <cellStyle name="Comma 140 15 3" xfId="16231" xr:uid="{3FA6F9DC-8501-402E-9A4F-F31CB414B397}"/>
    <cellStyle name="Comma 140 15 3 2" xfId="26314" xr:uid="{3FA6F9DC-8501-402E-9A4F-F31CB414B397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6 2 2 2" xfId="22942" xr:uid="{6B89337D-DA27-42AA-8F1D-D8C009E73B1A}"/>
    <cellStyle name="Comma 140 16 2 2 2 2" xfId="33025" xr:uid="{6B89337D-DA27-42AA-8F1D-D8C009E73B1A}"/>
    <cellStyle name="Comma 140 16 2 3" xfId="19572" xr:uid="{8E1067E2-92E6-4171-96FF-F47F02136B5C}"/>
    <cellStyle name="Comma 140 16 2 3 2" xfId="29655" xr:uid="{8E1067E2-92E6-4171-96FF-F47F02136B5C}"/>
    <cellStyle name="Comma 140 16 3" xfId="16232" xr:uid="{0EEDD164-4A36-49DC-87CF-DFB6AA40D01D}"/>
    <cellStyle name="Comma 140 16 3 2" xfId="26315" xr:uid="{0EEDD164-4A36-49DC-87CF-DFB6AA40D01D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7 2 2 2" xfId="22943" xr:uid="{67ABF89D-B7F4-4908-96FC-11E7151F897C}"/>
    <cellStyle name="Comma 140 17 2 2 2 2" xfId="33026" xr:uid="{67ABF89D-B7F4-4908-96FC-11E7151F897C}"/>
    <cellStyle name="Comma 140 17 2 3" xfId="19573" xr:uid="{B220BADC-160C-4B18-8695-D203A7A48824}"/>
    <cellStyle name="Comma 140 17 2 3 2" xfId="29656" xr:uid="{B220BADC-160C-4B18-8695-D203A7A48824}"/>
    <cellStyle name="Comma 140 17 3" xfId="16233" xr:uid="{69DE6755-9710-40C7-90F7-0EFD6858974D}"/>
    <cellStyle name="Comma 140 17 3 2" xfId="26316" xr:uid="{69DE6755-9710-40C7-90F7-0EFD6858974D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8 2 2 2" xfId="22944" xr:uid="{155EC977-B8B6-47EE-A389-939B8952F56F}"/>
    <cellStyle name="Comma 140 18 2 2 2 2" xfId="33027" xr:uid="{155EC977-B8B6-47EE-A389-939B8952F56F}"/>
    <cellStyle name="Comma 140 18 2 3" xfId="19574" xr:uid="{435F9C07-7C43-420A-936B-D34D3958A8E9}"/>
    <cellStyle name="Comma 140 18 2 3 2" xfId="29657" xr:uid="{435F9C07-7C43-420A-936B-D34D3958A8E9}"/>
    <cellStyle name="Comma 140 18 3" xfId="16234" xr:uid="{14C0EFBF-9C07-4416-877E-3DD62885E1DF}"/>
    <cellStyle name="Comma 140 18 3 2" xfId="26317" xr:uid="{14C0EFBF-9C07-4416-877E-3DD62885E1DF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19 2 2 2" xfId="22945" xr:uid="{B309931E-ABF1-4CC6-A65D-794E47FA8A86}"/>
    <cellStyle name="Comma 140 19 2 2 2 2" xfId="33028" xr:uid="{B309931E-ABF1-4CC6-A65D-794E47FA8A86}"/>
    <cellStyle name="Comma 140 19 2 3" xfId="19575" xr:uid="{D8057D10-7309-46BF-99C7-C978357B87F2}"/>
    <cellStyle name="Comma 140 19 2 3 2" xfId="29658" xr:uid="{D8057D10-7309-46BF-99C7-C978357B87F2}"/>
    <cellStyle name="Comma 140 19 3" xfId="16235" xr:uid="{7ABEE9B0-88E1-4112-9984-0868068BF737}"/>
    <cellStyle name="Comma 140 19 3 2" xfId="26318" xr:uid="{7ABEE9B0-88E1-4112-9984-0868068BF737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 2 2 2" xfId="22946" xr:uid="{AB9450C4-A8C7-49B0-AE36-7F64AF3D7377}"/>
    <cellStyle name="Comma 140 2 2 2 2 2" xfId="33029" xr:uid="{AB9450C4-A8C7-49B0-AE36-7F64AF3D7377}"/>
    <cellStyle name="Comma 140 2 2 3" xfId="19576" xr:uid="{2B4DE576-1660-4C05-AE11-D2E3E847BCD0}"/>
    <cellStyle name="Comma 140 2 2 3 2" xfId="29659" xr:uid="{2B4DE576-1660-4C05-AE11-D2E3E847BCD0}"/>
    <cellStyle name="Comma 140 2 3" xfId="16236" xr:uid="{773D4F26-0930-464E-86A7-675C7054ACE0}"/>
    <cellStyle name="Comma 140 2 3 2" xfId="26319" xr:uid="{773D4F26-0930-464E-86A7-675C7054ACE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0 2 2 2" xfId="22947" xr:uid="{9A0F41F8-E663-420C-864D-64A4A3E80C68}"/>
    <cellStyle name="Comma 140 20 2 2 2 2" xfId="33030" xr:uid="{9A0F41F8-E663-420C-864D-64A4A3E80C68}"/>
    <cellStyle name="Comma 140 20 2 3" xfId="19577" xr:uid="{12C01988-6DF5-487B-96C4-3EC28748FD17}"/>
    <cellStyle name="Comma 140 20 2 3 2" xfId="29660" xr:uid="{12C01988-6DF5-487B-96C4-3EC28748FD17}"/>
    <cellStyle name="Comma 140 20 3" xfId="16237" xr:uid="{D9429CEC-27C2-40FE-BDAE-81E4ACE30876}"/>
    <cellStyle name="Comma 140 20 3 2" xfId="26320" xr:uid="{D9429CEC-27C2-40FE-BDAE-81E4ACE30876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1 2 2 2" xfId="22948" xr:uid="{A99F7AE7-C80C-4E72-83A6-00E06A8CBEC9}"/>
    <cellStyle name="Comma 140 21 2 2 2 2" xfId="33031" xr:uid="{A99F7AE7-C80C-4E72-83A6-00E06A8CBEC9}"/>
    <cellStyle name="Comma 140 21 2 3" xfId="19578" xr:uid="{60397FC5-605D-48AE-8D99-680FD5D5BA19}"/>
    <cellStyle name="Comma 140 21 2 3 2" xfId="29661" xr:uid="{60397FC5-605D-48AE-8D99-680FD5D5BA19}"/>
    <cellStyle name="Comma 140 21 3" xfId="16238" xr:uid="{1C3ABAC7-78AA-4511-8B96-BEAB9232516A}"/>
    <cellStyle name="Comma 140 21 3 2" xfId="26321" xr:uid="{1C3ABAC7-78AA-4511-8B96-BEAB9232516A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2 2 2 2" xfId="22949" xr:uid="{DAA2AD88-34F0-4DAC-B070-C3B30CAB5BC3}"/>
    <cellStyle name="Comma 140 22 2 2 2 2" xfId="33032" xr:uid="{DAA2AD88-34F0-4DAC-B070-C3B30CAB5BC3}"/>
    <cellStyle name="Comma 140 22 2 3" xfId="19579" xr:uid="{FCD703D3-3D8B-41FE-A27D-37B1DD08B269}"/>
    <cellStyle name="Comma 140 22 2 3 2" xfId="29662" xr:uid="{FCD703D3-3D8B-41FE-A27D-37B1DD08B269}"/>
    <cellStyle name="Comma 140 22 3" xfId="16239" xr:uid="{738D7E4B-2A19-44DD-949F-AE9DB7E61D0C}"/>
    <cellStyle name="Comma 140 22 3 2" xfId="26322" xr:uid="{738D7E4B-2A19-44DD-949F-AE9DB7E61D0C}"/>
    <cellStyle name="Comma 140 23" xfId="8237" xr:uid="{00000000-0005-0000-0000-00005A130000}"/>
    <cellStyle name="Comma 140 23 2" xfId="12850" xr:uid="{00000000-0005-0000-0000-00005B130000}"/>
    <cellStyle name="Comma 140 23 2 2" xfId="22935" xr:uid="{0F5BC965-5D59-47D6-AEA3-D5FF9C8F5D34}"/>
    <cellStyle name="Comma 140 23 2 2 2" xfId="33018" xr:uid="{0F5BC965-5D59-47D6-AEA3-D5FF9C8F5D34}"/>
    <cellStyle name="Comma 140 23 3" xfId="19565" xr:uid="{B9B7BCEB-3DA8-4A40-A47D-DCF861B26692}"/>
    <cellStyle name="Comma 140 23 3 2" xfId="29648" xr:uid="{B9B7BCEB-3DA8-4A40-A47D-DCF861B26692}"/>
    <cellStyle name="Comma 140 24" xfId="16225" xr:uid="{E979C8FB-7FCD-4B89-845E-2C32FB1FA31F}"/>
    <cellStyle name="Comma 140 24 2" xfId="26308" xr:uid="{E979C8FB-7FCD-4B89-845E-2C32FB1FA31F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3 2 2 2" xfId="22950" xr:uid="{F6120008-3D9D-4B0B-A2DF-10B02AEB82C0}"/>
    <cellStyle name="Comma 140 3 2 2 2 2" xfId="33033" xr:uid="{F6120008-3D9D-4B0B-A2DF-10B02AEB82C0}"/>
    <cellStyle name="Comma 140 3 2 3" xfId="19580" xr:uid="{1EDB28B1-3EFB-402F-86E5-49990997F8F3}"/>
    <cellStyle name="Comma 140 3 2 3 2" xfId="29663" xr:uid="{1EDB28B1-3EFB-402F-86E5-49990997F8F3}"/>
    <cellStyle name="Comma 140 3 3" xfId="16240" xr:uid="{7B5EE4F7-FDA2-4E2C-9733-369671B33FEC}"/>
    <cellStyle name="Comma 140 3 3 2" xfId="26323" xr:uid="{7B5EE4F7-FDA2-4E2C-9733-369671B33FEC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4 2 2 2" xfId="22951" xr:uid="{3FF7ACCB-1331-4972-B67C-AC0BCB513E97}"/>
    <cellStyle name="Comma 140 4 2 2 2 2" xfId="33034" xr:uid="{3FF7ACCB-1331-4972-B67C-AC0BCB513E97}"/>
    <cellStyle name="Comma 140 4 2 3" xfId="19581" xr:uid="{BD477123-F4BD-4251-B4BF-3EF9CECA94F8}"/>
    <cellStyle name="Comma 140 4 2 3 2" xfId="29664" xr:uid="{BD477123-F4BD-4251-B4BF-3EF9CECA94F8}"/>
    <cellStyle name="Comma 140 4 3" xfId="16241" xr:uid="{45F35749-8539-4C80-AE91-A9E129B8C257}"/>
    <cellStyle name="Comma 140 4 3 2" xfId="26324" xr:uid="{45F35749-8539-4C80-AE91-A9E129B8C257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5 2 2 2" xfId="22952" xr:uid="{A1E2C58E-5AD1-43D5-AA34-A861FC08534E}"/>
    <cellStyle name="Comma 140 5 2 2 2 2" xfId="33035" xr:uid="{A1E2C58E-5AD1-43D5-AA34-A861FC08534E}"/>
    <cellStyle name="Comma 140 5 2 3" xfId="19582" xr:uid="{F55D9672-0EAA-451F-9A05-D26F29D02155}"/>
    <cellStyle name="Comma 140 5 2 3 2" xfId="29665" xr:uid="{F55D9672-0EAA-451F-9A05-D26F29D02155}"/>
    <cellStyle name="Comma 140 5 3" xfId="16242" xr:uid="{7729705A-0243-4362-BAF6-FC7AA70F5120}"/>
    <cellStyle name="Comma 140 5 3 2" xfId="26325" xr:uid="{7729705A-0243-4362-BAF6-FC7AA70F512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6 2 2 2" xfId="22953" xr:uid="{6A92DB77-0C57-4B38-9D75-D9DAD37742BE}"/>
    <cellStyle name="Comma 140 6 2 2 2 2" xfId="33036" xr:uid="{6A92DB77-0C57-4B38-9D75-D9DAD37742BE}"/>
    <cellStyle name="Comma 140 6 2 3" xfId="19583" xr:uid="{70FCC0C5-996F-4E69-BAD6-8AEDCCBCD1BD}"/>
    <cellStyle name="Comma 140 6 2 3 2" xfId="29666" xr:uid="{70FCC0C5-996F-4E69-BAD6-8AEDCCBCD1BD}"/>
    <cellStyle name="Comma 140 6 3" xfId="16243" xr:uid="{2BCD8D26-7F1F-4EE6-87CF-699ACF394AB3}"/>
    <cellStyle name="Comma 140 6 3 2" xfId="26326" xr:uid="{2BCD8D26-7F1F-4EE6-87CF-699ACF394AB3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7 2 2 2" xfId="22954" xr:uid="{89E8E8DB-5E35-4869-8B06-F31B2F319F39}"/>
    <cellStyle name="Comma 140 7 2 2 2 2" xfId="33037" xr:uid="{89E8E8DB-5E35-4869-8B06-F31B2F319F39}"/>
    <cellStyle name="Comma 140 7 2 3" xfId="19584" xr:uid="{C8762056-C42E-405E-BB66-D226D2E4B339}"/>
    <cellStyle name="Comma 140 7 2 3 2" xfId="29667" xr:uid="{C8762056-C42E-405E-BB66-D226D2E4B339}"/>
    <cellStyle name="Comma 140 7 3" xfId="16244" xr:uid="{F3554C14-CD67-4427-901E-EDE36B68AB1A}"/>
    <cellStyle name="Comma 140 7 3 2" xfId="26327" xr:uid="{F3554C14-CD67-4427-901E-EDE36B68AB1A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8 2 2 2" xfId="22955" xr:uid="{14BE729B-A1EE-4572-9B23-BCA277B91066}"/>
    <cellStyle name="Comma 140 8 2 2 2 2" xfId="33038" xr:uid="{14BE729B-A1EE-4572-9B23-BCA277B91066}"/>
    <cellStyle name="Comma 140 8 2 3" xfId="19585" xr:uid="{B9D6A8DC-3195-4313-81C3-BDEEA39DCF7D}"/>
    <cellStyle name="Comma 140 8 2 3 2" xfId="29668" xr:uid="{B9D6A8DC-3195-4313-81C3-BDEEA39DCF7D}"/>
    <cellStyle name="Comma 140 8 3" xfId="16245" xr:uid="{59E4251C-7DB0-4C27-81D7-70E2EF3C4788}"/>
    <cellStyle name="Comma 140 8 3 2" xfId="26328" xr:uid="{59E4251C-7DB0-4C27-81D7-70E2EF3C4788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0 9 2 2 2" xfId="22956" xr:uid="{C556A9EF-8152-4CA3-A381-64C6FF1B475E}"/>
    <cellStyle name="Comma 140 9 2 2 2 2" xfId="33039" xr:uid="{C556A9EF-8152-4CA3-A381-64C6FF1B475E}"/>
    <cellStyle name="Comma 140 9 2 3" xfId="19586" xr:uid="{15BEB6AE-081C-4981-919F-8D0E22471929}"/>
    <cellStyle name="Comma 140 9 2 3 2" xfId="29669" xr:uid="{15BEB6AE-081C-4981-919F-8D0E22471929}"/>
    <cellStyle name="Comma 140 9 3" xfId="16246" xr:uid="{0DB55C21-2CDB-4DCE-B57F-64F7C2B5FBCA}"/>
    <cellStyle name="Comma 140 9 3 2" xfId="26329" xr:uid="{0DB55C21-2CDB-4DCE-B57F-64F7C2B5FBCA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0 2 2 2" xfId="22958" xr:uid="{54C55F2E-BEB4-48F0-B10E-870F2E82613F}"/>
    <cellStyle name="Comma 141 10 2 2 2 2" xfId="33041" xr:uid="{54C55F2E-BEB4-48F0-B10E-870F2E82613F}"/>
    <cellStyle name="Comma 141 10 2 3" xfId="19588" xr:uid="{C8A5E4DB-A8AA-42F3-8C1D-10A68EADDB39}"/>
    <cellStyle name="Comma 141 10 2 3 2" xfId="29671" xr:uid="{C8A5E4DB-A8AA-42F3-8C1D-10A68EADDB39}"/>
    <cellStyle name="Comma 141 10 3" xfId="16248" xr:uid="{6FA14022-9067-405B-9DDE-076ADE83AA59}"/>
    <cellStyle name="Comma 141 10 3 2" xfId="26331" xr:uid="{6FA14022-9067-405B-9DDE-076ADE83AA59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1 2 2 2" xfId="22959" xr:uid="{25685318-69E7-43BA-A89F-83685D7D2426}"/>
    <cellStyle name="Comma 141 11 2 2 2 2" xfId="33042" xr:uid="{25685318-69E7-43BA-A89F-83685D7D2426}"/>
    <cellStyle name="Comma 141 11 2 3" xfId="19589" xr:uid="{793A4187-3E90-4431-9FDE-30B7FB8E6507}"/>
    <cellStyle name="Comma 141 11 2 3 2" xfId="29672" xr:uid="{793A4187-3E90-4431-9FDE-30B7FB8E6507}"/>
    <cellStyle name="Comma 141 11 3" xfId="16249" xr:uid="{7E1A01F6-F946-4A3A-B29E-8B1AFDAA0D8B}"/>
    <cellStyle name="Comma 141 11 3 2" xfId="26332" xr:uid="{7E1A01F6-F946-4A3A-B29E-8B1AFDAA0D8B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2 2 2 2" xfId="22960" xr:uid="{7F0CD27E-5558-4FD9-BAD8-8089E2D413EE}"/>
    <cellStyle name="Comma 141 12 2 2 2 2" xfId="33043" xr:uid="{7F0CD27E-5558-4FD9-BAD8-8089E2D413EE}"/>
    <cellStyle name="Comma 141 12 2 3" xfId="19590" xr:uid="{90A44207-774D-4086-B542-C018EA60A145}"/>
    <cellStyle name="Comma 141 12 2 3 2" xfId="29673" xr:uid="{90A44207-774D-4086-B542-C018EA60A145}"/>
    <cellStyle name="Comma 141 12 3" xfId="16250" xr:uid="{20F048C3-F870-4290-8B9B-0D03FA3F9B4A}"/>
    <cellStyle name="Comma 141 12 3 2" xfId="26333" xr:uid="{20F048C3-F870-4290-8B9B-0D03FA3F9B4A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3 2 2 2" xfId="22961" xr:uid="{EA45F1C9-0239-457A-8DBA-3F264014B66E}"/>
    <cellStyle name="Comma 141 13 2 2 2 2" xfId="33044" xr:uid="{EA45F1C9-0239-457A-8DBA-3F264014B66E}"/>
    <cellStyle name="Comma 141 13 2 3" xfId="19591" xr:uid="{D9BCBCA6-475A-4102-955E-F6A7B4704002}"/>
    <cellStyle name="Comma 141 13 2 3 2" xfId="29674" xr:uid="{D9BCBCA6-475A-4102-955E-F6A7B4704002}"/>
    <cellStyle name="Comma 141 13 3" xfId="16251" xr:uid="{D5E67357-80C3-4227-B309-84EBD7D4826F}"/>
    <cellStyle name="Comma 141 13 3 2" xfId="26334" xr:uid="{D5E67357-80C3-4227-B309-84EBD7D4826F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4 2 2 2" xfId="22962" xr:uid="{8D41986E-27C9-4E31-85D2-775D07FCC7E3}"/>
    <cellStyle name="Comma 141 14 2 2 2 2" xfId="33045" xr:uid="{8D41986E-27C9-4E31-85D2-775D07FCC7E3}"/>
    <cellStyle name="Comma 141 14 2 3" xfId="19592" xr:uid="{F8853297-2A42-4C1D-B9B2-A6913A24A1C2}"/>
    <cellStyle name="Comma 141 14 2 3 2" xfId="29675" xr:uid="{F8853297-2A42-4C1D-B9B2-A6913A24A1C2}"/>
    <cellStyle name="Comma 141 14 3" xfId="16252" xr:uid="{3074FA42-800A-4ED9-8C44-F083E4E92ABC}"/>
    <cellStyle name="Comma 141 14 3 2" xfId="26335" xr:uid="{3074FA42-800A-4ED9-8C44-F083E4E92ABC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5 2 2 2" xfId="22963" xr:uid="{0E5EB828-C496-4DDC-A56F-7554AD024486}"/>
    <cellStyle name="Comma 141 15 2 2 2 2" xfId="33046" xr:uid="{0E5EB828-C496-4DDC-A56F-7554AD024486}"/>
    <cellStyle name="Comma 141 15 2 3" xfId="19593" xr:uid="{23B5F9C6-F1F9-41D1-A44F-E8736F944E0A}"/>
    <cellStyle name="Comma 141 15 2 3 2" xfId="29676" xr:uid="{23B5F9C6-F1F9-41D1-A44F-E8736F944E0A}"/>
    <cellStyle name="Comma 141 15 3" xfId="16253" xr:uid="{F3E33C19-784A-4EA8-8E29-917518EC3CEA}"/>
    <cellStyle name="Comma 141 15 3 2" xfId="26336" xr:uid="{F3E33C19-784A-4EA8-8E29-917518EC3CEA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6 2 2 2" xfId="22964" xr:uid="{B5123D19-5E78-4D29-B816-5D5DC6067CCB}"/>
    <cellStyle name="Comma 141 16 2 2 2 2" xfId="33047" xr:uid="{B5123D19-5E78-4D29-B816-5D5DC6067CCB}"/>
    <cellStyle name="Comma 141 16 2 3" xfId="19594" xr:uid="{C7936351-5D67-4741-A8C0-9556A29745C1}"/>
    <cellStyle name="Comma 141 16 2 3 2" xfId="29677" xr:uid="{C7936351-5D67-4741-A8C0-9556A29745C1}"/>
    <cellStyle name="Comma 141 16 3" xfId="16254" xr:uid="{C45279F0-CBF5-4F14-8148-A9763F09B2FC}"/>
    <cellStyle name="Comma 141 16 3 2" xfId="26337" xr:uid="{C45279F0-CBF5-4F14-8148-A9763F09B2FC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7 2 2 2" xfId="22965" xr:uid="{5BCD3D03-6531-482E-8A1E-CE9EF2A7D508}"/>
    <cellStyle name="Comma 141 17 2 2 2 2" xfId="33048" xr:uid="{5BCD3D03-6531-482E-8A1E-CE9EF2A7D508}"/>
    <cellStyle name="Comma 141 17 2 3" xfId="19595" xr:uid="{9ED7F586-A2E1-48E8-9DAE-98AB4296D48A}"/>
    <cellStyle name="Comma 141 17 2 3 2" xfId="29678" xr:uid="{9ED7F586-A2E1-48E8-9DAE-98AB4296D48A}"/>
    <cellStyle name="Comma 141 17 3" xfId="16255" xr:uid="{0129B542-45EB-4A15-A704-C0C5C30A1807}"/>
    <cellStyle name="Comma 141 17 3 2" xfId="26338" xr:uid="{0129B542-45EB-4A15-A704-C0C5C30A1807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8 2 2 2" xfId="22966" xr:uid="{EE1C68E3-2389-42A6-8B1A-29B1C8962267}"/>
    <cellStyle name="Comma 141 18 2 2 2 2" xfId="33049" xr:uid="{EE1C68E3-2389-42A6-8B1A-29B1C8962267}"/>
    <cellStyle name="Comma 141 18 2 3" xfId="19596" xr:uid="{EB29F9BB-2FF1-4378-B396-2C63D51695A5}"/>
    <cellStyle name="Comma 141 18 2 3 2" xfId="29679" xr:uid="{EB29F9BB-2FF1-4378-B396-2C63D51695A5}"/>
    <cellStyle name="Comma 141 18 3" xfId="16256" xr:uid="{C113A9E1-7652-46C3-A4F1-26D83EDDEFBF}"/>
    <cellStyle name="Comma 141 18 3 2" xfId="26339" xr:uid="{C113A9E1-7652-46C3-A4F1-26D83EDDEFBF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19 2 2 2" xfId="22967" xr:uid="{60A57836-99C8-436D-BAF7-DEDDB61960D9}"/>
    <cellStyle name="Comma 141 19 2 2 2 2" xfId="33050" xr:uid="{60A57836-99C8-436D-BAF7-DEDDB61960D9}"/>
    <cellStyle name="Comma 141 19 2 3" xfId="19597" xr:uid="{E8763BD6-442C-48AD-BFFC-81FEE5A49457}"/>
    <cellStyle name="Comma 141 19 2 3 2" xfId="29680" xr:uid="{E8763BD6-442C-48AD-BFFC-81FEE5A49457}"/>
    <cellStyle name="Comma 141 19 3" xfId="16257" xr:uid="{5A890AC2-AEAC-4D7C-9F85-B63E7B3C7D26}"/>
    <cellStyle name="Comma 141 19 3 2" xfId="26340" xr:uid="{5A890AC2-AEAC-4D7C-9F85-B63E7B3C7D26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 2 2 2" xfId="22968" xr:uid="{2AD423B5-B68C-4E40-A625-FF0E062DF96F}"/>
    <cellStyle name="Comma 141 2 2 2 2 2" xfId="33051" xr:uid="{2AD423B5-B68C-4E40-A625-FF0E062DF96F}"/>
    <cellStyle name="Comma 141 2 2 3" xfId="19598" xr:uid="{975CB89F-A8BE-4441-A048-8091AB67EC8F}"/>
    <cellStyle name="Comma 141 2 2 3 2" xfId="29681" xr:uid="{975CB89F-A8BE-4441-A048-8091AB67EC8F}"/>
    <cellStyle name="Comma 141 2 3" xfId="16258" xr:uid="{1F655999-6D54-4C85-905A-669E51533E0F}"/>
    <cellStyle name="Comma 141 2 3 2" xfId="26341" xr:uid="{1F655999-6D54-4C85-905A-669E51533E0F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0 2 2 2" xfId="22969" xr:uid="{FA8F2FAA-7BFF-4A3A-8B6C-0E0E1E4DE026}"/>
    <cellStyle name="Comma 141 20 2 2 2 2" xfId="33052" xr:uid="{FA8F2FAA-7BFF-4A3A-8B6C-0E0E1E4DE026}"/>
    <cellStyle name="Comma 141 20 2 3" xfId="19599" xr:uid="{527B6AEC-5D46-45C3-9B47-8EA5F425B9E4}"/>
    <cellStyle name="Comma 141 20 2 3 2" xfId="29682" xr:uid="{527B6AEC-5D46-45C3-9B47-8EA5F425B9E4}"/>
    <cellStyle name="Comma 141 20 3" xfId="16259" xr:uid="{9E70FB04-1BAF-4239-8248-F815A89E886F}"/>
    <cellStyle name="Comma 141 20 3 2" xfId="26342" xr:uid="{9E70FB04-1BAF-4239-8248-F815A89E886F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1 2 2 2" xfId="22970" xr:uid="{363F4278-4390-4B04-A95B-D854B50F855A}"/>
    <cellStyle name="Comma 141 21 2 2 2 2" xfId="33053" xr:uid="{363F4278-4390-4B04-A95B-D854B50F855A}"/>
    <cellStyle name="Comma 141 21 2 3" xfId="19600" xr:uid="{2429BA76-54AE-4E6B-AC50-3A6A847748A3}"/>
    <cellStyle name="Comma 141 21 2 3 2" xfId="29683" xr:uid="{2429BA76-54AE-4E6B-AC50-3A6A847748A3}"/>
    <cellStyle name="Comma 141 21 3" xfId="16260" xr:uid="{C96BEA53-AF45-477B-922D-C9CD8E0757F2}"/>
    <cellStyle name="Comma 141 21 3 2" xfId="26343" xr:uid="{C96BEA53-AF45-477B-922D-C9CD8E0757F2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2 2 2 2" xfId="22971" xr:uid="{3B36CA9D-7A8F-4D66-B631-C8E6F47BC0F8}"/>
    <cellStyle name="Comma 141 22 2 2 2 2" xfId="33054" xr:uid="{3B36CA9D-7A8F-4D66-B631-C8E6F47BC0F8}"/>
    <cellStyle name="Comma 141 22 2 3" xfId="19601" xr:uid="{895AAF99-04DE-40C9-BBED-8A86724FDA85}"/>
    <cellStyle name="Comma 141 22 2 3 2" xfId="29684" xr:uid="{895AAF99-04DE-40C9-BBED-8A86724FDA85}"/>
    <cellStyle name="Comma 141 22 3" xfId="16261" xr:uid="{4340D74C-52D3-4C36-AC68-E4DA94557D5F}"/>
    <cellStyle name="Comma 141 22 3 2" xfId="26344" xr:uid="{4340D74C-52D3-4C36-AC68-E4DA94557D5F}"/>
    <cellStyle name="Comma 141 23" xfId="8259" xr:uid="{00000000-0005-0000-0000-00009C130000}"/>
    <cellStyle name="Comma 141 23 2" xfId="12872" xr:uid="{00000000-0005-0000-0000-00009D130000}"/>
    <cellStyle name="Comma 141 23 2 2" xfId="22957" xr:uid="{15F1B3E8-1F75-44D3-B03D-6E80C7D2D330}"/>
    <cellStyle name="Comma 141 23 2 2 2" xfId="33040" xr:uid="{15F1B3E8-1F75-44D3-B03D-6E80C7D2D330}"/>
    <cellStyle name="Comma 141 23 3" xfId="19587" xr:uid="{032F0976-DD7C-47A1-B1AC-536A3EB98B2C}"/>
    <cellStyle name="Comma 141 23 3 2" xfId="29670" xr:uid="{032F0976-DD7C-47A1-B1AC-536A3EB98B2C}"/>
    <cellStyle name="Comma 141 24" xfId="16247" xr:uid="{8424DCCF-329D-4724-8C1B-FABE00EF288D}"/>
    <cellStyle name="Comma 141 24 2" xfId="26330" xr:uid="{8424DCCF-329D-4724-8C1B-FABE00EF288D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3 2 2 2" xfId="22972" xr:uid="{DCD5C836-AD1D-41E0-B6F5-CFCD16300399}"/>
    <cellStyle name="Comma 141 3 2 2 2 2" xfId="33055" xr:uid="{DCD5C836-AD1D-41E0-B6F5-CFCD16300399}"/>
    <cellStyle name="Comma 141 3 2 3" xfId="19602" xr:uid="{4AAFE9B0-9A8C-4E88-B3E0-222EA275143D}"/>
    <cellStyle name="Comma 141 3 2 3 2" xfId="29685" xr:uid="{4AAFE9B0-9A8C-4E88-B3E0-222EA275143D}"/>
    <cellStyle name="Comma 141 3 3" xfId="16262" xr:uid="{2784ED27-7416-43EA-915E-E335173C2572}"/>
    <cellStyle name="Comma 141 3 3 2" xfId="26345" xr:uid="{2784ED27-7416-43EA-915E-E335173C2572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4 2 2 2" xfId="22973" xr:uid="{04ABA632-3F9C-470B-80CE-92638007CE9B}"/>
    <cellStyle name="Comma 141 4 2 2 2 2" xfId="33056" xr:uid="{04ABA632-3F9C-470B-80CE-92638007CE9B}"/>
    <cellStyle name="Comma 141 4 2 3" xfId="19603" xr:uid="{4C4A114B-BA96-4140-AF53-D9FADFF8251D}"/>
    <cellStyle name="Comma 141 4 2 3 2" xfId="29686" xr:uid="{4C4A114B-BA96-4140-AF53-D9FADFF8251D}"/>
    <cellStyle name="Comma 141 4 3" xfId="16263" xr:uid="{145E9CF0-AB9A-4E83-A6E0-FE9EF2097852}"/>
    <cellStyle name="Comma 141 4 3 2" xfId="26346" xr:uid="{145E9CF0-AB9A-4E83-A6E0-FE9EF2097852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5 2 2 2" xfId="22974" xr:uid="{E64D1E0A-EC15-40F3-A13F-F706FBDF6600}"/>
    <cellStyle name="Comma 141 5 2 2 2 2" xfId="33057" xr:uid="{E64D1E0A-EC15-40F3-A13F-F706FBDF6600}"/>
    <cellStyle name="Comma 141 5 2 3" xfId="19604" xr:uid="{D0EDB86D-DE87-4376-8E9D-FB5BC75B73E5}"/>
    <cellStyle name="Comma 141 5 2 3 2" xfId="29687" xr:uid="{D0EDB86D-DE87-4376-8E9D-FB5BC75B73E5}"/>
    <cellStyle name="Comma 141 5 3" xfId="16264" xr:uid="{4902B90D-703D-4CA7-8369-7D0820F8A73E}"/>
    <cellStyle name="Comma 141 5 3 2" xfId="26347" xr:uid="{4902B90D-703D-4CA7-8369-7D0820F8A73E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6 2 2 2" xfId="22975" xr:uid="{F5F9DC99-FFD3-4E2F-9E6F-FBCDA3BB8E65}"/>
    <cellStyle name="Comma 141 6 2 2 2 2" xfId="33058" xr:uid="{F5F9DC99-FFD3-4E2F-9E6F-FBCDA3BB8E65}"/>
    <cellStyle name="Comma 141 6 2 3" xfId="19605" xr:uid="{ABE171EF-D40A-45C5-B41C-C3784F3DE7D5}"/>
    <cellStyle name="Comma 141 6 2 3 2" xfId="29688" xr:uid="{ABE171EF-D40A-45C5-B41C-C3784F3DE7D5}"/>
    <cellStyle name="Comma 141 6 3" xfId="16265" xr:uid="{39DD91C9-172A-441C-9DF6-AE4A03B64CD3}"/>
    <cellStyle name="Comma 141 6 3 2" xfId="26348" xr:uid="{39DD91C9-172A-441C-9DF6-AE4A03B64CD3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7 2 2 2" xfId="22976" xr:uid="{3633D9F6-9F3D-481A-83D1-0E41E7FACA2F}"/>
    <cellStyle name="Comma 141 7 2 2 2 2" xfId="33059" xr:uid="{3633D9F6-9F3D-481A-83D1-0E41E7FACA2F}"/>
    <cellStyle name="Comma 141 7 2 3" xfId="19606" xr:uid="{556FB042-2C83-48C2-960F-F8CB9FBE7911}"/>
    <cellStyle name="Comma 141 7 2 3 2" xfId="29689" xr:uid="{556FB042-2C83-48C2-960F-F8CB9FBE7911}"/>
    <cellStyle name="Comma 141 7 3" xfId="16266" xr:uid="{400362FC-1875-49DD-9CDC-638DD0631C30}"/>
    <cellStyle name="Comma 141 7 3 2" xfId="26349" xr:uid="{400362FC-1875-49DD-9CDC-638DD0631C3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8 2 2 2" xfId="22977" xr:uid="{E3E8492B-473A-44CB-B718-7878D2D46D85}"/>
    <cellStyle name="Comma 141 8 2 2 2 2" xfId="33060" xr:uid="{E3E8492B-473A-44CB-B718-7878D2D46D85}"/>
    <cellStyle name="Comma 141 8 2 3" xfId="19607" xr:uid="{1CC8E4CD-9E97-4A8C-B6F2-58386AB67AA0}"/>
    <cellStyle name="Comma 141 8 2 3 2" xfId="29690" xr:uid="{1CC8E4CD-9E97-4A8C-B6F2-58386AB67AA0}"/>
    <cellStyle name="Comma 141 8 3" xfId="16267" xr:uid="{3E169F47-660A-4CD4-99D7-B79B970E35B9}"/>
    <cellStyle name="Comma 141 8 3 2" xfId="26350" xr:uid="{3E169F47-660A-4CD4-99D7-B79B970E35B9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1 9 2 2 2" xfId="22978" xr:uid="{9C31DDEC-C8FA-4DD9-AB45-4F7B9BA8F067}"/>
    <cellStyle name="Comma 141 9 2 2 2 2" xfId="33061" xr:uid="{9C31DDEC-C8FA-4DD9-AB45-4F7B9BA8F067}"/>
    <cellStyle name="Comma 141 9 2 3" xfId="19608" xr:uid="{461F9D88-2766-4CB0-998B-D4A0E63957F9}"/>
    <cellStyle name="Comma 141 9 2 3 2" xfId="29691" xr:uid="{461F9D88-2766-4CB0-998B-D4A0E63957F9}"/>
    <cellStyle name="Comma 141 9 3" xfId="16268" xr:uid="{CCFAC6B8-DC98-4F46-8443-3355A8F6674C}"/>
    <cellStyle name="Comma 141 9 3 2" xfId="26351" xr:uid="{CCFAC6B8-DC98-4F46-8443-3355A8F6674C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0 2 2 2" xfId="22980" xr:uid="{9CB12D75-8D9D-4D60-A815-8CC1A66164D5}"/>
    <cellStyle name="Comma 142 10 2 2 2 2" xfId="33063" xr:uid="{9CB12D75-8D9D-4D60-A815-8CC1A66164D5}"/>
    <cellStyle name="Comma 142 10 2 3" xfId="19610" xr:uid="{5DDE10D6-1364-474A-BC2D-1005F7ED2671}"/>
    <cellStyle name="Comma 142 10 2 3 2" xfId="29693" xr:uid="{5DDE10D6-1364-474A-BC2D-1005F7ED2671}"/>
    <cellStyle name="Comma 142 10 3" xfId="16270" xr:uid="{12A5E812-A373-49F9-AC3D-10279EEC1628}"/>
    <cellStyle name="Comma 142 10 3 2" xfId="26353" xr:uid="{12A5E812-A373-49F9-AC3D-10279EEC1628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1 2 2 2" xfId="22981" xr:uid="{A5076924-30FC-45E5-9271-3C0DB44FD819}"/>
    <cellStyle name="Comma 142 11 2 2 2 2" xfId="33064" xr:uid="{A5076924-30FC-45E5-9271-3C0DB44FD819}"/>
    <cellStyle name="Comma 142 11 2 3" xfId="19611" xr:uid="{30F4D0B4-00E1-419E-B9F0-BB4C2BC13C4D}"/>
    <cellStyle name="Comma 142 11 2 3 2" xfId="29694" xr:uid="{30F4D0B4-00E1-419E-B9F0-BB4C2BC13C4D}"/>
    <cellStyle name="Comma 142 11 3" xfId="16271" xr:uid="{2C7F7237-C9C6-447C-B2BC-BF4ADA301C96}"/>
    <cellStyle name="Comma 142 11 3 2" xfId="26354" xr:uid="{2C7F7237-C9C6-447C-B2BC-BF4ADA301C96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2 2 2 2" xfId="22982" xr:uid="{2596B1AD-6B95-4641-A96C-C9EBE60F4DB0}"/>
    <cellStyle name="Comma 142 12 2 2 2 2" xfId="33065" xr:uid="{2596B1AD-6B95-4641-A96C-C9EBE60F4DB0}"/>
    <cellStyle name="Comma 142 12 2 3" xfId="19612" xr:uid="{06A96CA6-9BDF-493C-8424-59DD69C22F53}"/>
    <cellStyle name="Comma 142 12 2 3 2" xfId="29695" xr:uid="{06A96CA6-9BDF-493C-8424-59DD69C22F53}"/>
    <cellStyle name="Comma 142 12 3" xfId="16272" xr:uid="{25F1D592-C29D-4638-85DD-95883E025930}"/>
    <cellStyle name="Comma 142 12 3 2" xfId="26355" xr:uid="{25F1D592-C29D-4638-85DD-95883E02593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3 2 2 2" xfId="22983" xr:uid="{7D87F8B4-4CB7-45D1-BA88-F0713E2668DD}"/>
    <cellStyle name="Comma 142 13 2 2 2 2" xfId="33066" xr:uid="{7D87F8B4-4CB7-45D1-BA88-F0713E2668DD}"/>
    <cellStyle name="Comma 142 13 2 3" xfId="19613" xr:uid="{5833DFBF-B978-4FC9-9F0A-8BCE0B3E9871}"/>
    <cellStyle name="Comma 142 13 2 3 2" xfId="29696" xr:uid="{5833DFBF-B978-4FC9-9F0A-8BCE0B3E9871}"/>
    <cellStyle name="Comma 142 13 3" xfId="16273" xr:uid="{A33D380B-653E-4E85-9C01-94A3C0F0E4EF}"/>
    <cellStyle name="Comma 142 13 3 2" xfId="26356" xr:uid="{A33D380B-653E-4E85-9C01-94A3C0F0E4EF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4 2 2 2" xfId="22984" xr:uid="{C4114809-C9F6-402D-809F-5FF52187A61E}"/>
    <cellStyle name="Comma 142 14 2 2 2 2" xfId="33067" xr:uid="{C4114809-C9F6-402D-809F-5FF52187A61E}"/>
    <cellStyle name="Comma 142 14 2 3" xfId="19614" xr:uid="{3F118D58-0A29-4032-AD99-547EA0B11772}"/>
    <cellStyle name="Comma 142 14 2 3 2" xfId="29697" xr:uid="{3F118D58-0A29-4032-AD99-547EA0B11772}"/>
    <cellStyle name="Comma 142 14 3" xfId="16274" xr:uid="{742A214D-513B-4F70-99DD-341A504E867C}"/>
    <cellStyle name="Comma 142 14 3 2" xfId="26357" xr:uid="{742A214D-513B-4F70-99DD-341A504E867C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5 2 2 2" xfId="22985" xr:uid="{89A38202-B74A-4E19-A0C9-012E0C33039F}"/>
    <cellStyle name="Comma 142 15 2 2 2 2" xfId="33068" xr:uid="{89A38202-B74A-4E19-A0C9-012E0C33039F}"/>
    <cellStyle name="Comma 142 15 2 3" xfId="19615" xr:uid="{FE4F42CF-94C8-4F8E-A134-05824038342A}"/>
    <cellStyle name="Comma 142 15 2 3 2" xfId="29698" xr:uid="{FE4F42CF-94C8-4F8E-A134-05824038342A}"/>
    <cellStyle name="Comma 142 15 3" xfId="16275" xr:uid="{03EBB3DE-6E82-4639-A963-DEC7829295C5}"/>
    <cellStyle name="Comma 142 15 3 2" xfId="26358" xr:uid="{03EBB3DE-6E82-4639-A963-DEC7829295C5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6 2 2 2" xfId="22986" xr:uid="{7A2C6B19-7C8E-423A-96D8-6D4D79184D74}"/>
    <cellStyle name="Comma 142 16 2 2 2 2" xfId="33069" xr:uid="{7A2C6B19-7C8E-423A-96D8-6D4D79184D74}"/>
    <cellStyle name="Comma 142 16 2 3" xfId="19616" xr:uid="{C9979801-DBB2-4B07-AC19-8295771C15C4}"/>
    <cellStyle name="Comma 142 16 2 3 2" xfId="29699" xr:uid="{C9979801-DBB2-4B07-AC19-8295771C15C4}"/>
    <cellStyle name="Comma 142 16 3" xfId="16276" xr:uid="{99453FDB-C26D-4C60-83FC-16F0EFB79739}"/>
    <cellStyle name="Comma 142 16 3 2" xfId="26359" xr:uid="{99453FDB-C26D-4C60-83FC-16F0EFB79739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7 2 2 2" xfId="22987" xr:uid="{9E9F16BB-9A27-494A-99AB-AAFD8B5A77DF}"/>
    <cellStyle name="Comma 142 17 2 2 2 2" xfId="33070" xr:uid="{9E9F16BB-9A27-494A-99AB-AAFD8B5A77DF}"/>
    <cellStyle name="Comma 142 17 2 3" xfId="19617" xr:uid="{5CEB68D0-2EB4-4648-AC61-73798A52A6C6}"/>
    <cellStyle name="Comma 142 17 2 3 2" xfId="29700" xr:uid="{5CEB68D0-2EB4-4648-AC61-73798A52A6C6}"/>
    <cellStyle name="Comma 142 17 3" xfId="16277" xr:uid="{18602874-167C-415F-8EBD-8CFD43B132CF}"/>
    <cellStyle name="Comma 142 17 3 2" xfId="26360" xr:uid="{18602874-167C-415F-8EBD-8CFD43B132CF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8 2 2 2" xfId="22988" xr:uid="{06B8F92F-EA01-45FD-B359-55E3B963517B}"/>
    <cellStyle name="Comma 142 18 2 2 2 2" xfId="33071" xr:uid="{06B8F92F-EA01-45FD-B359-55E3B963517B}"/>
    <cellStyle name="Comma 142 18 2 3" xfId="19618" xr:uid="{CAADBDD9-B843-4286-BF29-6365C9AF5BCD}"/>
    <cellStyle name="Comma 142 18 2 3 2" xfId="29701" xr:uid="{CAADBDD9-B843-4286-BF29-6365C9AF5BCD}"/>
    <cellStyle name="Comma 142 18 3" xfId="16278" xr:uid="{FFDFB8CC-8BEF-4BE7-9693-0C3362B35090}"/>
    <cellStyle name="Comma 142 18 3 2" xfId="26361" xr:uid="{FFDFB8CC-8BEF-4BE7-9693-0C3362B3509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19 2 2 2" xfId="22989" xr:uid="{352EA9FF-D046-4499-9FC4-18B68532986E}"/>
    <cellStyle name="Comma 142 19 2 2 2 2" xfId="33072" xr:uid="{352EA9FF-D046-4499-9FC4-18B68532986E}"/>
    <cellStyle name="Comma 142 19 2 3" xfId="19619" xr:uid="{AF30A740-1388-4350-890F-0F683D96B8A6}"/>
    <cellStyle name="Comma 142 19 2 3 2" xfId="29702" xr:uid="{AF30A740-1388-4350-890F-0F683D96B8A6}"/>
    <cellStyle name="Comma 142 19 3" xfId="16279" xr:uid="{9C8A5678-6745-44C3-A0F3-B202F319E942}"/>
    <cellStyle name="Comma 142 19 3 2" xfId="26362" xr:uid="{9C8A5678-6745-44C3-A0F3-B202F319E942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 2 2 2" xfId="22990" xr:uid="{F9D9157A-45A8-4E7D-9FE7-6A6E2213B89F}"/>
    <cellStyle name="Comma 142 2 2 2 2 2" xfId="33073" xr:uid="{F9D9157A-45A8-4E7D-9FE7-6A6E2213B89F}"/>
    <cellStyle name="Comma 142 2 2 3" xfId="19620" xr:uid="{FB1CEA93-9973-46A5-8312-9C8B19B0AEFA}"/>
    <cellStyle name="Comma 142 2 2 3 2" xfId="29703" xr:uid="{FB1CEA93-9973-46A5-8312-9C8B19B0AEFA}"/>
    <cellStyle name="Comma 142 2 3" xfId="16280" xr:uid="{304A7163-22F3-48F1-9F61-2196B643A1AE}"/>
    <cellStyle name="Comma 142 2 3 2" xfId="26363" xr:uid="{304A7163-22F3-48F1-9F61-2196B643A1AE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0 2 2 2" xfId="22991" xr:uid="{A5C625C6-2924-472B-8B89-28A02C9F50D4}"/>
    <cellStyle name="Comma 142 20 2 2 2 2" xfId="33074" xr:uid="{A5C625C6-2924-472B-8B89-28A02C9F50D4}"/>
    <cellStyle name="Comma 142 20 2 3" xfId="19621" xr:uid="{51417F3F-25E7-43CA-BFEF-32843D0D9662}"/>
    <cellStyle name="Comma 142 20 2 3 2" xfId="29704" xr:uid="{51417F3F-25E7-43CA-BFEF-32843D0D9662}"/>
    <cellStyle name="Comma 142 20 3" xfId="16281" xr:uid="{E5415358-4194-432A-99B6-7267F7EC71B9}"/>
    <cellStyle name="Comma 142 20 3 2" xfId="26364" xr:uid="{E5415358-4194-432A-99B6-7267F7EC71B9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1 2 2 2" xfId="22992" xr:uid="{F0E19B36-6F2C-434B-9D87-EA78619B6DDE}"/>
    <cellStyle name="Comma 142 21 2 2 2 2" xfId="33075" xr:uid="{F0E19B36-6F2C-434B-9D87-EA78619B6DDE}"/>
    <cellStyle name="Comma 142 21 2 3" xfId="19622" xr:uid="{F43DBB4F-9E71-4784-AC3C-28167A9A56CE}"/>
    <cellStyle name="Comma 142 21 2 3 2" xfId="29705" xr:uid="{F43DBB4F-9E71-4784-AC3C-28167A9A56CE}"/>
    <cellStyle name="Comma 142 21 3" xfId="16282" xr:uid="{45FBC460-545D-427C-80FB-B0C2F0799714}"/>
    <cellStyle name="Comma 142 21 3 2" xfId="26365" xr:uid="{45FBC460-545D-427C-80FB-B0C2F0799714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2 2 2 2" xfId="22993" xr:uid="{7D405FAE-C3C6-4827-ACDB-24C987EAF94A}"/>
    <cellStyle name="Comma 142 22 2 2 2 2" xfId="33076" xr:uid="{7D405FAE-C3C6-4827-ACDB-24C987EAF94A}"/>
    <cellStyle name="Comma 142 22 2 3" xfId="19623" xr:uid="{EA1D43DC-4D2E-4016-BE41-9F35B1D55A7E}"/>
    <cellStyle name="Comma 142 22 2 3 2" xfId="29706" xr:uid="{EA1D43DC-4D2E-4016-BE41-9F35B1D55A7E}"/>
    <cellStyle name="Comma 142 22 3" xfId="16283" xr:uid="{C0CF5693-F458-4A88-940A-22CCE9AF1650}"/>
    <cellStyle name="Comma 142 22 3 2" xfId="26366" xr:uid="{C0CF5693-F458-4A88-940A-22CCE9AF1650}"/>
    <cellStyle name="Comma 142 23" xfId="8281" xr:uid="{00000000-0005-0000-0000-0000DE130000}"/>
    <cellStyle name="Comma 142 23 2" xfId="12894" xr:uid="{00000000-0005-0000-0000-0000DF130000}"/>
    <cellStyle name="Comma 142 23 2 2" xfId="22979" xr:uid="{B763042A-2BA7-4172-8DFF-B61720ABB32E}"/>
    <cellStyle name="Comma 142 23 2 2 2" xfId="33062" xr:uid="{B763042A-2BA7-4172-8DFF-B61720ABB32E}"/>
    <cellStyle name="Comma 142 23 3" xfId="19609" xr:uid="{833BF068-4851-40B3-9F20-F2646FBE35F0}"/>
    <cellStyle name="Comma 142 23 3 2" xfId="29692" xr:uid="{833BF068-4851-40B3-9F20-F2646FBE35F0}"/>
    <cellStyle name="Comma 142 24" xfId="16269" xr:uid="{9DBD919B-BF40-4444-BAC3-F7998CAA41FE}"/>
    <cellStyle name="Comma 142 24 2" xfId="26352" xr:uid="{9DBD919B-BF40-4444-BAC3-F7998CAA41FE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3 2 2 2" xfId="22994" xr:uid="{66D128F4-70A6-444B-99D0-97D6C30DA0B0}"/>
    <cellStyle name="Comma 142 3 2 2 2 2" xfId="33077" xr:uid="{66D128F4-70A6-444B-99D0-97D6C30DA0B0}"/>
    <cellStyle name="Comma 142 3 2 3" xfId="19624" xr:uid="{7220D81A-6EF1-4B48-9ECF-DB55370D20C8}"/>
    <cellStyle name="Comma 142 3 2 3 2" xfId="29707" xr:uid="{7220D81A-6EF1-4B48-9ECF-DB55370D20C8}"/>
    <cellStyle name="Comma 142 3 3" xfId="16284" xr:uid="{59DCD33D-C007-4725-904C-ED26097145D5}"/>
    <cellStyle name="Comma 142 3 3 2" xfId="26367" xr:uid="{59DCD33D-C007-4725-904C-ED26097145D5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4 2 2 2" xfId="22995" xr:uid="{E05C35DA-3291-4AC2-B5E7-E42895FCF130}"/>
    <cellStyle name="Comma 142 4 2 2 2 2" xfId="33078" xr:uid="{E05C35DA-3291-4AC2-B5E7-E42895FCF130}"/>
    <cellStyle name="Comma 142 4 2 3" xfId="19625" xr:uid="{144C0D92-C6C5-4349-A277-5DA8455ED3CE}"/>
    <cellStyle name="Comma 142 4 2 3 2" xfId="29708" xr:uid="{144C0D92-C6C5-4349-A277-5DA8455ED3CE}"/>
    <cellStyle name="Comma 142 4 3" xfId="16285" xr:uid="{BD926362-D7EF-4402-BD7F-3B6CC673F0B6}"/>
    <cellStyle name="Comma 142 4 3 2" xfId="26368" xr:uid="{BD926362-D7EF-4402-BD7F-3B6CC673F0B6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5 2 2 2" xfId="22996" xr:uid="{CB103414-3949-4093-8EDB-17394EAE1768}"/>
    <cellStyle name="Comma 142 5 2 2 2 2" xfId="33079" xr:uid="{CB103414-3949-4093-8EDB-17394EAE1768}"/>
    <cellStyle name="Comma 142 5 2 3" xfId="19626" xr:uid="{0C9AF68F-F68C-419B-BA9C-600F0D80BB4C}"/>
    <cellStyle name="Comma 142 5 2 3 2" xfId="29709" xr:uid="{0C9AF68F-F68C-419B-BA9C-600F0D80BB4C}"/>
    <cellStyle name="Comma 142 5 3" xfId="16286" xr:uid="{92E6BCA9-8794-4230-AE2E-660962956789}"/>
    <cellStyle name="Comma 142 5 3 2" xfId="26369" xr:uid="{92E6BCA9-8794-4230-AE2E-660962956789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6 2 2 2" xfId="22997" xr:uid="{4BBC1040-6B9D-420B-848E-9C040C063779}"/>
    <cellStyle name="Comma 142 6 2 2 2 2" xfId="33080" xr:uid="{4BBC1040-6B9D-420B-848E-9C040C063779}"/>
    <cellStyle name="Comma 142 6 2 3" xfId="19627" xr:uid="{8EF08BAA-A6E6-4DEC-8B92-FEC851A769B3}"/>
    <cellStyle name="Comma 142 6 2 3 2" xfId="29710" xr:uid="{8EF08BAA-A6E6-4DEC-8B92-FEC851A769B3}"/>
    <cellStyle name="Comma 142 6 3" xfId="16287" xr:uid="{844CA991-D2EE-439E-AE49-317C374C44E6}"/>
    <cellStyle name="Comma 142 6 3 2" xfId="26370" xr:uid="{844CA991-D2EE-439E-AE49-317C374C44E6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7 2 2 2" xfId="22998" xr:uid="{35D85B55-0065-44F3-BF17-7853F2D0A7DC}"/>
    <cellStyle name="Comma 142 7 2 2 2 2" xfId="33081" xr:uid="{35D85B55-0065-44F3-BF17-7853F2D0A7DC}"/>
    <cellStyle name="Comma 142 7 2 3" xfId="19628" xr:uid="{E885A2EC-4427-4324-B1F1-3724F2D2623F}"/>
    <cellStyle name="Comma 142 7 2 3 2" xfId="29711" xr:uid="{E885A2EC-4427-4324-B1F1-3724F2D2623F}"/>
    <cellStyle name="Comma 142 7 3" xfId="16288" xr:uid="{28ED3D34-994D-4054-8E29-7795E05EAE6A}"/>
    <cellStyle name="Comma 142 7 3 2" xfId="26371" xr:uid="{28ED3D34-994D-4054-8E29-7795E05EAE6A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8 2 2 2" xfId="22999" xr:uid="{236B8CDE-7771-4417-B1FC-8949C662CF3D}"/>
    <cellStyle name="Comma 142 8 2 2 2 2" xfId="33082" xr:uid="{236B8CDE-7771-4417-B1FC-8949C662CF3D}"/>
    <cellStyle name="Comma 142 8 2 3" xfId="19629" xr:uid="{B6FC0987-D95B-48AC-A88A-B8407F37C57F}"/>
    <cellStyle name="Comma 142 8 2 3 2" xfId="29712" xr:uid="{B6FC0987-D95B-48AC-A88A-B8407F37C57F}"/>
    <cellStyle name="Comma 142 8 3" xfId="16289" xr:uid="{C8EF2D07-FA5D-4726-8CB7-D41B3BBAD6F0}"/>
    <cellStyle name="Comma 142 8 3 2" xfId="26372" xr:uid="{C8EF2D07-FA5D-4726-8CB7-D41B3BBAD6F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2 9 2 2 2" xfId="23000" xr:uid="{013B2C5F-65F5-4D0B-BAFD-7EC8D831C452}"/>
    <cellStyle name="Comma 142 9 2 2 2 2" xfId="33083" xr:uid="{013B2C5F-65F5-4D0B-BAFD-7EC8D831C452}"/>
    <cellStyle name="Comma 142 9 2 3" xfId="19630" xr:uid="{4F07196C-07B8-4FFB-99BA-82127E81915D}"/>
    <cellStyle name="Comma 142 9 2 3 2" xfId="29713" xr:uid="{4F07196C-07B8-4FFB-99BA-82127E81915D}"/>
    <cellStyle name="Comma 142 9 3" xfId="16290" xr:uid="{CE630AB0-541D-4D27-A61F-88FDC7152AEC}"/>
    <cellStyle name="Comma 142 9 3 2" xfId="26373" xr:uid="{CE630AB0-541D-4D27-A61F-88FDC7152AEC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0 2 2 2" xfId="23002" xr:uid="{B41A25D6-C851-42CA-8BFF-0DFDF6DA042C}"/>
    <cellStyle name="Comma 143 10 2 2 2 2" xfId="33085" xr:uid="{B41A25D6-C851-42CA-8BFF-0DFDF6DA042C}"/>
    <cellStyle name="Comma 143 10 2 3" xfId="19632" xr:uid="{41F25ECD-E38E-4338-94A3-8F570483B8C2}"/>
    <cellStyle name="Comma 143 10 2 3 2" xfId="29715" xr:uid="{41F25ECD-E38E-4338-94A3-8F570483B8C2}"/>
    <cellStyle name="Comma 143 10 3" xfId="16292" xr:uid="{C894BE28-B888-4832-8745-23D2E4091ED9}"/>
    <cellStyle name="Comma 143 10 3 2" xfId="26375" xr:uid="{C894BE28-B888-4832-8745-23D2E4091ED9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1 2 2 2" xfId="23003" xr:uid="{6D5412C0-36D4-4D34-BAED-7B551AE9DC20}"/>
    <cellStyle name="Comma 143 11 2 2 2 2" xfId="33086" xr:uid="{6D5412C0-36D4-4D34-BAED-7B551AE9DC20}"/>
    <cellStyle name="Comma 143 11 2 3" xfId="19633" xr:uid="{9BAAF163-613B-483F-BA77-AF90EFBFE53E}"/>
    <cellStyle name="Comma 143 11 2 3 2" xfId="29716" xr:uid="{9BAAF163-613B-483F-BA77-AF90EFBFE53E}"/>
    <cellStyle name="Comma 143 11 3" xfId="16293" xr:uid="{E259E439-B704-4860-827D-C1DDD1FAA49F}"/>
    <cellStyle name="Comma 143 11 3 2" xfId="26376" xr:uid="{E259E439-B704-4860-827D-C1DDD1FAA49F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2 2 2 2" xfId="23004" xr:uid="{AA9B1026-B418-49B2-9754-DC9B7EA395CB}"/>
    <cellStyle name="Comma 143 12 2 2 2 2" xfId="33087" xr:uid="{AA9B1026-B418-49B2-9754-DC9B7EA395CB}"/>
    <cellStyle name="Comma 143 12 2 3" xfId="19634" xr:uid="{925B43D3-D545-4D53-B1D0-F9A1A7D674AB}"/>
    <cellStyle name="Comma 143 12 2 3 2" xfId="29717" xr:uid="{925B43D3-D545-4D53-B1D0-F9A1A7D674AB}"/>
    <cellStyle name="Comma 143 12 3" xfId="16294" xr:uid="{DA444144-E25F-48E9-A99C-746CDD68E7B2}"/>
    <cellStyle name="Comma 143 12 3 2" xfId="26377" xr:uid="{DA444144-E25F-48E9-A99C-746CDD68E7B2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3 2 2 2" xfId="23005" xr:uid="{3C7CD118-589D-40B5-BFE9-4BCD4E5F73A1}"/>
    <cellStyle name="Comma 143 13 2 2 2 2" xfId="33088" xr:uid="{3C7CD118-589D-40B5-BFE9-4BCD4E5F73A1}"/>
    <cellStyle name="Comma 143 13 2 3" xfId="19635" xr:uid="{CDEA227E-6192-4963-9354-348999DD593B}"/>
    <cellStyle name="Comma 143 13 2 3 2" xfId="29718" xr:uid="{CDEA227E-6192-4963-9354-348999DD593B}"/>
    <cellStyle name="Comma 143 13 3" xfId="16295" xr:uid="{D4BA1766-F45C-4DBF-B1E0-C90F26F65183}"/>
    <cellStyle name="Comma 143 13 3 2" xfId="26378" xr:uid="{D4BA1766-F45C-4DBF-B1E0-C90F26F65183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4 2 2 2" xfId="23006" xr:uid="{73A4409C-96CA-4BD5-9E88-D38F699CE5E4}"/>
    <cellStyle name="Comma 143 14 2 2 2 2" xfId="33089" xr:uid="{73A4409C-96CA-4BD5-9E88-D38F699CE5E4}"/>
    <cellStyle name="Comma 143 14 2 3" xfId="19636" xr:uid="{3A51E361-88FA-4897-A5A6-43105BE115B6}"/>
    <cellStyle name="Comma 143 14 2 3 2" xfId="29719" xr:uid="{3A51E361-88FA-4897-A5A6-43105BE115B6}"/>
    <cellStyle name="Comma 143 14 3" xfId="16296" xr:uid="{F89DFEE6-A697-44FD-93FD-9CEB9AEC94D8}"/>
    <cellStyle name="Comma 143 14 3 2" xfId="26379" xr:uid="{F89DFEE6-A697-44FD-93FD-9CEB9AEC94D8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5 2 2 2" xfId="23007" xr:uid="{3D6E4E7F-9064-4CFC-87AD-C5B19D195EDE}"/>
    <cellStyle name="Comma 143 15 2 2 2 2" xfId="33090" xr:uid="{3D6E4E7F-9064-4CFC-87AD-C5B19D195EDE}"/>
    <cellStyle name="Comma 143 15 2 3" xfId="19637" xr:uid="{D6207F9F-BF3C-4C38-AB3D-626F3B236E9A}"/>
    <cellStyle name="Comma 143 15 2 3 2" xfId="29720" xr:uid="{D6207F9F-BF3C-4C38-AB3D-626F3B236E9A}"/>
    <cellStyle name="Comma 143 15 3" xfId="16297" xr:uid="{3295C2DB-BABB-4B0D-A831-42513F506B23}"/>
    <cellStyle name="Comma 143 15 3 2" xfId="26380" xr:uid="{3295C2DB-BABB-4B0D-A831-42513F506B23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6 2 2 2" xfId="23008" xr:uid="{C9B7F988-42D7-4E3F-9B8D-B66E6FED2285}"/>
    <cellStyle name="Comma 143 16 2 2 2 2" xfId="33091" xr:uid="{C9B7F988-42D7-4E3F-9B8D-B66E6FED2285}"/>
    <cellStyle name="Comma 143 16 2 3" xfId="19638" xr:uid="{8B85FA57-B374-458D-BD3B-E2088F60628B}"/>
    <cellStyle name="Comma 143 16 2 3 2" xfId="29721" xr:uid="{8B85FA57-B374-458D-BD3B-E2088F60628B}"/>
    <cellStyle name="Comma 143 16 3" xfId="16298" xr:uid="{724E5FF7-C638-4F34-9343-A4F4651A08EF}"/>
    <cellStyle name="Comma 143 16 3 2" xfId="26381" xr:uid="{724E5FF7-C638-4F34-9343-A4F4651A08EF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7 2 2 2" xfId="23009" xr:uid="{FDDEF423-C8E8-4561-ADDC-D93AE48A41AC}"/>
    <cellStyle name="Comma 143 17 2 2 2 2" xfId="33092" xr:uid="{FDDEF423-C8E8-4561-ADDC-D93AE48A41AC}"/>
    <cellStyle name="Comma 143 17 2 3" xfId="19639" xr:uid="{37EC2980-6B9E-4F37-B443-5D403D1F8B25}"/>
    <cellStyle name="Comma 143 17 2 3 2" xfId="29722" xr:uid="{37EC2980-6B9E-4F37-B443-5D403D1F8B25}"/>
    <cellStyle name="Comma 143 17 3" xfId="16299" xr:uid="{00B33963-5B8E-4951-9059-EC037CE6C5C9}"/>
    <cellStyle name="Comma 143 17 3 2" xfId="26382" xr:uid="{00B33963-5B8E-4951-9059-EC037CE6C5C9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8 2 2 2" xfId="23010" xr:uid="{BB3178EB-6BA2-4AFC-9415-D50A41084A7B}"/>
    <cellStyle name="Comma 143 18 2 2 2 2" xfId="33093" xr:uid="{BB3178EB-6BA2-4AFC-9415-D50A41084A7B}"/>
    <cellStyle name="Comma 143 18 2 3" xfId="19640" xr:uid="{D97FA39D-133E-486C-985C-13C733034F6E}"/>
    <cellStyle name="Comma 143 18 2 3 2" xfId="29723" xr:uid="{D97FA39D-133E-486C-985C-13C733034F6E}"/>
    <cellStyle name="Comma 143 18 3" xfId="16300" xr:uid="{D0A1063D-5528-49FA-88E4-788B06D49E71}"/>
    <cellStyle name="Comma 143 18 3 2" xfId="26383" xr:uid="{D0A1063D-5528-49FA-88E4-788B06D49E71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19 2 2 2" xfId="23011" xr:uid="{053C38E0-A5EC-4346-B9FC-450960B5B2D2}"/>
    <cellStyle name="Comma 143 19 2 2 2 2" xfId="33094" xr:uid="{053C38E0-A5EC-4346-B9FC-450960B5B2D2}"/>
    <cellStyle name="Comma 143 19 2 3" xfId="19641" xr:uid="{8F7C1251-3087-4A96-9B61-568EC4CA8C2A}"/>
    <cellStyle name="Comma 143 19 2 3 2" xfId="29724" xr:uid="{8F7C1251-3087-4A96-9B61-568EC4CA8C2A}"/>
    <cellStyle name="Comma 143 19 3" xfId="16301" xr:uid="{D9030841-1B76-4567-8B41-B6384532234C}"/>
    <cellStyle name="Comma 143 19 3 2" xfId="26384" xr:uid="{D9030841-1B76-4567-8B41-B6384532234C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 2 2 2" xfId="23012" xr:uid="{2892C185-5882-4E12-B05C-C2196F42CED4}"/>
    <cellStyle name="Comma 143 2 2 2 2 2" xfId="33095" xr:uid="{2892C185-5882-4E12-B05C-C2196F42CED4}"/>
    <cellStyle name="Comma 143 2 2 3" xfId="19642" xr:uid="{3CF0FC38-DFC9-4D34-8353-3EF85F4D05E8}"/>
    <cellStyle name="Comma 143 2 2 3 2" xfId="29725" xr:uid="{3CF0FC38-DFC9-4D34-8353-3EF85F4D05E8}"/>
    <cellStyle name="Comma 143 2 3" xfId="16302" xr:uid="{6C1CDC7A-3B15-4CDE-A5F8-DD39CF5F7A16}"/>
    <cellStyle name="Comma 143 2 3 2" xfId="26385" xr:uid="{6C1CDC7A-3B15-4CDE-A5F8-DD39CF5F7A16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0 2 2 2" xfId="23013" xr:uid="{DE9E8585-BC41-42CF-8A7E-42A374CB9E75}"/>
    <cellStyle name="Comma 143 20 2 2 2 2" xfId="33096" xr:uid="{DE9E8585-BC41-42CF-8A7E-42A374CB9E75}"/>
    <cellStyle name="Comma 143 20 2 3" xfId="19643" xr:uid="{0110FA07-6457-4426-A3B4-71752E3413B2}"/>
    <cellStyle name="Comma 143 20 2 3 2" xfId="29726" xr:uid="{0110FA07-6457-4426-A3B4-71752E3413B2}"/>
    <cellStyle name="Comma 143 20 3" xfId="16303" xr:uid="{2857A81F-02A9-45D0-AD3A-6749878B9DB4}"/>
    <cellStyle name="Comma 143 20 3 2" xfId="26386" xr:uid="{2857A81F-02A9-45D0-AD3A-6749878B9DB4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1 2 2 2" xfId="23014" xr:uid="{AA75612D-641F-4A4D-B7D7-C5EB3AEA3F10}"/>
    <cellStyle name="Comma 143 21 2 2 2 2" xfId="33097" xr:uid="{AA75612D-641F-4A4D-B7D7-C5EB3AEA3F10}"/>
    <cellStyle name="Comma 143 21 2 3" xfId="19644" xr:uid="{966FF30A-4936-4DAB-A133-B3FEADA343E7}"/>
    <cellStyle name="Comma 143 21 2 3 2" xfId="29727" xr:uid="{966FF30A-4936-4DAB-A133-B3FEADA343E7}"/>
    <cellStyle name="Comma 143 21 3" xfId="16304" xr:uid="{6E9269CA-7667-4FBB-A685-D4BFBFB9400E}"/>
    <cellStyle name="Comma 143 21 3 2" xfId="26387" xr:uid="{6E9269CA-7667-4FBB-A685-D4BFBFB9400E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2 2 2 2" xfId="23015" xr:uid="{559D0B98-61A3-4C71-A9A5-89649F33599D}"/>
    <cellStyle name="Comma 143 22 2 2 2 2" xfId="33098" xr:uid="{559D0B98-61A3-4C71-A9A5-89649F33599D}"/>
    <cellStyle name="Comma 143 22 2 3" xfId="19645" xr:uid="{C671EE54-5862-450A-8B4F-7D1E0CE14D02}"/>
    <cellStyle name="Comma 143 22 2 3 2" xfId="29728" xr:uid="{C671EE54-5862-450A-8B4F-7D1E0CE14D02}"/>
    <cellStyle name="Comma 143 22 3" xfId="16305" xr:uid="{55321786-3932-4DE6-A545-2E16D440CDDE}"/>
    <cellStyle name="Comma 143 22 3 2" xfId="26388" xr:uid="{55321786-3932-4DE6-A545-2E16D440CDDE}"/>
    <cellStyle name="Comma 143 23" xfId="8303" xr:uid="{00000000-0005-0000-0000-000020140000}"/>
    <cellStyle name="Comma 143 23 2" xfId="12916" xr:uid="{00000000-0005-0000-0000-000021140000}"/>
    <cellStyle name="Comma 143 23 2 2" xfId="23001" xr:uid="{7A80BBDD-AB5C-4F22-95FB-F607DAEE67E9}"/>
    <cellStyle name="Comma 143 23 2 2 2" xfId="33084" xr:uid="{7A80BBDD-AB5C-4F22-95FB-F607DAEE67E9}"/>
    <cellStyle name="Comma 143 23 3" xfId="19631" xr:uid="{AECCBB85-3F90-4F58-A29E-62EBFE7D297A}"/>
    <cellStyle name="Comma 143 23 3 2" xfId="29714" xr:uid="{AECCBB85-3F90-4F58-A29E-62EBFE7D297A}"/>
    <cellStyle name="Comma 143 24" xfId="16291" xr:uid="{39D3284C-1A8C-48F9-854A-DB070B94990A}"/>
    <cellStyle name="Comma 143 24 2" xfId="26374" xr:uid="{39D3284C-1A8C-48F9-854A-DB070B94990A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3 2 2 2" xfId="23016" xr:uid="{D75D75E1-1254-4E39-BD31-C75E76A39858}"/>
    <cellStyle name="Comma 143 3 2 2 2 2" xfId="33099" xr:uid="{D75D75E1-1254-4E39-BD31-C75E76A39858}"/>
    <cellStyle name="Comma 143 3 2 3" xfId="19646" xr:uid="{F872DB95-5D4A-4399-B419-6532D0D5C2F7}"/>
    <cellStyle name="Comma 143 3 2 3 2" xfId="29729" xr:uid="{F872DB95-5D4A-4399-B419-6532D0D5C2F7}"/>
    <cellStyle name="Comma 143 3 3" xfId="16306" xr:uid="{2707D9EE-A578-4CC7-A71F-F4577A8E7429}"/>
    <cellStyle name="Comma 143 3 3 2" xfId="26389" xr:uid="{2707D9EE-A578-4CC7-A71F-F4577A8E7429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4 2 2 2" xfId="23017" xr:uid="{CF0E2AA2-29C8-48FE-9B3F-FD2801095452}"/>
    <cellStyle name="Comma 143 4 2 2 2 2" xfId="33100" xr:uid="{CF0E2AA2-29C8-48FE-9B3F-FD2801095452}"/>
    <cellStyle name="Comma 143 4 2 3" xfId="19647" xr:uid="{F70EE49D-39A9-4F47-B84E-25DB57D5F73E}"/>
    <cellStyle name="Comma 143 4 2 3 2" xfId="29730" xr:uid="{F70EE49D-39A9-4F47-B84E-25DB57D5F73E}"/>
    <cellStyle name="Comma 143 4 3" xfId="16307" xr:uid="{5C68A5F8-811C-4A9E-B303-95A71BF4ABE8}"/>
    <cellStyle name="Comma 143 4 3 2" xfId="26390" xr:uid="{5C68A5F8-811C-4A9E-B303-95A71BF4ABE8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5 2 2 2" xfId="23018" xr:uid="{02CC95DB-E128-4181-A60F-4229A4A5B241}"/>
    <cellStyle name="Comma 143 5 2 2 2 2" xfId="33101" xr:uid="{02CC95DB-E128-4181-A60F-4229A4A5B241}"/>
    <cellStyle name="Comma 143 5 2 3" xfId="19648" xr:uid="{90141D5D-CE74-4744-86FF-54EBF6EE78A1}"/>
    <cellStyle name="Comma 143 5 2 3 2" xfId="29731" xr:uid="{90141D5D-CE74-4744-86FF-54EBF6EE78A1}"/>
    <cellStyle name="Comma 143 5 3" xfId="16308" xr:uid="{10C2AABD-9180-4C70-B18C-8502A2A5AD7C}"/>
    <cellStyle name="Comma 143 5 3 2" xfId="26391" xr:uid="{10C2AABD-9180-4C70-B18C-8502A2A5AD7C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6 2 2 2" xfId="23019" xr:uid="{299F377A-15DA-4A72-91A9-D3835092F2E1}"/>
    <cellStyle name="Comma 143 6 2 2 2 2" xfId="33102" xr:uid="{299F377A-15DA-4A72-91A9-D3835092F2E1}"/>
    <cellStyle name="Comma 143 6 2 3" xfId="19649" xr:uid="{E6B404A0-5C73-4989-974E-27F12A653479}"/>
    <cellStyle name="Comma 143 6 2 3 2" xfId="29732" xr:uid="{E6B404A0-5C73-4989-974E-27F12A653479}"/>
    <cellStyle name="Comma 143 6 3" xfId="16309" xr:uid="{BDF9558E-7EC1-4C19-87EB-E3047AFC50FE}"/>
    <cellStyle name="Comma 143 6 3 2" xfId="26392" xr:uid="{BDF9558E-7EC1-4C19-87EB-E3047AFC50FE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7 2 2 2" xfId="23020" xr:uid="{43C01E2E-6282-415C-B69C-62070D32341E}"/>
    <cellStyle name="Comma 143 7 2 2 2 2" xfId="33103" xr:uid="{43C01E2E-6282-415C-B69C-62070D32341E}"/>
    <cellStyle name="Comma 143 7 2 3" xfId="19650" xr:uid="{97188E95-66CF-480F-BD6C-7177460F872D}"/>
    <cellStyle name="Comma 143 7 2 3 2" xfId="29733" xr:uid="{97188E95-66CF-480F-BD6C-7177460F872D}"/>
    <cellStyle name="Comma 143 7 3" xfId="16310" xr:uid="{E586C7A2-7649-4304-A2A9-73D069BF018B}"/>
    <cellStyle name="Comma 143 7 3 2" xfId="26393" xr:uid="{E586C7A2-7649-4304-A2A9-73D069BF018B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8 2 2 2" xfId="23021" xr:uid="{0D79DA63-EA55-4D2A-8851-0AB776D71A18}"/>
    <cellStyle name="Comma 143 8 2 2 2 2" xfId="33104" xr:uid="{0D79DA63-EA55-4D2A-8851-0AB776D71A18}"/>
    <cellStyle name="Comma 143 8 2 3" xfId="19651" xr:uid="{34402820-9082-4922-AF13-12A3D4FB79BE}"/>
    <cellStyle name="Comma 143 8 2 3 2" xfId="29734" xr:uid="{34402820-9082-4922-AF13-12A3D4FB79BE}"/>
    <cellStyle name="Comma 143 8 3" xfId="16311" xr:uid="{D29FFFB8-3B49-48E5-9007-3635CF0CAD76}"/>
    <cellStyle name="Comma 143 8 3 2" xfId="26394" xr:uid="{D29FFFB8-3B49-48E5-9007-3635CF0CAD76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3 9 2 2 2" xfId="23022" xr:uid="{F5064575-8BEA-4FED-B00D-CCE3C9546556}"/>
    <cellStyle name="Comma 143 9 2 2 2 2" xfId="33105" xr:uid="{F5064575-8BEA-4FED-B00D-CCE3C9546556}"/>
    <cellStyle name="Comma 143 9 2 3" xfId="19652" xr:uid="{8C997F5F-AFAB-4F54-AF23-CFB56FE1B28E}"/>
    <cellStyle name="Comma 143 9 2 3 2" xfId="29735" xr:uid="{8C997F5F-AFAB-4F54-AF23-CFB56FE1B28E}"/>
    <cellStyle name="Comma 143 9 3" xfId="16312" xr:uid="{E6BF15DE-6DA3-4EF4-ADE5-CFBFE5DAC9B5}"/>
    <cellStyle name="Comma 143 9 3 2" xfId="26395" xr:uid="{E6BF15DE-6DA3-4EF4-ADE5-CFBFE5DAC9B5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0 2 2 2" xfId="23024" xr:uid="{F3CF4F0E-572C-4F78-91D8-B3C43DD236CB}"/>
    <cellStyle name="Comma 144 10 2 2 2 2" xfId="33107" xr:uid="{F3CF4F0E-572C-4F78-91D8-B3C43DD236CB}"/>
    <cellStyle name="Comma 144 10 2 3" xfId="19654" xr:uid="{EEEBE2E5-C33B-43E4-81D4-9EE947109DA2}"/>
    <cellStyle name="Comma 144 10 2 3 2" xfId="29737" xr:uid="{EEEBE2E5-C33B-43E4-81D4-9EE947109DA2}"/>
    <cellStyle name="Comma 144 10 3" xfId="16314" xr:uid="{4A477D13-E77B-457F-94B9-F76C04D5C8D6}"/>
    <cellStyle name="Comma 144 10 3 2" xfId="26397" xr:uid="{4A477D13-E77B-457F-94B9-F76C04D5C8D6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1 2 2 2" xfId="23025" xr:uid="{520F9E7B-C8DF-4802-91AF-81CB24B6E0FB}"/>
    <cellStyle name="Comma 144 11 2 2 2 2" xfId="33108" xr:uid="{520F9E7B-C8DF-4802-91AF-81CB24B6E0FB}"/>
    <cellStyle name="Comma 144 11 2 3" xfId="19655" xr:uid="{ADD18B7C-C0FF-4122-BA1C-AE423FF0ED06}"/>
    <cellStyle name="Comma 144 11 2 3 2" xfId="29738" xr:uid="{ADD18B7C-C0FF-4122-BA1C-AE423FF0ED06}"/>
    <cellStyle name="Comma 144 11 3" xfId="16315" xr:uid="{2DE30F90-D086-4B02-AAA2-C8F5BA686F03}"/>
    <cellStyle name="Comma 144 11 3 2" xfId="26398" xr:uid="{2DE30F90-D086-4B02-AAA2-C8F5BA686F03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2 2 2 2" xfId="23026" xr:uid="{845C66BA-99FE-4807-B91E-0922326AA6CB}"/>
    <cellStyle name="Comma 144 12 2 2 2 2" xfId="33109" xr:uid="{845C66BA-99FE-4807-B91E-0922326AA6CB}"/>
    <cellStyle name="Comma 144 12 2 3" xfId="19656" xr:uid="{A868E162-77BC-46EA-A2E6-C08D342E677E}"/>
    <cellStyle name="Comma 144 12 2 3 2" xfId="29739" xr:uid="{A868E162-77BC-46EA-A2E6-C08D342E677E}"/>
    <cellStyle name="Comma 144 12 3" xfId="16316" xr:uid="{91F94FAF-CE7B-4FF2-8ABD-77F43F83EC32}"/>
    <cellStyle name="Comma 144 12 3 2" xfId="26399" xr:uid="{91F94FAF-CE7B-4FF2-8ABD-77F43F83EC32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3 2 2 2" xfId="23027" xr:uid="{315DE71B-EA67-43A4-9392-6C9659F226E1}"/>
    <cellStyle name="Comma 144 13 2 2 2 2" xfId="33110" xr:uid="{315DE71B-EA67-43A4-9392-6C9659F226E1}"/>
    <cellStyle name="Comma 144 13 2 3" xfId="19657" xr:uid="{A4F689FA-9923-4D17-9103-3AE306852B17}"/>
    <cellStyle name="Comma 144 13 2 3 2" xfId="29740" xr:uid="{A4F689FA-9923-4D17-9103-3AE306852B17}"/>
    <cellStyle name="Comma 144 13 3" xfId="16317" xr:uid="{44AA0E29-F8A6-4E6D-BE9E-FC649D212539}"/>
    <cellStyle name="Comma 144 13 3 2" xfId="26400" xr:uid="{44AA0E29-F8A6-4E6D-BE9E-FC649D212539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4 2 2 2" xfId="23028" xr:uid="{36D0348D-DBE8-4B8F-B917-1DF7AE3D949A}"/>
    <cellStyle name="Comma 144 14 2 2 2 2" xfId="33111" xr:uid="{36D0348D-DBE8-4B8F-B917-1DF7AE3D949A}"/>
    <cellStyle name="Comma 144 14 2 3" xfId="19658" xr:uid="{13A479F0-6158-43A1-BD11-AEC838E144DE}"/>
    <cellStyle name="Comma 144 14 2 3 2" xfId="29741" xr:uid="{13A479F0-6158-43A1-BD11-AEC838E144DE}"/>
    <cellStyle name="Comma 144 14 3" xfId="16318" xr:uid="{ECF83E5B-5197-472F-9205-39F549DE2C18}"/>
    <cellStyle name="Comma 144 14 3 2" xfId="26401" xr:uid="{ECF83E5B-5197-472F-9205-39F549DE2C18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5 2 2 2" xfId="23029" xr:uid="{FE323667-E639-47BC-8747-42C58EDDC7F0}"/>
    <cellStyle name="Comma 144 15 2 2 2 2" xfId="33112" xr:uid="{FE323667-E639-47BC-8747-42C58EDDC7F0}"/>
    <cellStyle name="Comma 144 15 2 3" xfId="19659" xr:uid="{06B0704A-C422-4C87-A86C-B4C49CC39565}"/>
    <cellStyle name="Comma 144 15 2 3 2" xfId="29742" xr:uid="{06B0704A-C422-4C87-A86C-B4C49CC39565}"/>
    <cellStyle name="Comma 144 15 3" xfId="16319" xr:uid="{BD8E0FD5-70E4-444F-B019-FD42CF207926}"/>
    <cellStyle name="Comma 144 15 3 2" xfId="26402" xr:uid="{BD8E0FD5-70E4-444F-B019-FD42CF207926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6 2 2 2" xfId="23030" xr:uid="{9810780F-5D0D-4BFD-9FF6-42CCCBC5F032}"/>
    <cellStyle name="Comma 144 16 2 2 2 2" xfId="33113" xr:uid="{9810780F-5D0D-4BFD-9FF6-42CCCBC5F032}"/>
    <cellStyle name="Comma 144 16 2 3" xfId="19660" xr:uid="{C52E69F2-382D-4448-B1E0-44CC2B6EFED4}"/>
    <cellStyle name="Comma 144 16 2 3 2" xfId="29743" xr:uid="{C52E69F2-382D-4448-B1E0-44CC2B6EFED4}"/>
    <cellStyle name="Comma 144 16 3" xfId="16320" xr:uid="{F2299255-B10F-40EB-81FD-971822D2400D}"/>
    <cellStyle name="Comma 144 16 3 2" xfId="26403" xr:uid="{F2299255-B10F-40EB-81FD-971822D2400D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7 2 2 2" xfId="23031" xr:uid="{6D702604-278B-48E6-AC60-8BB118613C9F}"/>
    <cellStyle name="Comma 144 17 2 2 2 2" xfId="33114" xr:uid="{6D702604-278B-48E6-AC60-8BB118613C9F}"/>
    <cellStyle name="Comma 144 17 2 3" xfId="19661" xr:uid="{13628E1B-5442-4DFC-B971-19A07419BC59}"/>
    <cellStyle name="Comma 144 17 2 3 2" xfId="29744" xr:uid="{13628E1B-5442-4DFC-B971-19A07419BC59}"/>
    <cellStyle name="Comma 144 17 3" xfId="16321" xr:uid="{C98208C1-A3D3-4C5D-AC1B-8480914339EB}"/>
    <cellStyle name="Comma 144 17 3 2" xfId="26404" xr:uid="{C98208C1-A3D3-4C5D-AC1B-8480914339EB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8 2 2 2" xfId="23032" xr:uid="{563D0602-1690-4B67-A0CC-A9FC4D8AD0B7}"/>
    <cellStyle name="Comma 144 18 2 2 2 2" xfId="33115" xr:uid="{563D0602-1690-4B67-A0CC-A9FC4D8AD0B7}"/>
    <cellStyle name="Comma 144 18 2 3" xfId="19662" xr:uid="{18CD6BD1-23CF-4142-8A09-FB2688410018}"/>
    <cellStyle name="Comma 144 18 2 3 2" xfId="29745" xr:uid="{18CD6BD1-23CF-4142-8A09-FB2688410018}"/>
    <cellStyle name="Comma 144 18 3" xfId="16322" xr:uid="{743F23A5-4002-4A7D-A6D9-36C5BEC8915D}"/>
    <cellStyle name="Comma 144 18 3 2" xfId="26405" xr:uid="{743F23A5-4002-4A7D-A6D9-36C5BEC8915D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19 2 2 2" xfId="23033" xr:uid="{9FAF4255-C4DF-44BE-9313-2879F1DF57AD}"/>
    <cellStyle name="Comma 144 19 2 2 2 2" xfId="33116" xr:uid="{9FAF4255-C4DF-44BE-9313-2879F1DF57AD}"/>
    <cellStyle name="Comma 144 19 2 3" xfId="19663" xr:uid="{A4F3637B-1288-4BEF-8BF2-4B9E4596C722}"/>
    <cellStyle name="Comma 144 19 2 3 2" xfId="29746" xr:uid="{A4F3637B-1288-4BEF-8BF2-4B9E4596C722}"/>
    <cellStyle name="Comma 144 19 3" xfId="16323" xr:uid="{4C3FB4FC-284D-4030-AD7B-DE3AD846549C}"/>
    <cellStyle name="Comma 144 19 3 2" xfId="26406" xr:uid="{4C3FB4FC-284D-4030-AD7B-DE3AD846549C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 2 2 2" xfId="23034" xr:uid="{CF445DAD-A468-42EE-ABE5-C76FA87391EF}"/>
    <cellStyle name="Comma 144 2 2 2 2 2" xfId="33117" xr:uid="{CF445DAD-A468-42EE-ABE5-C76FA87391EF}"/>
    <cellStyle name="Comma 144 2 2 3" xfId="19664" xr:uid="{5EF6E765-F42C-497D-87E3-0BD2DE8395AD}"/>
    <cellStyle name="Comma 144 2 2 3 2" xfId="29747" xr:uid="{5EF6E765-F42C-497D-87E3-0BD2DE8395AD}"/>
    <cellStyle name="Comma 144 2 3" xfId="16324" xr:uid="{733A1B33-A7E8-4D1F-AB8B-FC5C0106F774}"/>
    <cellStyle name="Comma 144 2 3 2" xfId="26407" xr:uid="{733A1B33-A7E8-4D1F-AB8B-FC5C0106F774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0 2 2 2" xfId="23035" xr:uid="{2963C05F-1A88-40A1-9783-820749760811}"/>
    <cellStyle name="Comma 144 20 2 2 2 2" xfId="33118" xr:uid="{2963C05F-1A88-40A1-9783-820749760811}"/>
    <cellStyle name="Comma 144 20 2 3" xfId="19665" xr:uid="{EED053EC-32F7-4205-BB86-C3745765F8E0}"/>
    <cellStyle name="Comma 144 20 2 3 2" xfId="29748" xr:uid="{EED053EC-32F7-4205-BB86-C3745765F8E0}"/>
    <cellStyle name="Comma 144 20 3" xfId="16325" xr:uid="{F99719D1-0E68-4B2B-9027-0D2B584BCFA2}"/>
    <cellStyle name="Comma 144 20 3 2" xfId="26408" xr:uid="{F99719D1-0E68-4B2B-9027-0D2B584BCFA2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1 2 2 2" xfId="23036" xr:uid="{C959348F-A0B5-4EF7-AC15-CDEEFB3AC48C}"/>
    <cellStyle name="Comma 144 21 2 2 2 2" xfId="33119" xr:uid="{C959348F-A0B5-4EF7-AC15-CDEEFB3AC48C}"/>
    <cellStyle name="Comma 144 21 2 3" xfId="19666" xr:uid="{495B886F-04BA-432D-BE0F-2A17640547B2}"/>
    <cellStyle name="Comma 144 21 2 3 2" xfId="29749" xr:uid="{495B886F-04BA-432D-BE0F-2A17640547B2}"/>
    <cellStyle name="Comma 144 21 3" xfId="16326" xr:uid="{2EE3B574-0F25-48F7-B241-355CAD1D674F}"/>
    <cellStyle name="Comma 144 21 3 2" xfId="26409" xr:uid="{2EE3B574-0F25-48F7-B241-355CAD1D674F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2 2 2 2" xfId="23037" xr:uid="{FD5317CB-1784-4909-9715-94C0D85E0B8A}"/>
    <cellStyle name="Comma 144 22 2 2 2 2" xfId="33120" xr:uid="{FD5317CB-1784-4909-9715-94C0D85E0B8A}"/>
    <cellStyle name="Comma 144 22 2 3" xfId="19667" xr:uid="{5877074A-6BAE-47EB-8788-EFB56AA2E734}"/>
    <cellStyle name="Comma 144 22 2 3 2" xfId="29750" xr:uid="{5877074A-6BAE-47EB-8788-EFB56AA2E734}"/>
    <cellStyle name="Comma 144 22 3" xfId="16327" xr:uid="{AEE8798A-C769-4BBF-A948-779FE4DD3803}"/>
    <cellStyle name="Comma 144 22 3 2" xfId="26410" xr:uid="{AEE8798A-C769-4BBF-A948-779FE4DD3803}"/>
    <cellStyle name="Comma 144 23" xfId="8325" xr:uid="{00000000-0005-0000-0000-000062140000}"/>
    <cellStyle name="Comma 144 23 2" xfId="12938" xr:uid="{00000000-0005-0000-0000-000063140000}"/>
    <cellStyle name="Comma 144 23 2 2" xfId="23023" xr:uid="{11471BA3-EBD6-483D-AE62-246893476D26}"/>
    <cellStyle name="Comma 144 23 2 2 2" xfId="33106" xr:uid="{11471BA3-EBD6-483D-AE62-246893476D26}"/>
    <cellStyle name="Comma 144 23 3" xfId="19653" xr:uid="{FF4290B6-21FE-4771-BDF5-73967031A31C}"/>
    <cellStyle name="Comma 144 23 3 2" xfId="29736" xr:uid="{FF4290B6-21FE-4771-BDF5-73967031A31C}"/>
    <cellStyle name="Comma 144 24" xfId="16313" xr:uid="{EB39FC47-9778-48E0-A210-D1067451EEDF}"/>
    <cellStyle name="Comma 144 24 2" xfId="26396" xr:uid="{EB39FC47-9778-48E0-A210-D1067451EEDF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3 2 2 2" xfId="23038" xr:uid="{03776A9A-1DB2-4CB4-8963-359AC12F3C24}"/>
    <cellStyle name="Comma 144 3 2 2 2 2" xfId="33121" xr:uid="{03776A9A-1DB2-4CB4-8963-359AC12F3C24}"/>
    <cellStyle name="Comma 144 3 2 3" xfId="19668" xr:uid="{318CDDEA-4CFB-46E3-9F6F-8B69DBBAC16B}"/>
    <cellStyle name="Comma 144 3 2 3 2" xfId="29751" xr:uid="{318CDDEA-4CFB-46E3-9F6F-8B69DBBAC16B}"/>
    <cellStyle name="Comma 144 3 3" xfId="16328" xr:uid="{B3828957-C6BD-42DA-8549-1E2C4953B675}"/>
    <cellStyle name="Comma 144 3 3 2" xfId="26411" xr:uid="{B3828957-C6BD-42DA-8549-1E2C4953B675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4 2 2 2" xfId="23039" xr:uid="{3979B5FB-B36F-4AC8-A6D5-9E04084D6CC5}"/>
    <cellStyle name="Comma 144 4 2 2 2 2" xfId="33122" xr:uid="{3979B5FB-B36F-4AC8-A6D5-9E04084D6CC5}"/>
    <cellStyle name="Comma 144 4 2 3" xfId="19669" xr:uid="{6F183E80-FCD6-4716-8B8E-C2928C767D87}"/>
    <cellStyle name="Comma 144 4 2 3 2" xfId="29752" xr:uid="{6F183E80-FCD6-4716-8B8E-C2928C767D87}"/>
    <cellStyle name="Comma 144 4 3" xfId="16329" xr:uid="{1C237612-596F-4E69-A9C0-0D85E4FED619}"/>
    <cellStyle name="Comma 144 4 3 2" xfId="26412" xr:uid="{1C237612-596F-4E69-A9C0-0D85E4FED619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5 2 2 2" xfId="23040" xr:uid="{D9CED40F-1C72-4824-9212-F8B04CC62019}"/>
    <cellStyle name="Comma 144 5 2 2 2 2" xfId="33123" xr:uid="{D9CED40F-1C72-4824-9212-F8B04CC62019}"/>
    <cellStyle name="Comma 144 5 2 3" xfId="19670" xr:uid="{53D31385-83B9-4F8C-B13E-E568283CA36C}"/>
    <cellStyle name="Comma 144 5 2 3 2" xfId="29753" xr:uid="{53D31385-83B9-4F8C-B13E-E568283CA36C}"/>
    <cellStyle name="Comma 144 5 3" xfId="16330" xr:uid="{2AA8531E-9F57-43E7-84F3-6509CEBCFA86}"/>
    <cellStyle name="Comma 144 5 3 2" xfId="26413" xr:uid="{2AA8531E-9F57-43E7-84F3-6509CEBCFA86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6 2 2 2" xfId="23041" xr:uid="{1FD0E645-4944-4C43-B26C-15088673237B}"/>
    <cellStyle name="Comma 144 6 2 2 2 2" xfId="33124" xr:uid="{1FD0E645-4944-4C43-B26C-15088673237B}"/>
    <cellStyle name="Comma 144 6 2 3" xfId="19671" xr:uid="{FCAD1C7F-74B0-4752-A34E-265D156AE2B8}"/>
    <cellStyle name="Comma 144 6 2 3 2" xfId="29754" xr:uid="{FCAD1C7F-74B0-4752-A34E-265D156AE2B8}"/>
    <cellStyle name="Comma 144 6 3" xfId="16331" xr:uid="{FBE53614-6127-44D2-9E0B-88B916ECA0CE}"/>
    <cellStyle name="Comma 144 6 3 2" xfId="26414" xr:uid="{FBE53614-6127-44D2-9E0B-88B916ECA0CE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7 2 2 2" xfId="23042" xr:uid="{CB424FB6-4F3D-495C-BB85-DDD0B04D5565}"/>
    <cellStyle name="Comma 144 7 2 2 2 2" xfId="33125" xr:uid="{CB424FB6-4F3D-495C-BB85-DDD0B04D5565}"/>
    <cellStyle name="Comma 144 7 2 3" xfId="19672" xr:uid="{7CB55269-35E5-4C67-8C84-A85B24632CB5}"/>
    <cellStyle name="Comma 144 7 2 3 2" xfId="29755" xr:uid="{7CB55269-35E5-4C67-8C84-A85B24632CB5}"/>
    <cellStyle name="Comma 144 7 3" xfId="16332" xr:uid="{E82B3D8D-94FF-4F47-90D8-4BC6761B16DC}"/>
    <cellStyle name="Comma 144 7 3 2" xfId="26415" xr:uid="{E82B3D8D-94FF-4F47-90D8-4BC6761B16DC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8 2 2 2" xfId="23043" xr:uid="{8115CE08-0536-4700-B9BC-68C735431F0F}"/>
    <cellStyle name="Comma 144 8 2 2 2 2" xfId="33126" xr:uid="{8115CE08-0536-4700-B9BC-68C735431F0F}"/>
    <cellStyle name="Comma 144 8 2 3" xfId="19673" xr:uid="{539109DD-7789-40BD-B26B-A4D88FD76B2A}"/>
    <cellStyle name="Comma 144 8 2 3 2" xfId="29756" xr:uid="{539109DD-7789-40BD-B26B-A4D88FD76B2A}"/>
    <cellStyle name="Comma 144 8 3" xfId="16333" xr:uid="{EEC531D5-CCBE-45F5-889F-37650C2DFEE6}"/>
    <cellStyle name="Comma 144 8 3 2" xfId="26416" xr:uid="{EEC531D5-CCBE-45F5-889F-37650C2DFEE6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4 9 2 2 2" xfId="23044" xr:uid="{57DD9005-2C77-463B-A77A-30BFEA6AA511}"/>
    <cellStyle name="Comma 144 9 2 2 2 2" xfId="33127" xr:uid="{57DD9005-2C77-463B-A77A-30BFEA6AA511}"/>
    <cellStyle name="Comma 144 9 2 3" xfId="19674" xr:uid="{4D35C889-6ABF-42F2-92C7-F302BD0E7B68}"/>
    <cellStyle name="Comma 144 9 2 3 2" xfId="29757" xr:uid="{4D35C889-6ABF-42F2-92C7-F302BD0E7B68}"/>
    <cellStyle name="Comma 144 9 3" xfId="16334" xr:uid="{D738F419-AFC1-420A-BA20-506BCFC4A5B4}"/>
    <cellStyle name="Comma 144 9 3 2" xfId="26417" xr:uid="{D738F419-AFC1-420A-BA20-506BCFC4A5B4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0 2 2 2" xfId="23046" xr:uid="{4ABFCDF6-79D9-46FC-9319-79F52156FFCB}"/>
    <cellStyle name="Comma 145 10 2 2 2 2" xfId="33129" xr:uid="{4ABFCDF6-79D9-46FC-9319-79F52156FFCB}"/>
    <cellStyle name="Comma 145 10 2 3" xfId="19676" xr:uid="{375D1906-3768-459A-BFF4-55F4A5CD6FF5}"/>
    <cellStyle name="Comma 145 10 2 3 2" xfId="29759" xr:uid="{375D1906-3768-459A-BFF4-55F4A5CD6FF5}"/>
    <cellStyle name="Comma 145 10 3" xfId="16336" xr:uid="{7903428F-F074-4BA0-B9DF-B850893C1656}"/>
    <cellStyle name="Comma 145 10 3 2" xfId="26419" xr:uid="{7903428F-F074-4BA0-B9DF-B850893C1656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1 2 2 2" xfId="23047" xr:uid="{F8500845-7321-4042-97D5-F873588766E4}"/>
    <cellStyle name="Comma 145 11 2 2 2 2" xfId="33130" xr:uid="{F8500845-7321-4042-97D5-F873588766E4}"/>
    <cellStyle name="Comma 145 11 2 3" xfId="19677" xr:uid="{E3161DEF-85EC-40BB-9C85-18411D47B731}"/>
    <cellStyle name="Comma 145 11 2 3 2" xfId="29760" xr:uid="{E3161DEF-85EC-40BB-9C85-18411D47B731}"/>
    <cellStyle name="Comma 145 11 3" xfId="16337" xr:uid="{86F95AE2-03F9-4BF2-B2AF-966C3B21BEE4}"/>
    <cellStyle name="Comma 145 11 3 2" xfId="26420" xr:uid="{86F95AE2-03F9-4BF2-B2AF-966C3B21BEE4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2 2 2 2" xfId="23048" xr:uid="{E1A002AA-C1CE-4BA2-A416-1BEE63B0350F}"/>
    <cellStyle name="Comma 145 12 2 2 2 2" xfId="33131" xr:uid="{E1A002AA-C1CE-4BA2-A416-1BEE63B0350F}"/>
    <cellStyle name="Comma 145 12 2 3" xfId="19678" xr:uid="{3D8F4CAF-3908-4C56-BC68-DAD905F9F2DA}"/>
    <cellStyle name="Comma 145 12 2 3 2" xfId="29761" xr:uid="{3D8F4CAF-3908-4C56-BC68-DAD905F9F2DA}"/>
    <cellStyle name="Comma 145 12 3" xfId="16338" xr:uid="{14641FD9-D7C3-44B8-B9BA-D71D8A70B54E}"/>
    <cellStyle name="Comma 145 12 3 2" xfId="26421" xr:uid="{14641FD9-D7C3-44B8-B9BA-D71D8A70B54E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3 2 2 2" xfId="23049" xr:uid="{A89F1182-9923-42FC-B3D8-4959DCEA4D9C}"/>
    <cellStyle name="Comma 145 13 2 2 2 2" xfId="33132" xr:uid="{A89F1182-9923-42FC-B3D8-4959DCEA4D9C}"/>
    <cellStyle name="Comma 145 13 2 3" xfId="19679" xr:uid="{CE46BAC9-6BED-41AF-B20B-EAFAC1FB4B86}"/>
    <cellStyle name="Comma 145 13 2 3 2" xfId="29762" xr:uid="{CE46BAC9-6BED-41AF-B20B-EAFAC1FB4B86}"/>
    <cellStyle name="Comma 145 13 3" xfId="16339" xr:uid="{7535B997-6A45-422A-BDAB-01F3DD4E4E07}"/>
    <cellStyle name="Comma 145 13 3 2" xfId="26422" xr:uid="{7535B997-6A45-422A-BDAB-01F3DD4E4E07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4 2 2 2" xfId="23050" xr:uid="{FC671172-7E5A-4C97-A2D4-9717EFDCF9B2}"/>
    <cellStyle name="Comma 145 14 2 2 2 2" xfId="33133" xr:uid="{FC671172-7E5A-4C97-A2D4-9717EFDCF9B2}"/>
    <cellStyle name="Comma 145 14 2 3" xfId="19680" xr:uid="{809FFC5B-0FFC-4E70-BA7D-6798A59621DB}"/>
    <cellStyle name="Comma 145 14 2 3 2" xfId="29763" xr:uid="{809FFC5B-0FFC-4E70-BA7D-6798A59621DB}"/>
    <cellStyle name="Comma 145 14 3" xfId="16340" xr:uid="{8EE18DDF-81F2-4F98-9209-61B3AD9A9886}"/>
    <cellStyle name="Comma 145 14 3 2" xfId="26423" xr:uid="{8EE18DDF-81F2-4F98-9209-61B3AD9A9886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5 2 2 2" xfId="23051" xr:uid="{77B8D910-ED0C-4E28-B04F-CB28228FD4F8}"/>
    <cellStyle name="Comma 145 15 2 2 2 2" xfId="33134" xr:uid="{77B8D910-ED0C-4E28-B04F-CB28228FD4F8}"/>
    <cellStyle name="Comma 145 15 2 3" xfId="19681" xr:uid="{B18617DD-9BAD-4C84-B7E0-82626A0A3F07}"/>
    <cellStyle name="Comma 145 15 2 3 2" xfId="29764" xr:uid="{B18617DD-9BAD-4C84-B7E0-82626A0A3F07}"/>
    <cellStyle name="Comma 145 15 3" xfId="16341" xr:uid="{B15A237C-20A7-4604-A037-DAFD6419BA6E}"/>
    <cellStyle name="Comma 145 15 3 2" xfId="26424" xr:uid="{B15A237C-20A7-4604-A037-DAFD6419BA6E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6 2 2 2" xfId="23052" xr:uid="{BFD4E2FF-786F-446B-9948-B5B121B36ED6}"/>
    <cellStyle name="Comma 145 16 2 2 2 2" xfId="33135" xr:uid="{BFD4E2FF-786F-446B-9948-B5B121B36ED6}"/>
    <cellStyle name="Comma 145 16 2 3" xfId="19682" xr:uid="{FD91F774-F8BB-4089-9F61-2966258AB193}"/>
    <cellStyle name="Comma 145 16 2 3 2" xfId="29765" xr:uid="{FD91F774-F8BB-4089-9F61-2966258AB193}"/>
    <cellStyle name="Comma 145 16 3" xfId="16342" xr:uid="{2319337B-1724-458C-98D2-9B71834B4DBB}"/>
    <cellStyle name="Comma 145 16 3 2" xfId="26425" xr:uid="{2319337B-1724-458C-98D2-9B71834B4DBB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7 2 2 2" xfId="23053" xr:uid="{03FD65D8-82C3-4B8B-8C85-BBDB130DC13D}"/>
    <cellStyle name="Comma 145 17 2 2 2 2" xfId="33136" xr:uid="{03FD65D8-82C3-4B8B-8C85-BBDB130DC13D}"/>
    <cellStyle name="Comma 145 17 2 3" xfId="19683" xr:uid="{C039BD3C-BEF7-4E53-BECB-4F337C708981}"/>
    <cellStyle name="Comma 145 17 2 3 2" xfId="29766" xr:uid="{C039BD3C-BEF7-4E53-BECB-4F337C708981}"/>
    <cellStyle name="Comma 145 17 3" xfId="16343" xr:uid="{ADA448D3-2AE7-4F91-80BB-2322939B96F3}"/>
    <cellStyle name="Comma 145 17 3 2" xfId="26426" xr:uid="{ADA448D3-2AE7-4F91-80BB-2322939B96F3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8 2 2 2" xfId="23054" xr:uid="{0286D134-DE34-4529-8070-2B11F4FC72B6}"/>
    <cellStyle name="Comma 145 18 2 2 2 2" xfId="33137" xr:uid="{0286D134-DE34-4529-8070-2B11F4FC72B6}"/>
    <cellStyle name="Comma 145 18 2 3" xfId="19684" xr:uid="{43C42B89-2653-419B-83CA-B3A5498BE5B7}"/>
    <cellStyle name="Comma 145 18 2 3 2" xfId="29767" xr:uid="{43C42B89-2653-419B-83CA-B3A5498BE5B7}"/>
    <cellStyle name="Comma 145 18 3" xfId="16344" xr:uid="{6E06A586-3894-4A45-961E-B019D848788F}"/>
    <cellStyle name="Comma 145 18 3 2" xfId="26427" xr:uid="{6E06A586-3894-4A45-961E-B019D848788F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19 2 2 2" xfId="23055" xr:uid="{96CB1F7D-E669-4464-9BDD-5CCA536D8B60}"/>
    <cellStyle name="Comma 145 19 2 2 2 2" xfId="33138" xr:uid="{96CB1F7D-E669-4464-9BDD-5CCA536D8B60}"/>
    <cellStyle name="Comma 145 19 2 3" xfId="19685" xr:uid="{8D1D3663-A51B-4EDD-B30C-AAD7218848BF}"/>
    <cellStyle name="Comma 145 19 2 3 2" xfId="29768" xr:uid="{8D1D3663-A51B-4EDD-B30C-AAD7218848BF}"/>
    <cellStyle name="Comma 145 19 3" xfId="16345" xr:uid="{8D1D4AA8-B281-4CA4-968A-C9963A01D950}"/>
    <cellStyle name="Comma 145 19 3 2" xfId="26428" xr:uid="{8D1D4AA8-B281-4CA4-968A-C9963A01D95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 2 2 2" xfId="23056" xr:uid="{4EE4E652-C043-4510-90AE-698ABBDF07BC}"/>
    <cellStyle name="Comma 145 2 2 2 2 2" xfId="33139" xr:uid="{4EE4E652-C043-4510-90AE-698ABBDF07BC}"/>
    <cellStyle name="Comma 145 2 2 3" xfId="19686" xr:uid="{6FD08DDB-D8E8-49FF-87FA-95FFDD9D415B}"/>
    <cellStyle name="Comma 145 2 2 3 2" xfId="29769" xr:uid="{6FD08DDB-D8E8-49FF-87FA-95FFDD9D415B}"/>
    <cellStyle name="Comma 145 2 3" xfId="16346" xr:uid="{6B102505-5D96-4578-A944-18C3C5340A97}"/>
    <cellStyle name="Comma 145 2 3 2" xfId="26429" xr:uid="{6B102505-5D96-4578-A944-18C3C5340A97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0 2 2 2" xfId="23057" xr:uid="{7006A5AB-4072-4439-9CD6-90B699341AF9}"/>
    <cellStyle name="Comma 145 20 2 2 2 2" xfId="33140" xr:uid="{7006A5AB-4072-4439-9CD6-90B699341AF9}"/>
    <cellStyle name="Comma 145 20 2 3" xfId="19687" xr:uid="{A9CDEFEC-3BED-469B-970C-F1CA6D440B5F}"/>
    <cellStyle name="Comma 145 20 2 3 2" xfId="29770" xr:uid="{A9CDEFEC-3BED-469B-970C-F1CA6D440B5F}"/>
    <cellStyle name="Comma 145 20 3" xfId="16347" xr:uid="{3269DEEE-370A-47EB-9DDB-D4B729AFFFC6}"/>
    <cellStyle name="Comma 145 20 3 2" xfId="26430" xr:uid="{3269DEEE-370A-47EB-9DDB-D4B729AFFFC6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1 2 2 2" xfId="23058" xr:uid="{3A8CC33E-0B8D-4794-815F-24FD2E36C719}"/>
    <cellStyle name="Comma 145 21 2 2 2 2" xfId="33141" xr:uid="{3A8CC33E-0B8D-4794-815F-24FD2E36C719}"/>
    <cellStyle name="Comma 145 21 2 3" xfId="19688" xr:uid="{4C9232CC-1413-4551-A54B-B3438E03FE11}"/>
    <cellStyle name="Comma 145 21 2 3 2" xfId="29771" xr:uid="{4C9232CC-1413-4551-A54B-B3438E03FE11}"/>
    <cellStyle name="Comma 145 21 3" xfId="16348" xr:uid="{E7BBE710-21D0-4717-BCC6-9EDC00390077}"/>
    <cellStyle name="Comma 145 21 3 2" xfId="26431" xr:uid="{E7BBE710-21D0-4717-BCC6-9EDC00390077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2 2 2 2" xfId="23059" xr:uid="{25F091A5-21E7-48DB-B51C-1BDE6C74CC4B}"/>
    <cellStyle name="Comma 145 22 2 2 2 2" xfId="33142" xr:uid="{25F091A5-21E7-48DB-B51C-1BDE6C74CC4B}"/>
    <cellStyle name="Comma 145 22 2 3" xfId="19689" xr:uid="{E5531F8A-5029-4DC9-A286-8836BBDCF2B3}"/>
    <cellStyle name="Comma 145 22 2 3 2" xfId="29772" xr:uid="{E5531F8A-5029-4DC9-A286-8836BBDCF2B3}"/>
    <cellStyle name="Comma 145 22 3" xfId="16349" xr:uid="{18840C3D-AB3E-4483-A538-70164E9AD991}"/>
    <cellStyle name="Comma 145 22 3 2" xfId="26432" xr:uid="{18840C3D-AB3E-4483-A538-70164E9AD991}"/>
    <cellStyle name="Comma 145 23" xfId="8347" xr:uid="{00000000-0005-0000-0000-0000A4140000}"/>
    <cellStyle name="Comma 145 23 2" xfId="12960" xr:uid="{00000000-0005-0000-0000-0000A5140000}"/>
    <cellStyle name="Comma 145 23 2 2" xfId="23045" xr:uid="{AF0B54D7-09AF-4508-AC56-426E8A90BEC7}"/>
    <cellStyle name="Comma 145 23 2 2 2" xfId="33128" xr:uid="{AF0B54D7-09AF-4508-AC56-426E8A90BEC7}"/>
    <cellStyle name="Comma 145 23 3" xfId="19675" xr:uid="{40D523D7-91CB-4BE9-905C-437226BA7C71}"/>
    <cellStyle name="Comma 145 23 3 2" xfId="29758" xr:uid="{40D523D7-91CB-4BE9-905C-437226BA7C71}"/>
    <cellStyle name="Comma 145 24" xfId="16335" xr:uid="{15F1A923-C6EA-41B9-B56A-C2F876B0D59A}"/>
    <cellStyle name="Comma 145 24 2" xfId="26418" xr:uid="{15F1A923-C6EA-41B9-B56A-C2F876B0D59A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3 2 2 2" xfId="23060" xr:uid="{3CE65893-82FE-4883-82A5-A5B70D3FFC31}"/>
    <cellStyle name="Comma 145 3 2 2 2 2" xfId="33143" xr:uid="{3CE65893-82FE-4883-82A5-A5B70D3FFC31}"/>
    <cellStyle name="Comma 145 3 2 3" xfId="19690" xr:uid="{6BC4FA1C-1A59-4C7C-B163-3EF01C0ED78B}"/>
    <cellStyle name="Comma 145 3 2 3 2" xfId="29773" xr:uid="{6BC4FA1C-1A59-4C7C-B163-3EF01C0ED78B}"/>
    <cellStyle name="Comma 145 3 3" xfId="16350" xr:uid="{A546A0FE-C413-45CD-AFAE-703980D1786D}"/>
    <cellStyle name="Comma 145 3 3 2" xfId="26433" xr:uid="{A546A0FE-C413-45CD-AFAE-703980D1786D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4 2 2 2" xfId="23061" xr:uid="{AA021279-FCD2-4835-A290-877DF0E968A7}"/>
    <cellStyle name="Comma 145 4 2 2 2 2" xfId="33144" xr:uid="{AA021279-FCD2-4835-A290-877DF0E968A7}"/>
    <cellStyle name="Comma 145 4 2 3" xfId="19691" xr:uid="{91A54144-19A6-46E8-9CD8-1A467000CDD8}"/>
    <cellStyle name="Comma 145 4 2 3 2" xfId="29774" xr:uid="{91A54144-19A6-46E8-9CD8-1A467000CDD8}"/>
    <cellStyle name="Comma 145 4 3" xfId="16351" xr:uid="{F44CCF21-9CB4-4464-A14E-C44750DCC4CA}"/>
    <cellStyle name="Comma 145 4 3 2" xfId="26434" xr:uid="{F44CCF21-9CB4-4464-A14E-C44750DCC4CA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5 2 2 2" xfId="23062" xr:uid="{E0EAF98F-79B8-494C-AB72-3AAA6C3EBADF}"/>
    <cellStyle name="Comma 145 5 2 2 2 2" xfId="33145" xr:uid="{E0EAF98F-79B8-494C-AB72-3AAA6C3EBADF}"/>
    <cellStyle name="Comma 145 5 2 3" xfId="19692" xr:uid="{9D5AAACE-D9B7-4440-85B2-CFDF11014A87}"/>
    <cellStyle name="Comma 145 5 2 3 2" xfId="29775" xr:uid="{9D5AAACE-D9B7-4440-85B2-CFDF11014A87}"/>
    <cellStyle name="Comma 145 5 3" xfId="16352" xr:uid="{A2285751-2059-497E-B352-A90E613D2746}"/>
    <cellStyle name="Comma 145 5 3 2" xfId="26435" xr:uid="{A2285751-2059-497E-B352-A90E613D2746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6 2 2 2" xfId="23063" xr:uid="{D0115143-BF7C-48BA-BBDE-20709BF269B6}"/>
    <cellStyle name="Comma 145 6 2 2 2 2" xfId="33146" xr:uid="{D0115143-BF7C-48BA-BBDE-20709BF269B6}"/>
    <cellStyle name="Comma 145 6 2 3" xfId="19693" xr:uid="{210DB709-222F-43CB-92FB-ADD85F7542E0}"/>
    <cellStyle name="Comma 145 6 2 3 2" xfId="29776" xr:uid="{210DB709-222F-43CB-92FB-ADD85F7542E0}"/>
    <cellStyle name="Comma 145 6 3" xfId="16353" xr:uid="{BBA9A511-4F7F-4A6B-9DB2-42A0DA1EAF87}"/>
    <cellStyle name="Comma 145 6 3 2" xfId="26436" xr:uid="{BBA9A511-4F7F-4A6B-9DB2-42A0DA1EAF87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7 2 2 2" xfId="23064" xr:uid="{B1144E66-B9E4-4A70-B854-57F2B6298151}"/>
    <cellStyle name="Comma 145 7 2 2 2 2" xfId="33147" xr:uid="{B1144E66-B9E4-4A70-B854-57F2B6298151}"/>
    <cellStyle name="Comma 145 7 2 3" xfId="19694" xr:uid="{CF0DCF16-FD0F-46D9-B5D5-0318FCFB8403}"/>
    <cellStyle name="Comma 145 7 2 3 2" xfId="29777" xr:uid="{CF0DCF16-FD0F-46D9-B5D5-0318FCFB8403}"/>
    <cellStyle name="Comma 145 7 3" xfId="16354" xr:uid="{815CE53D-4E72-4693-8060-A2D65887EBBB}"/>
    <cellStyle name="Comma 145 7 3 2" xfId="26437" xr:uid="{815CE53D-4E72-4693-8060-A2D65887EBBB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8 2 2 2" xfId="23065" xr:uid="{FB48EF45-BE84-43BC-A072-CA2E487FF59F}"/>
    <cellStyle name="Comma 145 8 2 2 2 2" xfId="33148" xr:uid="{FB48EF45-BE84-43BC-A072-CA2E487FF59F}"/>
    <cellStyle name="Comma 145 8 2 3" xfId="19695" xr:uid="{4A4A00A0-42D7-43EB-B3E0-683FC71F3FFB}"/>
    <cellStyle name="Comma 145 8 2 3 2" xfId="29778" xr:uid="{4A4A00A0-42D7-43EB-B3E0-683FC71F3FFB}"/>
    <cellStyle name="Comma 145 8 3" xfId="16355" xr:uid="{D0676855-CE2B-49A7-B044-569158A80E07}"/>
    <cellStyle name="Comma 145 8 3 2" xfId="26438" xr:uid="{D0676855-CE2B-49A7-B044-569158A80E07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5 9 2 2 2" xfId="23066" xr:uid="{EF5C3B04-703F-45EA-9705-8EFAAD6A4417}"/>
    <cellStyle name="Comma 145 9 2 2 2 2" xfId="33149" xr:uid="{EF5C3B04-703F-45EA-9705-8EFAAD6A4417}"/>
    <cellStyle name="Comma 145 9 2 3" xfId="19696" xr:uid="{3550BF42-B689-40D0-89AB-2528C5D3C0B9}"/>
    <cellStyle name="Comma 145 9 2 3 2" xfId="29779" xr:uid="{3550BF42-B689-40D0-89AB-2528C5D3C0B9}"/>
    <cellStyle name="Comma 145 9 3" xfId="16356" xr:uid="{1394E11F-411B-4283-BD4F-A2CD4622FB58}"/>
    <cellStyle name="Comma 145 9 3 2" xfId="26439" xr:uid="{1394E11F-411B-4283-BD4F-A2CD4622FB58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0 2 2 2" xfId="23068" xr:uid="{24FC32A6-6A70-4CF9-ADC2-FEFA08968D8A}"/>
    <cellStyle name="Comma 146 10 2 2 2 2" xfId="33151" xr:uid="{24FC32A6-6A70-4CF9-ADC2-FEFA08968D8A}"/>
    <cellStyle name="Comma 146 10 2 3" xfId="19698" xr:uid="{0717E6A6-4FF3-4142-948E-266FAC8AAFAB}"/>
    <cellStyle name="Comma 146 10 2 3 2" xfId="29781" xr:uid="{0717E6A6-4FF3-4142-948E-266FAC8AAFAB}"/>
    <cellStyle name="Comma 146 10 3" xfId="16358" xr:uid="{0C78B8E2-9453-4346-A423-930C58011113}"/>
    <cellStyle name="Comma 146 10 3 2" xfId="26441" xr:uid="{0C78B8E2-9453-4346-A423-930C58011113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1 2 2 2" xfId="23069" xr:uid="{D7355F4B-FD86-4A2F-8C9E-223A3945DA5D}"/>
    <cellStyle name="Comma 146 11 2 2 2 2" xfId="33152" xr:uid="{D7355F4B-FD86-4A2F-8C9E-223A3945DA5D}"/>
    <cellStyle name="Comma 146 11 2 3" xfId="19699" xr:uid="{193B1B7F-C3D6-4A6D-B596-01D62C41F37E}"/>
    <cellStyle name="Comma 146 11 2 3 2" xfId="29782" xr:uid="{193B1B7F-C3D6-4A6D-B596-01D62C41F37E}"/>
    <cellStyle name="Comma 146 11 3" xfId="16359" xr:uid="{907DEB1A-FF7A-4945-A108-C27447820A64}"/>
    <cellStyle name="Comma 146 11 3 2" xfId="26442" xr:uid="{907DEB1A-FF7A-4945-A108-C27447820A64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2 2 2 2" xfId="23070" xr:uid="{97093BFE-1939-4D22-97E0-6F11ACBFA858}"/>
    <cellStyle name="Comma 146 12 2 2 2 2" xfId="33153" xr:uid="{97093BFE-1939-4D22-97E0-6F11ACBFA858}"/>
    <cellStyle name="Comma 146 12 2 3" xfId="19700" xr:uid="{81AF265B-1C18-4245-84FE-F3C660D1C2CF}"/>
    <cellStyle name="Comma 146 12 2 3 2" xfId="29783" xr:uid="{81AF265B-1C18-4245-84FE-F3C660D1C2CF}"/>
    <cellStyle name="Comma 146 12 3" xfId="16360" xr:uid="{B7060530-FEB0-469F-A3C3-2D5D5D8FDB7B}"/>
    <cellStyle name="Comma 146 12 3 2" xfId="26443" xr:uid="{B7060530-FEB0-469F-A3C3-2D5D5D8FDB7B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3 2 2 2" xfId="23071" xr:uid="{8D0131F4-FD31-4272-9CB6-CD6379E328C1}"/>
    <cellStyle name="Comma 146 13 2 2 2 2" xfId="33154" xr:uid="{8D0131F4-FD31-4272-9CB6-CD6379E328C1}"/>
    <cellStyle name="Comma 146 13 2 3" xfId="19701" xr:uid="{3ACEA279-812A-4389-B8D6-B9AAB563E780}"/>
    <cellStyle name="Comma 146 13 2 3 2" xfId="29784" xr:uid="{3ACEA279-812A-4389-B8D6-B9AAB563E780}"/>
    <cellStyle name="Comma 146 13 3" xfId="16361" xr:uid="{260C7695-22B5-424D-90FE-14BF4C7BAA41}"/>
    <cellStyle name="Comma 146 13 3 2" xfId="26444" xr:uid="{260C7695-22B5-424D-90FE-14BF4C7BAA41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4 2 2 2" xfId="23072" xr:uid="{951FC281-8188-48B4-9BA2-E06FE798231D}"/>
    <cellStyle name="Comma 146 14 2 2 2 2" xfId="33155" xr:uid="{951FC281-8188-48B4-9BA2-E06FE798231D}"/>
    <cellStyle name="Comma 146 14 2 3" xfId="19702" xr:uid="{78040539-C42C-4475-A55A-78EA739045B9}"/>
    <cellStyle name="Comma 146 14 2 3 2" xfId="29785" xr:uid="{78040539-C42C-4475-A55A-78EA739045B9}"/>
    <cellStyle name="Comma 146 14 3" xfId="16362" xr:uid="{284307F3-E37B-4D9F-B64B-9E19CDDB9FAF}"/>
    <cellStyle name="Comma 146 14 3 2" xfId="26445" xr:uid="{284307F3-E37B-4D9F-B64B-9E19CDDB9FAF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5 2 2 2" xfId="23073" xr:uid="{10E0B10E-C503-4DB6-B7C2-70C25CEC9B5C}"/>
    <cellStyle name="Comma 146 15 2 2 2 2" xfId="33156" xr:uid="{10E0B10E-C503-4DB6-B7C2-70C25CEC9B5C}"/>
    <cellStyle name="Comma 146 15 2 3" xfId="19703" xr:uid="{355D5EAB-B27B-4F8A-8466-25AC7BF7CFA1}"/>
    <cellStyle name="Comma 146 15 2 3 2" xfId="29786" xr:uid="{355D5EAB-B27B-4F8A-8466-25AC7BF7CFA1}"/>
    <cellStyle name="Comma 146 15 3" xfId="16363" xr:uid="{A437AB3B-66D5-41CA-AAA3-F83E1E34C964}"/>
    <cellStyle name="Comma 146 15 3 2" xfId="26446" xr:uid="{A437AB3B-66D5-41CA-AAA3-F83E1E34C964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6 2 2 2" xfId="23074" xr:uid="{E47E8F26-C62F-4AC7-95D8-165510A2DF5C}"/>
    <cellStyle name="Comma 146 16 2 2 2 2" xfId="33157" xr:uid="{E47E8F26-C62F-4AC7-95D8-165510A2DF5C}"/>
    <cellStyle name="Comma 146 16 2 3" xfId="19704" xr:uid="{0404BE0B-A53A-4AA2-9611-FDC24880263F}"/>
    <cellStyle name="Comma 146 16 2 3 2" xfId="29787" xr:uid="{0404BE0B-A53A-4AA2-9611-FDC24880263F}"/>
    <cellStyle name="Comma 146 16 3" xfId="16364" xr:uid="{9339BC11-0CDF-43DB-BEB6-DE1F11ACC324}"/>
    <cellStyle name="Comma 146 16 3 2" xfId="26447" xr:uid="{9339BC11-0CDF-43DB-BEB6-DE1F11ACC324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7 2 2 2" xfId="23075" xr:uid="{1A2077AB-2939-4E54-B717-1DF65B5F75F3}"/>
    <cellStyle name="Comma 146 17 2 2 2 2" xfId="33158" xr:uid="{1A2077AB-2939-4E54-B717-1DF65B5F75F3}"/>
    <cellStyle name="Comma 146 17 2 3" xfId="19705" xr:uid="{85235BF4-741F-4C9B-BCF1-F2D9AF0F3B29}"/>
    <cellStyle name="Comma 146 17 2 3 2" xfId="29788" xr:uid="{85235BF4-741F-4C9B-BCF1-F2D9AF0F3B29}"/>
    <cellStyle name="Comma 146 17 3" xfId="16365" xr:uid="{CD1C1669-51E9-431D-9F16-FB613CE38AFF}"/>
    <cellStyle name="Comma 146 17 3 2" xfId="26448" xr:uid="{CD1C1669-51E9-431D-9F16-FB613CE38AFF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8 2 2 2" xfId="23076" xr:uid="{FEEB9335-2006-4E67-B750-E78BC5A12CEE}"/>
    <cellStyle name="Comma 146 18 2 2 2 2" xfId="33159" xr:uid="{FEEB9335-2006-4E67-B750-E78BC5A12CEE}"/>
    <cellStyle name="Comma 146 18 2 3" xfId="19706" xr:uid="{CBA9A301-DA48-43E1-AD28-4992090EED26}"/>
    <cellStyle name="Comma 146 18 2 3 2" xfId="29789" xr:uid="{CBA9A301-DA48-43E1-AD28-4992090EED26}"/>
    <cellStyle name="Comma 146 18 3" xfId="16366" xr:uid="{110434CC-2C64-49EF-B3CC-4F9D18900D97}"/>
    <cellStyle name="Comma 146 18 3 2" xfId="26449" xr:uid="{110434CC-2C64-49EF-B3CC-4F9D18900D97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19 2 2 2" xfId="23077" xr:uid="{7C710F17-B9F1-45B5-B102-4A257C9AB04B}"/>
    <cellStyle name="Comma 146 19 2 2 2 2" xfId="33160" xr:uid="{7C710F17-B9F1-45B5-B102-4A257C9AB04B}"/>
    <cellStyle name="Comma 146 19 2 3" xfId="19707" xr:uid="{EA0CEA4D-28E7-4BE1-9CCB-2A7DB92AF385}"/>
    <cellStyle name="Comma 146 19 2 3 2" xfId="29790" xr:uid="{EA0CEA4D-28E7-4BE1-9CCB-2A7DB92AF385}"/>
    <cellStyle name="Comma 146 19 3" xfId="16367" xr:uid="{4090C8A2-5F09-457F-9C33-CB2C7651F897}"/>
    <cellStyle name="Comma 146 19 3 2" xfId="26450" xr:uid="{4090C8A2-5F09-457F-9C33-CB2C7651F897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 2 2 2" xfId="23078" xr:uid="{F9E74D41-8196-42E6-A7E1-49BE0A65A49D}"/>
    <cellStyle name="Comma 146 2 2 2 2 2" xfId="33161" xr:uid="{F9E74D41-8196-42E6-A7E1-49BE0A65A49D}"/>
    <cellStyle name="Comma 146 2 2 3" xfId="19708" xr:uid="{CDE9EB6A-1564-4196-AF12-433F72A31CFB}"/>
    <cellStyle name="Comma 146 2 2 3 2" xfId="29791" xr:uid="{CDE9EB6A-1564-4196-AF12-433F72A31CFB}"/>
    <cellStyle name="Comma 146 2 3" xfId="16368" xr:uid="{E8FCA3B1-6697-4266-B394-5DD20C84E420}"/>
    <cellStyle name="Comma 146 2 3 2" xfId="26451" xr:uid="{E8FCA3B1-6697-4266-B394-5DD20C84E42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0 2 2 2" xfId="23079" xr:uid="{DD6A0244-35F4-47E9-BBA3-F5B0178DBC58}"/>
    <cellStyle name="Comma 146 20 2 2 2 2" xfId="33162" xr:uid="{DD6A0244-35F4-47E9-BBA3-F5B0178DBC58}"/>
    <cellStyle name="Comma 146 20 2 3" xfId="19709" xr:uid="{6C268C04-8CF2-4616-989C-90F9824FEFD5}"/>
    <cellStyle name="Comma 146 20 2 3 2" xfId="29792" xr:uid="{6C268C04-8CF2-4616-989C-90F9824FEFD5}"/>
    <cellStyle name="Comma 146 20 3" xfId="16369" xr:uid="{BCB0B7F0-50EF-410F-86B1-26B1D3F4B8B6}"/>
    <cellStyle name="Comma 146 20 3 2" xfId="26452" xr:uid="{BCB0B7F0-50EF-410F-86B1-26B1D3F4B8B6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1 2 2 2" xfId="23080" xr:uid="{5718D22F-7058-4AA5-9EA8-0313E46E447E}"/>
    <cellStyle name="Comma 146 21 2 2 2 2" xfId="33163" xr:uid="{5718D22F-7058-4AA5-9EA8-0313E46E447E}"/>
    <cellStyle name="Comma 146 21 2 3" xfId="19710" xr:uid="{ECB3F0C4-2295-4927-9A76-BFD6F1EC9F01}"/>
    <cellStyle name="Comma 146 21 2 3 2" xfId="29793" xr:uid="{ECB3F0C4-2295-4927-9A76-BFD6F1EC9F01}"/>
    <cellStyle name="Comma 146 21 3" xfId="16370" xr:uid="{F670E0BE-0C37-4980-BA85-A0D7F6DDAAE9}"/>
    <cellStyle name="Comma 146 21 3 2" xfId="26453" xr:uid="{F670E0BE-0C37-4980-BA85-A0D7F6DDAAE9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2 2 2 2" xfId="23081" xr:uid="{03448251-DA8D-4BB7-846B-3A072D4962E1}"/>
    <cellStyle name="Comma 146 22 2 2 2 2" xfId="33164" xr:uid="{03448251-DA8D-4BB7-846B-3A072D4962E1}"/>
    <cellStyle name="Comma 146 22 2 3" xfId="19711" xr:uid="{8CDB7927-D0CD-4DDD-90FC-26EE95B23967}"/>
    <cellStyle name="Comma 146 22 2 3 2" xfId="29794" xr:uid="{8CDB7927-D0CD-4DDD-90FC-26EE95B23967}"/>
    <cellStyle name="Comma 146 22 3" xfId="16371" xr:uid="{D3905376-06EF-4996-8B42-F856BDD31D00}"/>
    <cellStyle name="Comma 146 22 3 2" xfId="26454" xr:uid="{D3905376-06EF-4996-8B42-F856BDD31D00}"/>
    <cellStyle name="Comma 146 23" xfId="8369" xr:uid="{00000000-0005-0000-0000-0000E6140000}"/>
    <cellStyle name="Comma 146 23 2" xfId="12982" xr:uid="{00000000-0005-0000-0000-0000E7140000}"/>
    <cellStyle name="Comma 146 23 2 2" xfId="23067" xr:uid="{FF626309-0296-4841-9DBF-26C2105F1741}"/>
    <cellStyle name="Comma 146 23 2 2 2" xfId="33150" xr:uid="{FF626309-0296-4841-9DBF-26C2105F1741}"/>
    <cellStyle name="Comma 146 23 3" xfId="19697" xr:uid="{BC71A6DC-EA7B-40D2-889C-C1CA1445317B}"/>
    <cellStyle name="Comma 146 23 3 2" xfId="29780" xr:uid="{BC71A6DC-EA7B-40D2-889C-C1CA1445317B}"/>
    <cellStyle name="Comma 146 24" xfId="16357" xr:uid="{1724DBB5-A60A-4F7A-9A17-16A107C7C4B5}"/>
    <cellStyle name="Comma 146 24 2" xfId="26440" xr:uid="{1724DBB5-A60A-4F7A-9A17-16A107C7C4B5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3 2 2 2" xfId="23082" xr:uid="{E523005B-605E-4F83-A771-5F7BFB60D340}"/>
    <cellStyle name="Comma 146 3 2 2 2 2" xfId="33165" xr:uid="{E523005B-605E-4F83-A771-5F7BFB60D340}"/>
    <cellStyle name="Comma 146 3 2 3" xfId="19712" xr:uid="{596E75BA-7F38-49B8-AEDE-696C5B5BEE1E}"/>
    <cellStyle name="Comma 146 3 2 3 2" xfId="29795" xr:uid="{596E75BA-7F38-49B8-AEDE-696C5B5BEE1E}"/>
    <cellStyle name="Comma 146 3 3" xfId="16372" xr:uid="{1D025A5E-E592-4D45-A1B1-F484F43CBD67}"/>
    <cellStyle name="Comma 146 3 3 2" xfId="26455" xr:uid="{1D025A5E-E592-4D45-A1B1-F484F43CBD67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4 2 2 2" xfId="23083" xr:uid="{7A957F23-BC1E-4F0E-91CC-B980E2626809}"/>
    <cellStyle name="Comma 146 4 2 2 2 2" xfId="33166" xr:uid="{7A957F23-BC1E-4F0E-91CC-B980E2626809}"/>
    <cellStyle name="Comma 146 4 2 3" xfId="19713" xr:uid="{093C603D-DA74-43C7-AF0A-0ED5473F36B7}"/>
    <cellStyle name="Comma 146 4 2 3 2" xfId="29796" xr:uid="{093C603D-DA74-43C7-AF0A-0ED5473F36B7}"/>
    <cellStyle name="Comma 146 4 3" xfId="16373" xr:uid="{D5BB1479-D39D-4FA0-9644-E8CD800B02E2}"/>
    <cellStyle name="Comma 146 4 3 2" xfId="26456" xr:uid="{D5BB1479-D39D-4FA0-9644-E8CD800B02E2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5 2 2 2" xfId="23084" xr:uid="{3517FC69-EE6D-444C-842B-7A770E4EDB90}"/>
    <cellStyle name="Comma 146 5 2 2 2 2" xfId="33167" xr:uid="{3517FC69-EE6D-444C-842B-7A770E4EDB90}"/>
    <cellStyle name="Comma 146 5 2 3" xfId="19714" xr:uid="{287526E6-5AE7-4635-A840-BAE90B85739D}"/>
    <cellStyle name="Comma 146 5 2 3 2" xfId="29797" xr:uid="{287526E6-5AE7-4635-A840-BAE90B85739D}"/>
    <cellStyle name="Comma 146 5 3" xfId="16374" xr:uid="{A3717F96-BD4F-4B48-B3A9-5B67AAAA99E1}"/>
    <cellStyle name="Comma 146 5 3 2" xfId="26457" xr:uid="{A3717F96-BD4F-4B48-B3A9-5B67AAAA99E1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6 2 2 2" xfId="23085" xr:uid="{C916FFCC-2E43-46D2-9A15-E4F8E3D75E69}"/>
    <cellStyle name="Comma 146 6 2 2 2 2" xfId="33168" xr:uid="{C916FFCC-2E43-46D2-9A15-E4F8E3D75E69}"/>
    <cellStyle name="Comma 146 6 2 3" xfId="19715" xr:uid="{ABA14C62-F935-4F6C-A55D-9B2210008A00}"/>
    <cellStyle name="Comma 146 6 2 3 2" xfId="29798" xr:uid="{ABA14C62-F935-4F6C-A55D-9B2210008A00}"/>
    <cellStyle name="Comma 146 6 3" xfId="16375" xr:uid="{BB3FF1DD-4A2B-4B99-A57A-FD0DA0FF28C8}"/>
    <cellStyle name="Comma 146 6 3 2" xfId="26458" xr:uid="{BB3FF1DD-4A2B-4B99-A57A-FD0DA0FF28C8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7 2 2 2" xfId="23086" xr:uid="{013DB576-FDCE-471E-974D-4D35D17FFEBE}"/>
    <cellStyle name="Comma 146 7 2 2 2 2" xfId="33169" xr:uid="{013DB576-FDCE-471E-974D-4D35D17FFEBE}"/>
    <cellStyle name="Comma 146 7 2 3" xfId="19716" xr:uid="{EA0C6F48-C566-4017-95D9-F4CA2CFABB2B}"/>
    <cellStyle name="Comma 146 7 2 3 2" xfId="29799" xr:uid="{EA0C6F48-C566-4017-95D9-F4CA2CFABB2B}"/>
    <cellStyle name="Comma 146 7 3" xfId="16376" xr:uid="{AF0AACB6-CD6E-4C89-9222-8288A696101C}"/>
    <cellStyle name="Comma 146 7 3 2" xfId="26459" xr:uid="{AF0AACB6-CD6E-4C89-9222-8288A696101C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8 2 2 2" xfId="23087" xr:uid="{16A5C255-3833-4372-84C9-4273C201172D}"/>
    <cellStyle name="Comma 146 8 2 2 2 2" xfId="33170" xr:uid="{16A5C255-3833-4372-84C9-4273C201172D}"/>
    <cellStyle name="Comma 146 8 2 3" xfId="19717" xr:uid="{0FFD9741-AC95-430F-B872-DFC298D7409D}"/>
    <cellStyle name="Comma 146 8 2 3 2" xfId="29800" xr:uid="{0FFD9741-AC95-430F-B872-DFC298D7409D}"/>
    <cellStyle name="Comma 146 8 3" xfId="16377" xr:uid="{21A7EF53-CFE1-4180-8D52-3C827D609378}"/>
    <cellStyle name="Comma 146 8 3 2" xfId="26460" xr:uid="{21A7EF53-CFE1-4180-8D52-3C827D609378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6 9 2 2 2" xfId="23088" xr:uid="{F155B57D-A981-4FA6-9F11-0667B95B8420}"/>
    <cellStyle name="Comma 146 9 2 2 2 2" xfId="33171" xr:uid="{F155B57D-A981-4FA6-9F11-0667B95B8420}"/>
    <cellStyle name="Comma 146 9 2 3" xfId="19718" xr:uid="{20EEFA32-AD3A-460B-8BBC-1B03D12C8169}"/>
    <cellStyle name="Comma 146 9 2 3 2" xfId="29801" xr:uid="{20EEFA32-AD3A-460B-8BBC-1B03D12C8169}"/>
    <cellStyle name="Comma 146 9 3" xfId="16378" xr:uid="{D3AAD896-2C39-4CF6-A743-E89C95689D14}"/>
    <cellStyle name="Comma 146 9 3 2" xfId="26461" xr:uid="{D3AAD896-2C39-4CF6-A743-E89C95689D14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0 2 2 2" xfId="23090" xr:uid="{16ADCBE3-CBF8-4003-B783-3FBDB1F23CE1}"/>
    <cellStyle name="Comma 147 10 2 2 2 2" xfId="33173" xr:uid="{16ADCBE3-CBF8-4003-B783-3FBDB1F23CE1}"/>
    <cellStyle name="Comma 147 10 2 3" xfId="19720" xr:uid="{08B0B1CD-91CA-4CAC-B5B5-D2E9B6B20810}"/>
    <cellStyle name="Comma 147 10 2 3 2" xfId="29803" xr:uid="{08B0B1CD-91CA-4CAC-B5B5-D2E9B6B20810}"/>
    <cellStyle name="Comma 147 10 3" xfId="16380" xr:uid="{96549B1F-98B7-472B-931F-8F675E17CB2F}"/>
    <cellStyle name="Comma 147 10 3 2" xfId="26463" xr:uid="{96549B1F-98B7-472B-931F-8F675E17CB2F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1 2 2 2" xfId="23091" xr:uid="{A2F8C069-F649-408B-911C-70AF943D1A77}"/>
    <cellStyle name="Comma 147 11 2 2 2 2" xfId="33174" xr:uid="{A2F8C069-F649-408B-911C-70AF943D1A77}"/>
    <cellStyle name="Comma 147 11 2 3" xfId="19721" xr:uid="{1DF74683-1C7D-4D15-B96B-3C803D8F2AAD}"/>
    <cellStyle name="Comma 147 11 2 3 2" xfId="29804" xr:uid="{1DF74683-1C7D-4D15-B96B-3C803D8F2AAD}"/>
    <cellStyle name="Comma 147 11 3" xfId="16381" xr:uid="{029BB43A-F11D-4800-B980-40FFE7FA0626}"/>
    <cellStyle name="Comma 147 11 3 2" xfId="26464" xr:uid="{029BB43A-F11D-4800-B980-40FFE7FA0626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2 2 2 2" xfId="23092" xr:uid="{25DF7602-0CA1-48B6-B8A8-7FAC77A5622A}"/>
    <cellStyle name="Comma 147 12 2 2 2 2" xfId="33175" xr:uid="{25DF7602-0CA1-48B6-B8A8-7FAC77A5622A}"/>
    <cellStyle name="Comma 147 12 2 3" xfId="19722" xr:uid="{CF0603B9-9FF4-418F-A425-91C0EB208DF8}"/>
    <cellStyle name="Comma 147 12 2 3 2" xfId="29805" xr:uid="{CF0603B9-9FF4-418F-A425-91C0EB208DF8}"/>
    <cellStyle name="Comma 147 12 3" xfId="16382" xr:uid="{EE1CC124-3009-492A-B2B1-70CC6318D432}"/>
    <cellStyle name="Comma 147 12 3 2" xfId="26465" xr:uid="{EE1CC124-3009-492A-B2B1-70CC6318D432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3 2 2 2" xfId="23093" xr:uid="{63BC599E-DEDD-4532-9E4E-A1BBFFA2F327}"/>
    <cellStyle name="Comma 147 13 2 2 2 2" xfId="33176" xr:uid="{63BC599E-DEDD-4532-9E4E-A1BBFFA2F327}"/>
    <cellStyle name="Comma 147 13 2 3" xfId="19723" xr:uid="{EC045582-2A18-4AEA-A4FD-0C6E59DE93A6}"/>
    <cellStyle name="Comma 147 13 2 3 2" xfId="29806" xr:uid="{EC045582-2A18-4AEA-A4FD-0C6E59DE93A6}"/>
    <cellStyle name="Comma 147 13 3" xfId="16383" xr:uid="{F2525B1A-6804-4AF7-91F3-5B9CB7F34079}"/>
    <cellStyle name="Comma 147 13 3 2" xfId="26466" xr:uid="{F2525B1A-6804-4AF7-91F3-5B9CB7F34079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4 2 2 2" xfId="23094" xr:uid="{5E001C70-744D-47E3-8525-78CDAE5F5A4B}"/>
    <cellStyle name="Comma 147 14 2 2 2 2" xfId="33177" xr:uid="{5E001C70-744D-47E3-8525-78CDAE5F5A4B}"/>
    <cellStyle name="Comma 147 14 2 3" xfId="19724" xr:uid="{BDFC3CC3-612E-4883-915E-AF06C67BAFA1}"/>
    <cellStyle name="Comma 147 14 2 3 2" xfId="29807" xr:uid="{BDFC3CC3-612E-4883-915E-AF06C67BAFA1}"/>
    <cellStyle name="Comma 147 14 3" xfId="16384" xr:uid="{B01E05D8-8D53-4E04-8498-A9BB84AA175D}"/>
    <cellStyle name="Comma 147 14 3 2" xfId="26467" xr:uid="{B01E05D8-8D53-4E04-8498-A9BB84AA175D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5 2 2 2" xfId="23095" xr:uid="{46E541D1-8B9F-47D6-A1B2-7E236DDC0CAB}"/>
    <cellStyle name="Comma 147 15 2 2 2 2" xfId="33178" xr:uid="{46E541D1-8B9F-47D6-A1B2-7E236DDC0CAB}"/>
    <cellStyle name="Comma 147 15 2 3" xfId="19725" xr:uid="{CA166EB7-C36D-4F92-9208-898A10E7EDD6}"/>
    <cellStyle name="Comma 147 15 2 3 2" xfId="29808" xr:uid="{CA166EB7-C36D-4F92-9208-898A10E7EDD6}"/>
    <cellStyle name="Comma 147 15 3" xfId="16385" xr:uid="{260D48ED-8E95-4590-9123-F42E3A881127}"/>
    <cellStyle name="Comma 147 15 3 2" xfId="26468" xr:uid="{260D48ED-8E95-4590-9123-F42E3A881127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6 2 2 2" xfId="23096" xr:uid="{57D4EF01-07C1-487F-9C54-B62E32DA86B9}"/>
    <cellStyle name="Comma 147 16 2 2 2 2" xfId="33179" xr:uid="{57D4EF01-07C1-487F-9C54-B62E32DA86B9}"/>
    <cellStyle name="Comma 147 16 2 3" xfId="19726" xr:uid="{9F4DA189-C89F-4FBF-94C8-017B34A9EFB1}"/>
    <cellStyle name="Comma 147 16 2 3 2" xfId="29809" xr:uid="{9F4DA189-C89F-4FBF-94C8-017B34A9EFB1}"/>
    <cellStyle name="Comma 147 16 3" xfId="16386" xr:uid="{CE32D028-2533-4E45-9C44-CA1254AB8889}"/>
    <cellStyle name="Comma 147 16 3 2" xfId="26469" xr:uid="{CE32D028-2533-4E45-9C44-CA1254AB8889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7 2 2 2" xfId="23097" xr:uid="{9EA66C3F-B3C3-4EAB-826F-3EFE9319801C}"/>
    <cellStyle name="Comma 147 17 2 2 2 2" xfId="33180" xr:uid="{9EA66C3F-B3C3-4EAB-826F-3EFE9319801C}"/>
    <cellStyle name="Comma 147 17 2 3" xfId="19727" xr:uid="{6258BA90-4DF9-4881-A432-1396933CF5C2}"/>
    <cellStyle name="Comma 147 17 2 3 2" xfId="29810" xr:uid="{6258BA90-4DF9-4881-A432-1396933CF5C2}"/>
    <cellStyle name="Comma 147 17 3" xfId="16387" xr:uid="{6F3303E7-6E46-441A-8334-B9EA6414A06C}"/>
    <cellStyle name="Comma 147 17 3 2" xfId="26470" xr:uid="{6F3303E7-6E46-441A-8334-B9EA6414A06C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8 2 2 2" xfId="23098" xr:uid="{DB1F780B-FA3F-4D39-A1D5-C6112C59062B}"/>
    <cellStyle name="Comma 147 18 2 2 2 2" xfId="33181" xr:uid="{DB1F780B-FA3F-4D39-A1D5-C6112C59062B}"/>
    <cellStyle name="Comma 147 18 2 3" xfId="19728" xr:uid="{6F187038-6A5A-4D6F-98D7-33FA88C764C7}"/>
    <cellStyle name="Comma 147 18 2 3 2" xfId="29811" xr:uid="{6F187038-6A5A-4D6F-98D7-33FA88C764C7}"/>
    <cellStyle name="Comma 147 18 3" xfId="16388" xr:uid="{48CC48AB-6347-46D3-AB86-230AFA692727}"/>
    <cellStyle name="Comma 147 18 3 2" xfId="26471" xr:uid="{48CC48AB-6347-46D3-AB86-230AFA692727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19 2 2 2" xfId="23099" xr:uid="{3FB2AA0C-41CB-4A26-93D3-B92C1BD7F75F}"/>
    <cellStyle name="Comma 147 19 2 2 2 2" xfId="33182" xr:uid="{3FB2AA0C-41CB-4A26-93D3-B92C1BD7F75F}"/>
    <cellStyle name="Comma 147 19 2 3" xfId="19729" xr:uid="{1336F6EC-0C72-4FED-BFF3-E6B156D8463D}"/>
    <cellStyle name="Comma 147 19 2 3 2" xfId="29812" xr:uid="{1336F6EC-0C72-4FED-BFF3-E6B156D8463D}"/>
    <cellStyle name="Comma 147 19 3" xfId="16389" xr:uid="{BC581BD2-B237-4506-B44F-A64610F31518}"/>
    <cellStyle name="Comma 147 19 3 2" xfId="26472" xr:uid="{BC581BD2-B237-4506-B44F-A64610F31518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 2 2 2" xfId="23100" xr:uid="{C6D61AF2-0897-48A0-A004-2FFB0D69DF63}"/>
    <cellStyle name="Comma 147 2 2 2 2 2" xfId="33183" xr:uid="{C6D61AF2-0897-48A0-A004-2FFB0D69DF63}"/>
    <cellStyle name="Comma 147 2 2 3" xfId="19730" xr:uid="{03565368-A730-4943-88F1-E064818746EF}"/>
    <cellStyle name="Comma 147 2 2 3 2" xfId="29813" xr:uid="{03565368-A730-4943-88F1-E064818746EF}"/>
    <cellStyle name="Comma 147 2 3" xfId="16390" xr:uid="{60CD2857-91C2-4CC6-9652-BA5359CF2A3D}"/>
    <cellStyle name="Comma 147 2 3 2" xfId="26473" xr:uid="{60CD2857-91C2-4CC6-9652-BA5359CF2A3D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0 2 2 2" xfId="23101" xr:uid="{88BCE3E9-348A-41C7-B583-D19A9EA3E0A0}"/>
    <cellStyle name="Comma 147 20 2 2 2 2" xfId="33184" xr:uid="{88BCE3E9-348A-41C7-B583-D19A9EA3E0A0}"/>
    <cellStyle name="Comma 147 20 2 3" xfId="19731" xr:uid="{7493BB65-9437-432B-8D8E-079BC0CD06BE}"/>
    <cellStyle name="Comma 147 20 2 3 2" xfId="29814" xr:uid="{7493BB65-9437-432B-8D8E-079BC0CD06BE}"/>
    <cellStyle name="Comma 147 20 3" xfId="16391" xr:uid="{5C454438-3752-42BB-BC39-247639F5825D}"/>
    <cellStyle name="Comma 147 20 3 2" xfId="26474" xr:uid="{5C454438-3752-42BB-BC39-247639F5825D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1 2 2 2" xfId="23102" xr:uid="{E9A205CD-158D-44C9-8C07-B2064A75CB48}"/>
    <cellStyle name="Comma 147 21 2 2 2 2" xfId="33185" xr:uid="{E9A205CD-158D-44C9-8C07-B2064A75CB48}"/>
    <cellStyle name="Comma 147 21 2 3" xfId="19732" xr:uid="{1EBD6221-6B6C-42B0-BC97-4DF56BF65CF8}"/>
    <cellStyle name="Comma 147 21 2 3 2" xfId="29815" xr:uid="{1EBD6221-6B6C-42B0-BC97-4DF56BF65CF8}"/>
    <cellStyle name="Comma 147 21 3" xfId="16392" xr:uid="{C41DDF7E-5D54-4792-9920-48A2F374E4AC}"/>
    <cellStyle name="Comma 147 21 3 2" xfId="26475" xr:uid="{C41DDF7E-5D54-4792-9920-48A2F374E4AC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2 2 2 2" xfId="23103" xr:uid="{A17E569F-A7D4-4B59-BF74-315A72D4A3A7}"/>
    <cellStyle name="Comma 147 22 2 2 2 2" xfId="33186" xr:uid="{A17E569F-A7D4-4B59-BF74-315A72D4A3A7}"/>
    <cellStyle name="Comma 147 22 2 3" xfId="19733" xr:uid="{5C537BAD-A404-4DDF-BF81-EF751872488A}"/>
    <cellStyle name="Comma 147 22 2 3 2" xfId="29816" xr:uid="{5C537BAD-A404-4DDF-BF81-EF751872488A}"/>
    <cellStyle name="Comma 147 22 3" xfId="16393" xr:uid="{166F1A85-F178-424E-8F29-1323FC064A7B}"/>
    <cellStyle name="Comma 147 22 3 2" xfId="26476" xr:uid="{166F1A85-F178-424E-8F29-1323FC064A7B}"/>
    <cellStyle name="Comma 147 23" xfId="8391" xr:uid="{00000000-0005-0000-0000-000028150000}"/>
    <cellStyle name="Comma 147 23 2" xfId="13004" xr:uid="{00000000-0005-0000-0000-000029150000}"/>
    <cellStyle name="Comma 147 23 2 2" xfId="23089" xr:uid="{6FA4BB49-C2B4-4A10-80E3-693B93304C0F}"/>
    <cellStyle name="Comma 147 23 2 2 2" xfId="33172" xr:uid="{6FA4BB49-C2B4-4A10-80E3-693B93304C0F}"/>
    <cellStyle name="Comma 147 23 3" xfId="19719" xr:uid="{DD2EF9EA-3890-4D07-926C-D3B91D8A1A48}"/>
    <cellStyle name="Comma 147 23 3 2" xfId="29802" xr:uid="{DD2EF9EA-3890-4D07-926C-D3B91D8A1A48}"/>
    <cellStyle name="Comma 147 24" xfId="16379" xr:uid="{BB7891D4-CC4D-4AA8-B00B-3F9557975304}"/>
    <cellStyle name="Comma 147 24 2" xfId="26462" xr:uid="{BB7891D4-CC4D-4AA8-B00B-3F9557975304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3 2 2 2" xfId="23104" xr:uid="{5C6F01BD-AE2C-4B54-AE9F-4FF1E621B02E}"/>
    <cellStyle name="Comma 147 3 2 2 2 2" xfId="33187" xr:uid="{5C6F01BD-AE2C-4B54-AE9F-4FF1E621B02E}"/>
    <cellStyle name="Comma 147 3 2 3" xfId="19734" xr:uid="{B95954FE-E2B3-44B3-A9EC-897520E88B53}"/>
    <cellStyle name="Comma 147 3 2 3 2" xfId="29817" xr:uid="{B95954FE-E2B3-44B3-A9EC-897520E88B53}"/>
    <cellStyle name="Comma 147 3 3" xfId="16394" xr:uid="{83970D19-37CA-4C95-AA32-A52113426545}"/>
    <cellStyle name="Comma 147 3 3 2" xfId="26477" xr:uid="{83970D19-37CA-4C95-AA32-A52113426545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4 2 2 2" xfId="23105" xr:uid="{AC9F8869-B993-4AE6-8541-5D76C738D27E}"/>
    <cellStyle name="Comma 147 4 2 2 2 2" xfId="33188" xr:uid="{AC9F8869-B993-4AE6-8541-5D76C738D27E}"/>
    <cellStyle name="Comma 147 4 2 3" xfId="19735" xr:uid="{8A00FE05-842A-4EF1-849F-1D23A46DB4DF}"/>
    <cellStyle name="Comma 147 4 2 3 2" xfId="29818" xr:uid="{8A00FE05-842A-4EF1-849F-1D23A46DB4DF}"/>
    <cellStyle name="Comma 147 4 3" xfId="16395" xr:uid="{7411E852-4563-452C-9BAF-F58B2E024DED}"/>
    <cellStyle name="Comma 147 4 3 2" xfId="26478" xr:uid="{7411E852-4563-452C-9BAF-F58B2E024DED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5 2 2 2" xfId="23106" xr:uid="{8B73F34E-7701-4C4E-BAD9-345F7ABEA0D4}"/>
    <cellStyle name="Comma 147 5 2 2 2 2" xfId="33189" xr:uid="{8B73F34E-7701-4C4E-BAD9-345F7ABEA0D4}"/>
    <cellStyle name="Comma 147 5 2 3" xfId="19736" xr:uid="{B57CE1F4-1F0F-454B-BD14-E5827264F4BA}"/>
    <cellStyle name="Comma 147 5 2 3 2" xfId="29819" xr:uid="{B57CE1F4-1F0F-454B-BD14-E5827264F4BA}"/>
    <cellStyle name="Comma 147 5 3" xfId="16396" xr:uid="{CA8DCE76-9384-4485-A7A7-AEA55F2662FF}"/>
    <cellStyle name="Comma 147 5 3 2" xfId="26479" xr:uid="{CA8DCE76-9384-4485-A7A7-AEA55F2662FF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6 2 2 2" xfId="23107" xr:uid="{00CE8A93-6C7F-4885-A61E-CC8E01183709}"/>
    <cellStyle name="Comma 147 6 2 2 2 2" xfId="33190" xr:uid="{00CE8A93-6C7F-4885-A61E-CC8E01183709}"/>
    <cellStyle name="Comma 147 6 2 3" xfId="19737" xr:uid="{F332BB5F-2453-4C31-96D5-659DAE99353F}"/>
    <cellStyle name="Comma 147 6 2 3 2" xfId="29820" xr:uid="{F332BB5F-2453-4C31-96D5-659DAE99353F}"/>
    <cellStyle name="Comma 147 6 3" xfId="16397" xr:uid="{964BDC92-2B27-4BFB-A35A-EA4B7CBE93FC}"/>
    <cellStyle name="Comma 147 6 3 2" xfId="26480" xr:uid="{964BDC92-2B27-4BFB-A35A-EA4B7CBE93FC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7 2 2 2" xfId="23108" xr:uid="{1AA26343-C344-450F-B796-AAFAE1560818}"/>
    <cellStyle name="Comma 147 7 2 2 2 2" xfId="33191" xr:uid="{1AA26343-C344-450F-B796-AAFAE1560818}"/>
    <cellStyle name="Comma 147 7 2 3" xfId="19738" xr:uid="{85210B97-3365-4EFA-8BA5-2E1CE412CA0B}"/>
    <cellStyle name="Comma 147 7 2 3 2" xfId="29821" xr:uid="{85210B97-3365-4EFA-8BA5-2E1CE412CA0B}"/>
    <cellStyle name="Comma 147 7 3" xfId="16398" xr:uid="{92DCDB07-B736-42B2-B64D-9D22C125361F}"/>
    <cellStyle name="Comma 147 7 3 2" xfId="26481" xr:uid="{92DCDB07-B736-42B2-B64D-9D22C125361F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8 2 2 2" xfId="23109" xr:uid="{62D9E103-419E-47C8-862F-20D4F1944940}"/>
    <cellStyle name="Comma 147 8 2 2 2 2" xfId="33192" xr:uid="{62D9E103-419E-47C8-862F-20D4F1944940}"/>
    <cellStyle name="Comma 147 8 2 3" xfId="19739" xr:uid="{88BEE6F0-B09F-4088-9036-433363C30238}"/>
    <cellStyle name="Comma 147 8 2 3 2" xfId="29822" xr:uid="{88BEE6F0-B09F-4088-9036-433363C30238}"/>
    <cellStyle name="Comma 147 8 3" xfId="16399" xr:uid="{23D4AAFD-E60A-4019-B629-EB108DEA1880}"/>
    <cellStyle name="Comma 147 8 3 2" xfId="26482" xr:uid="{23D4AAFD-E60A-4019-B629-EB108DEA188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7 9 2 2 2" xfId="23110" xr:uid="{BCF52CD7-3F87-4676-AEF6-C15D5B13208E}"/>
    <cellStyle name="Comma 147 9 2 2 2 2" xfId="33193" xr:uid="{BCF52CD7-3F87-4676-AEF6-C15D5B13208E}"/>
    <cellStyle name="Comma 147 9 2 3" xfId="19740" xr:uid="{0C32FA23-A9DD-4DE6-9DF1-9641410BF604}"/>
    <cellStyle name="Comma 147 9 2 3 2" xfId="29823" xr:uid="{0C32FA23-A9DD-4DE6-9DF1-9641410BF604}"/>
    <cellStyle name="Comma 147 9 3" xfId="16400" xr:uid="{CB95D190-8656-4262-A760-A5D4DDD5245C}"/>
    <cellStyle name="Comma 147 9 3 2" xfId="26483" xr:uid="{CB95D190-8656-4262-A760-A5D4DDD5245C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0 2 2 2" xfId="23112" xr:uid="{CA6DA640-AD2E-49C6-B4AD-E76256BCFD6A}"/>
    <cellStyle name="Comma 148 10 2 2 2 2" xfId="33195" xr:uid="{CA6DA640-AD2E-49C6-B4AD-E76256BCFD6A}"/>
    <cellStyle name="Comma 148 10 2 3" xfId="19742" xr:uid="{50203348-9E05-4F5A-BD51-3A122D7B386C}"/>
    <cellStyle name="Comma 148 10 2 3 2" xfId="29825" xr:uid="{50203348-9E05-4F5A-BD51-3A122D7B386C}"/>
    <cellStyle name="Comma 148 10 3" xfId="16402" xr:uid="{926E4257-AE0A-4BC0-9F3F-02C284DE7BC1}"/>
    <cellStyle name="Comma 148 10 3 2" xfId="26485" xr:uid="{926E4257-AE0A-4BC0-9F3F-02C284DE7BC1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1 2 2 2" xfId="23113" xr:uid="{6C53111F-B92D-46FF-A0E0-93285CA96D88}"/>
    <cellStyle name="Comma 148 11 2 2 2 2" xfId="33196" xr:uid="{6C53111F-B92D-46FF-A0E0-93285CA96D88}"/>
    <cellStyle name="Comma 148 11 2 3" xfId="19743" xr:uid="{F4466AD0-9184-463B-833A-54CA0B102FC8}"/>
    <cellStyle name="Comma 148 11 2 3 2" xfId="29826" xr:uid="{F4466AD0-9184-463B-833A-54CA0B102FC8}"/>
    <cellStyle name="Comma 148 11 3" xfId="16403" xr:uid="{9406BF30-AAF8-448B-96B0-84E6955EC002}"/>
    <cellStyle name="Comma 148 11 3 2" xfId="26486" xr:uid="{9406BF30-AAF8-448B-96B0-84E6955EC002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2 2 2 2" xfId="23114" xr:uid="{04834B6A-AB3A-4DE1-91AA-96DD22B1F898}"/>
    <cellStyle name="Comma 148 12 2 2 2 2" xfId="33197" xr:uid="{04834B6A-AB3A-4DE1-91AA-96DD22B1F898}"/>
    <cellStyle name="Comma 148 12 2 3" xfId="19744" xr:uid="{837390A7-605F-4902-AAD0-EADAECA1AD60}"/>
    <cellStyle name="Comma 148 12 2 3 2" xfId="29827" xr:uid="{837390A7-605F-4902-AAD0-EADAECA1AD60}"/>
    <cellStyle name="Comma 148 12 3" xfId="16404" xr:uid="{E09A5B46-65F0-4A38-B3D8-2846C4E7B04C}"/>
    <cellStyle name="Comma 148 12 3 2" xfId="26487" xr:uid="{E09A5B46-65F0-4A38-B3D8-2846C4E7B04C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3 2 2 2" xfId="23115" xr:uid="{7127C8C0-B6F6-49FE-8ED0-A51B875AE9BA}"/>
    <cellStyle name="Comma 148 13 2 2 2 2" xfId="33198" xr:uid="{7127C8C0-B6F6-49FE-8ED0-A51B875AE9BA}"/>
    <cellStyle name="Comma 148 13 2 3" xfId="19745" xr:uid="{D450B01A-77BD-4FDE-A357-D214FB08B248}"/>
    <cellStyle name="Comma 148 13 2 3 2" xfId="29828" xr:uid="{D450B01A-77BD-4FDE-A357-D214FB08B248}"/>
    <cellStyle name="Comma 148 13 3" xfId="16405" xr:uid="{F5D056D6-662D-4DE4-A38E-5DCE31E0243C}"/>
    <cellStyle name="Comma 148 13 3 2" xfId="26488" xr:uid="{F5D056D6-662D-4DE4-A38E-5DCE31E0243C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4 2 2 2" xfId="23116" xr:uid="{0DD9A79B-271E-4F9F-98D1-A11B5B58CD07}"/>
    <cellStyle name="Comma 148 14 2 2 2 2" xfId="33199" xr:uid="{0DD9A79B-271E-4F9F-98D1-A11B5B58CD07}"/>
    <cellStyle name="Comma 148 14 2 3" xfId="19746" xr:uid="{1F85DE7E-DFF0-459A-BB3C-866DB6502ABA}"/>
    <cellStyle name="Comma 148 14 2 3 2" xfId="29829" xr:uid="{1F85DE7E-DFF0-459A-BB3C-866DB6502ABA}"/>
    <cellStyle name="Comma 148 14 3" xfId="16406" xr:uid="{21A83116-6153-42B0-B858-5617D874B3AA}"/>
    <cellStyle name="Comma 148 14 3 2" xfId="26489" xr:uid="{21A83116-6153-42B0-B858-5617D874B3AA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5 2 2 2" xfId="23117" xr:uid="{9E38101A-C682-43C6-938E-901DFE996F9C}"/>
    <cellStyle name="Comma 148 15 2 2 2 2" xfId="33200" xr:uid="{9E38101A-C682-43C6-938E-901DFE996F9C}"/>
    <cellStyle name="Comma 148 15 2 3" xfId="19747" xr:uid="{C5997948-F334-4B39-97D2-FC40FBE6B087}"/>
    <cellStyle name="Comma 148 15 2 3 2" xfId="29830" xr:uid="{C5997948-F334-4B39-97D2-FC40FBE6B087}"/>
    <cellStyle name="Comma 148 15 3" xfId="16407" xr:uid="{27084120-A316-46D9-99A8-560C1667B242}"/>
    <cellStyle name="Comma 148 15 3 2" xfId="26490" xr:uid="{27084120-A316-46D9-99A8-560C1667B242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6 2 2 2" xfId="23118" xr:uid="{58B692A0-E72D-4FCA-94AE-50A95FC407B5}"/>
    <cellStyle name="Comma 148 16 2 2 2 2" xfId="33201" xr:uid="{58B692A0-E72D-4FCA-94AE-50A95FC407B5}"/>
    <cellStyle name="Comma 148 16 2 3" xfId="19748" xr:uid="{5FB67965-3F78-4A63-B129-BB9230FC935D}"/>
    <cellStyle name="Comma 148 16 2 3 2" xfId="29831" xr:uid="{5FB67965-3F78-4A63-B129-BB9230FC935D}"/>
    <cellStyle name="Comma 148 16 3" xfId="16408" xr:uid="{C788AE64-BE39-4932-9169-9056192AB0E1}"/>
    <cellStyle name="Comma 148 16 3 2" xfId="26491" xr:uid="{C788AE64-BE39-4932-9169-9056192AB0E1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7 2 2 2" xfId="23119" xr:uid="{47BF0496-F0BA-4093-9B8E-4617FABAE0C1}"/>
    <cellStyle name="Comma 148 17 2 2 2 2" xfId="33202" xr:uid="{47BF0496-F0BA-4093-9B8E-4617FABAE0C1}"/>
    <cellStyle name="Comma 148 17 2 3" xfId="19749" xr:uid="{157C82A2-64D9-4467-9C36-FCF418F9D8B7}"/>
    <cellStyle name="Comma 148 17 2 3 2" xfId="29832" xr:uid="{157C82A2-64D9-4467-9C36-FCF418F9D8B7}"/>
    <cellStyle name="Comma 148 17 3" xfId="16409" xr:uid="{62AB3B3A-2EAD-4F4F-ADA9-FE8BDE179719}"/>
    <cellStyle name="Comma 148 17 3 2" xfId="26492" xr:uid="{62AB3B3A-2EAD-4F4F-ADA9-FE8BDE179719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8 2 2 2" xfId="23120" xr:uid="{E48A96EE-8F2D-48E7-9676-C4DE046B45E8}"/>
    <cellStyle name="Comma 148 18 2 2 2 2" xfId="33203" xr:uid="{E48A96EE-8F2D-48E7-9676-C4DE046B45E8}"/>
    <cellStyle name="Comma 148 18 2 3" xfId="19750" xr:uid="{97534310-1256-45D1-A2A8-ACEE7337C7C5}"/>
    <cellStyle name="Comma 148 18 2 3 2" xfId="29833" xr:uid="{97534310-1256-45D1-A2A8-ACEE7337C7C5}"/>
    <cellStyle name="Comma 148 18 3" xfId="16410" xr:uid="{D0C8D25F-C298-4FF3-8F17-29D0E377C018}"/>
    <cellStyle name="Comma 148 18 3 2" xfId="26493" xr:uid="{D0C8D25F-C298-4FF3-8F17-29D0E377C018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19 2 2 2" xfId="23121" xr:uid="{9718CE55-EEE0-4701-A640-CDB5E32CA4ED}"/>
    <cellStyle name="Comma 148 19 2 2 2 2" xfId="33204" xr:uid="{9718CE55-EEE0-4701-A640-CDB5E32CA4ED}"/>
    <cellStyle name="Comma 148 19 2 3" xfId="19751" xr:uid="{138EAF3B-2C9A-44DC-92BE-0DF32556311A}"/>
    <cellStyle name="Comma 148 19 2 3 2" xfId="29834" xr:uid="{138EAF3B-2C9A-44DC-92BE-0DF32556311A}"/>
    <cellStyle name="Comma 148 19 3" xfId="16411" xr:uid="{A0A4F66F-7377-4361-A7E9-E15A3FD98303}"/>
    <cellStyle name="Comma 148 19 3 2" xfId="26494" xr:uid="{A0A4F66F-7377-4361-A7E9-E15A3FD98303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 2 2 2" xfId="23122" xr:uid="{1BDBD2CD-A6DE-4B5E-A8AA-1CB47FB53F15}"/>
    <cellStyle name="Comma 148 2 2 2 2 2" xfId="33205" xr:uid="{1BDBD2CD-A6DE-4B5E-A8AA-1CB47FB53F15}"/>
    <cellStyle name="Comma 148 2 2 3" xfId="19752" xr:uid="{2BB7E67C-4FDF-4CCB-801F-97969C7579FC}"/>
    <cellStyle name="Comma 148 2 2 3 2" xfId="29835" xr:uid="{2BB7E67C-4FDF-4CCB-801F-97969C7579FC}"/>
    <cellStyle name="Comma 148 2 3" xfId="16412" xr:uid="{855B4377-0EA3-4541-AAE6-DF05ED882DCC}"/>
    <cellStyle name="Comma 148 2 3 2" xfId="26495" xr:uid="{855B4377-0EA3-4541-AAE6-DF05ED882DCC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0 2 2 2" xfId="23123" xr:uid="{7B6001AC-BB8F-4236-B686-43C91320546D}"/>
    <cellStyle name="Comma 148 20 2 2 2 2" xfId="33206" xr:uid="{7B6001AC-BB8F-4236-B686-43C91320546D}"/>
    <cellStyle name="Comma 148 20 2 3" xfId="19753" xr:uid="{9966BFF7-EB6B-4D92-9B9C-893A94D127E1}"/>
    <cellStyle name="Comma 148 20 2 3 2" xfId="29836" xr:uid="{9966BFF7-EB6B-4D92-9B9C-893A94D127E1}"/>
    <cellStyle name="Comma 148 20 3" xfId="16413" xr:uid="{2FBAEB21-3113-4B15-AD09-EDBBEA5B1855}"/>
    <cellStyle name="Comma 148 20 3 2" xfId="26496" xr:uid="{2FBAEB21-3113-4B15-AD09-EDBBEA5B1855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1 2 2 2" xfId="23124" xr:uid="{26E1D14D-1B97-45D7-BD15-AA9B3C5AB9F0}"/>
    <cellStyle name="Comma 148 21 2 2 2 2" xfId="33207" xr:uid="{26E1D14D-1B97-45D7-BD15-AA9B3C5AB9F0}"/>
    <cellStyle name="Comma 148 21 2 3" xfId="19754" xr:uid="{7B2A5627-1A2D-4A9E-B2E0-7D6220D6D225}"/>
    <cellStyle name="Comma 148 21 2 3 2" xfId="29837" xr:uid="{7B2A5627-1A2D-4A9E-B2E0-7D6220D6D225}"/>
    <cellStyle name="Comma 148 21 3" xfId="16414" xr:uid="{EC1A2061-FF7A-48BD-89E7-E84B8240012F}"/>
    <cellStyle name="Comma 148 21 3 2" xfId="26497" xr:uid="{EC1A2061-FF7A-48BD-89E7-E84B8240012F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2 2 2 2" xfId="23125" xr:uid="{26BDB4BE-9256-4479-A0AC-DC2280A35367}"/>
    <cellStyle name="Comma 148 22 2 2 2 2" xfId="33208" xr:uid="{26BDB4BE-9256-4479-A0AC-DC2280A35367}"/>
    <cellStyle name="Comma 148 22 2 3" xfId="19755" xr:uid="{67E8537D-EF81-41F3-8F5B-B061854214DA}"/>
    <cellStyle name="Comma 148 22 2 3 2" xfId="29838" xr:uid="{67E8537D-EF81-41F3-8F5B-B061854214DA}"/>
    <cellStyle name="Comma 148 22 3" xfId="16415" xr:uid="{CD816EF4-9726-42C1-8B04-53C8EB585EFE}"/>
    <cellStyle name="Comma 148 22 3 2" xfId="26498" xr:uid="{CD816EF4-9726-42C1-8B04-53C8EB585EFE}"/>
    <cellStyle name="Comma 148 23" xfId="8413" xr:uid="{00000000-0005-0000-0000-00006A150000}"/>
    <cellStyle name="Comma 148 23 2" xfId="13026" xr:uid="{00000000-0005-0000-0000-00006B150000}"/>
    <cellStyle name="Comma 148 23 2 2" xfId="23111" xr:uid="{967C3841-FFB9-41CB-933E-72656C745C01}"/>
    <cellStyle name="Comma 148 23 2 2 2" xfId="33194" xr:uid="{967C3841-FFB9-41CB-933E-72656C745C01}"/>
    <cellStyle name="Comma 148 23 3" xfId="19741" xr:uid="{151412DA-613D-474A-9468-9C85B0A512FB}"/>
    <cellStyle name="Comma 148 23 3 2" xfId="29824" xr:uid="{151412DA-613D-474A-9468-9C85B0A512FB}"/>
    <cellStyle name="Comma 148 24" xfId="16401" xr:uid="{5B5892B8-752D-4E32-8110-9287B468B683}"/>
    <cellStyle name="Comma 148 24 2" xfId="26484" xr:uid="{5B5892B8-752D-4E32-8110-9287B468B683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3 2 2 2" xfId="23126" xr:uid="{77AFF7AC-FBE0-4EFF-9B0F-A2046D2F3CDA}"/>
    <cellStyle name="Comma 148 3 2 2 2 2" xfId="33209" xr:uid="{77AFF7AC-FBE0-4EFF-9B0F-A2046D2F3CDA}"/>
    <cellStyle name="Comma 148 3 2 3" xfId="19756" xr:uid="{4A67BBBB-F799-4658-BDF3-553A05F5E334}"/>
    <cellStyle name="Comma 148 3 2 3 2" xfId="29839" xr:uid="{4A67BBBB-F799-4658-BDF3-553A05F5E334}"/>
    <cellStyle name="Comma 148 3 3" xfId="16416" xr:uid="{0455FB65-F9BC-4CD8-A75D-5F499DC7DD0F}"/>
    <cellStyle name="Comma 148 3 3 2" xfId="26499" xr:uid="{0455FB65-F9BC-4CD8-A75D-5F499DC7DD0F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4 2 2 2" xfId="23127" xr:uid="{CEBB8175-1ACA-4B70-A82C-39BFFDD5C283}"/>
    <cellStyle name="Comma 148 4 2 2 2 2" xfId="33210" xr:uid="{CEBB8175-1ACA-4B70-A82C-39BFFDD5C283}"/>
    <cellStyle name="Comma 148 4 2 3" xfId="19757" xr:uid="{472860E0-5278-434D-BDF8-FA5E871F9CAA}"/>
    <cellStyle name="Comma 148 4 2 3 2" xfId="29840" xr:uid="{472860E0-5278-434D-BDF8-FA5E871F9CAA}"/>
    <cellStyle name="Comma 148 4 3" xfId="16417" xr:uid="{6D0EA125-B3BC-46DD-AB0A-ED4600CF5F12}"/>
    <cellStyle name="Comma 148 4 3 2" xfId="26500" xr:uid="{6D0EA125-B3BC-46DD-AB0A-ED4600CF5F12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5 2 2 2" xfId="23128" xr:uid="{58863987-28A6-442D-9B75-E5ABF7BE2A9F}"/>
    <cellStyle name="Comma 148 5 2 2 2 2" xfId="33211" xr:uid="{58863987-28A6-442D-9B75-E5ABF7BE2A9F}"/>
    <cellStyle name="Comma 148 5 2 3" xfId="19758" xr:uid="{EDED1E13-1437-4C4B-BD82-22706CF2E382}"/>
    <cellStyle name="Comma 148 5 2 3 2" xfId="29841" xr:uid="{EDED1E13-1437-4C4B-BD82-22706CF2E382}"/>
    <cellStyle name="Comma 148 5 3" xfId="16418" xr:uid="{E2D18743-5FBC-40B6-83AC-5E2CD789D51C}"/>
    <cellStyle name="Comma 148 5 3 2" xfId="26501" xr:uid="{E2D18743-5FBC-40B6-83AC-5E2CD789D51C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6 2 2 2" xfId="23129" xr:uid="{96C9B85D-A0CA-4C23-8E55-9475C5BCB6F2}"/>
    <cellStyle name="Comma 148 6 2 2 2 2" xfId="33212" xr:uid="{96C9B85D-A0CA-4C23-8E55-9475C5BCB6F2}"/>
    <cellStyle name="Comma 148 6 2 3" xfId="19759" xr:uid="{0EB20C1A-EA25-4414-B5AB-82738BDE9996}"/>
    <cellStyle name="Comma 148 6 2 3 2" xfId="29842" xr:uid="{0EB20C1A-EA25-4414-B5AB-82738BDE9996}"/>
    <cellStyle name="Comma 148 6 3" xfId="16419" xr:uid="{BCD04BFB-F017-4B70-96A3-CB412DB2B73C}"/>
    <cellStyle name="Comma 148 6 3 2" xfId="26502" xr:uid="{BCD04BFB-F017-4B70-96A3-CB412DB2B73C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7 2 2 2" xfId="23130" xr:uid="{EB0FAEFD-7EAD-41AD-9F95-4E89AFFCDB08}"/>
    <cellStyle name="Comma 148 7 2 2 2 2" xfId="33213" xr:uid="{EB0FAEFD-7EAD-41AD-9F95-4E89AFFCDB08}"/>
    <cellStyle name="Comma 148 7 2 3" xfId="19760" xr:uid="{917198C7-3AF8-4AA8-9097-9D6AD853E17B}"/>
    <cellStyle name="Comma 148 7 2 3 2" xfId="29843" xr:uid="{917198C7-3AF8-4AA8-9097-9D6AD853E17B}"/>
    <cellStyle name="Comma 148 7 3" xfId="16420" xr:uid="{EC481FAD-C37C-42E4-9951-3905B7286BD4}"/>
    <cellStyle name="Comma 148 7 3 2" xfId="26503" xr:uid="{EC481FAD-C37C-42E4-9951-3905B7286BD4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8 2 2 2" xfId="23131" xr:uid="{46FEFB0E-5BBF-4346-B4B9-89224FF120BD}"/>
    <cellStyle name="Comma 148 8 2 2 2 2" xfId="33214" xr:uid="{46FEFB0E-5BBF-4346-B4B9-89224FF120BD}"/>
    <cellStyle name="Comma 148 8 2 3" xfId="19761" xr:uid="{05F4F1F9-0494-46C6-B1A9-0AB9E04F25A1}"/>
    <cellStyle name="Comma 148 8 2 3 2" xfId="29844" xr:uid="{05F4F1F9-0494-46C6-B1A9-0AB9E04F25A1}"/>
    <cellStyle name="Comma 148 8 3" xfId="16421" xr:uid="{6CDDCE7F-0807-405A-8912-AD22AB36BEBB}"/>
    <cellStyle name="Comma 148 8 3 2" xfId="26504" xr:uid="{6CDDCE7F-0807-405A-8912-AD22AB36BEBB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8 9 2 2 2" xfId="23132" xr:uid="{DD00B5BC-338C-4983-8EE4-70F7F0ED3357}"/>
    <cellStyle name="Comma 148 9 2 2 2 2" xfId="33215" xr:uid="{DD00B5BC-338C-4983-8EE4-70F7F0ED3357}"/>
    <cellStyle name="Comma 148 9 2 3" xfId="19762" xr:uid="{90695715-5E76-4680-B0E6-2616DD32346B}"/>
    <cellStyle name="Comma 148 9 2 3 2" xfId="29845" xr:uid="{90695715-5E76-4680-B0E6-2616DD32346B}"/>
    <cellStyle name="Comma 148 9 3" xfId="16422" xr:uid="{9F6DC2E5-283B-4864-AF2B-AC88F218F5BF}"/>
    <cellStyle name="Comma 148 9 3 2" xfId="26505" xr:uid="{9F6DC2E5-283B-4864-AF2B-AC88F218F5BF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49 2 2 2" xfId="23133" xr:uid="{B26563D9-F687-4C0C-8694-A5F4F658FDF4}"/>
    <cellStyle name="Comma 149 2 2 2 2" xfId="33216" xr:uid="{B26563D9-F687-4C0C-8694-A5F4F658FDF4}"/>
    <cellStyle name="Comma 149 2 3" xfId="19763" xr:uid="{F418616C-DF31-4185-B7B0-28AD049979E3}"/>
    <cellStyle name="Comma 149 2 3 2" xfId="29846" xr:uid="{F418616C-DF31-4185-B7B0-28AD049979E3}"/>
    <cellStyle name="Comma 149 3" xfId="16423" xr:uid="{51B456A4-0576-4C83-A029-431D4CB2E650}"/>
    <cellStyle name="Comma 149 3 2" xfId="26506" xr:uid="{51B456A4-0576-4C83-A029-431D4CB2E65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0 2 2 2" xfId="23135" xr:uid="{B467EAB0-D6F8-4B2C-B039-3150FDEC9CE4}"/>
    <cellStyle name="Comma 15 10 2 2 2 2" xfId="33218" xr:uid="{B467EAB0-D6F8-4B2C-B039-3150FDEC9CE4}"/>
    <cellStyle name="Comma 15 10 2 3" xfId="19765" xr:uid="{10BD403D-633D-46A5-AAC2-0A20F37EA286}"/>
    <cellStyle name="Comma 15 10 2 3 2" xfId="29848" xr:uid="{10BD403D-633D-46A5-AAC2-0A20F37EA286}"/>
    <cellStyle name="Comma 15 10 3" xfId="16425" xr:uid="{0AE521F7-0C98-46A4-B814-DB376B18D2E7}"/>
    <cellStyle name="Comma 15 10 3 2" xfId="26508" xr:uid="{0AE521F7-0C98-46A4-B814-DB376B18D2E7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1 2 2 2" xfId="23136" xr:uid="{79406429-1AFA-4EE3-BF82-29FDB3023BA6}"/>
    <cellStyle name="Comma 15 11 2 2 2 2" xfId="33219" xr:uid="{79406429-1AFA-4EE3-BF82-29FDB3023BA6}"/>
    <cellStyle name="Comma 15 11 2 3" xfId="19766" xr:uid="{55C42130-F98F-4DE7-BB0C-2195612251BF}"/>
    <cellStyle name="Comma 15 11 2 3 2" xfId="29849" xr:uid="{55C42130-F98F-4DE7-BB0C-2195612251BF}"/>
    <cellStyle name="Comma 15 11 3" xfId="16426" xr:uid="{248895D0-EA3C-4125-8D8F-DE423DE202BB}"/>
    <cellStyle name="Comma 15 11 3 2" xfId="26509" xr:uid="{248895D0-EA3C-4125-8D8F-DE423DE202BB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2 2 2 2" xfId="23137" xr:uid="{4F1EE48E-AD98-4061-A6E9-C01576125462}"/>
    <cellStyle name="Comma 15 12 2 2 2 2" xfId="33220" xr:uid="{4F1EE48E-AD98-4061-A6E9-C01576125462}"/>
    <cellStyle name="Comma 15 12 2 3" xfId="19767" xr:uid="{A202BE47-928B-481A-87F0-16EF1C94A5FA}"/>
    <cellStyle name="Comma 15 12 2 3 2" xfId="29850" xr:uid="{A202BE47-928B-481A-87F0-16EF1C94A5FA}"/>
    <cellStyle name="Comma 15 12 3" xfId="16427" xr:uid="{B7AD3A70-BE32-4F08-AB36-57AD53BB213A}"/>
    <cellStyle name="Comma 15 12 3 2" xfId="26510" xr:uid="{B7AD3A70-BE32-4F08-AB36-57AD53BB213A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3 2 2 2" xfId="23138" xr:uid="{D2F13B51-78BB-49AA-8B0D-0CBF2B610E83}"/>
    <cellStyle name="Comma 15 13 2 2 2 2" xfId="33221" xr:uid="{D2F13B51-78BB-49AA-8B0D-0CBF2B610E83}"/>
    <cellStyle name="Comma 15 13 2 3" xfId="19768" xr:uid="{77460208-4D0C-4BA3-8DC9-99FFC9AF07CA}"/>
    <cellStyle name="Comma 15 13 2 3 2" xfId="29851" xr:uid="{77460208-4D0C-4BA3-8DC9-99FFC9AF07CA}"/>
    <cellStyle name="Comma 15 13 3" xfId="16428" xr:uid="{321D4884-021F-41D3-9878-3054645B836F}"/>
    <cellStyle name="Comma 15 13 3 2" xfId="26511" xr:uid="{321D4884-021F-41D3-9878-3054645B836F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4 2 2 2" xfId="23139" xr:uid="{43106C11-4484-4BB0-B267-FF0B92D8B273}"/>
    <cellStyle name="Comma 15 14 2 2 2 2" xfId="33222" xr:uid="{43106C11-4484-4BB0-B267-FF0B92D8B273}"/>
    <cellStyle name="Comma 15 14 2 3" xfId="19769" xr:uid="{AD6709B5-42E1-484C-8774-DEABE469E7FC}"/>
    <cellStyle name="Comma 15 14 2 3 2" xfId="29852" xr:uid="{AD6709B5-42E1-484C-8774-DEABE469E7FC}"/>
    <cellStyle name="Comma 15 14 3" xfId="16429" xr:uid="{8710DA6C-EF77-4119-864A-88AF9B87D9E3}"/>
    <cellStyle name="Comma 15 14 3 2" xfId="26512" xr:uid="{8710DA6C-EF77-4119-864A-88AF9B87D9E3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5 2 2 2" xfId="23140" xr:uid="{79CA9AD5-6962-4510-9788-37EB4B9B70E5}"/>
    <cellStyle name="Comma 15 15 2 2 2 2" xfId="33223" xr:uid="{79CA9AD5-6962-4510-9788-37EB4B9B70E5}"/>
    <cellStyle name="Comma 15 15 2 3" xfId="19770" xr:uid="{05587E9A-43A9-4E75-BEED-FEDC286F9074}"/>
    <cellStyle name="Comma 15 15 2 3 2" xfId="29853" xr:uid="{05587E9A-43A9-4E75-BEED-FEDC286F9074}"/>
    <cellStyle name="Comma 15 15 3" xfId="16430" xr:uid="{DABA0039-AEC8-4A36-9AD1-F31A762A836B}"/>
    <cellStyle name="Comma 15 15 3 2" xfId="26513" xr:uid="{DABA0039-AEC8-4A36-9AD1-F31A762A836B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6 2 2 2" xfId="23141" xr:uid="{C116A05B-F7E0-4B5F-9C9D-3D777CF809D1}"/>
    <cellStyle name="Comma 15 16 2 2 2 2" xfId="33224" xr:uid="{C116A05B-F7E0-4B5F-9C9D-3D777CF809D1}"/>
    <cellStyle name="Comma 15 16 2 3" xfId="19771" xr:uid="{C2D8C21F-6F9C-43E0-8F16-B66818C90915}"/>
    <cellStyle name="Comma 15 16 2 3 2" xfId="29854" xr:uid="{C2D8C21F-6F9C-43E0-8F16-B66818C90915}"/>
    <cellStyle name="Comma 15 16 3" xfId="16431" xr:uid="{3CBBF5E6-DC73-481F-A08F-3D811CFE6B4B}"/>
    <cellStyle name="Comma 15 16 3 2" xfId="26514" xr:uid="{3CBBF5E6-DC73-481F-A08F-3D811CFE6B4B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7 2 2 2" xfId="23142" xr:uid="{AADEC85B-AE66-4DB1-B0DE-778128999DDA}"/>
    <cellStyle name="Comma 15 17 2 2 2 2" xfId="33225" xr:uid="{AADEC85B-AE66-4DB1-B0DE-778128999DDA}"/>
    <cellStyle name="Comma 15 17 2 3" xfId="19772" xr:uid="{BF223E20-F090-47CD-9944-2267B7B39593}"/>
    <cellStyle name="Comma 15 17 2 3 2" xfId="29855" xr:uid="{BF223E20-F090-47CD-9944-2267B7B39593}"/>
    <cellStyle name="Comma 15 17 3" xfId="16432" xr:uid="{58AE7DCB-6070-4761-A901-1683FB7FB4BE}"/>
    <cellStyle name="Comma 15 17 3 2" xfId="26515" xr:uid="{58AE7DCB-6070-4761-A901-1683FB7FB4BE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8 2 2 2" xfId="23143" xr:uid="{3EB08E39-F2C1-4564-8D47-4FDF5E3E0D1F}"/>
    <cellStyle name="Comma 15 18 2 2 2 2" xfId="33226" xr:uid="{3EB08E39-F2C1-4564-8D47-4FDF5E3E0D1F}"/>
    <cellStyle name="Comma 15 18 2 3" xfId="19773" xr:uid="{C6F07A44-8573-434C-BE15-C9E7311EABCB}"/>
    <cellStyle name="Comma 15 18 2 3 2" xfId="29856" xr:uid="{C6F07A44-8573-434C-BE15-C9E7311EABCB}"/>
    <cellStyle name="Comma 15 18 3" xfId="16433" xr:uid="{BBDEC7FD-8E21-4823-8E64-FAB4FD1C84AB}"/>
    <cellStyle name="Comma 15 18 3 2" xfId="26516" xr:uid="{BBDEC7FD-8E21-4823-8E64-FAB4FD1C84AB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19 2 2 2" xfId="23144" xr:uid="{60B54AB8-AF84-453A-8ABA-BEFFD2AC8E62}"/>
    <cellStyle name="Comma 15 19 2 2 2 2" xfId="33227" xr:uid="{60B54AB8-AF84-453A-8ABA-BEFFD2AC8E62}"/>
    <cellStyle name="Comma 15 19 2 3" xfId="19774" xr:uid="{D58223A5-31FD-4F84-B0A0-3DD56D421E4A}"/>
    <cellStyle name="Comma 15 19 2 3 2" xfId="29857" xr:uid="{D58223A5-31FD-4F84-B0A0-3DD56D421E4A}"/>
    <cellStyle name="Comma 15 19 3" xfId="16434" xr:uid="{C8562678-CFB3-4A5E-8368-9824909242E9}"/>
    <cellStyle name="Comma 15 19 3 2" xfId="26517" xr:uid="{C8562678-CFB3-4A5E-8368-9824909242E9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 2 2 2" xfId="23145" xr:uid="{1C9CE81B-76B6-459F-A8DC-88CEA9CC5FA8}"/>
    <cellStyle name="Comma 15 2 2 2 2 2" xfId="33228" xr:uid="{1C9CE81B-76B6-459F-A8DC-88CEA9CC5FA8}"/>
    <cellStyle name="Comma 15 2 2 3" xfId="19775" xr:uid="{1E53204F-FA3F-4831-8E07-0F5E692A0B91}"/>
    <cellStyle name="Comma 15 2 2 3 2" xfId="29858" xr:uid="{1E53204F-FA3F-4831-8E07-0F5E692A0B91}"/>
    <cellStyle name="Comma 15 2 3" xfId="16435" xr:uid="{CB4FC49D-3EA7-45DE-8342-7BFC36434723}"/>
    <cellStyle name="Comma 15 2 3 2" xfId="26518" xr:uid="{CB4FC49D-3EA7-45DE-8342-7BFC36434723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0 2 2 2" xfId="23146" xr:uid="{A1C97250-52C5-4B67-B9CB-BB14EDD0C681}"/>
    <cellStyle name="Comma 15 20 2 2 2 2" xfId="33229" xr:uid="{A1C97250-52C5-4B67-B9CB-BB14EDD0C681}"/>
    <cellStyle name="Comma 15 20 2 3" xfId="19776" xr:uid="{F7ED0D2E-C22A-4223-B5AF-68ED3E851ADD}"/>
    <cellStyle name="Comma 15 20 2 3 2" xfId="29859" xr:uid="{F7ED0D2E-C22A-4223-B5AF-68ED3E851ADD}"/>
    <cellStyle name="Comma 15 20 3" xfId="16436" xr:uid="{8222CC5C-EE17-4AD6-A840-B89AC469C0DB}"/>
    <cellStyle name="Comma 15 20 3 2" xfId="26519" xr:uid="{8222CC5C-EE17-4AD6-A840-B89AC469C0DB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1 2 2 2" xfId="23147" xr:uid="{5417D97E-F9B9-4471-933D-B458C33CCD7F}"/>
    <cellStyle name="Comma 15 21 2 2 2 2" xfId="33230" xr:uid="{5417D97E-F9B9-4471-933D-B458C33CCD7F}"/>
    <cellStyle name="Comma 15 21 2 3" xfId="19777" xr:uid="{00161CF3-A035-4BCD-A470-18AFFAB5A2E1}"/>
    <cellStyle name="Comma 15 21 2 3 2" xfId="29860" xr:uid="{00161CF3-A035-4BCD-A470-18AFFAB5A2E1}"/>
    <cellStyle name="Comma 15 21 3" xfId="16437" xr:uid="{6D34006C-2C85-4432-AB54-694E37A17114}"/>
    <cellStyle name="Comma 15 21 3 2" xfId="26520" xr:uid="{6D34006C-2C85-4432-AB54-694E37A17114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2 2 2 2" xfId="23148" xr:uid="{9E8C1AD3-3591-476E-A812-2FB89FCA8871}"/>
    <cellStyle name="Comma 15 22 2 2 2 2" xfId="33231" xr:uid="{9E8C1AD3-3591-476E-A812-2FB89FCA8871}"/>
    <cellStyle name="Comma 15 22 2 3" xfId="19778" xr:uid="{552A04AC-4C65-4975-AED5-1A93A3E3EC86}"/>
    <cellStyle name="Comma 15 22 2 3 2" xfId="29861" xr:uid="{552A04AC-4C65-4975-AED5-1A93A3E3EC86}"/>
    <cellStyle name="Comma 15 22 3" xfId="16438" xr:uid="{AE2D32AD-A98C-4C07-906D-CF21FD9CC660}"/>
    <cellStyle name="Comma 15 22 3 2" xfId="26521" xr:uid="{AE2D32AD-A98C-4C07-906D-CF21FD9CC66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2 2 2" xfId="25245" xr:uid="{C12CF5BA-1AE7-49D0-AA6B-F083766B1FAB}"/>
    <cellStyle name="Comma 15 23 2 2 2 2" xfId="35328" xr:uid="{C12CF5BA-1AE7-49D0-AA6B-F083766B1FAB}"/>
    <cellStyle name="Comma 15 23 2 3" xfId="21875" xr:uid="{20ED3DB5-AFB5-49F7-9BB7-FC6DCC5D946E}"/>
    <cellStyle name="Comma 15 23 2 3 2" xfId="31958" xr:uid="{20ED3DB5-AFB5-49F7-9BB7-FC6DCC5D946E}"/>
    <cellStyle name="Comma 15 23 3" xfId="11817" xr:uid="{00000000-0005-0000-0000-0000B2150000}"/>
    <cellStyle name="Comma 15 23 3 2" xfId="21902" xr:uid="{9EFD3433-5433-4FA1-A1F6-DC652786B8B9}"/>
    <cellStyle name="Comma 15 23 3 2 2" xfId="31985" xr:uid="{9EFD3433-5433-4FA1-A1F6-DC652786B8B9}"/>
    <cellStyle name="Comma 15 23 4" xfId="18532" xr:uid="{DE83552C-D2D8-4B6F-B260-1FEE0FD36D51}"/>
    <cellStyle name="Comma 15 23 4 2" xfId="28615" xr:uid="{DE83552C-D2D8-4B6F-B260-1FEE0FD36D51}"/>
    <cellStyle name="Comma 15 24" xfId="8436" xr:uid="{00000000-0005-0000-0000-0000B3150000}"/>
    <cellStyle name="Comma 15 24 2" xfId="13049" xr:uid="{00000000-0005-0000-0000-0000B4150000}"/>
    <cellStyle name="Comma 15 24 2 2" xfId="23134" xr:uid="{62134B07-EFE2-4816-9734-6718BBF7EB43}"/>
    <cellStyle name="Comma 15 24 2 2 2" xfId="33217" xr:uid="{62134B07-EFE2-4816-9734-6718BBF7EB43}"/>
    <cellStyle name="Comma 15 24 3" xfId="19764" xr:uid="{76EA2F2A-039C-4F0C-812F-03C512959F6F}"/>
    <cellStyle name="Comma 15 24 3 2" xfId="29847" xr:uid="{76EA2F2A-039C-4F0C-812F-03C512959F6F}"/>
    <cellStyle name="Comma 15 25" xfId="16424" xr:uid="{BFCAC7F8-5D33-414F-B3D9-230701872152}"/>
    <cellStyle name="Comma 15 25 2" xfId="26507" xr:uid="{BFCAC7F8-5D33-414F-B3D9-230701872152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3 2 2 2" xfId="23149" xr:uid="{00CC67CE-D0E1-4B12-8F9B-45915D123FE6}"/>
    <cellStyle name="Comma 15 3 2 2 2 2" xfId="33232" xr:uid="{00CC67CE-D0E1-4B12-8F9B-45915D123FE6}"/>
    <cellStyle name="Comma 15 3 2 3" xfId="19779" xr:uid="{139CB308-3D03-42C5-967D-BD710DF4FB00}"/>
    <cellStyle name="Comma 15 3 2 3 2" xfId="29862" xr:uid="{139CB308-3D03-42C5-967D-BD710DF4FB00}"/>
    <cellStyle name="Comma 15 3 3" xfId="16439" xr:uid="{2F86C49E-8CB5-47FA-B772-6AD5D567F5AF}"/>
    <cellStyle name="Comma 15 3 3 2" xfId="26522" xr:uid="{2F86C49E-8CB5-47FA-B772-6AD5D567F5AF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4 2 2 2" xfId="23150" xr:uid="{A03A2E63-8D9F-4CFD-9834-9DA340F12813}"/>
    <cellStyle name="Comma 15 4 2 2 2 2" xfId="33233" xr:uid="{A03A2E63-8D9F-4CFD-9834-9DA340F12813}"/>
    <cellStyle name="Comma 15 4 2 3" xfId="19780" xr:uid="{F2252DA8-6F56-4FF3-9B23-2F3A7F07AD48}"/>
    <cellStyle name="Comma 15 4 2 3 2" xfId="29863" xr:uid="{F2252DA8-6F56-4FF3-9B23-2F3A7F07AD48}"/>
    <cellStyle name="Comma 15 4 3" xfId="16440" xr:uid="{D590375D-2AE9-43EC-8293-884836C4A973}"/>
    <cellStyle name="Comma 15 4 3 2" xfId="26523" xr:uid="{D590375D-2AE9-43EC-8293-884836C4A973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5 2 2 2" xfId="23151" xr:uid="{DFFFB087-E6D1-4075-808A-3DE996A94DDC}"/>
    <cellStyle name="Comma 15 5 2 2 2 2" xfId="33234" xr:uid="{DFFFB087-E6D1-4075-808A-3DE996A94DDC}"/>
    <cellStyle name="Comma 15 5 2 3" xfId="19781" xr:uid="{E1CD4F1B-AC7E-4201-9591-4C90C5834B05}"/>
    <cellStyle name="Comma 15 5 2 3 2" xfId="29864" xr:uid="{E1CD4F1B-AC7E-4201-9591-4C90C5834B05}"/>
    <cellStyle name="Comma 15 5 3" xfId="16441" xr:uid="{137A5E98-0AF4-432A-BF80-41BA21804B00}"/>
    <cellStyle name="Comma 15 5 3 2" xfId="26524" xr:uid="{137A5E98-0AF4-432A-BF80-41BA21804B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6 2 2 2" xfId="23152" xr:uid="{04FA5FDA-6C6A-4FE7-9DAF-DBD6462DA7DC}"/>
    <cellStyle name="Comma 15 6 2 2 2 2" xfId="33235" xr:uid="{04FA5FDA-6C6A-4FE7-9DAF-DBD6462DA7DC}"/>
    <cellStyle name="Comma 15 6 2 3" xfId="19782" xr:uid="{A0543C49-4137-4C81-B61D-FBB9D19B0635}"/>
    <cellStyle name="Comma 15 6 2 3 2" xfId="29865" xr:uid="{A0543C49-4137-4C81-B61D-FBB9D19B0635}"/>
    <cellStyle name="Comma 15 6 3" xfId="16442" xr:uid="{DF55FCAD-EA36-48BA-87E4-AD8EE91CE4FE}"/>
    <cellStyle name="Comma 15 6 3 2" xfId="26525" xr:uid="{DF55FCAD-EA36-48BA-87E4-AD8EE91CE4FE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7 2 2 2" xfId="23153" xr:uid="{A48AB13A-FE34-4603-AFDE-D7AD6045C835}"/>
    <cellStyle name="Comma 15 7 2 2 2 2" xfId="33236" xr:uid="{A48AB13A-FE34-4603-AFDE-D7AD6045C835}"/>
    <cellStyle name="Comma 15 7 2 3" xfId="19783" xr:uid="{99265A2E-4412-437A-8A4D-41EDA84CECC7}"/>
    <cellStyle name="Comma 15 7 2 3 2" xfId="29866" xr:uid="{99265A2E-4412-437A-8A4D-41EDA84CECC7}"/>
    <cellStyle name="Comma 15 7 3" xfId="16443" xr:uid="{BB92F1C3-B674-4188-9297-DC92688D06CF}"/>
    <cellStyle name="Comma 15 7 3 2" xfId="26526" xr:uid="{BB92F1C3-B674-4188-9297-DC92688D06CF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8 2 2 2" xfId="23154" xr:uid="{EE3AF5DD-F050-4938-9B33-1E0489548396}"/>
    <cellStyle name="Comma 15 8 2 2 2 2" xfId="33237" xr:uid="{EE3AF5DD-F050-4938-9B33-1E0489548396}"/>
    <cellStyle name="Comma 15 8 2 3" xfId="19784" xr:uid="{CC5ADB6F-D183-4CEB-B7CF-E724BE3C908C}"/>
    <cellStyle name="Comma 15 8 2 3 2" xfId="29867" xr:uid="{CC5ADB6F-D183-4CEB-B7CF-E724BE3C908C}"/>
    <cellStyle name="Comma 15 8 3" xfId="16444" xr:uid="{F79D846B-2CF8-4620-8E35-C760A603F0C4}"/>
    <cellStyle name="Comma 15 8 3 2" xfId="26527" xr:uid="{F79D846B-2CF8-4620-8E35-C760A603F0C4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 9 2 2 2" xfId="23155" xr:uid="{351C69DA-A8E3-4B44-94A5-CB18FA24525F}"/>
    <cellStyle name="Comma 15 9 2 2 2 2" xfId="33238" xr:uid="{351C69DA-A8E3-4B44-94A5-CB18FA24525F}"/>
    <cellStyle name="Comma 15 9 2 3" xfId="19785" xr:uid="{735A6520-10C4-47B4-9E18-166121298871}"/>
    <cellStyle name="Comma 15 9 2 3 2" xfId="29868" xr:uid="{735A6520-10C4-47B4-9E18-166121298871}"/>
    <cellStyle name="Comma 15 9 3" xfId="16445" xr:uid="{88B94D0E-0285-43F0-BDA9-3E638A3C0DD8}"/>
    <cellStyle name="Comma 15 9 3 2" xfId="26528" xr:uid="{88B94D0E-0285-43F0-BDA9-3E638A3C0DD8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0 2 2 2" xfId="23156" xr:uid="{09B0897F-7E19-4222-8654-811BD6829114}"/>
    <cellStyle name="Comma 150 2 2 2 2" xfId="33239" xr:uid="{09B0897F-7E19-4222-8654-811BD6829114}"/>
    <cellStyle name="Comma 150 2 3" xfId="19786" xr:uid="{D85CA4EE-6BA6-4811-B6E2-9DDAA8DD46B4}"/>
    <cellStyle name="Comma 150 2 3 2" xfId="29869" xr:uid="{D85CA4EE-6BA6-4811-B6E2-9DDAA8DD46B4}"/>
    <cellStyle name="Comma 150 3" xfId="16446" xr:uid="{0687819B-3D6C-4F85-9E11-D6361857203C}"/>
    <cellStyle name="Comma 150 3 2" xfId="26529" xr:uid="{0687819B-3D6C-4F85-9E11-D6361857203C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1 2 2 2" xfId="23157" xr:uid="{7F6A3A7B-C14E-493C-B599-E1F413541BA7}"/>
    <cellStyle name="Comma 151 2 2 2 2" xfId="33240" xr:uid="{7F6A3A7B-C14E-493C-B599-E1F413541BA7}"/>
    <cellStyle name="Comma 151 2 3" xfId="19787" xr:uid="{465D10D6-21C9-4A16-821C-35F21202A69D}"/>
    <cellStyle name="Comma 151 2 3 2" xfId="29870" xr:uid="{465D10D6-21C9-4A16-821C-35F21202A69D}"/>
    <cellStyle name="Comma 151 3" xfId="16447" xr:uid="{D22432B6-BD9C-42FD-900F-3A616EA34BA8}"/>
    <cellStyle name="Comma 151 3 2" xfId="26530" xr:uid="{D22432B6-BD9C-42FD-900F-3A616EA34BA8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2 2 2 2" xfId="23158" xr:uid="{0170F012-76FB-446A-94DD-791E0616641E}"/>
    <cellStyle name="Comma 152 2 2 2 2" xfId="33241" xr:uid="{0170F012-76FB-446A-94DD-791E0616641E}"/>
    <cellStyle name="Comma 152 2 3" xfId="19788" xr:uid="{63005BE0-C6AE-4045-9041-D4EDE87220F8}"/>
    <cellStyle name="Comma 152 2 3 2" xfId="29871" xr:uid="{63005BE0-C6AE-4045-9041-D4EDE87220F8}"/>
    <cellStyle name="Comma 152 3" xfId="16448" xr:uid="{3076C78A-3604-4C8E-918F-940E24A86823}"/>
    <cellStyle name="Comma 152 3 2" xfId="26531" xr:uid="{3076C78A-3604-4C8E-918F-940E24A86823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3 2 2 2" xfId="23159" xr:uid="{924D6EF2-1730-40D1-8FF5-02FA2FCA84EE}"/>
    <cellStyle name="Comma 153 2 2 2 2" xfId="33242" xr:uid="{924D6EF2-1730-40D1-8FF5-02FA2FCA84EE}"/>
    <cellStyle name="Comma 153 2 3" xfId="19789" xr:uid="{49395CFF-EA62-4911-B123-5257768F1723}"/>
    <cellStyle name="Comma 153 2 3 2" xfId="29872" xr:uid="{49395CFF-EA62-4911-B123-5257768F1723}"/>
    <cellStyle name="Comma 153 3" xfId="16449" xr:uid="{EFB35731-F5CE-4CAC-ADF9-5C1F20554A8C}"/>
    <cellStyle name="Comma 153 3 2" xfId="26532" xr:uid="{EFB35731-F5CE-4CAC-ADF9-5C1F20554A8C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4 2 2 2" xfId="23160" xr:uid="{A598E5FD-43AF-44A4-A342-7A9D7B665E90}"/>
    <cellStyle name="Comma 154 2 2 2 2" xfId="33243" xr:uid="{A598E5FD-43AF-44A4-A342-7A9D7B665E90}"/>
    <cellStyle name="Comma 154 2 3" xfId="19790" xr:uid="{868A2955-A351-4816-B49D-677E5DACF1B2}"/>
    <cellStyle name="Comma 154 2 3 2" xfId="29873" xr:uid="{868A2955-A351-4816-B49D-677E5DACF1B2}"/>
    <cellStyle name="Comma 154 3" xfId="16450" xr:uid="{BD820FFD-4699-4384-91B9-81BD1E8DE091}"/>
    <cellStyle name="Comma 154 3 2" xfId="26533" xr:uid="{BD820FFD-4699-4384-91B9-81BD1E8DE091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2 2 2" xfId="25226" xr:uid="{AF9F95C4-C503-4B48-BCB2-1676C8665EC0}"/>
    <cellStyle name="Comma 155 2 3 2 2 2 2" xfId="35309" xr:uid="{AF9F95C4-C503-4B48-BCB2-1676C8665EC0}"/>
    <cellStyle name="Comma 155 2 3 2 3" xfId="21856" xr:uid="{6D3B8BA5-E2C2-4B9A-9205-457C5C2B6AB1}"/>
    <cellStyle name="Comma 155 2 3 2 3 2" xfId="31939" xr:uid="{6D3B8BA5-E2C2-4B9A-9205-457C5C2B6AB1}"/>
    <cellStyle name="Comma 155 2 3 3" xfId="15187" xr:uid="{00000000-0005-0000-0000-0000E9150000}"/>
    <cellStyle name="Comma 155 2 3 3 2" xfId="25272" xr:uid="{AE5B641A-2A75-421B-90C6-0EB9C7017966}"/>
    <cellStyle name="Comma 155 2 3 3 2 2" xfId="35355" xr:uid="{AE5B641A-2A75-421B-90C6-0EB9C7017966}"/>
    <cellStyle name="Comma 155 2 3 4" xfId="18513" xr:uid="{5B92712D-872F-4C08-B2C7-8509CB78F708}"/>
    <cellStyle name="Comma 155 2 3 4 2" xfId="28596" xr:uid="{5B92712D-872F-4C08-B2C7-8509CB78F708}"/>
    <cellStyle name="Comma 155 2 4" xfId="8463" xr:uid="{00000000-0005-0000-0000-0000EA150000}"/>
    <cellStyle name="Comma 155 2 4 2" xfId="13076" xr:uid="{00000000-0005-0000-0000-0000EB150000}"/>
    <cellStyle name="Comma 155 2 4 2 2" xfId="23161" xr:uid="{6B7C1E9F-87AB-4220-9C3D-90CAE2F6F9E9}"/>
    <cellStyle name="Comma 155 2 4 2 2 2" xfId="33244" xr:uid="{6B7C1E9F-87AB-4220-9C3D-90CAE2F6F9E9}"/>
    <cellStyle name="Comma 155 2 4 3" xfId="19791" xr:uid="{2ADDCBF9-F777-4457-966E-17B5F25CB107}"/>
    <cellStyle name="Comma 155 2 4 3 2" xfId="29874" xr:uid="{2ADDCBF9-F777-4457-966E-17B5F25CB107}"/>
    <cellStyle name="Comma 155 2 5" xfId="15180" xr:uid="{00000000-0005-0000-0000-0000EC150000}"/>
    <cellStyle name="Comma 155 2 5 2" xfId="25265" xr:uid="{570DFBC4-2225-4329-A5FA-41F14815E5D8}"/>
    <cellStyle name="Comma 155 2 5 2 2" xfId="35348" xr:uid="{570DFBC4-2225-4329-A5FA-41F14815E5D8}"/>
    <cellStyle name="Comma 155 2 6" xfId="16451" xr:uid="{D605C08B-E90E-422E-BFE7-F02AD7C1E961}"/>
    <cellStyle name="Comma 155 2 6 2" xfId="26534" xr:uid="{D605C08B-E90E-422E-BFE7-F02AD7C1E961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2 2 2" xfId="25227" xr:uid="{0F96D9C9-4721-430D-8D2E-8178557E4348}"/>
    <cellStyle name="Comma 156 2 2 2 2 2" xfId="35310" xr:uid="{0F96D9C9-4721-430D-8D2E-8178557E4348}"/>
    <cellStyle name="Comma 156 2 2 3" xfId="21857" xr:uid="{53CB000B-E1AF-4319-AA89-03C7A121BCC9}"/>
    <cellStyle name="Comma 156 2 2 3 2" xfId="31940" xr:uid="{53CB000B-E1AF-4319-AA89-03C7A121BCC9}"/>
    <cellStyle name="Comma 156 2 3" xfId="15188" xr:uid="{00000000-0005-0000-0000-0000FC150000}"/>
    <cellStyle name="Comma 156 2 3 2" xfId="25273" xr:uid="{4B1E83F9-C03A-44EF-BAB5-EF211F08F370}"/>
    <cellStyle name="Comma 156 2 3 2 2" xfId="35356" xr:uid="{4B1E83F9-C03A-44EF-BAB5-EF211F08F370}"/>
    <cellStyle name="Comma 156 2 4" xfId="18514" xr:uid="{7E5E2397-FFEC-424C-8E19-BF1F987DA8F0}"/>
    <cellStyle name="Comma 156 2 4 2" xfId="28597" xr:uid="{7E5E2397-FFEC-424C-8E19-BF1F987DA8F0}"/>
    <cellStyle name="Comma 156 3" xfId="8464" xr:uid="{00000000-0005-0000-0000-0000FD150000}"/>
    <cellStyle name="Comma 156 3 2" xfId="13077" xr:uid="{00000000-0005-0000-0000-0000FE150000}"/>
    <cellStyle name="Comma 156 3 2 2" xfId="23162" xr:uid="{CCBB407D-08D7-44FD-93B8-4159964879F5}"/>
    <cellStyle name="Comma 156 3 2 2 2" xfId="33245" xr:uid="{CCBB407D-08D7-44FD-93B8-4159964879F5}"/>
    <cellStyle name="Comma 156 3 3" xfId="19792" xr:uid="{D5970013-3573-4EC0-BD60-E4FC2F8A68AE}"/>
    <cellStyle name="Comma 156 3 3 2" xfId="29875" xr:uid="{D5970013-3573-4EC0-BD60-E4FC2F8A68AE}"/>
    <cellStyle name="Comma 156 4" xfId="15181" xr:uid="{00000000-0005-0000-0000-0000FF150000}"/>
    <cellStyle name="Comma 156 4 2" xfId="25266" xr:uid="{52405B69-60CC-4F46-8129-1F7BC7D386C7}"/>
    <cellStyle name="Comma 156 4 2 2" xfId="35349" xr:uid="{52405B69-60CC-4F46-8129-1F7BC7D386C7}"/>
    <cellStyle name="Comma 156 5" xfId="16452" xr:uid="{D8A77E9B-4B22-48AD-94D7-94AE8F9DF0DF}"/>
    <cellStyle name="Comma 156 5 2" xfId="26535" xr:uid="{D8A77E9B-4B22-48AD-94D7-94AE8F9DF0DF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2 2 2" xfId="25228" xr:uid="{1A56F696-ACB0-405C-A80D-85BC1F3FAE83}"/>
    <cellStyle name="Comma 157 2 2 2 2 2" xfId="35311" xr:uid="{1A56F696-ACB0-405C-A80D-85BC1F3FAE83}"/>
    <cellStyle name="Comma 157 2 2 3" xfId="21858" xr:uid="{4DA313E6-4C6C-44CE-931D-77B642ECB548}"/>
    <cellStyle name="Comma 157 2 2 3 2" xfId="31941" xr:uid="{4DA313E6-4C6C-44CE-931D-77B642ECB548}"/>
    <cellStyle name="Comma 157 2 3" xfId="15189" xr:uid="{00000000-0005-0000-0000-000004160000}"/>
    <cellStyle name="Comma 157 2 3 2" xfId="25274" xr:uid="{EC556A95-8B23-488F-A214-C34DF56D4FE1}"/>
    <cellStyle name="Comma 157 2 3 2 2" xfId="35357" xr:uid="{EC556A95-8B23-488F-A214-C34DF56D4FE1}"/>
    <cellStyle name="Comma 157 2 4" xfId="18515" xr:uid="{9BC4D8A9-7BAA-45EE-8AFC-7E34DC8991BE}"/>
    <cellStyle name="Comma 157 2 4 2" xfId="28598" xr:uid="{9BC4D8A9-7BAA-45EE-8AFC-7E34DC8991BE}"/>
    <cellStyle name="Comma 157 3" xfId="8465" xr:uid="{00000000-0005-0000-0000-000005160000}"/>
    <cellStyle name="Comma 157 3 2" xfId="13078" xr:uid="{00000000-0005-0000-0000-000006160000}"/>
    <cellStyle name="Comma 157 3 2 2" xfId="23163" xr:uid="{BE60235C-4BAD-4D82-BD97-CE2C4745256F}"/>
    <cellStyle name="Comma 157 3 2 2 2" xfId="33246" xr:uid="{BE60235C-4BAD-4D82-BD97-CE2C4745256F}"/>
    <cellStyle name="Comma 157 3 3" xfId="19793" xr:uid="{ECE16142-26E8-42D1-934A-06FD6D6667BA}"/>
    <cellStyle name="Comma 157 3 3 2" xfId="29876" xr:uid="{ECE16142-26E8-42D1-934A-06FD6D6667BA}"/>
    <cellStyle name="Comma 157 4" xfId="15182" xr:uid="{00000000-0005-0000-0000-000007160000}"/>
    <cellStyle name="Comma 157 4 2" xfId="25267" xr:uid="{A549E662-963E-4D33-8683-AA6A8A7C14B9}"/>
    <cellStyle name="Comma 157 4 2 2" xfId="35350" xr:uid="{A549E662-963E-4D33-8683-AA6A8A7C14B9}"/>
    <cellStyle name="Comma 157 5" xfId="16453" xr:uid="{F4206EB2-077E-4372-85B3-51AD1D1B2D2C}"/>
    <cellStyle name="Comma 157 5 2" xfId="26536" xr:uid="{F4206EB2-077E-4372-85B3-51AD1D1B2D2C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2 2 2" xfId="25229" xr:uid="{135A5445-6466-4670-97D4-AF251A556766}"/>
    <cellStyle name="Comma 158 2 2 2 2 2" xfId="35312" xr:uid="{135A5445-6466-4670-97D4-AF251A556766}"/>
    <cellStyle name="Comma 158 2 2 3" xfId="21859" xr:uid="{0FDB30AE-890D-47A3-AF11-59450B082523}"/>
    <cellStyle name="Comma 158 2 2 3 2" xfId="31942" xr:uid="{0FDB30AE-890D-47A3-AF11-59450B082523}"/>
    <cellStyle name="Comma 158 2 3" xfId="15190" xr:uid="{00000000-0005-0000-0000-00000C160000}"/>
    <cellStyle name="Comma 158 2 3 2" xfId="25275" xr:uid="{D20D5EFC-0580-4EC3-BED3-258F44499B6D}"/>
    <cellStyle name="Comma 158 2 3 2 2" xfId="35358" xr:uid="{D20D5EFC-0580-4EC3-BED3-258F44499B6D}"/>
    <cellStyle name="Comma 158 2 4" xfId="18516" xr:uid="{3CEC7EA2-4AF9-4883-B897-4F29B87FBF1B}"/>
    <cellStyle name="Comma 158 2 4 2" xfId="28599" xr:uid="{3CEC7EA2-4AF9-4883-B897-4F29B87FBF1B}"/>
    <cellStyle name="Comma 158 3" xfId="8466" xr:uid="{00000000-0005-0000-0000-00000D160000}"/>
    <cellStyle name="Comma 158 3 2" xfId="13079" xr:uid="{00000000-0005-0000-0000-00000E160000}"/>
    <cellStyle name="Comma 158 3 2 2" xfId="23164" xr:uid="{52E86726-20A1-4AEB-ABFF-77B89AE2F905}"/>
    <cellStyle name="Comma 158 3 2 2 2" xfId="33247" xr:uid="{52E86726-20A1-4AEB-ABFF-77B89AE2F905}"/>
    <cellStyle name="Comma 158 3 3" xfId="19794" xr:uid="{7A450809-BFCF-445F-9E3D-4804D40A362B}"/>
    <cellStyle name="Comma 158 3 3 2" xfId="29877" xr:uid="{7A450809-BFCF-445F-9E3D-4804D40A362B}"/>
    <cellStyle name="Comma 158 4" xfId="15183" xr:uid="{00000000-0005-0000-0000-00000F160000}"/>
    <cellStyle name="Comma 158 4 2" xfId="25268" xr:uid="{CA898F07-90A9-40CD-9986-3C3958649C57}"/>
    <cellStyle name="Comma 158 4 2 2" xfId="35351" xr:uid="{CA898F07-90A9-40CD-9986-3C3958649C57}"/>
    <cellStyle name="Comma 158 5" xfId="16454" xr:uid="{7BD49E2B-2067-4BA9-B162-40FDE995E034}"/>
    <cellStyle name="Comma 158 5 2" xfId="26537" xr:uid="{7BD49E2B-2067-4BA9-B162-40FDE995E034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59 2 2 2" xfId="23165" xr:uid="{FD2B8815-76B1-454E-B1E1-B8D142998F9C}"/>
    <cellStyle name="Comma 159 2 2 2 2" xfId="33248" xr:uid="{FD2B8815-76B1-454E-B1E1-B8D142998F9C}"/>
    <cellStyle name="Comma 159 2 3" xfId="19795" xr:uid="{92FF598B-BC65-4581-82EA-CA71DDD236C8}"/>
    <cellStyle name="Comma 159 2 3 2" xfId="29878" xr:uid="{92FF598B-BC65-4581-82EA-CA71DDD236C8}"/>
    <cellStyle name="Comma 159 3" xfId="16455" xr:uid="{C39BC786-7DA2-4D50-8033-AF13D9226AC3}"/>
    <cellStyle name="Comma 159 3 2" xfId="26538" xr:uid="{C39BC786-7DA2-4D50-8033-AF13D9226AC3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0 2 2 2" xfId="23167" xr:uid="{538A6878-32AF-43C6-A9F6-96A1DE93BAB6}"/>
    <cellStyle name="Comma 16 10 2 2 2 2" xfId="33250" xr:uid="{538A6878-32AF-43C6-A9F6-96A1DE93BAB6}"/>
    <cellStyle name="Comma 16 10 2 3" xfId="19797" xr:uid="{BEBE9965-BF20-42F1-A064-4C04D09955E3}"/>
    <cellStyle name="Comma 16 10 2 3 2" xfId="29880" xr:uid="{BEBE9965-BF20-42F1-A064-4C04D09955E3}"/>
    <cellStyle name="Comma 16 10 3" xfId="16457" xr:uid="{E8241F20-215E-46B3-9DAD-19EF10DD1260}"/>
    <cellStyle name="Comma 16 10 3 2" xfId="26540" xr:uid="{E8241F20-215E-46B3-9DAD-19EF10DD126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1 2 2 2" xfId="23168" xr:uid="{5B8F1CA2-C648-40E8-9B9D-ED90DD5E91EE}"/>
    <cellStyle name="Comma 16 11 2 2 2 2" xfId="33251" xr:uid="{5B8F1CA2-C648-40E8-9B9D-ED90DD5E91EE}"/>
    <cellStyle name="Comma 16 11 2 3" xfId="19798" xr:uid="{905E0851-8FBD-415A-BBA2-BE40EAC6044A}"/>
    <cellStyle name="Comma 16 11 2 3 2" xfId="29881" xr:uid="{905E0851-8FBD-415A-BBA2-BE40EAC6044A}"/>
    <cellStyle name="Comma 16 11 3" xfId="16458" xr:uid="{3B62376D-D27D-457E-A688-91E213135C74}"/>
    <cellStyle name="Comma 16 11 3 2" xfId="26541" xr:uid="{3B62376D-D27D-457E-A688-91E213135C74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2 2 2 2" xfId="23169" xr:uid="{E1F6456F-EDEB-475A-8673-DBEB8208B400}"/>
    <cellStyle name="Comma 16 12 2 2 2 2" xfId="33252" xr:uid="{E1F6456F-EDEB-475A-8673-DBEB8208B400}"/>
    <cellStyle name="Comma 16 12 2 3" xfId="19799" xr:uid="{66B4A64E-1F51-44F0-B711-D4688CCD866B}"/>
    <cellStyle name="Comma 16 12 2 3 2" xfId="29882" xr:uid="{66B4A64E-1F51-44F0-B711-D4688CCD866B}"/>
    <cellStyle name="Comma 16 12 3" xfId="16459" xr:uid="{147FEBB5-E8BF-44E0-A7F9-3C9E0833E546}"/>
    <cellStyle name="Comma 16 12 3 2" xfId="26542" xr:uid="{147FEBB5-E8BF-44E0-A7F9-3C9E0833E546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3 2 2 2" xfId="23170" xr:uid="{25B80F06-DFE5-4FA6-AA77-8BF341BDE98F}"/>
    <cellStyle name="Comma 16 13 2 2 2 2" xfId="33253" xr:uid="{25B80F06-DFE5-4FA6-AA77-8BF341BDE98F}"/>
    <cellStyle name="Comma 16 13 2 3" xfId="19800" xr:uid="{47BA0009-935B-44F6-A721-BE82B6322F2D}"/>
    <cellStyle name="Comma 16 13 2 3 2" xfId="29883" xr:uid="{47BA0009-935B-44F6-A721-BE82B6322F2D}"/>
    <cellStyle name="Comma 16 13 3" xfId="16460" xr:uid="{92DB98D8-79E4-45A7-8934-F6F8DDBEE7F0}"/>
    <cellStyle name="Comma 16 13 3 2" xfId="26543" xr:uid="{92DB98D8-79E4-45A7-8934-F6F8DDBEE7F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4 2 2 2" xfId="23171" xr:uid="{731C7672-829D-4247-9248-7EA22CCE2D59}"/>
    <cellStyle name="Comma 16 14 2 2 2 2" xfId="33254" xr:uid="{731C7672-829D-4247-9248-7EA22CCE2D59}"/>
    <cellStyle name="Comma 16 14 2 3" xfId="19801" xr:uid="{AEE243BF-5262-44CC-82F1-B71EEDB7B025}"/>
    <cellStyle name="Comma 16 14 2 3 2" xfId="29884" xr:uid="{AEE243BF-5262-44CC-82F1-B71EEDB7B025}"/>
    <cellStyle name="Comma 16 14 3" xfId="16461" xr:uid="{3C7E8CDB-64F0-4215-8368-35EC9BCE8056}"/>
    <cellStyle name="Comma 16 14 3 2" xfId="26544" xr:uid="{3C7E8CDB-64F0-4215-8368-35EC9BCE8056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5 2 2 2" xfId="23172" xr:uid="{09FEF660-43DE-4A59-9F1E-D1FC520E10F2}"/>
    <cellStyle name="Comma 16 15 2 2 2 2" xfId="33255" xr:uid="{09FEF660-43DE-4A59-9F1E-D1FC520E10F2}"/>
    <cellStyle name="Comma 16 15 2 3" xfId="19802" xr:uid="{02B8A55B-59FF-4521-92BF-F1C09125503F}"/>
    <cellStyle name="Comma 16 15 2 3 2" xfId="29885" xr:uid="{02B8A55B-59FF-4521-92BF-F1C09125503F}"/>
    <cellStyle name="Comma 16 15 3" xfId="16462" xr:uid="{B5DDDFCF-628C-4893-BD3A-3E8001B4DBA0}"/>
    <cellStyle name="Comma 16 15 3 2" xfId="26545" xr:uid="{B5DDDFCF-628C-4893-BD3A-3E8001B4DBA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6 2 2 2" xfId="23173" xr:uid="{7CEB9F30-B4AA-4714-ABE4-F7F0083553C5}"/>
    <cellStyle name="Comma 16 16 2 2 2 2" xfId="33256" xr:uid="{7CEB9F30-B4AA-4714-ABE4-F7F0083553C5}"/>
    <cellStyle name="Comma 16 16 2 3" xfId="19803" xr:uid="{587CAE85-3924-4A58-9B4D-ED9D2FC91CA9}"/>
    <cellStyle name="Comma 16 16 2 3 2" xfId="29886" xr:uid="{587CAE85-3924-4A58-9B4D-ED9D2FC91CA9}"/>
    <cellStyle name="Comma 16 16 3" xfId="16463" xr:uid="{8E54249C-FEDF-4FB0-9A30-FD420047BFEE}"/>
    <cellStyle name="Comma 16 16 3 2" xfId="26546" xr:uid="{8E54249C-FEDF-4FB0-9A30-FD420047BFEE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7 2 2 2" xfId="23174" xr:uid="{D0419C84-8DFA-4210-B1EF-A579FF3BE934}"/>
    <cellStyle name="Comma 16 17 2 2 2 2" xfId="33257" xr:uid="{D0419C84-8DFA-4210-B1EF-A579FF3BE934}"/>
    <cellStyle name="Comma 16 17 2 3" xfId="19804" xr:uid="{5B4A517C-0836-42B0-B33E-3DEC39F53D9E}"/>
    <cellStyle name="Comma 16 17 2 3 2" xfId="29887" xr:uid="{5B4A517C-0836-42B0-B33E-3DEC39F53D9E}"/>
    <cellStyle name="Comma 16 17 3" xfId="16464" xr:uid="{C35FD505-459C-4CAD-A84D-967250A8EC67}"/>
    <cellStyle name="Comma 16 17 3 2" xfId="26547" xr:uid="{C35FD505-459C-4CAD-A84D-967250A8EC67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8 2 2 2" xfId="23175" xr:uid="{E74526DE-0C4F-463C-AC4B-1B6963B387ED}"/>
    <cellStyle name="Comma 16 18 2 2 2 2" xfId="33258" xr:uid="{E74526DE-0C4F-463C-AC4B-1B6963B387ED}"/>
    <cellStyle name="Comma 16 18 2 3" xfId="19805" xr:uid="{ED235C57-8629-4969-B428-1500A097AC6A}"/>
    <cellStyle name="Comma 16 18 2 3 2" xfId="29888" xr:uid="{ED235C57-8629-4969-B428-1500A097AC6A}"/>
    <cellStyle name="Comma 16 18 3" xfId="16465" xr:uid="{B38C79CF-9CF7-4EEE-B9C9-A03C330FAF29}"/>
    <cellStyle name="Comma 16 18 3 2" xfId="26548" xr:uid="{B38C79CF-9CF7-4EEE-B9C9-A03C330FAF29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19 2 2 2" xfId="23176" xr:uid="{1DCE7D10-AA60-44D6-A1D9-BBAF3E782E06}"/>
    <cellStyle name="Comma 16 19 2 2 2 2" xfId="33259" xr:uid="{1DCE7D10-AA60-44D6-A1D9-BBAF3E782E06}"/>
    <cellStyle name="Comma 16 19 2 3" xfId="19806" xr:uid="{D7E38D40-7A41-462E-B9D7-5369B0467234}"/>
    <cellStyle name="Comma 16 19 2 3 2" xfId="29889" xr:uid="{D7E38D40-7A41-462E-B9D7-5369B0467234}"/>
    <cellStyle name="Comma 16 19 3" xfId="16466" xr:uid="{6948C9B5-AE4B-4535-A7AC-052DCBB117B2}"/>
    <cellStyle name="Comma 16 19 3 2" xfId="26549" xr:uid="{6948C9B5-AE4B-4535-A7AC-052DCBB117B2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 2 2 2" xfId="23177" xr:uid="{4E860B44-EE8A-4E07-8A6D-61116963C110}"/>
    <cellStyle name="Comma 16 2 2 2 2 2" xfId="33260" xr:uid="{4E860B44-EE8A-4E07-8A6D-61116963C110}"/>
    <cellStyle name="Comma 16 2 2 3" xfId="19807" xr:uid="{D272156D-15B8-4441-8506-E8979F664F69}"/>
    <cellStyle name="Comma 16 2 2 3 2" xfId="29890" xr:uid="{D272156D-15B8-4441-8506-E8979F664F69}"/>
    <cellStyle name="Comma 16 2 3" xfId="16467" xr:uid="{0D27DC3D-C732-48AC-867F-02E0631388E0}"/>
    <cellStyle name="Comma 16 2 3 2" xfId="26550" xr:uid="{0D27DC3D-C732-48AC-867F-02E0631388E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0 2 2 2" xfId="23178" xr:uid="{C593F94A-B900-46A8-ACBF-B064FC1298D4}"/>
    <cellStyle name="Comma 16 20 2 2 2 2" xfId="33261" xr:uid="{C593F94A-B900-46A8-ACBF-B064FC1298D4}"/>
    <cellStyle name="Comma 16 20 2 3" xfId="19808" xr:uid="{9F28BFA7-7A91-4CA0-A8BB-A18033795111}"/>
    <cellStyle name="Comma 16 20 2 3 2" xfId="29891" xr:uid="{9F28BFA7-7A91-4CA0-A8BB-A18033795111}"/>
    <cellStyle name="Comma 16 20 3" xfId="16468" xr:uid="{C41CBC8B-189C-4015-B62A-56898EE129C5}"/>
    <cellStyle name="Comma 16 20 3 2" xfId="26551" xr:uid="{C41CBC8B-189C-4015-B62A-56898EE129C5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1 2 2 2" xfId="23179" xr:uid="{85C08315-81CE-4482-97B3-DA256F71D1BB}"/>
    <cellStyle name="Comma 16 21 2 2 2 2" xfId="33262" xr:uid="{85C08315-81CE-4482-97B3-DA256F71D1BB}"/>
    <cellStyle name="Comma 16 21 2 3" xfId="19809" xr:uid="{486A16FD-4347-4CBE-AEED-A132208780A3}"/>
    <cellStyle name="Comma 16 21 2 3 2" xfId="29892" xr:uid="{486A16FD-4347-4CBE-AEED-A132208780A3}"/>
    <cellStyle name="Comma 16 21 3" xfId="16469" xr:uid="{4032D4E1-76DF-4A89-A539-FC9B296A8424}"/>
    <cellStyle name="Comma 16 21 3 2" xfId="26552" xr:uid="{4032D4E1-76DF-4A89-A539-FC9B296A8424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2 2 2 2" xfId="23180" xr:uid="{D60BEB0F-8CE1-43E3-9C42-76F1A42A2985}"/>
    <cellStyle name="Comma 16 22 2 2 2 2" xfId="33263" xr:uid="{D60BEB0F-8CE1-43E3-9C42-76F1A42A2985}"/>
    <cellStyle name="Comma 16 22 2 3" xfId="19810" xr:uid="{8F2B1D4F-8FE6-4A8A-9931-27702C99B512}"/>
    <cellStyle name="Comma 16 22 2 3 2" xfId="29893" xr:uid="{8F2B1D4F-8FE6-4A8A-9931-27702C99B512}"/>
    <cellStyle name="Comma 16 22 3" xfId="16470" xr:uid="{0C27803F-B3E6-4287-8FCF-56B79820F4C8}"/>
    <cellStyle name="Comma 16 22 3 2" xfId="26553" xr:uid="{0C27803F-B3E6-4287-8FCF-56B79820F4C8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2 2 2" xfId="25246" xr:uid="{2EEF234E-77BE-409F-825E-1033067030EB}"/>
    <cellStyle name="Comma 16 23 2 2 2 2" xfId="35329" xr:uid="{2EEF234E-77BE-409F-825E-1033067030EB}"/>
    <cellStyle name="Comma 16 23 2 3" xfId="21876" xr:uid="{57E0A2BA-431F-43FF-B657-A02D2F5B0716}"/>
    <cellStyle name="Comma 16 23 2 3 2" xfId="31959" xr:uid="{57E0A2BA-431F-43FF-B657-A02D2F5B0716}"/>
    <cellStyle name="Comma 16 23 3" xfId="11818" xr:uid="{00000000-0005-0000-0000-000041160000}"/>
    <cellStyle name="Comma 16 23 3 2" xfId="21903" xr:uid="{EFE1E438-43F3-4EA9-A774-D4062A80A27B}"/>
    <cellStyle name="Comma 16 23 3 2 2" xfId="31986" xr:uid="{EFE1E438-43F3-4EA9-A774-D4062A80A27B}"/>
    <cellStyle name="Comma 16 23 4" xfId="18533" xr:uid="{47A7CBB4-53F3-4BA6-86E5-A2AE5B3E35FF}"/>
    <cellStyle name="Comma 16 23 4 2" xfId="28616" xr:uid="{47A7CBB4-53F3-4BA6-86E5-A2AE5B3E35FF}"/>
    <cellStyle name="Comma 16 24" xfId="8468" xr:uid="{00000000-0005-0000-0000-000042160000}"/>
    <cellStyle name="Comma 16 24 2" xfId="13081" xr:uid="{00000000-0005-0000-0000-000043160000}"/>
    <cellStyle name="Comma 16 24 2 2" xfId="23166" xr:uid="{1852DA06-F9FA-403A-B11E-D54A3016EF3B}"/>
    <cellStyle name="Comma 16 24 2 2 2" xfId="33249" xr:uid="{1852DA06-F9FA-403A-B11E-D54A3016EF3B}"/>
    <cellStyle name="Comma 16 24 3" xfId="19796" xr:uid="{FA7CC73D-5E68-4919-B946-2B9A49A677BF}"/>
    <cellStyle name="Comma 16 24 3 2" xfId="29879" xr:uid="{FA7CC73D-5E68-4919-B946-2B9A49A677BF}"/>
    <cellStyle name="Comma 16 25" xfId="16456" xr:uid="{79536465-B7C2-498C-A685-2C5CECD6BD7F}"/>
    <cellStyle name="Comma 16 25 2" xfId="26539" xr:uid="{79536465-B7C2-498C-A685-2C5CECD6BD7F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3 2 2 2" xfId="23181" xr:uid="{F1210457-0B05-4C75-A39B-017FCDE4E96C}"/>
    <cellStyle name="Comma 16 3 2 2 2 2" xfId="33264" xr:uid="{F1210457-0B05-4C75-A39B-017FCDE4E96C}"/>
    <cellStyle name="Comma 16 3 2 3" xfId="19811" xr:uid="{72B76BD3-76A5-4292-8C96-BBDDAF98DE53}"/>
    <cellStyle name="Comma 16 3 2 3 2" xfId="29894" xr:uid="{72B76BD3-76A5-4292-8C96-BBDDAF98DE53}"/>
    <cellStyle name="Comma 16 3 3" xfId="16471" xr:uid="{CD8B8147-9539-49EA-BBFD-CFBE90FF0BAA}"/>
    <cellStyle name="Comma 16 3 3 2" xfId="26554" xr:uid="{CD8B8147-9539-49EA-BBFD-CFBE90FF0BAA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4 2 2 2" xfId="23182" xr:uid="{42407219-2387-49A4-9568-2E81405423CD}"/>
    <cellStyle name="Comma 16 4 2 2 2 2" xfId="33265" xr:uid="{42407219-2387-49A4-9568-2E81405423CD}"/>
    <cellStyle name="Comma 16 4 2 3" xfId="19812" xr:uid="{E38F7655-ED62-46C1-B53E-246B19D4E833}"/>
    <cellStyle name="Comma 16 4 2 3 2" xfId="29895" xr:uid="{E38F7655-ED62-46C1-B53E-246B19D4E833}"/>
    <cellStyle name="Comma 16 4 3" xfId="16472" xr:uid="{8A03765B-E84A-4F54-9F79-897F280698BE}"/>
    <cellStyle name="Comma 16 4 3 2" xfId="26555" xr:uid="{8A03765B-E84A-4F54-9F79-897F280698BE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5 2 2 2" xfId="23183" xr:uid="{A27ACA8D-1D01-4A33-BB5A-A753B0B6EB3D}"/>
    <cellStyle name="Comma 16 5 2 2 2 2" xfId="33266" xr:uid="{A27ACA8D-1D01-4A33-BB5A-A753B0B6EB3D}"/>
    <cellStyle name="Comma 16 5 2 3" xfId="19813" xr:uid="{C86EE3D4-55B9-421A-9B08-4B1283B58001}"/>
    <cellStyle name="Comma 16 5 2 3 2" xfId="29896" xr:uid="{C86EE3D4-55B9-421A-9B08-4B1283B58001}"/>
    <cellStyle name="Comma 16 5 3" xfId="16473" xr:uid="{1F58EE22-A0C9-4582-901C-DE446454272C}"/>
    <cellStyle name="Comma 16 5 3 2" xfId="26556" xr:uid="{1F58EE22-A0C9-4582-901C-DE446454272C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6 2 2 2" xfId="23184" xr:uid="{85F676EE-7E73-4E81-B651-2765BB7B8D44}"/>
    <cellStyle name="Comma 16 6 2 2 2 2" xfId="33267" xr:uid="{85F676EE-7E73-4E81-B651-2765BB7B8D44}"/>
    <cellStyle name="Comma 16 6 2 3" xfId="19814" xr:uid="{4AB68B27-6505-4632-BB19-23FF8858A5E6}"/>
    <cellStyle name="Comma 16 6 2 3 2" xfId="29897" xr:uid="{4AB68B27-6505-4632-BB19-23FF8858A5E6}"/>
    <cellStyle name="Comma 16 6 3" xfId="16474" xr:uid="{64B5D831-E20D-48BA-8658-C22D5721107C}"/>
    <cellStyle name="Comma 16 6 3 2" xfId="26557" xr:uid="{64B5D831-E20D-48BA-8658-C22D5721107C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7 2 2 2" xfId="23185" xr:uid="{AA98EB05-BCB1-4703-B559-F33292F794F4}"/>
    <cellStyle name="Comma 16 7 2 2 2 2" xfId="33268" xr:uid="{AA98EB05-BCB1-4703-B559-F33292F794F4}"/>
    <cellStyle name="Comma 16 7 2 3" xfId="19815" xr:uid="{3B392BF5-993D-4CEC-AD56-9F74984797A9}"/>
    <cellStyle name="Comma 16 7 2 3 2" xfId="29898" xr:uid="{3B392BF5-993D-4CEC-AD56-9F74984797A9}"/>
    <cellStyle name="Comma 16 7 3" xfId="16475" xr:uid="{1E665AA9-3C97-462F-8333-3C5D0A83B6A3}"/>
    <cellStyle name="Comma 16 7 3 2" xfId="26558" xr:uid="{1E665AA9-3C97-462F-8333-3C5D0A83B6A3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8 2 2 2" xfId="23186" xr:uid="{0D40440C-0888-44E9-B194-683482E441E7}"/>
    <cellStyle name="Comma 16 8 2 2 2 2" xfId="33269" xr:uid="{0D40440C-0888-44E9-B194-683482E441E7}"/>
    <cellStyle name="Comma 16 8 2 3" xfId="19816" xr:uid="{CFC74F40-B3EC-4909-A62A-06078631B3D1}"/>
    <cellStyle name="Comma 16 8 2 3 2" xfId="29899" xr:uid="{CFC74F40-B3EC-4909-A62A-06078631B3D1}"/>
    <cellStyle name="Comma 16 8 3" xfId="16476" xr:uid="{DFF9810F-FF96-4E8F-8FC4-3DEF6ADFBB5D}"/>
    <cellStyle name="Comma 16 8 3 2" xfId="26559" xr:uid="{DFF9810F-FF96-4E8F-8FC4-3DEF6ADFBB5D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 9 2 2 2" xfId="23187" xr:uid="{22638F82-5AE1-4D78-B5D9-94181CF51B42}"/>
    <cellStyle name="Comma 16 9 2 2 2 2" xfId="33270" xr:uid="{22638F82-5AE1-4D78-B5D9-94181CF51B42}"/>
    <cellStyle name="Comma 16 9 2 3" xfId="19817" xr:uid="{090B5AEC-7DA9-4A51-883C-22E667470A9E}"/>
    <cellStyle name="Comma 16 9 2 3 2" xfId="29900" xr:uid="{090B5AEC-7DA9-4A51-883C-22E667470A9E}"/>
    <cellStyle name="Comma 16 9 3" xfId="16477" xr:uid="{837D1B89-52C1-4CD7-A02F-E97CF9076B88}"/>
    <cellStyle name="Comma 16 9 3 2" xfId="26560" xr:uid="{837D1B89-52C1-4CD7-A02F-E97CF9076B88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0 2 2 2" xfId="23188" xr:uid="{A491D81E-A6EC-4B9C-95D9-DA02E360FC54}"/>
    <cellStyle name="Comma 160 2 2 2 2" xfId="33271" xr:uid="{A491D81E-A6EC-4B9C-95D9-DA02E360FC54}"/>
    <cellStyle name="Comma 160 2 3" xfId="19818" xr:uid="{F242B841-7BF7-4D31-9877-E5FF8E4B7AC0}"/>
    <cellStyle name="Comma 160 2 3 2" xfId="29901" xr:uid="{F242B841-7BF7-4D31-9877-E5FF8E4B7AC0}"/>
    <cellStyle name="Comma 160 3" xfId="16478" xr:uid="{50732F4A-9FF5-4F5B-BFB9-89090AD2FF29}"/>
    <cellStyle name="Comma 160 3 2" xfId="26561" xr:uid="{50732F4A-9FF5-4F5B-BFB9-89090AD2FF29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1 2 2 2" xfId="23189" xr:uid="{3A2759E7-F5CF-4250-8B0B-24D4ECD5FA80}"/>
    <cellStyle name="Comma 161 2 2 2 2" xfId="33272" xr:uid="{3A2759E7-F5CF-4250-8B0B-24D4ECD5FA80}"/>
    <cellStyle name="Comma 161 2 3" xfId="19819" xr:uid="{8794B2AA-DF96-4149-8529-664FBCF4982B}"/>
    <cellStyle name="Comma 161 2 3 2" xfId="29902" xr:uid="{8794B2AA-DF96-4149-8529-664FBCF4982B}"/>
    <cellStyle name="Comma 161 3" xfId="16479" xr:uid="{6135F924-4669-47C3-BDB4-1A9891F2E1A3}"/>
    <cellStyle name="Comma 161 3 2" xfId="26562" xr:uid="{6135F924-4669-47C3-BDB4-1A9891F2E1A3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2 2 2 2" xfId="23190" xr:uid="{D3B04FF0-B78A-4603-87FC-7C79B83EC08E}"/>
    <cellStyle name="Comma 162 2 2 2 2" xfId="33273" xr:uid="{D3B04FF0-B78A-4603-87FC-7C79B83EC08E}"/>
    <cellStyle name="Comma 162 2 3" xfId="19820" xr:uid="{C9B7C0E7-320E-41AF-BC3F-99DDE9AADF7D}"/>
    <cellStyle name="Comma 162 2 3 2" xfId="29903" xr:uid="{C9B7C0E7-320E-41AF-BC3F-99DDE9AADF7D}"/>
    <cellStyle name="Comma 162 3" xfId="16480" xr:uid="{0AC02408-45D1-416A-B298-B6178A93952C}"/>
    <cellStyle name="Comma 162 3 2" xfId="26563" xr:uid="{0AC02408-45D1-416A-B298-B6178A93952C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3 2 2 2" xfId="23191" xr:uid="{D2DBCFB2-B763-4817-AE96-493FDC36DEBD}"/>
    <cellStyle name="Comma 163 2 2 2 2" xfId="33274" xr:uid="{D2DBCFB2-B763-4817-AE96-493FDC36DEBD}"/>
    <cellStyle name="Comma 163 2 3" xfId="19821" xr:uid="{5CAE5C1D-2106-4B58-9B6E-0A085A8BA2A8}"/>
    <cellStyle name="Comma 163 2 3 2" xfId="29904" xr:uid="{5CAE5C1D-2106-4B58-9B6E-0A085A8BA2A8}"/>
    <cellStyle name="Comma 163 3" xfId="16481" xr:uid="{77630017-EAEE-422A-9A55-ED02ACFDE609}"/>
    <cellStyle name="Comma 163 3 2" xfId="26564" xr:uid="{77630017-EAEE-422A-9A55-ED02ACFDE609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4 2 2 2" xfId="23192" xr:uid="{1C0CBAC3-6559-45AA-AEDA-F939968E4939}"/>
    <cellStyle name="Comma 164 2 2 2 2" xfId="33275" xr:uid="{1C0CBAC3-6559-45AA-AEDA-F939968E4939}"/>
    <cellStyle name="Comma 164 2 3" xfId="19822" xr:uid="{7016585E-396F-4CF8-8A7E-29D428D9BA42}"/>
    <cellStyle name="Comma 164 2 3 2" xfId="29905" xr:uid="{7016585E-396F-4CF8-8A7E-29D428D9BA42}"/>
    <cellStyle name="Comma 164 3" xfId="16482" xr:uid="{0213D044-FCD4-4C8C-8D9E-05962C65F915}"/>
    <cellStyle name="Comma 164 3 2" xfId="26565" xr:uid="{0213D044-FCD4-4C8C-8D9E-05962C65F915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5 2 2 2" xfId="23193" xr:uid="{F2BB53DB-D255-4252-AA6E-1812D54D35DD}"/>
    <cellStyle name="Comma 165 2 2 2 2" xfId="33276" xr:uid="{F2BB53DB-D255-4252-AA6E-1812D54D35DD}"/>
    <cellStyle name="Comma 165 2 3" xfId="19823" xr:uid="{DB799CA7-4F88-4E61-BBDF-914C4407C6A1}"/>
    <cellStyle name="Comma 165 2 3 2" xfId="29906" xr:uid="{DB799CA7-4F88-4E61-BBDF-914C4407C6A1}"/>
    <cellStyle name="Comma 165 3" xfId="16483" xr:uid="{37669127-2103-456D-8FB2-3E01CC157A55}"/>
    <cellStyle name="Comma 165 3 2" xfId="26566" xr:uid="{37669127-2103-456D-8FB2-3E01CC157A55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6 2 2 2" xfId="23194" xr:uid="{93D24984-EA2B-4552-80F0-9E17B87A4A70}"/>
    <cellStyle name="Comma 166 2 2 2 2" xfId="33277" xr:uid="{93D24984-EA2B-4552-80F0-9E17B87A4A70}"/>
    <cellStyle name="Comma 166 2 3" xfId="19824" xr:uid="{5F62B4BC-030D-458D-AEEF-0B11F85AB28E}"/>
    <cellStyle name="Comma 166 2 3 2" xfId="29907" xr:uid="{5F62B4BC-030D-458D-AEEF-0B11F85AB28E}"/>
    <cellStyle name="Comma 166 3" xfId="16484" xr:uid="{3748548B-9D55-4373-939E-85B176DF2B66}"/>
    <cellStyle name="Comma 166 3 2" xfId="26567" xr:uid="{3748548B-9D55-4373-939E-85B176DF2B66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7 2 2 2" xfId="23195" xr:uid="{20B82EA2-64F4-4263-8131-68D044230435}"/>
    <cellStyle name="Comma 167 2 2 2 2" xfId="33278" xr:uid="{20B82EA2-64F4-4263-8131-68D044230435}"/>
    <cellStyle name="Comma 167 2 3" xfId="19825" xr:uid="{4476A890-3633-43DB-83C8-EC99C09CA038}"/>
    <cellStyle name="Comma 167 2 3 2" xfId="29908" xr:uid="{4476A890-3633-43DB-83C8-EC99C09CA038}"/>
    <cellStyle name="Comma 167 3" xfId="16485" xr:uid="{78CF121C-8319-429D-BEF3-B62E13D5571C}"/>
    <cellStyle name="Comma 167 3 2" xfId="26568" xr:uid="{78CF121C-8319-429D-BEF3-B62E13D5571C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8 2 2 2" xfId="23196" xr:uid="{40E66E0B-E9E5-4AE6-A9AF-A18592515F49}"/>
    <cellStyle name="Comma 168 2 2 2 2" xfId="33279" xr:uid="{40E66E0B-E9E5-4AE6-A9AF-A18592515F49}"/>
    <cellStyle name="Comma 168 2 3" xfId="19826" xr:uid="{018F10E3-F353-4D98-8938-43218E684445}"/>
    <cellStyle name="Comma 168 2 3 2" xfId="29909" xr:uid="{018F10E3-F353-4D98-8938-43218E684445}"/>
    <cellStyle name="Comma 168 3" xfId="16486" xr:uid="{E69E9FDD-36DE-4096-9623-06C257DE873C}"/>
    <cellStyle name="Comma 168 3 2" xfId="26569" xr:uid="{E69E9FDD-36DE-4096-9623-06C257DE873C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69 2 2 2" xfId="23197" xr:uid="{F1862551-945F-4E0B-9A22-D6ACA0DE9F62}"/>
    <cellStyle name="Comma 169 2 2 2 2" xfId="33280" xr:uid="{F1862551-945F-4E0B-9A22-D6ACA0DE9F62}"/>
    <cellStyle name="Comma 169 2 3" xfId="19827" xr:uid="{1C8F2833-4D28-4502-9B49-5F3312E6E805}"/>
    <cellStyle name="Comma 169 2 3 2" xfId="29910" xr:uid="{1C8F2833-4D28-4502-9B49-5F3312E6E805}"/>
    <cellStyle name="Comma 169 3" xfId="16487" xr:uid="{D4F117D3-EAF0-4500-BDB0-96FC28B2658D}"/>
    <cellStyle name="Comma 169 3 2" xfId="26570" xr:uid="{D4F117D3-EAF0-4500-BDB0-96FC28B2658D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0 2 2 2" xfId="23199" xr:uid="{69EC8731-9C0F-48FB-A0FB-30D46EC7C95C}"/>
    <cellStyle name="Comma 17 10 2 2 2 2" xfId="33282" xr:uid="{69EC8731-9C0F-48FB-A0FB-30D46EC7C95C}"/>
    <cellStyle name="Comma 17 10 2 3" xfId="19829" xr:uid="{69E26184-40ED-4B9D-991B-48114EE877D6}"/>
    <cellStyle name="Comma 17 10 2 3 2" xfId="29912" xr:uid="{69E26184-40ED-4B9D-991B-48114EE877D6}"/>
    <cellStyle name="Comma 17 10 3" xfId="16489" xr:uid="{FF04335E-D2FF-4973-AB86-F124A235BE48}"/>
    <cellStyle name="Comma 17 10 3 2" xfId="26572" xr:uid="{FF04335E-D2FF-4973-AB86-F124A235BE48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1 2 2 2" xfId="23200" xr:uid="{8FA76F55-2417-4174-B3F4-185A5878C184}"/>
    <cellStyle name="Comma 17 11 2 2 2 2" xfId="33283" xr:uid="{8FA76F55-2417-4174-B3F4-185A5878C184}"/>
    <cellStyle name="Comma 17 11 2 3" xfId="19830" xr:uid="{A06239F8-7F01-43A5-9E96-DB320834A939}"/>
    <cellStyle name="Comma 17 11 2 3 2" xfId="29913" xr:uid="{A06239F8-7F01-43A5-9E96-DB320834A939}"/>
    <cellStyle name="Comma 17 11 3" xfId="16490" xr:uid="{C2DB1AD2-AADA-458F-A9C0-277545CAB6A0}"/>
    <cellStyle name="Comma 17 11 3 2" xfId="26573" xr:uid="{C2DB1AD2-AADA-458F-A9C0-277545CAB6A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2 2 2 2" xfId="23201" xr:uid="{D86B613F-A568-44EA-BC34-9128910283AC}"/>
    <cellStyle name="Comma 17 12 2 2 2 2" xfId="33284" xr:uid="{D86B613F-A568-44EA-BC34-9128910283AC}"/>
    <cellStyle name="Comma 17 12 2 3" xfId="19831" xr:uid="{555495D2-3B28-48BD-AD4A-0356009266A1}"/>
    <cellStyle name="Comma 17 12 2 3 2" xfId="29914" xr:uid="{555495D2-3B28-48BD-AD4A-0356009266A1}"/>
    <cellStyle name="Comma 17 12 3" xfId="16491" xr:uid="{DF7728D7-E944-4CF6-A95C-E3642C2F1825}"/>
    <cellStyle name="Comma 17 12 3 2" xfId="26574" xr:uid="{DF7728D7-E944-4CF6-A95C-E3642C2F1825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3 2 2 2" xfId="23202" xr:uid="{43F46635-185A-41B6-8B69-BDB97D1C3C21}"/>
    <cellStyle name="Comma 17 13 2 2 2 2" xfId="33285" xr:uid="{43F46635-185A-41B6-8B69-BDB97D1C3C21}"/>
    <cellStyle name="Comma 17 13 2 3" xfId="19832" xr:uid="{5972DB5C-A9C4-4889-B074-A007B58DEE2E}"/>
    <cellStyle name="Comma 17 13 2 3 2" xfId="29915" xr:uid="{5972DB5C-A9C4-4889-B074-A007B58DEE2E}"/>
    <cellStyle name="Comma 17 13 3" xfId="16492" xr:uid="{08C826D4-2B1B-420B-BD9A-E5D8B85C49F3}"/>
    <cellStyle name="Comma 17 13 3 2" xfId="26575" xr:uid="{08C826D4-2B1B-420B-BD9A-E5D8B85C49F3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4 2 2 2" xfId="23203" xr:uid="{43407BB5-F87A-43E7-B471-D76D52FF36FE}"/>
    <cellStyle name="Comma 17 14 2 2 2 2" xfId="33286" xr:uid="{43407BB5-F87A-43E7-B471-D76D52FF36FE}"/>
    <cellStyle name="Comma 17 14 2 3" xfId="19833" xr:uid="{656CB1AF-815B-497B-92DF-EDC2B884CFEF}"/>
    <cellStyle name="Comma 17 14 2 3 2" xfId="29916" xr:uid="{656CB1AF-815B-497B-92DF-EDC2B884CFEF}"/>
    <cellStyle name="Comma 17 14 3" xfId="16493" xr:uid="{5AC122E7-7D53-4438-B859-71ACB63C70CD}"/>
    <cellStyle name="Comma 17 14 3 2" xfId="26576" xr:uid="{5AC122E7-7D53-4438-B859-71ACB63C70CD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5 2 2 2" xfId="23204" xr:uid="{179C42E1-3562-43EB-BD7F-5962A9011BD0}"/>
    <cellStyle name="Comma 17 15 2 2 2 2" xfId="33287" xr:uid="{179C42E1-3562-43EB-BD7F-5962A9011BD0}"/>
    <cellStyle name="Comma 17 15 2 3" xfId="19834" xr:uid="{1F22FACE-4DE8-469C-B2FA-2BBD74174B07}"/>
    <cellStyle name="Comma 17 15 2 3 2" xfId="29917" xr:uid="{1F22FACE-4DE8-469C-B2FA-2BBD74174B07}"/>
    <cellStyle name="Comma 17 15 3" xfId="16494" xr:uid="{F29D0C82-312A-4A3D-A603-4356F519A755}"/>
    <cellStyle name="Comma 17 15 3 2" xfId="26577" xr:uid="{F29D0C82-312A-4A3D-A603-4356F519A755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6 2 2 2" xfId="23205" xr:uid="{5E2A1CB4-5E41-4ED7-9595-1088244556CB}"/>
    <cellStyle name="Comma 17 16 2 2 2 2" xfId="33288" xr:uid="{5E2A1CB4-5E41-4ED7-9595-1088244556CB}"/>
    <cellStyle name="Comma 17 16 2 3" xfId="19835" xr:uid="{CB25F774-DF7D-45A6-9A1E-62C40AEFFBFE}"/>
    <cellStyle name="Comma 17 16 2 3 2" xfId="29918" xr:uid="{CB25F774-DF7D-45A6-9A1E-62C40AEFFBFE}"/>
    <cellStyle name="Comma 17 16 3" xfId="16495" xr:uid="{DBA6B2D2-DF3F-4C57-8D85-3963E5E4202E}"/>
    <cellStyle name="Comma 17 16 3 2" xfId="26578" xr:uid="{DBA6B2D2-DF3F-4C57-8D85-3963E5E4202E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7 2 2 2" xfId="23206" xr:uid="{59ED1C44-DB54-4731-8D70-43053539692B}"/>
    <cellStyle name="Comma 17 17 2 2 2 2" xfId="33289" xr:uid="{59ED1C44-DB54-4731-8D70-43053539692B}"/>
    <cellStyle name="Comma 17 17 2 3" xfId="19836" xr:uid="{7EF96465-BE69-4B9F-B834-27E04B22B1F7}"/>
    <cellStyle name="Comma 17 17 2 3 2" xfId="29919" xr:uid="{7EF96465-BE69-4B9F-B834-27E04B22B1F7}"/>
    <cellStyle name="Comma 17 17 3" xfId="16496" xr:uid="{0BD358F4-EE0E-4032-9FB0-74D794C14DD8}"/>
    <cellStyle name="Comma 17 17 3 2" xfId="26579" xr:uid="{0BD358F4-EE0E-4032-9FB0-74D794C14DD8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8 2 2 2" xfId="23207" xr:uid="{719301D4-8400-424B-A887-C875BBDAB03F}"/>
    <cellStyle name="Comma 17 18 2 2 2 2" xfId="33290" xr:uid="{719301D4-8400-424B-A887-C875BBDAB03F}"/>
    <cellStyle name="Comma 17 18 2 3" xfId="19837" xr:uid="{38B10499-63EE-4723-914A-3C29B3D8A995}"/>
    <cellStyle name="Comma 17 18 2 3 2" xfId="29920" xr:uid="{38B10499-63EE-4723-914A-3C29B3D8A995}"/>
    <cellStyle name="Comma 17 18 3" xfId="16497" xr:uid="{ACB038FA-C1A1-44F8-8B9A-8FF8E08676AA}"/>
    <cellStyle name="Comma 17 18 3 2" xfId="26580" xr:uid="{ACB038FA-C1A1-44F8-8B9A-8FF8E08676AA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19 2 2 2" xfId="23208" xr:uid="{AD0BE8E2-7258-4D57-8B1A-8D077C36FC35}"/>
    <cellStyle name="Comma 17 19 2 2 2 2" xfId="33291" xr:uid="{AD0BE8E2-7258-4D57-8B1A-8D077C36FC35}"/>
    <cellStyle name="Comma 17 19 2 3" xfId="19838" xr:uid="{1E9293EA-A48C-48E6-8F01-C930516CB5F1}"/>
    <cellStyle name="Comma 17 19 2 3 2" xfId="29921" xr:uid="{1E9293EA-A48C-48E6-8F01-C930516CB5F1}"/>
    <cellStyle name="Comma 17 19 3" xfId="16498" xr:uid="{AC674DAD-4943-4CC7-9481-FB0118F6D497}"/>
    <cellStyle name="Comma 17 19 3 2" xfId="26581" xr:uid="{AC674DAD-4943-4CC7-9481-FB0118F6D497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 2 2 2" xfId="23209" xr:uid="{6826CD0E-9F84-4606-ABE8-90D1AEF31547}"/>
    <cellStyle name="Comma 17 2 2 2 2 2" xfId="33292" xr:uid="{6826CD0E-9F84-4606-ABE8-90D1AEF31547}"/>
    <cellStyle name="Comma 17 2 2 3" xfId="19839" xr:uid="{10FD135F-616A-4B37-BA63-4457F83F4676}"/>
    <cellStyle name="Comma 17 2 2 3 2" xfId="29922" xr:uid="{10FD135F-616A-4B37-BA63-4457F83F4676}"/>
    <cellStyle name="Comma 17 2 3" xfId="16499" xr:uid="{6ADB5090-91ED-4BEF-A7D7-DF17B1CF77E2}"/>
    <cellStyle name="Comma 17 2 3 2" xfId="26582" xr:uid="{6ADB5090-91ED-4BEF-A7D7-DF17B1CF77E2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0 2 2 2" xfId="23210" xr:uid="{889E9700-1204-4743-8925-FFDB7709A3EA}"/>
    <cellStyle name="Comma 17 20 2 2 2 2" xfId="33293" xr:uid="{889E9700-1204-4743-8925-FFDB7709A3EA}"/>
    <cellStyle name="Comma 17 20 2 3" xfId="19840" xr:uid="{446831F9-408E-4901-9F0E-8CDC5E073418}"/>
    <cellStyle name="Comma 17 20 2 3 2" xfId="29923" xr:uid="{446831F9-408E-4901-9F0E-8CDC5E073418}"/>
    <cellStyle name="Comma 17 20 3" xfId="16500" xr:uid="{90CB4342-94F2-4B33-9A18-DE0E08C5E3D7}"/>
    <cellStyle name="Comma 17 20 3 2" xfId="26583" xr:uid="{90CB4342-94F2-4B33-9A18-DE0E08C5E3D7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1 2 2 2" xfId="23211" xr:uid="{EFA7801E-BE84-4F52-A33D-F29CE0DE3113}"/>
    <cellStyle name="Comma 17 21 2 2 2 2" xfId="33294" xr:uid="{EFA7801E-BE84-4F52-A33D-F29CE0DE3113}"/>
    <cellStyle name="Comma 17 21 2 3" xfId="19841" xr:uid="{7FA358E4-5C63-469D-9F40-34A90802D563}"/>
    <cellStyle name="Comma 17 21 2 3 2" xfId="29924" xr:uid="{7FA358E4-5C63-469D-9F40-34A90802D563}"/>
    <cellStyle name="Comma 17 21 3" xfId="16501" xr:uid="{CFD1C219-ABCA-4206-8EB2-49C5F949CAEB}"/>
    <cellStyle name="Comma 17 21 3 2" xfId="26584" xr:uid="{CFD1C219-ABCA-4206-8EB2-49C5F949CAEB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2 2 2 2" xfId="23212" xr:uid="{5D6FB675-30E2-419A-B8B4-C9AF4513D47D}"/>
    <cellStyle name="Comma 17 22 2 2 2 2" xfId="33295" xr:uid="{5D6FB675-30E2-419A-B8B4-C9AF4513D47D}"/>
    <cellStyle name="Comma 17 22 2 3" xfId="19842" xr:uid="{335F9FAC-DFBB-4BE2-A862-F1900ED6E026}"/>
    <cellStyle name="Comma 17 22 2 3 2" xfId="29925" xr:uid="{335F9FAC-DFBB-4BE2-A862-F1900ED6E026}"/>
    <cellStyle name="Comma 17 22 3" xfId="16502" xr:uid="{B19F975E-21D8-4CAE-A122-3E0C317192FA}"/>
    <cellStyle name="Comma 17 22 3 2" xfId="26585" xr:uid="{B19F975E-21D8-4CAE-A122-3E0C317192FA}"/>
    <cellStyle name="Comma 17 23" xfId="8500" xr:uid="{00000000-0005-0000-0000-0000A2160000}"/>
    <cellStyle name="Comma 17 23 2" xfId="13113" xr:uid="{00000000-0005-0000-0000-0000A3160000}"/>
    <cellStyle name="Comma 17 23 2 2" xfId="23198" xr:uid="{00E449DC-AA89-4871-8018-06EE1003D0EC}"/>
    <cellStyle name="Comma 17 23 2 2 2" xfId="33281" xr:uid="{00E449DC-AA89-4871-8018-06EE1003D0EC}"/>
    <cellStyle name="Comma 17 23 3" xfId="19828" xr:uid="{3AE47629-49F4-4329-8837-7939751B9195}"/>
    <cellStyle name="Comma 17 23 3 2" xfId="29911" xr:uid="{3AE47629-49F4-4329-8837-7939751B9195}"/>
    <cellStyle name="Comma 17 24" xfId="16488" xr:uid="{DC8BFFEB-21E3-45CA-B565-A0D0FF846EA3}"/>
    <cellStyle name="Comma 17 24 2" xfId="26571" xr:uid="{DC8BFFEB-21E3-45CA-B565-A0D0FF846EA3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3 2 2 2" xfId="23213" xr:uid="{160B79E2-8360-4F79-AEA9-57E50BEBCA27}"/>
    <cellStyle name="Comma 17 3 2 2 2 2" xfId="33296" xr:uid="{160B79E2-8360-4F79-AEA9-57E50BEBCA27}"/>
    <cellStyle name="Comma 17 3 2 3" xfId="19843" xr:uid="{ED2B5FAB-BE6F-4D7A-AA2D-FB3E74971697}"/>
    <cellStyle name="Comma 17 3 2 3 2" xfId="29926" xr:uid="{ED2B5FAB-BE6F-4D7A-AA2D-FB3E74971697}"/>
    <cellStyle name="Comma 17 3 3" xfId="16503" xr:uid="{CD94BC70-048D-409A-83FA-1E5D904BD329}"/>
    <cellStyle name="Comma 17 3 3 2" xfId="26586" xr:uid="{CD94BC70-048D-409A-83FA-1E5D904BD329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4 2 2 2" xfId="23214" xr:uid="{E75ABA0A-DABD-44D9-9047-B73160E5298E}"/>
    <cellStyle name="Comma 17 4 2 2 2 2" xfId="33297" xr:uid="{E75ABA0A-DABD-44D9-9047-B73160E5298E}"/>
    <cellStyle name="Comma 17 4 2 3" xfId="19844" xr:uid="{D2404452-B64C-4419-ABE7-01E15EF28807}"/>
    <cellStyle name="Comma 17 4 2 3 2" xfId="29927" xr:uid="{D2404452-B64C-4419-ABE7-01E15EF28807}"/>
    <cellStyle name="Comma 17 4 3" xfId="16504" xr:uid="{29CEF6D2-902A-4016-A14E-5980DFB9AB42}"/>
    <cellStyle name="Comma 17 4 3 2" xfId="26587" xr:uid="{29CEF6D2-902A-4016-A14E-5980DFB9AB42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5 2 2 2" xfId="23215" xr:uid="{8210B880-930A-465A-A9DD-2BC5EAD5BF93}"/>
    <cellStyle name="Comma 17 5 2 2 2 2" xfId="33298" xr:uid="{8210B880-930A-465A-A9DD-2BC5EAD5BF93}"/>
    <cellStyle name="Comma 17 5 2 3" xfId="19845" xr:uid="{E247557A-7CFF-48FC-9496-3D606AB5BA7A}"/>
    <cellStyle name="Comma 17 5 2 3 2" xfId="29928" xr:uid="{E247557A-7CFF-48FC-9496-3D606AB5BA7A}"/>
    <cellStyle name="Comma 17 5 3" xfId="16505" xr:uid="{2CA5EE78-2CBB-4938-867B-34990C61F8F2}"/>
    <cellStyle name="Comma 17 5 3 2" xfId="26588" xr:uid="{2CA5EE78-2CBB-4938-867B-34990C61F8F2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6 2 2 2" xfId="23216" xr:uid="{BFB5AA33-AF60-421F-8FA1-E3D2183B5D99}"/>
    <cellStyle name="Comma 17 6 2 2 2 2" xfId="33299" xr:uid="{BFB5AA33-AF60-421F-8FA1-E3D2183B5D99}"/>
    <cellStyle name="Comma 17 6 2 3" xfId="19846" xr:uid="{D91D22C4-5D0B-4FC9-B600-561561485B8E}"/>
    <cellStyle name="Comma 17 6 2 3 2" xfId="29929" xr:uid="{D91D22C4-5D0B-4FC9-B600-561561485B8E}"/>
    <cellStyle name="Comma 17 6 3" xfId="16506" xr:uid="{EE67E6D8-2D37-405D-9B8B-FACADCDF29C9}"/>
    <cellStyle name="Comma 17 6 3 2" xfId="26589" xr:uid="{EE67E6D8-2D37-405D-9B8B-FACADCDF29C9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7 2 2 2" xfId="23217" xr:uid="{D27BFDD9-718C-4F70-86F2-B7E47911A249}"/>
    <cellStyle name="Comma 17 7 2 2 2 2" xfId="33300" xr:uid="{D27BFDD9-718C-4F70-86F2-B7E47911A249}"/>
    <cellStyle name="Comma 17 7 2 3" xfId="19847" xr:uid="{B171F447-0250-4D72-99AB-9D830397B050}"/>
    <cellStyle name="Comma 17 7 2 3 2" xfId="29930" xr:uid="{B171F447-0250-4D72-99AB-9D830397B050}"/>
    <cellStyle name="Comma 17 7 3" xfId="16507" xr:uid="{8CB55E35-CF49-49BE-8F07-B1B6238D3399}"/>
    <cellStyle name="Comma 17 7 3 2" xfId="26590" xr:uid="{8CB55E35-CF49-49BE-8F07-B1B6238D3399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8 2 2 2" xfId="23218" xr:uid="{81E6D79D-2178-4D8E-B74E-4E6ACB18DD29}"/>
    <cellStyle name="Comma 17 8 2 2 2 2" xfId="33301" xr:uid="{81E6D79D-2178-4D8E-B74E-4E6ACB18DD29}"/>
    <cellStyle name="Comma 17 8 2 3" xfId="19848" xr:uid="{9D4482DC-E43A-40F1-8E70-2489C04F55F6}"/>
    <cellStyle name="Comma 17 8 2 3 2" xfId="29931" xr:uid="{9D4482DC-E43A-40F1-8E70-2489C04F55F6}"/>
    <cellStyle name="Comma 17 8 3" xfId="16508" xr:uid="{4021ABF6-EE3F-4B79-A936-0DA799CED4ED}"/>
    <cellStyle name="Comma 17 8 3 2" xfId="26591" xr:uid="{4021ABF6-EE3F-4B79-A936-0DA799CED4ED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 9 2 2 2" xfId="23219" xr:uid="{51AE2673-52C7-4A55-996D-65D88E09EA52}"/>
    <cellStyle name="Comma 17 9 2 2 2 2" xfId="33302" xr:uid="{51AE2673-52C7-4A55-996D-65D88E09EA52}"/>
    <cellStyle name="Comma 17 9 2 3" xfId="19849" xr:uid="{DC4BCCB6-6497-4E9A-9827-A9E5A02BD814}"/>
    <cellStyle name="Comma 17 9 2 3 2" xfId="29932" xr:uid="{DC4BCCB6-6497-4E9A-9827-A9E5A02BD814}"/>
    <cellStyle name="Comma 17 9 3" xfId="16509" xr:uid="{02C5C630-63FD-4034-869C-C07DDB257315}"/>
    <cellStyle name="Comma 17 9 3 2" xfId="26592" xr:uid="{02C5C630-63FD-4034-869C-C07DDB257315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0 2 2 2" xfId="23220" xr:uid="{C8B50BF5-255B-4B7F-83FF-A63DDB534175}"/>
    <cellStyle name="Comma 170 2 2 2 2" xfId="33303" xr:uid="{C8B50BF5-255B-4B7F-83FF-A63DDB534175}"/>
    <cellStyle name="Comma 170 2 3" xfId="19850" xr:uid="{A3D44BEC-ABA4-4319-A94E-ABD28F42232C}"/>
    <cellStyle name="Comma 170 2 3 2" xfId="29933" xr:uid="{A3D44BEC-ABA4-4319-A94E-ABD28F42232C}"/>
    <cellStyle name="Comma 170 3" xfId="16510" xr:uid="{B86CB061-A069-4ACF-B0BF-E03DDEB0B4EC}"/>
    <cellStyle name="Comma 170 3 2" xfId="26593" xr:uid="{B86CB061-A069-4ACF-B0BF-E03DDEB0B4EC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1 2 2 2" xfId="23221" xr:uid="{392849FA-E6E3-438E-B948-9CCDBC70C5B1}"/>
    <cellStyle name="Comma 171 2 2 2 2" xfId="33304" xr:uid="{392849FA-E6E3-438E-B948-9CCDBC70C5B1}"/>
    <cellStyle name="Comma 171 2 3" xfId="19851" xr:uid="{2FCBB3D9-AA09-4F7E-9EFE-D44F5C9E36E2}"/>
    <cellStyle name="Comma 171 2 3 2" xfId="29934" xr:uid="{2FCBB3D9-AA09-4F7E-9EFE-D44F5C9E36E2}"/>
    <cellStyle name="Comma 171 3" xfId="16511" xr:uid="{48E8A915-5BB5-43B3-B60A-926FC428ADF1}"/>
    <cellStyle name="Comma 171 3 2" xfId="26594" xr:uid="{48E8A915-5BB5-43B3-B60A-926FC428ADF1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2 2 2 2" xfId="23222" xr:uid="{315F64A3-02B8-4B42-AF90-F5E3AE313FFB}"/>
    <cellStyle name="Comma 172 2 2 2 2" xfId="33305" xr:uid="{315F64A3-02B8-4B42-AF90-F5E3AE313FFB}"/>
    <cellStyle name="Comma 172 2 3" xfId="19852" xr:uid="{2BF4566E-7AC2-490A-8400-B8BD560005A6}"/>
    <cellStyle name="Comma 172 2 3 2" xfId="29935" xr:uid="{2BF4566E-7AC2-490A-8400-B8BD560005A6}"/>
    <cellStyle name="Comma 172 3" xfId="16512" xr:uid="{CC650A0D-3895-4442-8073-2142F85C1E3D}"/>
    <cellStyle name="Comma 172 3 2" xfId="26595" xr:uid="{CC650A0D-3895-4442-8073-2142F85C1E3D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3 2 2 2" xfId="25210" xr:uid="{5CEC9315-F799-4CF8-8476-6D586DA405AB}"/>
    <cellStyle name="Comma 173 2 2 2 2" xfId="35293" xr:uid="{5CEC9315-F799-4CF8-8476-6D586DA405AB}"/>
    <cellStyle name="Comma 173 2 3" xfId="21840" xr:uid="{F1140760-59B0-4E51-B6DD-21F03CC8D74F}"/>
    <cellStyle name="Comma 173 2 3 2" xfId="31923" xr:uid="{F1140760-59B0-4E51-B6DD-21F03CC8D74F}"/>
    <cellStyle name="Comma 173 3" xfId="18497" xr:uid="{BEDAC9D3-0D7C-4D89-96EC-697BFB1C04EA}"/>
    <cellStyle name="Comma 173 3 2" xfId="28580" xr:uid="{BEDAC9D3-0D7C-4D89-96EC-697BFB1C04EA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4 2 2 2" xfId="25217" xr:uid="{70B9C02D-F0C4-41AF-AEC4-859EB6814C6B}"/>
    <cellStyle name="Comma 174 2 2 2 2" xfId="35300" xr:uid="{70B9C02D-F0C4-41AF-AEC4-859EB6814C6B}"/>
    <cellStyle name="Comma 174 2 3" xfId="21847" xr:uid="{69E9265E-C183-4A78-BA58-7E119205E202}"/>
    <cellStyle name="Comma 174 2 3 2" xfId="31930" xr:uid="{69E9265E-C183-4A78-BA58-7E119205E202}"/>
    <cellStyle name="Comma 174 3" xfId="18504" xr:uid="{521D7468-A83F-4EF1-8209-489E0E4DFBA6}"/>
    <cellStyle name="Comma 174 3 2" xfId="28587" xr:uid="{521D7468-A83F-4EF1-8209-489E0E4DFBA6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5 2 2 2" xfId="25211" xr:uid="{DDED5DCB-A9D5-4EBE-8E44-D34F1EAE5B25}"/>
    <cellStyle name="Comma 175 2 2 2 2" xfId="35294" xr:uid="{DDED5DCB-A9D5-4EBE-8E44-D34F1EAE5B25}"/>
    <cellStyle name="Comma 175 2 3" xfId="21841" xr:uid="{E9596143-3600-4546-A7A3-5DE74D0A4A06}"/>
    <cellStyle name="Comma 175 2 3 2" xfId="31924" xr:uid="{E9596143-3600-4546-A7A3-5DE74D0A4A06}"/>
    <cellStyle name="Comma 175 3" xfId="18498" xr:uid="{0174D95D-8381-4735-A247-B9F14049E59D}"/>
    <cellStyle name="Comma 175 3 2" xfId="28581" xr:uid="{0174D95D-8381-4735-A247-B9F14049E59D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6 2 2 2" xfId="25216" xr:uid="{A91B1599-518E-4069-8E1A-DA75C203E0FD}"/>
    <cellStyle name="Comma 176 2 2 2 2" xfId="35299" xr:uid="{A91B1599-518E-4069-8E1A-DA75C203E0FD}"/>
    <cellStyle name="Comma 176 2 3" xfId="21846" xr:uid="{F7593E28-95CF-4595-B06A-3633410AA1D1}"/>
    <cellStyle name="Comma 176 2 3 2" xfId="31929" xr:uid="{F7593E28-95CF-4595-B06A-3633410AA1D1}"/>
    <cellStyle name="Comma 176 3" xfId="18503" xr:uid="{DE279A78-A2A0-48A6-A3DB-58F2BB5FF672}"/>
    <cellStyle name="Comma 176 3 2" xfId="28586" xr:uid="{DE279A78-A2A0-48A6-A3DB-58F2BB5FF672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7 2 2 2" xfId="25212" xr:uid="{D54740E0-98A6-4CE0-BDEF-24D85C960901}"/>
    <cellStyle name="Comma 177 2 2 2 2" xfId="35295" xr:uid="{D54740E0-98A6-4CE0-BDEF-24D85C960901}"/>
    <cellStyle name="Comma 177 2 3" xfId="21842" xr:uid="{2E8AECA3-6BE7-4C2C-B1DA-E75A597A942D}"/>
    <cellStyle name="Comma 177 2 3 2" xfId="31925" xr:uid="{2E8AECA3-6BE7-4C2C-B1DA-E75A597A942D}"/>
    <cellStyle name="Comma 177 3" xfId="18499" xr:uid="{E75838D2-C132-419F-922B-0EC4B11BE361}"/>
    <cellStyle name="Comma 177 3 2" xfId="28582" xr:uid="{E75838D2-C132-419F-922B-0EC4B11BE361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8 2 2 2" xfId="25215" xr:uid="{7450E0F2-E548-40AA-9EB5-29D32A951EEB}"/>
    <cellStyle name="Comma 178 2 2 2 2" xfId="35298" xr:uid="{7450E0F2-E548-40AA-9EB5-29D32A951EEB}"/>
    <cellStyle name="Comma 178 2 3" xfId="21845" xr:uid="{9B707C61-94D7-400C-BA6E-338D7CD65A67}"/>
    <cellStyle name="Comma 178 2 3 2" xfId="31928" xr:uid="{9B707C61-94D7-400C-BA6E-338D7CD65A67}"/>
    <cellStyle name="Comma 178 3" xfId="18502" xr:uid="{DF5128CC-DA41-4443-8C72-691C93803794}"/>
    <cellStyle name="Comma 178 3 2" xfId="28585" xr:uid="{DF5128CC-DA41-4443-8C72-691C93803794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79 2 2 2" xfId="25213" xr:uid="{C6E2EB27-BCA8-4BB3-9DC9-534BBFF8A693}"/>
    <cellStyle name="Comma 179 2 2 2 2" xfId="35296" xr:uid="{C6E2EB27-BCA8-4BB3-9DC9-534BBFF8A693}"/>
    <cellStyle name="Comma 179 2 3" xfId="21843" xr:uid="{1CFDD776-6D9C-408C-B2F2-BC682198E899}"/>
    <cellStyle name="Comma 179 2 3 2" xfId="31926" xr:uid="{1CFDD776-6D9C-408C-B2F2-BC682198E899}"/>
    <cellStyle name="Comma 179 3" xfId="18500" xr:uid="{BC1EAB10-E5B5-4D7D-A525-C41D3B286B5E}"/>
    <cellStyle name="Comma 179 3 2" xfId="28583" xr:uid="{BC1EAB10-E5B5-4D7D-A525-C41D3B286B5E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0 2 2 2" xfId="23224" xr:uid="{E73E1618-D078-4698-B999-AF3603675FBA}"/>
    <cellStyle name="Comma 18 10 2 2 2 2" xfId="33307" xr:uid="{E73E1618-D078-4698-B999-AF3603675FBA}"/>
    <cellStyle name="Comma 18 10 2 3" xfId="19854" xr:uid="{294A5A80-B70F-44CC-A342-DDB3A4EC246E}"/>
    <cellStyle name="Comma 18 10 2 3 2" xfId="29937" xr:uid="{294A5A80-B70F-44CC-A342-DDB3A4EC246E}"/>
    <cellStyle name="Comma 18 10 3" xfId="16514" xr:uid="{C0EBAEEF-8E5B-4857-B23E-DD25CB86D554}"/>
    <cellStyle name="Comma 18 10 3 2" xfId="26597" xr:uid="{C0EBAEEF-8E5B-4857-B23E-DD25CB86D554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1 2 2 2" xfId="23225" xr:uid="{F0585134-0CFB-4DF9-91EE-B685280AAFB2}"/>
    <cellStyle name="Comma 18 11 2 2 2 2" xfId="33308" xr:uid="{F0585134-0CFB-4DF9-91EE-B685280AAFB2}"/>
    <cellStyle name="Comma 18 11 2 3" xfId="19855" xr:uid="{DE651D0D-0469-4830-9832-208A0E30EF22}"/>
    <cellStyle name="Comma 18 11 2 3 2" xfId="29938" xr:uid="{DE651D0D-0469-4830-9832-208A0E30EF22}"/>
    <cellStyle name="Comma 18 11 3" xfId="16515" xr:uid="{D617485E-79DB-47C8-9E77-C16EE01AFCA5}"/>
    <cellStyle name="Comma 18 11 3 2" xfId="26598" xr:uid="{D617485E-79DB-47C8-9E77-C16EE01AFCA5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2 2 2 2" xfId="23226" xr:uid="{043405C8-EA66-4960-85CC-0C19115BEA20}"/>
    <cellStyle name="Comma 18 12 2 2 2 2" xfId="33309" xr:uid="{043405C8-EA66-4960-85CC-0C19115BEA20}"/>
    <cellStyle name="Comma 18 12 2 3" xfId="19856" xr:uid="{F172C1C4-E0AE-4CAC-B12F-454EE3AC04D2}"/>
    <cellStyle name="Comma 18 12 2 3 2" xfId="29939" xr:uid="{F172C1C4-E0AE-4CAC-B12F-454EE3AC04D2}"/>
    <cellStyle name="Comma 18 12 3" xfId="16516" xr:uid="{8760D9A8-7C41-47BE-BADE-F6F4DBA1BEE1}"/>
    <cellStyle name="Comma 18 12 3 2" xfId="26599" xr:uid="{8760D9A8-7C41-47BE-BADE-F6F4DBA1BEE1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3 2 2 2" xfId="23227" xr:uid="{B01A1B10-3687-405E-8EF5-C33EF74EB6BD}"/>
    <cellStyle name="Comma 18 13 2 2 2 2" xfId="33310" xr:uid="{B01A1B10-3687-405E-8EF5-C33EF74EB6BD}"/>
    <cellStyle name="Comma 18 13 2 3" xfId="19857" xr:uid="{4A13E607-5FC7-4079-AFDE-1736BFFDEF7B}"/>
    <cellStyle name="Comma 18 13 2 3 2" xfId="29940" xr:uid="{4A13E607-5FC7-4079-AFDE-1736BFFDEF7B}"/>
    <cellStyle name="Comma 18 13 3" xfId="16517" xr:uid="{2B3B5AFC-ADFE-415A-ABC6-5F91AA4C121D}"/>
    <cellStyle name="Comma 18 13 3 2" xfId="26600" xr:uid="{2B3B5AFC-ADFE-415A-ABC6-5F91AA4C121D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4 2 2 2" xfId="23228" xr:uid="{69F4215A-A9F1-474F-8125-B2C972DCE8E6}"/>
    <cellStyle name="Comma 18 14 2 2 2 2" xfId="33311" xr:uid="{69F4215A-A9F1-474F-8125-B2C972DCE8E6}"/>
    <cellStyle name="Comma 18 14 2 3" xfId="19858" xr:uid="{B6F9532A-7ADB-4F22-AB85-AAFEE9387387}"/>
    <cellStyle name="Comma 18 14 2 3 2" xfId="29941" xr:uid="{B6F9532A-7ADB-4F22-AB85-AAFEE9387387}"/>
    <cellStyle name="Comma 18 14 3" xfId="16518" xr:uid="{CDE2F88E-191F-462E-98A9-F88C313CBCC6}"/>
    <cellStyle name="Comma 18 14 3 2" xfId="26601" xr:uid="{CDE2F88E-191F-462E-98A9-F88C313CBCC6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5 2 2 2" xfId="23229" xr:uid="{10236395-6E2C-413D-B413-8E093CEB4EB8}"/>
    <cellStyle name="Comma 18 15 2 2 2 2" xfId="33312" xr:uid="{10236395-6E2C-413D-B413-8E093CEB4EB8}"/>
    <cellStyle name="Comma 18 15 2 3" xfId="19859" xr:uid="{0E3D0D1A-0B41-496B-8F6F-9F1998C8E112}"/>
    <cellStyle name="Comma 18 15 2 3 2" xfId="29942" xr:uid="{0E3D0D1A-0B41-496B-8F6F-9F1998C8E112}"/>
    <cellStyle name="Comma 18 15 3" xfId="16519" xr:uid="{E77D1843-EEF8-4705-A15A-EE212B2EEB1C}"/>
    <cellStyle name="Comma 18 15 3 2" xfId="26602" xr:uid="{E77D1843-EEF8-4705-A15A-EE212B2EEB1C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6 2 2 2" xfId="23230" xr:uid="{464671F6-69BC-410B-B30B-F66600635F40}"/>
    <cellStyle name="Comma 18 16 2 2 2 2" xfId="33313" xr:uid="{464671F6-69BC-410B-B30B-F66600635F40}"/>
    <cellStyle name="Comma 18 16 2 3" xfId="19860" xr:uid="{6AB3C15C-C562-4884-A783-63630664C330}"/>
    <cellStyle name="Comma 18 16 2 3 2" xfId="29943" xr:uid="{6AB3C15C-C562-4884-A783-63630664C330}"/>
    <cellStyle name="Comma 18 16 3" xfId="16520" xr:uid="{B0FA78C6-C88D-4139-BBB8-578B035C34E0}"/>
    <cellStyle name="Comma 18 16 3 2" xfId="26603" xr:uid="{B0FA78C6-C88D-4139-BBB8-578B035C34E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7 2 2 2" xfId="23231" xr:uid="{159DE7F1-BE87-4CCC-B068-F645C5D4303B}"/>
    <cellStyle name="Comma 18 17 2 2 2 2" xfId="33314" xr:uid="{159DE7F1-BE87-4CCC-B068-F645C5D4303B}"/>
    <cellStyle name="Comma 18 17 2 3" xfId="19861" xr:uid="{06CBDD61-79E7-4EF7-86C2-875E663E9FE5}"/>
    <cellStyle name="Comma 18 17 2 3 2" xfId="29944" xr:uid="{06CBDD61-79E7-4EF7-86C2-875E663E9FE5}"/>
    <cellStyle name="Comma 18 17 3" xfId="16521" xr:uid="{FDDF61B6-219E-4B48-B66C-F77C0DEBA1BE}"/>
    <cellStyle name="Comma 18 17 3 2" xfId="26604" xr:uid="{FDDF61B6-219E-4B48-B66C-F77C0DEBA1BE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8 2 2 2" xfId="23232" xr:uid="{A765817B-F603-4FC9-8C07-7E6FDDD63AB3}"/>
    <cellStyle name="Comma 18 18 2 2 2 2" xfId="33315" xr:uid="{A765817B-F603-4FC9-8C07-7E6FDDD63AB3}"/>
    <cellStyle name="Comma 18 18 2 3" xfId="19862" xr:uid="{D75D63F7-7815-45AC-A574-57DA8CC7F3C6}"/>
    <cellStyle name="Comma 18 18 2 3 2" xfId="29945" xr:uid="{D75D63F7-7815-45AC-A574-57DA8CC7F3C6}"/>
    <cellStyle name="Comma 18 18 3" xfId="16522" xr:uid="{6B8EBC81-6004-4801-A2D0-9354DB421661}"/>
    <cellStyle name="Comma 18 18 3 2" xfId="26605" xr:uid="{6B8EBC81-6004-4801-A2D0-9354DB421661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19 2 2 2" xfId="23233" xr:uid="{CFAF57CB-B67E-42D6-9766-AB7538838C21}"/>
    <cellStyle name="Comma 18 19 2 2 2 2" xfId="33316" xr:uid="{CFAF57CB-B67E-42D6-9766-AB7538838C21}"/>
    <cellStyle name="Comma 18 19 2 3" xfId="19863" xr:uid="{85044BA7-05FA-4DFF-9BA4-F6495C0E39A9}"/>
    <cellStyle name="Comma 18 19 2 3 2" xfId="29946" xr:uid="{85044BA7-05FA-4DFF-9BA4-F6495C0E39A9}"/>
    <cellStyle name="Comma 18 19 3" xfId="16523" xr:uid="{22938E02-1EA4-4A41-9504-1EED0B260C8A}"/>
    <cellStyle name="Comma 18 19 3 2" xfId="26606" xr:uid="{22938E02-1EA4-4A41-9504-1EED0B260C8A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 2 2 2" xfId="23234" xr:uid="{B911A9E7-5F68-4D4F-87C7-432F6ED34A98}"/>
    <cellStyle name="Comma 18 2 2 2 2 2" xfId="33317" xr:uid="{B911A9E7-5F68-4D4F-87C7-432F6ED34A98}"/>
    <cellStyle name="Comma 18 2 2 3" xfId="19864" xr:uid="{BAC80FF6-0DF4-4556-9614-578D5A1B67FE}"/>
    <cellStyle name="Comma 18 2 2 3 2" xfId="29947" xr:uid="{BAC80FF6-0DF4-4556-9614-578D5A1B67FE}"/>
    <cellStyle name="Comma 18 2 3" xfId="16524" xr:uid="{B44C99EE-ECC0-46F7-9FB2-95863243FE02}"/>
    <cellStyle name="Comma 18 2 3 2" xfId="26607" xr:uid="{B44C99EE-ECC0-46F7-9FB2-95863243FE02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0 2 2 2" xfId="23235" xr:uid="{BBDF00CB-0828-4263-85EC-090E92B47EB7}"/>
    <cellStyle name="Comma 18 20 2 2 2 2" xfId="33318" xr:uid="{BBDF00CB-0828-4263-85EC-090E92B47EB7}"/>
    <cellStyle name="Comma 18 20 2 3" xfId="19865" xr:uid="{456688FB-64FE-414D-873C-8D3E7BD5B0DD}"/>
    <cellStyle name="Comma 18 20 2 3 2" xfId="29948" xr:uid="{456688FB-64FE-414D-873C-8D3E7BD5B0DD}"/>
    <cellStyle name="Comma 18 20 3" xfId="16525" xr:uid="{1F38D860-0850-4CF8-B98F-16051202D33E}"/>
    <cellStyle name="Comma 18 20 3 2" xfId="26608" xr:uid="{1F38D860-0850-4CF8-B98F-16051202D33E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1 2 2 2" xfId="23236" xr:uid="{4D8BCB49-3BD3-41AE-9074-C7DFD9B233E9}"/>
    <cellStyle name="Comma 18 21 2 2 2 2" xfId="33319" xr:uid="{4D8BCB49-3BD3-41AE-9074-C7DFD9B233E9}"/>
    <cellStyle name="Comma 18 21 2 3" xfId="19866" xr:uid="{FDD99727-60D8-4AC7-8115-ECF70950E1BB}"/>
    <cellStyle name="Comma 18 21 2 3 2" xfId="29949" xr:uid="{FDD99727-60D8-4AC7-8115-ECF70950E1BB}"/>
    <cellStyle name="Comma 18 21 3" xfId="16526" xr:uid="{9F118C09-58D4-4365-929D-174CAD04636A}"/>
    <cellStyle name="Comma 18 21 3 2" xfId="26609" xr:uid="{9F118C09-58D4-4365-929D-174CAD04636A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2 2 2 2" xfId="23237" xr:uid="{0DF07034-F05D-410E-8EDD-13CC5181BAEC}"/>
    <cellStyle name="Comma 18 22 2 2 2 2" xfId="33320" xr:uid="{0DF07034-F05D-410E-8EDD-13CC5181BAEC}"/>
    <cellStyle name="Comma 18 22 2 3" xfId="19867" xr:uid="{1C8711CA-7FD4-4DB7-8FF2-31E2B0692A8A}"/>
    <cellStyle name="Comma 18 22 2 3 2" xfId="29950" xr:uid="{1C8711CA-7FD4-4DB7-8FF2-31E2B0692A8A}"/>
    <cellStyle name="Comma 18 22 3" xfId="16527" xr:uid="{6ED00850-EAF3-4780-9AA9-277622FBA334}"/>
    <cellStyle name="Comma 18 22 3 2" xfId="26610" xr:uid="{6ED00850-EAF3-4780-9AA9-277622FBA334}"/>
    <cellStyle name="Comma 18 23" xfId="8525" xr:uid="{00000000-0005-0000-0000-000002170000}"/>
    <cellStyle name="Comma 18 23 2" xfId="13138" xr:uid="{00000000-0005-0000-0000-000003170000}"/>
    <cellStyle name="Comma 18 23 2 2" xfId="23223" xr:uid="{928AAFFA-4447-4CB2-ABBD-8366DEE4E562}"/>
    <cellStyle name="Comma 18 23 2 2 2" xfId="33306" xr:uid="{928AAFFA-4447-4CB2-ABBD-8366DEE4E562}"/>
    <cellStyle name="Comma 18 23 3" xfId="19853" xr:uid="{9C8EF2D7-0BC9-4DCA-8F33-5DEDB88E134B}"/>
    <cellStyle name="Comma 18 23 3 2" xfId="29936" xr:uid="{9C8EF2D7-0BC9-4DCA-8F33-5DEDB88E134B}"/>
    <cellStyle name="Comma 18 24" xfId="16513" xr:uid="{9285A2BC-F29D-4860-AEB3-5A544DD60B98}"/>
    <cellStyle name="Comma 18 24 2" xfId="26596" xr:uid="{9285A2BC-F29D-4860-AEB3-5A544DD60B98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3 2 2 2" xfId="23238" xr:uid="{D1CB6336-0ADA-4AEB-89AE-CBE760557E5B}"/>
    <cellStyle name="Comma 18 3 2 2 2 2" xfId="33321" xr:uid="{D1CB6336-0ADA-4AEB-89AE-CBE760557E5B}"/>
    <cellStyle name="Comma 18 3 2 3" xfId="19868" xr:uid="{E2187A5E-0719-485D-8158-337195AFEE33}"/>
    <cellStyle name="Comma 18 3 2 3 2" xfId="29951" xr:uid="{E2187A5E-0719-485D-8158-337195AFEE33}"/>
    <cellStyle name="Comma 18 3 3" xfId="16528" xr:uid="{C56530D2-F539-4C3C-97A0-CEB1B5E26487}"/>
    <cellStyle name="Comma 18 3 3 2" xfId="26611" xr:uid="{C56530D2-F539-4C3C-97A0-CEB1B5E26487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4 2 2 2" xfId="23239" xr:uid="{5A7168EE-5FB4-4176-81CC-A1CD57B215D5}"/>
    <cellStyle name="Comma 18 4 2 2 2 2" xfId="33322" xr:uid="{5A7168EE-5FB4-4176-81CC-A1CD57B215D5}"/>
    <cellStyle name="Comma 18 4 2 3" xfId="19869" xr:uid="{B77C73B8-2004-4C36-930E-1126C313E6F7}"/>
    <cellStyle name="Comma 18 4 2 3 2" xfId="29952" xr:uid="{B77C73B8-2004-4C36-930E-1126C313E6F7}"/>
    <cellStyle name="Comma 18 4 3" xfId="16529" xr:uid="{77B3553C-013F-4C6B-A065-F008E1BC478E}"/>
    <cellStyle name="Comma 18 4 3 2" xfId="26612" xr:uid="{77B3553C-013F-4C6B-A065-F008E1BC478E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5 2 2 2" xfId="23240" xr:uid="{E2CE6AF6-9C9E-48D2-8D9C-4FED3E31264C}"/>
    <cellStyle name="Comma 18 5 2 2 2 2" xfId="33323" xr:uid="{E2CE6AF6-9C9E-48D2-8D9C-4FED3E31264C}"/>
    <cellStyle name="Comma 18 5 2 3" xfId="19870" xr:uid="{EC70D4C3-3711-4D5F-87F7-198ECA187A9F}"/>
    <cellStyle name="Comma 18 5 2 3 2" xfId="29953" xr:uid="{EC70D4C3-3711-4D5F-87F7-198ECA187A9F}"/>
    <cellStyle name="Comma 18 5 3" xfId="16530" xr:uid="{6C895D5D-6775-4F30-A43C-086CF9D4FC0F}"/>
    <cellStyle name="Comma 18 5 3 2" xfId="26613" xr:uid="{6C895D5D-6775-4F30-A43C-086CF9D4FC0F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6 2 2 2" xfId="23241" xr:uid="{924FE735-FFC0-40EB-8985-7849DDC118DD}"/>
    <cellStyle name="Comma 18 6 2 2 2 2" xfId="33324" xr:uid="{924FE735-FFC0-40EB-8985-7849DDC118DD}"/>
    <cellStyle name="Comma 18 6 2 3" xfId="19871" xr:uid="{A54761CA-F513-4243-B09E-F4E38EB6C4D3}"/>
    <cellStyle name="Comma 18 6 2 3 2" xfId="29954" xr:uid="{A54761CA-F513-4243-B09E-F4E38EB6C4D3}"/>
    <cellStyle name="Comma 18 6 3" xfId="16531" xr:uid="{89E8BD69-B55D-4E0C-B488-88CB890D3A86}"/>
    <cellStyle name="Comma 18 6 3 2" xfId="26614" xr:uid="{89E8BD69-B55D-4E0C-B488-88CB890D3A86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7 2 2 2" xfId="23242" xr:uid="{6E27501D-D760-4CA7-8A77-5068BC34B5FE}"/>
    <cellStyle name="Comma 18 7 2 2 2 2" xfId="33325" xr:uid="{6E27501D-D760-4CA7-8A77-5068BC34B5FE}"/>
    <cellStyle name="Comma 18 7 2 3" xfId="19872" xr:uid="{734D217C-8A59-43FC-B4A4-DF27DB8159C7}"/>
    <cellStyle name="Comma 18 7 2 3 2" xfId="29955" xr:uid="{734D217C-8A59-43FC-B4A4-DF27DB8159C7}"/>
    <cellStyle name="Comma 18 7 3" xfId="16532" xr:uid="{C0E0E804-33B2-4695-A8BD-44AC6905F478}"/>
    <cellStyle name="Comma 18 7 3 2" xfId="26615" xr:uid="{C0E0E804-33B2-4695-A8BD-44AC6905F478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8 2 2 2" xfId="23243" xr:uid="{57696CDD-7999-4017-9E37-8C002A161647}"/>
    <cellStyle name="Comma 18 8 2 2 2 2" xfId="33326" xr:uid="{57696CDD-7999-4017-9E37-8C002A161647}"/>
    <cellStyle name="Comma 18 8 2 3" xfId="19873" xr:uid="{64941930-882E-459E-85F9-DE4ECECDD5B8}"/>
    <cellStyle name="Comma 18 8 2 3 2" xfId="29956" xr:uid="{64941930-882E-459E-85F9-DE4ECECDD5B8}"/>
    <cellStyle name="Comma 18 8 3" xfId="16533" xr:uid="{BFB39A70-0B75-47CD-8B00-9B3A68D5668C}"/>
    <cellStyle name="Comma 18 8 3 2" xfId="26616" xr:uid="{BFB39A70-0B75-47CD-8B00-9B3A68D5668C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 9 2 2 2" xfId="23244" xr:uid="{43CAA0B7-9D73-4D3D-8628-AF3C0D739F1D}"/>
    <cellStyle name="Comma 18 9 2 2 2 2" xfId="33327" xr:uid="{43CAA0B7-9D73-4D3D-8628-AF3C0D739F1D}"/>
    <cellStyle name="Comma 18 9 2 3" xfId="19874" xr:uid="{85677808-D86D-45BB-ADAF-265452121F33}"/>
    <cellStyle name="Comma 18 9 2 3 2" xfId="29957" xr:uid="{85677808-D86D-45BB-ADAF-265452121F33}"/>
    <cellStyle name="Comma 18 9 3" xfId="16534" xr:uid="{571B67B8-EC86-40EC-81B9-193672A13A79}"/>
    <cellStyle name="Comma 18 9 3 2" xfId="26617" xr:uid="{571B67B8-EC86-40EC-81B9-193672A13A79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0 2 2 2" xfId="25218" xr:uid="{8DE7F977-141B-4856-AAC9-2100FB8F9361}"/>
    <cellStyle name="Comma 180 2 2 2 2" xfId="35301" xr:uid="{8DE7F977-141B-4856-AAC9-2100FB8F9361}"/>
    <cellStyle name="Comma 180 2 3" xfId="21848" xr:uid="{B9E2F520-D2D6-4A60-A39D-28C7128E6A46}"/>
    <cellStyle name="Comma 180 2 3 2" xfId="31931" xr:uid="{B9E2F520-D2D6-4A60-A39D-28C7128E6A46}"/>
    <cellStyle name="Comma 180 3" xfId="18505" xr:uid="{357801E3-3A2A-4734-A746-7038BBEC72FE}"/>
    <cellStyle name="Comma 180 3 2" xfId="28588" xr:uid="{357801E3-3A2A-4734-A746-7038BBEC72FE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1 2 2 2" xfId="25214" xr:uid="{C2B00B61-9146-4412-A1B7-24D988F71DD9}"/>
    <cellStyle name="Comma 181 2 2 2 2" xfId="35297" xr:uid="{C2B00B61-9146-4412-A1B7-24D988F71DD9}"/>
    <cellStyle name="Comma 181 2 3" xfId="21844" xr:uid="{C2BE35A8-BBE5-4B11-A6F8-7939733E576F}"/>
    <cellStyle name="Comma 181 2 3 2" xfId="31927" xr:uid="{C2BE35A8-BBE5-4B11-A6F8-7939733E576F}"/>
    <cellStyle name="Comma 181 3" xfId="18501" xr:uid="{8CE2F5A2-0EF7-4CAF-ADD4-5C61E39388E1}"/>
    <cellStyle name="Comma 181 3 2" xfId="28584" xr:uid="{8CE2F5A2-0EF7-4CAF-ADD4-5C61E39388E1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2 2 2 2" xfId="25219" xr:uid="{2ADC9AFF-B7E3-4661-A75C-E45DC31AC7F3}"/>
    <cellStyle name="Comma 182 2 2 2 2" xfId="35302" xr:uid="{2ADC9AFF-B7E3-4661-A75C-E45DC31AC7F3}"/>
    <cellStyle name="Comma 182 2 3" xfId="21849" xr:uid="{4102A26B-F19A-4AA9-9D89-FE6CE5BB9486}"/>
    <cellStyle name="Comma 182 2 3 2" xfId="31932" xr:uid="{4102A26B-F19A-4AA9-9D89-FE6CE5BB9486}"/>
    <cellStyle name="Comma 182 3" xfId="18506" xr:uid="{E50137D4-DCB6-4EA6-B5FE-88FE588D10ED}"/>
    <cellStyle name="Comma 182 3 2" xfId="28589" xr:uid="{E50137D4-DCB6-4EA6-B5FE-88FE588D10ED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3 2 2 2" xfId="25220" xr:uid="{D8FB843B-56C0-4F59-A1E0-AB6A90199AD9}"/>
    <cellStyle name="Comma 183 2 2 2 2" xfId="35303" xr:uid="{D8FB843B-56C0-4F59-A1E0-AB6A90199AD9}"/>
    <cellStyle name="Comma 183 2 3" xfId="21850" xr:uid="{63EB6ED2-5610-4C2E-900D-68E708EBD161}"/>
    <cellStyle name="Comma 183 2 3 2" xfId="31933" xr:uid="{63EB6ED2-5610-4C2E-900D-68E708EBD161}"/>
    <cellStyle name="Comma 183 3" xfId="18507" xr:uid="{CBB2505A-09CC-4C90-B66F-EA298D2164D7}"/>
    <cellStyle name="Comma 183 3 2" xfId="28590" xr:uid="{CBB2505A-09CC-4C90-B66F-EA298D2164D7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4 2 2 2" xfId="25222" xr:uid="{4E87AD62-225F-4378-A744-2F50FFBEE5B4}"/>
    <cellStyle name="Comma 184 2 2 2 2" xfId="35305" xr:uid="{4E87AD62-225F-4378-A744-2F50FFBEE5B4}"/>
    <cellStyle name="Comma 184 2 3" xfId="21852" xr:uid="{2EE0593C-6B3D-42B3-B732-3C5A8FA6FA39}"/>
    <cellStyle name="Comma 184 2 3 2" xfId="31935" xr:uid="{2EE0593C-6B3D-42B3-B732-3C5A8FA6FA39}"/>
    <cellStyle name="Comma 184 3" xfId="18509" xr:uid="{D22DC2F9-5C80-4F70-9ADC-8A4648D258B0}"/>
    <cellStyle name="Comma 184 3 2" xfId="28592" xr:uid="{D22DC2F9-5C80-4F70-9ADC-8A4648D258B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5 2 2 2" xfId="25231" xr:uid="{180129D7-B3A8-4F16-B1D7-EC1DD47BB650}"/>
    <cellStyle name="Comma 185 2 2 2 2" xfId="35314" xr:uid="{180129D7-B3A8-4F16-B1D7-EC1DD47BB650}"/>
    <cellStyle name="Comma 185 2 3" xfId="21861" xr:uid="{4304A3FC-6D82-4629-BF76-C9032EABBA71}"/>
    <cellStyle name="Comma 185 2 3 2" xfId="31944" xr:uid="{4304A3FC-6D82-4629-BF76-C9032EABBA71}"/>
    <cellStyle name="Comma 185 3" xfId="18518" xr:uid="{F4E42084-5F20-4EA9-BE63-BB9659F0DD52}"/>
    <cellStyle name="Comma 185 3 2" xfId="28601" xr:uid="{F4E42084-5F20-4EA9-BE63-BB9659F0DD52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6 2 2 2" xfId="25234" xr:uid="{1A87AF48-FBF9-44D5-BED4-600AB1AC9B2A}"/>
    <cellStyle name="Comma 186 2 2 2 2" xfId="35317" xr:uid="{1A87AF48-FBF9-44D5-BED4-600AB1AC9B2A}"/>
    <cellStyle name="Comma 186 2 3" xfId="21864" xr:uid="{39594015-DE04-432E-A7DC-549F3481E9FF}"/>
    <cellStyle name="Comma 186 2 3 2" xfId="31947" xr:uid="{39594015-DE04-432E-A7DC-549F3481E9FF}"/>
    <cellStyle name="Comma 186 3" xfId="18521" xr:uid="{3EA584A7-6D08-4C17-B8AF-B2929C8B601F}"/>
    <cellStyle name="Comma 186 3 2" xfId="28604" xr:uid="{3EA584A7-6D08-4C17-B8AF-B2929C8B601F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2 2 2" xfId="25237" xr:uid="{E1ED21CC-6696-4847-A7FE-3D21CA801DFB}"/>
    <cellStyle name="Comma 187 2 2 2 2" xfId="35320" xr:uid="{E1ED21CC-6696-4847-A7FE-3D21CA801DFB}"/>
    <cellStyle name="Comma 187 2 3" xfId="21867" xr:uid="{DB5C5603-0BD5-4817-9851-29C1A8775204}"/>
    <cellStyle name="Comma 187 2 3 2" xfId="31950" xr:uid="{DB5C5603-0BD5-4817-9851-29C1A8775204}"/>
    <cellStyle name="Comma 187 3" xfId="11809" xr:uid="{00000000-0005-0000-0000-000031170000}"/>
    <cellStyle name="Comma 187 3 2" xfId="21894" xr:uid="{674AC977-BE94-41B4-AE8C-76583E13512D}"/>
    <cellStyle name="Comma 187 3 2 2" xfId="31977" xr:uid="{674AC977-BE94-41B4-AE8C-76583E13512D}"/>
    <cellStyle name="Comma 187 4" xfId="18524" xr:uid="{CCE7B579-985A-4163-A6C2-0297B98D313B}"/>
    <cellStyle name="Comma 187 4 2" xfId="28607" xr:uid="{CCE7B579-985A-4163-A6C2-0297B98D313B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2 2 2" xfId="25255" xr:uid="{565A588A-D9D4-490F-BE1B-281083BFF90C}"/>
    <cellStyle name="Comma 188 2 2 2 2" xfId="35338" xr:uid="{565A588A-D9D4-490F-BE1B-281083BFF90C}"/>
    <cellStyle name="Comma 188 2 3" xfId="21885" xr:uid="{C1DE47D2-90CF-4878-9ACC-FF272B3FE66D}"/>
    <cellStyle name="Comma 188 2 3 2" xfId="31968" xr:uid="{C1DE47D2-90CF-4878-9ACC-FF272B3FE66D}"/>
    <cellStyle name="Comma 188 3" xfId="11827" xr:uid="{00000000-0005-0000-0000-000035170000}"/>
    <cellStyle name="Comma 188 3 2" xfId="21912" xr:uid="{301FA181-13F9-46CF-B0A6-348D4988F8D6}"/>
    <cellStyle name="Comma 188 3 2 2" xfId="31995" xr:uid="{301FA181-13F9-46CF-B0A6-348D4988F8D6}"/>
    <cellStyle name="Comma 188 4" xfId="18542" xr:uid="{8F317327-788D-4885-AE9F-A2C6E4732822}"/>
    <cellStyle name="Comma 188 4 2" xfId="28625" xr:uid="{8F317327-788D-4885-AE9F-A2C6E4732822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2 2 2" xfId="25257" xr:uid="{3FDD3F04-9527-463A-BC26-4E27DF133203}"/>
    <cellStyle name="Comma 189 2 2 2 2" xfId="35340" xr:uid="{3FDD3F04-9527-463A-BC26-4E27DF133203}"/>
    <cellStyle name="Comma 189 2 3" xfId="21887" xr:uid="{B28172C7-FACF-49E8-B7E5-79913D5EA187}"/>
    <cellStyle name="Comma 189 2 3 2" xfId="31970" xr:uid="{B28172C7-FACF-49E8-B7E5-79913D5EA187}"/>
    <cellStyle name="Comma 189 3" xfId="11829" xr:uid="{00000000-0005-0000-0000-000039170000}"/>
    <cellStyle name="Comma 189 3 2" xfId="21914" xr:uid="{DBFE9CFF-6976-4EFB-8310-AA2157BC3F7C}"/>
    <cellStyle name="Comma 189 3 2 2" xfId="31997" xr:uid="{DBFE9CFF-6976-4EFB-8310-AA2157BC3F7C}"/>
    <cellStyle name="Comma 189 4" xfId="18544" xr:uid="{41333510-02A8-4D8D-A27F-8A3B72FCC355}"/>
    <cellStyle name="Comma 189 4 2" xfId="28627" xr:uid="{41333510-02A8-4D8D-A27F-8A3B72FCC355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0 2 2 2" xfId="23246" xr:uid="{FC5251CD-AA8A-447C-B323-EC168F09525C}"/>
    <cellStyle name="Comma 19 10 2 2 2 2" xfId="33329" xr:uid="{FC5251CD-AA8A-447C-B323-EC168F09525C}"/>
    <cellStyle name="Comma 19 10 2 3" xfId="19876" xr:uid="{47C3A675-7268-48F2-A412-9F64A1C8565C}"/>
    <cellStyle name="Comma 19 10 2 3 2" xfId="29959" xr:uid="{47C3A675-7268-48F2-A412-9F64A1C8565C}"/>
    <cellStyle name="Comma 19 10 3" xfId="16536" xr:uid="{E1206C87-0839-41D2-A5D6-B84BDFFBE6E9}"/>
    <cellStyle name="Comma 19 10 3 2" xfId="26619" xr:uid="{E1206C87-0839-41D2-A5D6-B84BDFFBE6E9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1 2 2 2" xfId="23247" xr:uid="{4157A2FD-4302-4E68-860F-CBAC7829CE82}"/>
    <cellStyle name="Comma 19 11 2 2 2 2" xfId="33330" xr:uid="{4157A2FD-4302-4E68-860F-CBAC7829CE82}"/>
    <cellStyle name="Comma 19 11 2 3" xfId="19877" xr:uid="{6FD258D1-983A-466F-939A-0AF9B4C11364}"/>
    <cellStyle name="Comma 19 11 2 3 2" xfId="29960" xr:uid="{6FD258D1-983A-466F-939A-0AF9B4C11364}"/>
    <cellStyle name="Comma 19 11 3" xfId="16537" xr:uid="{72E7A91E-BCA4-4913-9C02-FFEF463BC631}"/>
    <cellStyle name="Comma 19 11 3 2" xfId="26620" xr:uid="{72E7A91E-BCA4-4913-9C02-FFEF463BC631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2 2 2 2" xfId="23248" xr:uid="{D6A6AF54-6F49-4D57-9A7D-56C98F285BFC}"/>
    <cellStyle name="Comma 19 12 2 2 2 2" xfId="33331" xr:uid="{D6A6AF54-6F49-4D57-9A7D-56C98F285BFC}"/>
    <cellStyle name="Comma 19 12 2 3" xfId="19878" xr:uid="{3711ED18-405E-402F-BC90-C26EF417B694}"/>
    <cellStyle name="Comma 19 12 2 3 2" xfId="29961" xr:uid="{3711ED18-405E-402F-BC90-C26EF417B694}"/>
    <cellStyle name="Comma 19 12 3" xfId="16538" xr:uid="{98FD546D-CA0C-46D5-A423-F73444A3C9BA}"/>
    <cellStyle name="Comma 19 12 3 2" xfId="26621" xr:uid="{98FD546D-CA0C-46D5-A423-F73444A3C9BA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3 2 2 2" xfId="23249" xr:uid="{EC70BA99-7894-49DA-BE85-03D7407BB5AF}"/>
    <cellStyle name="Comma 19 13 2 2 2 2" xfId="33332" xr:uid="{EC70BA99-7894-49DA-BE85-03D7407BB5AF}"/>
    <cellStyle name="Comma 19 13 2 3" xfId="19879" xr:uid="{35D42A50-175C-4ABA-B564-CEE7B0E0FBD8}"/>
    <cellStyle name="Comma 19 13 2 3 2" xfId="29962" xr:uid="{35D42A50-175C-4ABA-B564-CEE7B0E0FBD8}"/>
    <cellStyle name="Comma 19 13 3" xfId="16539" xr:uid="{06825A4D-995A-41AB-882F-ED3FD157C532}"/>
    <cellStyle name="Comma 19 13 3 2" xfId="26622" xr:uid="{06825A4D-995A-41AB-882F-ED3FD157C532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4 2 2 2" xfId="23250" xr:uid="{9F1DF5DD-9AC2-4A55-8D90-C31CBA472944}"/>
    <cellStyle name="Comma 19 14 2 2 2 2" xfId="33333" xr:uid="{9F1DF5DD-9AC2-4A55-8D90-C31CBA472944}"/>
    <cellStyle name="Comma 19 14 2 3" xfId="19880" xr:uid="{D942A700-0974-40EB-877F-8902D2766979}"/>
    <cellStyle name="Comma 19 14 2 3 2" xfId="29963" xr:uid="{D942A700-0974-40EB-877F-8902D2766979}"/>
    <cellStyle name="Comma 19 14 3" xfId="16540" xr:uid="{68726B12-3FF0-420E-A17E-1BA0CD0C7385}"/>
    <cellStyle name="Comma 19 14 3 2" xfId="26623" xr:uid="{68726B12-3FF0-420E-A17E-1BA0CD0C7385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5 2 2 2" xfId="23251" xr:uid="{C1CA8A28-DAA4-4B92-B302-0EFD90759039}"/>
    <cellStyle name="Comma 19 15 2 2 2 2" xfId="33334" xr:uid="{C1CA8A28-DAA4-4B92-B302-0EFD90759039}"/>
    <cellStyle name="Comma 19 15 2 3" xfId="19881" xr:uid="{29821F25-756C-4EF3-A914-E9B518C598DD}"/>
    <cellStyle name="Comma 19 15 2 3 2" xfId="29964" xr:uid="{29821F25-756C-4EF3-A914-E9B518C598DD}"/>
    <cellStyle name="Comma 19 15 3" xfId="16541" xr:uid="{4835C409-7121-4BD3-80D5-A3FF34AFFB2C}"/>
    <cellStyle name="Comma 19 15 3 2" xfId="26624" xr:uid="{4835C409-7121-4BD3-80D5-A3FF34AFFB2C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6 2 2 2" xfId="23252" xr:uid="{D6F19FA4-3258-44E0-BBE2-5937B7E018DB}"/>
    <cellStyle name="Comma 19 16 2 2 2 2" xfId="33335" xr:uid="{D6F19FA4-3258-44E0-BBE2-5937B7E018DB}"/>
    <cellStyle name="Comma 19 16 2 3" xfId="19882" xr:uid="{51096F5E-8078-4721-AB53-F619EBAAD9CC}"/>
    <cellStyle name="Comma 19 16 2 3 2" xfId="29965" xr:uid="{51096F5E-8078-4721-AB53-F619EBAAD9CC}"/>
    <cellStyle name="Comma 19 16 3" xfId="16542" xr:uid="{5C2FB4BF-40E0-4268-B493-450255CEE7DD}"/>
    <cellStyle name="Comma 19 16 3 2" xfId="26625" xr:uid="{5C2FB4BF-40E0-4268-B493-450255CEE7DD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7 2 2 2" xfId="23253" xr:uid="{8660BD7B-6F06-4501-AA72-999742CEE3BC}"/>
    <cellStyle name="Comma 19 17 2 2 2 2" xfId="33336" xr:uid="{8660BD7B-6F06-4501-AA72-999742CEE3BC}"/>
    <cellStyle name="Comma 19 17 2 3" xfId="19883" xr:uid="{AF139FF7-6452-4904-B57B-12EDDA998A57}"/>
    <cellStyle name="Comma 19 17 2 3 2" xfId="29966" xr:uid="{AF139FF7-6452-4904-B57B-12EDDA998A57}"/>
    <cellStyle name="Comma 19 17 3" xfId="16543" xr:uid="{1C284A77-AE53-41DB-9B6C-25604123E65A}"/>
    <cellStyle name="Comma 19 17 3 2" xfId="26626" xr:uid="{1C284A77-AE53-41DB-9B6C-25604123E65A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8 2 2 2" xfId="23254" xr:uid="{09CE47BE-A838-43FF-9B11-29923F168AD8}"/>
    <cellStyle name="Comma 19 18 2 2 2 2" xfId="33337" xr:uid="{09CE47BE-A838-43FF-9B11-29923F168AD8}"/>
    <cellStyle name="Comma 19 18 2 3" xfId="19884" xr:uid="{0713207C-CDE3-4C83-8259-0B9DC39B25AE}"/>
    <cellStyle name="Comma 19 18 2 3 2" xfId="29967" xr:uid="{0713207C-CDE3-4C83-8259-0B9DC39B25AE}"/>
    <cellStyle name="Comma 19 18 3" xfId="16544" xr:uid="{64939F71-FC3D-4F4E-A432-754503C196C4}"/>
    <cellStyle name="Comma 19 18 3 2" xfId="26627" xr:uid="{64939F71-FC3D-4F4E-A432-754503C196C4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19 2 2 2" xfId="23255" xr:uid="{A59A55A6-B47E-401D-AF48-84C8B297EB74}"/>
    <cellStyle name="Comma 19 19 2 2 2 2" xfId="33338" xr:uid="{A59A55A6-B47E-401D-AF48-84C8B297EB74}"/>
    <cellStyle name="Comma 19 19 2 3" xfId="19885" xr:uid="{DB1681C5-1F22-45AD-93D4-50812CF863C8}"/>
    <cellStyle name="Comma 19 19 2 3 2" xfId="29968" xr:uid="{DB1681C5-1F22-45AD-93D4-50812CF863C8}"/>
    <cellStyle name="Comma 19 19 3" xfId="16545" xr:uid="{C371A273-0DFC-44A1-8D1D-8D0869F38867}"/>
    <cellStyle name="Comma 19 19 3 2" xfId="26628" xr:uid="{C371A273-0DFC-44A1-8D1D-8D0869F38867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 2 2 2" xfId="23256" xr:uid="{45B068B6-E94F-4567-ADE8-AB4FDEFEA727}"/>
    <cellStyle name="Comma 19 2 2 2 2 2" xfId="33339" xr:uid="{45B068B6-E94F-4567-ADE8-AB4FDEFEA727}"/>
    <cellStyle name="Comma 19 2 2 3" xfId="19886" xr:uid="{A88B5619-4F4C-4A6E-A97A-D819AE398853}"/>
    <cellStyle name="Comma 19 2 2 3 2" xfId="29969" xr:uid="{A88B5619-4F4C-4A6E-A97A-D819AE398853}"/>
    <cellStyle name="Comma 19 2 3" xfId="16546" xr:uid="{5C38CF44-4F16-475A-AD9F-0CADAFB7B4FC}"/>
    <cellStyle name="Comma 19 2 3 2" xfId="26629" xr:uid="{5C38CF44-4F16-475A-AD9F-0CADAFB7B4FC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0 2 2 2" xfId="23257" xr:uid="{5E5AD85F-C948-4202-97F8-824AF9D84E9B}"/>
    <cellStyle name="Comma 19 20 2 2 2 2" xfId="33340" xr:uid="{5E5AD85F-C948-4202-97F8-824AF9D84E9B}"/>
    <cellStyle name="Comma 19 20 2 3" xfId="19887" xr:uid="{4C48F0CF-70A4-461B-86B6-5F027A126D50}"/>
    <cellStyle name="Comma 19 20 2 3 2" xfId="29970" xr:uid="{4C48F0CF-70A4-461B-86B6-5F027A126D50}"/>
    <cellStyle name="Comma 19 20 3" xfId="16547" xr:uid="{D01DE964-57D3-41FE-8BEB-7CDE0F7DEAF3}"/>
    <cellStyle name="Comma 19 20 3 2" xfId="26630" xr:uid="{D01DE964-57D3-41FE-8BEB-7CDE0F7DEAF3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1 2 2 2" xfId="23258" xr:uid="{F838E595-493D-4CE5-A56E-C120BB82F7F6}"/>
    <cellStyle name="Comma 19 21 2 2 2 2" xfId="33341" xr:uid="{F838E595-493D-4CE5-A56E-C120BB82F7F6}"/>
    <cellStyle name="Comma 19 21 2 3" xfId="19888" xr:uid="{C5BA7326-4242-471A-823D-F3600C14DC15}"/>
    <cellStyle name="Comma 19 21 2 3 2" xfId="29971" xr:uid="{C5BA7326-4242-471A-823D-F3600C14DC15}"/>
    <cellStyle name="Comma 19 21 3" xfId="16548" xr:uid="{F07C21AD-2F45-47FF-B1C1-E2D15403B04D}"/>
    <cellStyle name="Comma 19 21 3 2" xfId="26631" xr:uid="{F07C21AD-2F45-47FF-B1C1-E2D15403B04D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2 2 2 2" xfId="23259" xr:uid="{E1967B53-0871-4FB4-94EE-FEF9BB1785DA}"/>
    <cellStyle name="Comma 19 22 2 2 2 2" xfId="33342" xr:uid="{E1967B53-0871-4FB4-94EE-FEF9BB1785DA}"/>
    <cellStyle name="Comma 19 22 2 3" xfId="19889" xr:uid="{91B592D9-D1BF-4365-8C35-880F4F3BC867}"/>
    <cellStyle name="Comma 19 22 2 3 2" xfId="29972" xr:uid="{91B592D9-D1BF-4365-8C35-880F4F3BC867}"/>
    <cellStyle name="Comma 19 22 3" xfId="16549" xr:uid="{F1DC5AAC-B0AB-47AB-B8C6-69EFB1077EB8}"/>
    <cellStyle name="Comma 19 22 3 2" xfId="26632" xr:uid="{F1DC5AAC-B0AB-47AB-B8C6-69EFB1077EB8}"/>
    <cellStyle name="Comma 19 23" xfId="8547" xr:uid="{00000000-0005-0000-0000-000065170000}"/>
    <cellStyle name="Comma 19 23 2" xfId="13160" xr:uid="{00000000-0005-0000-0000-000066170000}"/>
    <cellStyle name="Comma 19 23 2 2" xfId="23245" xr:uid="{DFA0A9F0-1764-4DD0-A44A-794B60361036}"/>
    <cellStyle name="Comma 19 23 2 2 2" xfId="33328" xr:uid="{DFA0A9F0-1764-4DD0-A44A-794B60361036}"/>
    <cellStyle name="Comma 19 23 3" xfId="19875" xr:uid="{9F65EFFF-8BEC-4F9B-9E07-0A7D8E2DD395}"/>
    <cellStyle name="Comma 19 23 3 2" xfId="29958" xr:uid="{9F65EFFF-8BEC-4F9B-9E07-0A7D8E2DD395}"/>
    <cellStyle name="Comma 19 24" xfId="16535" xr:uid="{B476363B-E866-451D-95D7-48325D188254}"/>
    <cellStyle name="Comma 19 24 2" xfId="26618" xr:uid="{B476363B-E866-451D-95D7-48325D188254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3 2 2 2" xfId="23260" xr:uid="{BF8B2785-3A83-447E-B753-00BBDA8E9090}"/>
    <cellStyle name="Comma 19 3 2 2 2 2" xfId="33343" xr:uid="{BF8B2785-3A83-447E-B753-00BBDA8E9090}"/>
    <cellStyle name="Comma 19 3 2 3" xfId="19890" xr:uid="{6AA851AA-09A6-4209-8915-471F2DF61192}"/>
    <cellStyle name="Comma 19 3 2 3 2" xfId="29973" xr:uid="{6AA851AA-09A6-4209-8915-471F2DF61192}"/>
    <cellStyle name="Comma 19 3 3" xfId="16550" xr:uid="{F5C6656D-150E-43AE-8579-0A20087F0842}"/>
    <cellStyle name="Comma 19 3 3 2" xfId="26633" xr:uid="{F5C6656D-150E-43AE-8579-0A20087F0842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4 2 2 2" xfId="23261" xr:uid="{1A59B1C1-E8D3-4A2B-B4AF-62C08532BBB7}"/>
    <cellStyle name="Comma 19 4 2 2 2 2" xfId="33344" xr:uid="{1A59B1C1-E8D3-4A2B-B4AF-62C08532BBB7}"/>
    <cellStyle name="Comma 19 4 2 3" xfId="19891" xr:uid="{7BB7988E-DEE6-4FAD-B3F1-B672CAD87186}"/>
    <cellStyle name="Comma 19 4 2 3 2" xfId="29974" xr:uid="{7BB7988E-DEE6-4FAD-B3F1-B672CAD87186}"/>
    <cellStyle name="Comma 19 4 3" xfId="16551" xr:uid="{0D42BB61-A8D2-4A87-9BDE-56865B539786}"/>
    <cellStyle name="Comma 19 4 3 2" xfId="26634" xr:uid="{0D42BB61-A8D2-4A87-9BDE-56865B539786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5 2 2 2" xfId="23262" xr:uid="{89D88F21-3B9D-4D15-9AA8-4BFFB8B0DC8B}"/>
    <cellStyle name="Comma 19 5 2 2 2 2" xfId="33345" xr:uid="{89D88F21-3B9D-4D15-9AA8-4BFFB8B0DC8B}"/>
    <cellStyle name="Comma 19 5 2 3" xfId="19892" xr:uid="{A5E73A0A-B9F3-4BA0-BE3D-D79860950D6A}"/>
    <cellStyle name="Comma 19 5 2 3 2" xfId="29975" xr:uid="{A5E73A0A-B9F3-4BA0-BE3D-D79860950D6A}"/>
    <cellStyle name="Comma 19 5 3" xfId="16552" xr:uid="{3D58E122-7236-43E4-AF13-05952E2F5BA4}"/>
    <cellStyle name="Comma 19 5 3 2" xfId="26635" xr:uid="{3D58E122-7236-43E4-AF13-05952E2F5BA4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6 2 2 2" xfId="23263" xr:uid="{8BD2A8E7-1A6F-46F0-96D0-8FD1AE0DD87F}"/>
    <cellStyle name="Comma 19 6 2 2 2 2" xfId="33346" xr:uid="{8BD2A8E7-1A6F-46F0-96D0-8FD1AE0DD87F}"/>
    <cellStyle name="Comma 19 6 2 3" xfId="19893" xr:uid="{43C37D71-3EA8-445D-8512-E7BD8003D574}"/>
    <cellStyle name="Comma 19 6 2 3 2" xfId="29976" xr:uid="{43C37D71-3EA8-445D-8512-E7BD8003D574}"/>
    <cellStyle name="Comma 19 6 3" xfId="16553" xr:uid="{F964FF3E-AE8F-4173-9F63-C0B0A80C46F7}"/>
    <cellStyle name="Comma 19 6 3 2" xfId="26636" xr:uid="{F964FF3E-AE8F-4173-9F63-C0B0A80C46F7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7 2 2 2" xfId="23264" xr:uid="{F0D8E4C1-6C0C-4933-B808-4C4198364728}"/>
    <cellStyle name="Comma 19 7 2 2 2 2" xfId="33347" xr:uid="{F0D8E4C1-6C0C-4933-B808-4C4198364728}"/>
    <cellStyle name="Comma 19 7 2 3" xfId="19894" xr:uid="{DFEFF2A7-8DC9-4094-901B-008BF50C6AB2}"/>
    <cellStyle name="Comma 19 7 2 3 2" xfId="29977" xr:uid="{DFEFF2A7-8DC9-4094-901B-008BF50C6AB2}"/>
    <cellStyle name="Comma 19 7 3" xfId="16554" xr:uid="{6385F98B-BB41-409B-8AFD-7D6A62CFA94E}"/>
    <cellStyle name="Comma 19 7 3 2" xfId="26637" xr:uid="{6385F98B-BB41-409B-8AFD-7D6A62CFA94E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8 2 2 2" xfId="23265" xr:uid="{AA7A4F85-DE6E-48DE-8077-DB5B846540B7}"/>
    <cellStyle name="Comma 19 8 2 2 2 2" xfId="33348" xr:uid="{AA7A4F85-DE6E-48DE-8077-DB5B846540B7}"/>
    <cellStyle name="Comma 19 8 2 3" xfId="19895" xr:uid="{F845C5AA-E3B0-4F3C-B401-BADBA367147C}"/>
    <cellStyle name="Comma 19 8 2 3 2" xfId="29978" xr:uid="{F845C5AA-E3B0-4F3C-B401-BADBA367147C}"/>
    <cellStyle name="Comma 19 8 3" xfId="16555" xr:uid="{5D2D0B80-0FD4-4B71-AC1C-CC7C858A7AF6}"/>
    <cellStyle name="Comma 19 8 3 2" xfId="26638" xr:uid="{5D2D0B80-0FD4-4B71-AC1C-CC7C858A7AF6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 9 2 2 2" xfId="23266" xr:uid="{6E8A41D6-E3E8-49FC-9DEE-2C4DD43F9FF3}"/>
    <cellStyle name="Comma 19 9 2 2 2 2" xfId="33349" xr:uid="{6E8A41D6-E3E8-49FC-9DEE-2C4DD43F9FF3}"/>
    <cellStyle name="Comma 19 9 2 3" xfId="19896" xr:uid="{BBF4FA34-1E8A-4889-A375-9ADBBF3CF629}"/>
    <cellStyle name="Comma 19 9 2 3 2" xfId="29979" xr:uid="{BBF4FA34-1E8A-4889-A375-9ADBBF3CF629}"/>
    <cellStyle name="Comma 19 9 3" xfId="16556" xr:uid="{5D0630AB-F381-4CC9-B719-5AD812093E22}"/>
    <cellStyle name="Comma 19 9 3 2" xfId="26639" xr:uid="{5D0630AB-F381-4CC9-B719-5AD812093E22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2 2 2" xfId="25256" xr:uid="{AC06F66F-962B-432A-BBF7-EF9D9C119820}"/>
    <cellStyle name="Comma 190 2 2 2 2" xfId="35339" xr:uid="{AC06F66F-962B-432A-BBF7-EF9D9C119820}"/>
    <cellStyle name="Comma 190 2 3" xfId="21886" xr:uid="{690F533A-72C8-477F-8CE9-393CDDE3FE3E}"/>
    <cellStyle name="Comma 190 2 3 2" xfId="31969" xr:uid="{690F533A-72C8-477F-8CE9-393CDDE3FE3E}"/>
    <cellStyle name="Comma 190 3" xfId="11828" xr:uid="{00000000-0005-0000-0000-00007F170000}"/>
    <cellStyle name="Comma 190 3 2" xfId="21913" xr:uid="{B5EA6EFD-D35F-45DD-972E-8A57C08AF4C2}"/>
    <cellStyle name="Comma 190 3 2 2" xfId="31996" xr:uid="{B5EA6EFD-D35F-45DD-972E-8A57C08AF4C2}"/>
    <cellStyle name="Comma 190 4" xfId="18543" xr:uid="{AC3B2D8A-2F75-4A07-84AC-CE9AB95F6B46}"/>
    <cellStyle name="Comma 190 4 2" xfId="28626" xr:uid="{AC3B2D8A-2F75-4A07-84AC-CE9AB95F6B46}"/>
    <cellStyle name="Comma 191" xfId="7155" xr:uid="{00000000-0005-0000-0000-000080170000}"/>
    <cellStyle name="Comma 191 2" xfId="11830" xr:uid="{00000000-0005-0000-0000-000081170000}"/>
    <cellStyle name="Comma 191 2 2" xfId="21915" xr:uid="{735BE666-369B-4374-B038-BD31B48FB775}"/>
    <cellStyle name="Comma 191 2 2 2" xfId="31998" xr:uid="{735BE666-369B-4374-B038-BD31B48FB775}"/>
    <cellStyle name="Comma 191 3" xfId="18545" xr:uid="{4870C26F-7D55-4B50-9FFC-64D69F0876F5}"/>
    <cellStyle name="Comma 191 3 2" xfId="28628" xr:uid="{4870C26F-7D55-4B50-9FFC-64D69F0876F5}"/>
    <cellStyle name="Comma 192" xfId="10973" xr:uid="{00000000-0005-0000-0000-000082170000}"/>
    <cellStyle name="Comma 192 2" xfId="15124" xr:uid="{00000000-0005-0000-0000-000083170000}"/>
    <cellStyle name="Comma 192 2 2" xfId="25209" xr:uid="{81B72CD2-D6C6-4C6F-9F91-6B1F752C3DAC}"/>
    <cellStyle name="Comma 192 2 2 2" xfId="35292" xr:uid="{81B72CD2-D6C6-4C6F-9F91-6B1F752C3DAC}"/>
    <cellStyle name="Comma 192 3" xfId="21839" xr:uid="{D7BA2C2B-23A0-4252-8CEC-F3DCA440115F}"/>
    <cellStyle name="Comma 192 3 2" xfId="31922" xr:uid="{D7BA2C2B-23A0-4252-8CEC-F3DCA440115F}"/>
    <cellStyle name="Comma 193" xfId="11804" xr:uid="{00000000-0005-0000-0000-000084170000}"/>
    <cellStyle name="Comma 193 2" xfId="15174" xr:uid="{00000000-0005-0000-0000-000085170000}"/>
    <cellStyle name="Comma 193 2 2" xfId="25259" xr:uid="{50A20BE5-AA04-4988-9BFC-1A53E1A8D397}"/>
    <cellStyle name="Comma 193 2 2 2" xfId="35342" xr:uid="{50A20BE5-AA04-4988-9BFC-1A53E1A8D397}"/>
    <cellStyle name="Comma 193 3" xfId="21889" xr:uid="{11E83FCC-0C20-4DAF-A6B2-4041B401E077}"/>
    <cellStyle name="Comma 193 3 2" xfId="31972" xr:uid="{11E83FCC-0C20-4DAF-A6B2-4041B401E077}"/>
    <cellStyle name="Comma 194" xfId="10508" xr:uid="{00000000-0005-0000-0000-000086170000}"/>
    <cellStyle name="Comma 194 2" xfId="15121" xr:uid="{00000000-0005-0000-0000-000087170000}"/>
    <cellStyle name="Comma 194 2 2" xfId="25206" xr:uid="{04A679FB-757C-49FC-B024-1C3A3FC94191}"/>
    <cellStyle name="Comma 194 2 2 2" xfId="35289" xr:uid="{04A679FB-757C-49FC-B024-1C3A3FC94191}"/>
    <cellStyle name="Comma 194 3" xfId="21836" xr:uid="{3E3BDF5B-6635-4D37-BC50-5242680EA1DF}"/>
    <cellStyle name="Comma 194 3 2" xfId="31919" xr:uid="{3E3BDF5B-6635-4D37-BC50-5242680EA1DF}"/>
    <cellStyle name="Comma 195" xfId="11806" xr:uid="{00000000-0005-0000-0000-000088170000}"/>
    <cellStyle name="Comma 195 2" xfId="15176" xr:uid="{00000000-0005-0000-0000-000089170000}"/>
    <cellStyle name="Comma 195 2 2" xfId="25261" xr:uid="{4BD69414-3B73-44B7-9B87-DBBCC0DE4C33}"/>
    <cellStyle name="Comma 195 2 2 2" xfId="35344" xr:uid="{4BD69414-3B73-44B7-9B87-DBBCC0DE4C33}"/>
    <cellStyle name="Comma 195 3" xfId="21891" xr:uid="{ACEED00B-390A-4CE6-8E4D-263634208D7C}"/>
    <cellStyle name="Comma 195 3 2" xfId="31974" xr:uid="{ACEED00B-390A-4CE6-8E4D-263634208D7C}"/>
    <cellStyle name="Comma 196" xfId="10512" xr:uid="{00000000-0005-0000-0000-00008A170000}"/>
    <cellStyle name="Comma 196 2" xfId="15122" xr:uid="{00000000-0005-0000-0000-00008B170000}"/>
    <cellStyle name="Comma 196 2 2" xfId="25207" xr:uid="{9D2E0D87-DB57-4163-9495-D9593843CCDC}"/>
    <cellStyle name="Comma 196 2 2 2" xfId="35290" xr:uid="{9D2E0D87-DB57-4163-9495-D9593843CCDC}"/>
    <cellStyle name="Comma 196 3" xfId="21837" xr:uid="{DCFFB592-C8CA-40A2-9A46-15F304910FDA}"/>
    <cellStyle name="Comma 196 3 2" xfId="31920" xr:uid="{DCFFB592-C8CA-40A2-9A46-15F304910FDA}"/>
    <cellStyle name="Comma 197" xfId="11805" xr:uid="{00000000-0005-0000-0000-00008C170000}"/>
    <cellStyle name="Comma 197 2" xfId="15175" xr:uid="{00000000-0005-0000-0000-00008D170000}"/>
    <cellStyle name="Comma 197 2 2" xfId="25260" xr:uid="{FF21E264-610C-4548-9B0F-DB4FC953C5F6}"/>
    <cellStyle name="Comma 197 2 2 2" xfId="35343" xr:uid="{FF21E264-610C-4548-9B0F-DB4FC953C5F6}"/>
    <cellStyle name="Comma 197 3" xfId="21890" xr:uid="{38794E43-8616-4D14-8053-32ACED70B2B3}"/>
    <cellStyle name="Comma 197 3 2" xfId="31973" xr:uid="{38794E43-8616-4D14-8053-32ACED70B2B3}"/>
    <cellStyle name="Comma 198" xfId="11807" xr:uid="{00000000-0005-0000-0000-00008E170000}"/>
    <cellStyle name="Comma 198 2" xfId="15177" xr:uid="{00000000-0005-0000-0000-00008F170000}"/>
    <cellStyle name="Comma 198 2 2" xfId="25262" xr:uid="{5BE77C69-3104-4CC2-88FD-1A51511B7E52}"/>
    <cellStyle name="Comma 198 2 2 2" xfId="35345" xr:uid="{5BE77C69-3104-4CC2-88FD-1A51511B7E52}"/>
    <cellStyle name="Comma 198 3" xfId="21892" xr:uid="{E440633D-82DB-4CE9-A27D-6748FCC48123}"/>
    <cellStyle name="Comma 198 3 2" xfId="31975" xr:uid="{E440633D-82DB-4CE9-A27D-6748FCC48123}"/>
    <cellStyle name="Comma 199" xfId="10972" xr:uid="{00000000-0005-0000-0000-000090170000}"/>
    <cellStyle name="Comma 199 2" xfId="15123" xr:uid="{00000000-0005-0000-0000-000091170000}"/>
    <cellStyle name="Comma 199 2 2" xfId="25208" xr:uid="{5CB0DCEC-437B-4982-8A6C-C14596985C51}"/>
    <cellStyle name="Comma 199 2 2 2" xfId="35291" xr:uid="{5CB0DCEC-437B-4982-8A6C-C14596985C51}"/>
    <cellStyle name="Comma 199 3" xfId="21838" xr:uid="{5D2718C9-0CB8-49E7-9926-71618A47A4E4}"/>
    <cellStyle name="Comma 199 3 2" xfId="31921" xr:uid="{5D2718C9-0CB8-49E7-9926-71618A47A4E4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0 2 2 2" xfId="23268" xr:uid="{55BB9F6B-39D3-4404-8776-81D6581DD54E}"/>
    <cellStyle name="Comma 2 10 2 2 2 2" xfId="33351" xr:uid="{55BB9F6B-39D3-4404-8776-81D6581DD54E}"/>
    <cellStyle name="Comma 2 10 2 3" xfId="19898" xr:uid="{19AB5A67-C589-465D-B3AC-67BCD6E1BEE5}"/>
    <cellStyle name="Comma 2 10 2 3 2" xfId="29981" xr:uid="{19AB5A67-C589-465D-B3AC-67BCD6E1BEE5}"/>
    <cellStyle name="Comma 2 10 3" xfId="16558" xr:uid="{F2251319-5261-4DAB-A6E9-CDB26FCF38F8}"/>
    <cellStyle name="Comma 2 10 3 2" xfId="26641" xr:uid="{F2251319-5261-4DAB-A6E9-CDB26FCF38F8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1 2 2 2" xfId="23269" xr:uid="{FD06137E-3F25-44F9-9616-040EBC0DAF6F}"/>
    <cellStyle name="Comma 2 11 2 2 2 2" xfId="33352" xr:uid="{FD06137E-3F25-44F9-9616-040EBC0DAF6F}"/>
    <cellStyle name="Comma 2 11 2 3" xfId="19899" xr:uid="{8C0550BE-8BA9-47A7-ABC4-5619570065EA}"/>
    <cellStyle name="Comma 2 11 2 3 2" xfId="29982" xr:uid="{8C0550BE-8BA9-47A7-ABC4-5619570065EA}"/>
    <cellStyle name="Comma 2 11 3" xfId="16559" xr:uid="{449742F2-AB09-487C-A967-11C9A1F37C60}"/>
    <cellStyle name="Comma 2 11 3 2" xfId="26642" xr:uid="{449742F2-AB09-487C-A967-11C9A1F37C6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2 2 2 2" xfId="23270" xr:uid="{176B7535-E8DB-43AA-BDFD-0B5A04E63732}"/>
    <cellStyle name="Comma 2 12 2 2 2 2" xfId="33353" xr:uid="{176B7535-E8DB-43AA-BDFD-0B5A04E63732}"/>
    <cellStyle name="Comma 2 12 2 3" xfId="19900" xr:uid="{F6211130-A959-4B34-8BBB-2741919BA953}"/>
    <cellStyle name="Comma 2 12 2 3 2" xfId="29983" xr:uid="{F6211130-A959-4B34-8BBB-2741919BA953}"/>
    <cellStyle name="Comma 2 12 3" xfId="16560" xr:uid="{738AC5F0-B2CD-4C36-8926-B296AD6EDB32}"/>
    <cellStyle name="Comma 2 12 3 2" xfId="26643" xr:uid="{738AC5F0-B2CD-4C36-8926-B296AD6EDB32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3 2 2 2" xfId="23271" xr:uid="{95A62560-10B9-4214-AF5A-2480C28F0B1B}"/>
    <cellStyle name="Comma 2 13 2 2 2 2" xfId="33354" xr:uid="{95A62560-10B9-4214-AF5A-2480C28F0B1B}"/>
    <cellStyle name="Comma 2 13 2 3" xfId="19901" xr:uid="{18B9519D-0135-4143-B9EC-1545411BC190}"/>
    <cellStyle name="Comma 2 13 2 3 2" xfId="29984" xr:uid="{18B9519D-0135-4143-B9EC-1545411BC190}"/>
    <cellStyle name="Comma 2 13 3" xfId="16561" xr:uid="{0A899502-DA32-442F-A6BC-C9437646D4CF}"/>
    <cellStyle name="Comma 2 13 3 2" xfId="26644" xr:uid="{0A899502-DA32-442F-A6BC-C9437646D4CF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4 2 2 2" xfId="23272" xr:uid="{1DBF803F-0728-4FAD-9ED3-2CE72B51E7F2}"/>
    <cellStyle name="Comma 2 14 2 2 2 2" xfId="33355" xr:uid="{1DBF803F-0728-4FAD-9ED3-2CE72B51E7F2}"/>
    <cellStyle name="Comma 2 14 2 3" xfId="19902" xr:uid="{5FCA5C9A-D791-4529-98DD-EF57A9E4AF6F}"/>
    <cellStyle name="Comma 2 14 2 3 2" xfId="29985" xr:uid="{5FCA5C9A-D791-4529-98DD-EF57A9E4AF6F}"/>
    <cellStyle name="Comma 2 14 3" xfId="16562" xr:uid="{17900C2F-0765-47F8-842F-8E7C946A0D1D}"/>
    <cellStyle name="Comma 2 14 3 2" xfId="26645" xr:uid="{17900C2F-0765-47F8-842F-8E7C946A0D1D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5 2 2 2" xfId="23273" xr:uid="{C31D1A57-4758-4B06-87C0-A6C9573AD2B5}"/>
    <cellStyle name="Comma 2 15 2 2 2 2" xfId="33356" xr:uid="{C31D1A57-4758-4B06-87C0-A6C9573AD2B5}"/>
    <cellStyle name="Comma 2 15 2 3" xfId="19903" xr:uid="{7E8EA6A6-871F-4BAB-85B5-A8DE3FC63625}"/>
    <cellStyle name="Comma 2 15 2 3 2" xfId="29986" xr:uid="{7E8EA6A6-871F-4BAB-85B5-A8DE3FC63625}"/>
    <cellStyle name="Comma 2 15 3" xfId="16563" xr:uid="{D5B093FF-5917-462F-9AE9-E568356DCEA4}"/>
    <cellStyle name="Comma 2 15 3 2" xfId="26646" xr:uid="{D5B093FF-5917-462F-9AE9-E568356DCEA4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6 2 2 2" xfId="23274" xr:uid="{175B8FEC-604B-4A04-8CDF-F0F58A944694}"/>
    <cellStyle name="Comma 2 16 2 2 2 2" xfId="33357" xr:uid="{175B8FEC-604B-4A04-8CDF-F0F58A944694}"/>
    <cellStyle name="Comma 2 16 2 3" xfId="19904" xr:uid="{DA9DD491-A868-4E22-A761-E65660968B42}"/>
    <cellStyle name="Comma 2 16 2 3 2" xfId="29987" xr:uid="{DA9DD491-A868-4E22-A761-E65660968B42}"/>
    <cellStyle name="Comma 2 16 3" xfId="16564" xr:uid="{8A119FA4-A381-4467-B73C-37B56130A13E}"/>
    <cellStyle name="Comma 2 16 3 2" xfId="26647" xr:uid="{8A119FA4-A381-4467-B73C-37B56130A13E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7 2 2 2" xfId="23275" xr:uid="{CEEE196D-AE59-402D-90B4-912C49827741}"/>
    <cellStyle name="Comma 2 17 2 2 2 2" xfId="33358" xr:uid="{CEEE196D-AE59-402D-90B4-912C49827741}"/>
    <cellStyle name="Comma 2 17 2 3" xfId="19905" xr:uid="{1CFC625B-924C-4BD3-A958-C05E8C6FBF44}"/>
    <cellStyle name="Comma 2 17 2 3 2" xfId="29988" xr:uid="{1CFC625B-924C-4BD3-A958-C05E8C6FBF44}"/>
    <cellStyle name="Comma 2 17 3" xfId="16565" xr:uid="{C7DD782A-009C-46BC-A333-CF368201EB83}"/>
    <cellStyle name="Comma 2 17 3 2" xfId="26648" xr:uid="{C7DD782A-009C-46BC-A333-CF368201EB83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8 2 2 2" xfId="23276" xr:uid="{5D640B03-061D-4F26-930E-F9B0F7B0C917}"/>
    <cellStyle name="Comma 2 18 2 2 2 2" xfId="33359" xr:uid="{5D640B03-061D-4F26-930E-F9B0F7B0C917}"/>
    <cellStyle name="Comma 2 18 2 3" xfId="19906" xr:uid="{A874E3BD-F308-4DF5-A3AA-49B4B391C15F}"/>
    <cellStyle name="Comma 2 18 2 3 2" xfId="29989" xr:uid="{A874E3BD-F308-4DF5-A3AA-49B4B391C15F}"/>
    <cellStyle name="Comma 2 18 3" xfId="16566" xr:uid="{E12E62D9-B332-47EF-9EF6-36B33AACE7DC}"/>
    <cellStyle name="Comma 2 18 3 2" xfId="26649" xr:uid="{E12E62D9-B332-47EF-9EF6-36B33AACE7DC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19 2 2 2" xfId="23277" xr:uid="{EA5DDA6F-0D7B-42DE-BF8D-313017959E28}"/>
    <cellStyle name="Comma 2 19 2 2 2 2" xfId="33360" xr:uid="{EA5DDA6F-0D7B-42DE-BF8D-313017959E28}"/>
    <cellStyle name="Comma 2 19 2 3" xfId="19907" xr:uid="{132E0EF4-04BD-467B-9C59-8A5B4E3338B7}"/>
    <cellStyle name="Comma 2 19 2 3 2" xfId="29990" xr:uid="{132E0EF4-04BD-467B-9C59-8A5B4E3338B7}"/>
    <cellStyle name="Comma 2 19 3" xfId="16567" xr:uid="{DFCD8A27-2408-4078-B718-99A315A3D8E1}"/>
    <cellStyle name="Comma 2 19 3 2" xfId="26650" xr:uid="{DFCD8A27-2408-4078-B718-99A315A3D8E1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 2 2 2" xfId="23278" xr:uid="{556F02B4-E018-4718-A55F-62B42577D78B}"/>
    <cellStyle name="Comma 2 2 2 2 2 2" xfId="33361" xr:uid="{556F02B4-E018-4718-A55F-62B42577D78B}"/>
    <cellStyle name="Comma 2 2 2 3" xfId="19908" xr:uid="{AA560837-3B39-4DB3-9DCD-49784C6561F0}"/>
    <cellStyle name="Comma 2 2 2 3 2" xfId="29991" xr:uid="{AA560837-3B39-4DB3-9DCD-49784C6561F0}"/>
    <cellStyle name="Comma 2 2 3" xfId="16568" xr:uid="{607E4D21-89BE-4480-B445-EC4D75D97D1A}"/>
    <cellStyle name="Comma 2 2 3 2" xfId="26651" xr:uid="{607E4D21-89BE-4480-B445-EC4D75D97D1A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0 2 2 2" xfId="23279" xr:uid="{A8D1B433-2864-4E23-AC9D-4704ED4A7C2D}"/>
    <cellStyle name="Comma 2 20 2 2 2 2" xfId="33362" xr:uid="{A8D1B433-2864-4E23-AC9D-4704ED4A7C2D}"/>
    <cellStyle name="Comma 2 20 2 3" xfId="19909" xr:uid="{AA4659E8-E501-48F1-A448-C772B09DCA2F}"/>
    <cellStyle name="Comma 2 20 2 3 2" xfId="29992" xr:uid="{AA4659E8-E501-48F1-A448-C772B09DCA2F}"/>
    <cellStyle name="Comma 2 20 3" xfId="16569" xr:uid="{AEB5B554-79DB-475B-B418-A0D487B35C8C}"/>
    <cellStyle name="Comma 2 20 3 2" xfId="26652" xr:uid="{AEB5B554-79DB-475B-B418-A0D487B35C8C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1 2 2 2" xfId="23280" xr:uid="{BA8C4BB7-FDCC-41A5-986F-00D9F2A8098F}"/>
    <cellStyle name="Comma 2 21 2 2 2 2" xfId="33363" xr:uid="{BA8C4BB7-FDCC-41A5-986F-00D9F2A8098F}"/>
    <cellStyle name="Comma 2 21 2 3" xfId="19910" xr:uid="{C9D423ED-409C-454C-972E-6860FFF7EF3A}"/>
    <cellStyle name="Comma 2 21 2 3 2" xfId="29993" xr:uid="{C9D423ED-409C-454C-972E-6860FFF7EF3A}"/>
    <cellStyle name="Comma 2 21 3" xfId="16570" xr:uid="{64A24BC9-34CE-4F6B-9CEC-5F93ECC8A5E7}"/>
    <cellStyle name="Comma 2 21 3 2" xfId="26653" xr:uid="{64A24BC9-34CE-4F6B-9CEC-5F93ECC8A5E7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2 2 2 2" xfId="23281" xr:uid="{9BD1EFB4-EA3A-4315-A424-F8B42DFDF613}"/>
    <cellStyle name="Comma 2 22 2 2 2 2" xfId="33364" xr:uid="{9BD1EFB4-EA3A-4315-A424-F8B42DFDF613}"/>
    <cellStyle name="Comma 2 22 2 3" xfId="19911" xr:uid="{1E12E0FC-8F5C-4473-BAD3-37A2CB860CA2}"/>
    <cellStyle name="Comma 2 22 2 3 2" xfId="29994" xr:uid="{1E12E0FC-8F5C-4473-BAD3-37A2CB860CA2}"/>
    <cellStyle name="Comma 2 22 3" xfId="16571" xr:uid="{97B4665B-0E85-4230-B376-775CC75E4C1F}"/>
    <cellStyle name="Comma 2 22 3 2" xfId="26654" xr:uid="{97B4665B-0E85-4230-B376-775CC75E4C1F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3 2 2 2" xfId="23282" xr:uid="{EA6B04BB-607C-408E-B1EF-FB6D6595C6AA}"/>
    <cellStyle name="Comma 2 23 2 2 2 2" xfId="33365" xr:uid="{EA6B04BB-607C-408E-B1EF-FB6D6595C6AA}"/>
    <cellStyle name="Comma 2 23 2 3" xfId="19912" xr:uid="{BAEF06D3-6B92-4AE4-9DD9-0B0CD196B893}"/>
    <cellStyle name="Comma 2 23 2 3 2" xfId="29995" xr:uid="{BAEF06D3-6B92-4AE4-9DD9-0B0CD196B893}"/>
    <cellStyle name="Comma 2 23 3" xfId="16572" xr:uid="{28FFCB54-0100-4B3B-BDCE-80AA6DE0AD98}"/>
    <cellStyle name="Comma 2 23 3 2" xfId="26655" xr:uid="{28FFCB54-0100-4B3B-BDCE-80AA6DE0AD98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4 2 2 2" xfId="25236" xr:uid="{E5E1909B-E24A-4E32-8D51-6F9050842A4B}"/>
    <cellStyle name="Comma 2 24 2 2 2 2" xfId="35319" xr:uid="{E5E1909B-E24A-4E32-8D51-6F9050842A4B}"/>
    <cellStyle name="Comma 2 24 2 3" xfId="21866" xr:uid="{E7EFC9B7-31BB-4366-BF38-17B730E6288F}"/>
    <cellStyle name="Comma 2 24 2 3 2" xfId="31949" xr:uid="{E7EFC9B7-31BB-4366-BF38-17B730E6288F}"/>
    <cellStyle name="Comma 2 24 3" xfId="18523" xr:uid="{151362B4-E946-4D30-9BF8-A69DB0FC5F58}"/>
    <cellStyle name="Comma 2 24 3 2" xfId="28606" xr:uid="{151362B4-E946-4D30-9BF8-A69DB0FC5F58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2 2 2" xfId="25247" xr:uid="{EC96983E-C1BC-446E-9472-17438AC7250C}"/>
    <cellStyle name="Comma 2 25 2 2 2 2" xfId="35330" xr:uid="{EC96983E-C1BC-446E-9472-17438AC7250C}"/>
    <cellStyle name="Comma 2 25 2 3" xfId="21877" xr:uid="{F0163DA8-1DE0-4A67-AB47-8F8E2E30D165}"/>
    <cellStyle name="Comma 2 25 2 3 2" xfId="31960" xr:uid="{F0163DA8-1DE0-4A67-AB47-8F8E2E30D165}"/>
    <cellStyle name="Comma 2 25 3" xfId="11819" xr:uid="{00000000-0005-0000-0000-0000C6170000}"/>
    <cellStyle name="Comma 2 25 3 2" xfId="21904" xr:uid="{B5FA9B86-AD7D-4FE6-AECE-2DAD08E9F49B}"/>
    <cellStyle name="Comma 2 25 3 2 2" xfId="31987" xr:uid="{B5FA9B86-AD7D-4FE6-AECE-2DAD08E9F49B}"/>
    <cellStyle name="Comma 2 25 4" xfId="18534" xr:uid="{F91CD2DE-325B-4551-9B72-3B9746A9579A}"/>
    <cellStyle name="Comma 2 25 4 2" xfId="28617" xr:uid="{F91CD2DE-325B-4551-9B72-3B9746A9579A}"/>
    <cellStyle name="Comma 2 26" xfId="8569" xr:uid="{00000000-0005-0000-0000-0000C7170000}"/>
    <cellStyle name="Comma 2 26 2" xfId="13182" xr:uid="{00000000-0005-0000-0000-0000C8170000}"/>
    <cellStyle name="Comma 2 26 2 2" xfId="23267" xr:uid="{3EABB4F3-0734-4679-8704-555C640528BD}"/>
    <cellStyle name="Comma 2 26 2 2 2" xfId="33350" xr:uid="{3EABB4F3-0734-4679-8704-555C640528BD}"/>
    <cellStyle name="Comma 2 26 3" xfId="19897" xr:uid="{C4FADEF6-2C61-42D0-B2C3-9F114DEE3724}"/>
    <cellStyle name="Comma 2 26 3 2" xfId="29980" xr:uid="{C4FADEF6-2C61-42D0-B2C3-9F114DEE3724}"/>
    <cellStyle name="Comma 2 27" xfId="16557" xr:uid="{6412C171-EA1D-4B13-9E9F-F01F24202A79}"/>
    <cellStyle name="Comma 2 27 2" xfId="26640" xr:uid="{6412C171-EA1D-4B13-9E9F-F01F24202A79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3 2 2 2" xfId="23283" xr:uid="{6FA90FB8-E427-47D3-83CC-29399A22AAC8}"/>
    <cellStyle name="Comma 2 3 2 2 2 2" xfId="33366" xr:uid="{6FA90FB8-E427-47D3-83CC-29399A22AAC8}"/>
    <cellStyle name="Comma 2 3 2 3" xfId="19913" xr:uid="{E064DC46-0968-4FCF-A834-9E0B2BF7B85A}"/>
    <cellStyle name="Comma 2 3 2 3 2" xfId="29996" xr:uid="{E064DC46-0968-4FCF-A834-9E0B2BF7B85A}"/>
    <cellStyle name="Comma 2 3 3" xfId="16573" xr:uid="{0BAFEBAC-FF6F-4746-97D7-C0CDA496F727}"/>
    <cellStyle name="Comma 2 3 3 2" xfId="26656" xr:uid="{0BAFEBAC-FF6F-4746-97D7-C0CDA496F727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4 2 2 2" xfId="23284" xr:uid="{286902F6-8B0C-4503-A2A2-549F820939DF}"/>
    <cellStyle name="Comma 2 4 2 2 2 2" xfId="33367" xr:uid="{286902F6-8B0C-4503-A2A2-549F820939DF}"/>
    <cellStyle name="Comma 2 4 2 3" xfId="19914" xr:uid="{6C5C3EFC-7DE5-460E-98FD-412E21537F96}"/>
    <cellStyle name="Comma 2 4 2 3 2" xfId="29997" xr:uid="{6C5C3EFC-7DE5-460E-98FD-412E21537F96}"/>
    <cellStyle name="Comma 2 4 3" xfId="16574" xr:uid="{D7ED8329-9817-40C5-B3EB-5967DFB0E434}"/>
    <cellStyle name="Comma 2 4 3 2" xfId="26657" xr:uid="{D7ED8329-9817-40C5-B3EB-5967DFB0E434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5 2 2 2" xfId="23285" xr:uid="{E79805E9-10E1-497B-85DA-526B45D59437}"/>
    <cellStyle name="Comma 2 5 2 2 2 2" xfId="33368" xr:uid="{E79805E9-10E1-497B-85DA-526B45D59437}"/>
    <cellStyle name="Comma 2 5 2 3" xfId="19915" xr:uid="{B646E846-B8A1-4837-A807-11891E667240}"/>
    <cellStyle name="Comma 2 5 2 3 2" xfId="29998" xr:uid="{B646E846-B8A1-4837-A807-11891E667240}"/>
    <cellStyle name="Comma 2 5 3" xfId="16575" xr:uid="{6B39B9E1-E9E7-45C4-B80B-FB1EFD69D66E}"/>
    <cellStyle name="Comma 2 5 3 2" xfId="26658" xr:uid="{6B39B9E1-E9E7-45C4-B80B-FB1EFD69D66E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6 2 2 2" xfId="23286" xr:uid="{3FB1DF47-BED8-4662-8474-ABD423886C18}"/>
    <cellStyle name="Comma 2 6 2 2 2 2" xfId="33369" xr:uid="{3FB1DF47-BED8-4662-8474-ABD423886C18}"/>
    <cellStyle name="Comma 2 6 2 3" xfId="19916" xr:uid="{67F0CF67-9729-4E9B-A77A-3F52694ECDCA}"/>
    <cellStyle name="Comma 2 6 2 3 2" xfId="29999" xr:uid="{67F0CF67-9729-4E9B-A77A-3F52694ECDCA}"/>
    <cellStyle name="Comma 2 6 3" xfId="16576" xr:uid="{5BA67149-7496-462A-910C-F61A8AFBDD8A}"/>
    <cellStyle name="Comma 2 6 3 2" xfId="26659" xr:uid="{5BA67149-7496-462A-910C-F61A8AFBDD8A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7 2 2 2" xfId="23287" xr:uid="{B7D39A89-CEF0-489A-B01B-CD60C3A13C2E}"/>
    <cellStyle name="Comma 2 7 2 2 2 2" xfId="33370" xr:uid="{B7D39A89-CEF0-489A-B01B-CD60C3A13C2E}"/>
    <cellStyle name="Comma 2 7 2 3" xfId="19917" xr:uid="{81005C91-A439-42FB-B349-36C3C56C8C7C}"/>
    <cellStyle name="Comma 2 7 2 3 2" xfId="30000" xr:uid="{81005C91-A439-42FB-B349-36C3C56C8C7C}"/>
    <cellStyle name="Comma 2 7 3" xfId="16577" xr:uid="{CCAF19F3-EA53-43A1-81DD-CD098138A94A}"/>
    <cellStyle name="Comma 2 7 3 2" xfId="26660" xr:uid="{CCAF19F3-EA53-43A1-81DD-CD098138A94A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8 2 2 2" xfId="23288" xr:uid="{3BC83E02-4FE6-4537-A762-78CBC326FED8}"/>
    <cellStyle name="Comma 2 8 2 2 2 2" xfId="33371" xr:uid="{3BC83E02-4FE6-4537-A762-78CBC326FED8}"/>
    <cellStyle name="Comma 2 8 2 3" xfId="19918" xr:uid="{2A8E3250-50A0-4913-A86C-9AF85C92AE95}"/>
    <cellStyle name="Comma 2 8 2 3 2" xfId="30001" xr:uid="{2A8E3250-50A0-4913-A86C-9AF85C92AE95}"/>
    <cellStyle name="Comma 2 8 3" xfId="16578" xr:uid="{408DF69D-869B-47B6-8958-F80EC6E128DE}"/>
    <cellStyle name="Comma 2 8 3 2" xfId="26661" xr:uid="{408DF69D-869B-47B6-8958-F80EC6E128DE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 9 2 2 2" xfId="23289" xr:uid="{E6646E7F-A876-45E1-866A-B4A439F62E61}"/>
    <cellStyle name="Comma 2 9 2 2 2 2" xfId="33372" xr:uid="{E6646E7F-A876-45E1-866A-B4A439F62E61}"/>
    <cellStyle name="Comma 2 9 2 3" xfId="19919" xr:uid="{53B72744-63FE-4A83-9844-D1483D10BCCA}"/>
    <cellStyle name="Comma 2 9 2 3 2" xfId="30002" xr:uid="{53B72744-63FE-4A83-9844-D1483D10BCCA}"/>
    <cellStyle name="Comma 2 9 3" xfId="16579" xr:uid="{DF5D2C8E-7B7C-422B-A400-C9B9CB2CA6BC}"/>
    <cellStyle name="Comma 2 9 3 2" xfId="26662" xr:uid="{DF5D2C8E-7B7C-422B-A400-C9B9CB2CA6BC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0 2 2 2" xfId="23291" xr:uid="{4A1A7127-359B-4F4D-B7A7-1C1C0203CDBC}"/>
    <cellStyle name="Comma 20 10 2 2 2 2" xfId="33374" xr:uid="{4A1A7127-359B-4F4D-B7A7-1C1C0203CDBC}"/>
    <cellStyle name="Comma 20 10 2 3" xfId="19921" xr:uid="{4F4828BB-13E0-4AF5-AE82-C7C2E3A24360}"/>
    <cellStyle name="Comma 20 10 2 3 2" xfId="30004" xr:uid="{4F4828BB-13E0-4AF5-AE82-C7C2E3A24360}"/>
    <cellStyle name="Comma 20 10 3" xfId="16581" xr:uid="{118FF244-415A-4A55-9F56-7C8D8B69A430}"/>
    <cellStyle name="Comma 20 10 3 2" xfId="26664" xr:uid="{118FF244-415A-4A55-9F56-7C8D8B69A43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1 2 2 2" xfId="23292" xr:uid="{459BF020-C624-4360-9AD8-B0D613394674}"/>
    <cellStyle name="Comma 20 11 2 2 2 2" xfId="33375" xr:uid="{459BF020-C624-4360-9AD8-B0D613394674}"/>
    <cellStyle name="Comma 20 11 2 3" xfId="19922" xr:uid="{89DA1707-FE2B-4E91-BBA1-37989D4EA5E2}"/>
    <cellStyle name="Comma 20 11 2 3 2" xfId="30005" xr:uid="{89DA1707-FE2B-4E91-BBA1-37989D4EA5E2}"/>
    <cellStyle name="Comma 20 11 3" xfId="16582" xr:uid="{6B6F8426-CB97-48C6-8D60-0F988AFBE762}"/>
    <cellStyle name="Comma 20 11 3 2" xfId="26665" xr:uid="{6B6F8426-CB97-48C6-8D60-0F988AFBE762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2 2 2 2" xfId="23293" xr:uid="{8E60FF0D-FDCC-4105-A4F6-01C66A25D09B}"/>
    <cellStyle name="Comma 20 12 2 2 2 2" xfId="33376" xr:uid="{8E60FF0D-FDCC-4105-A4F6-01C66A25D09B}"/>
    <cellStyle name="Comma 20 12 2 3" xfId="19923" xr:uid="{D6B38EB9-501A-4ACE-83C3-8EC14C86A53A}"/>
    <cellStyle name="Comma 20 12 2 3 2" xfId="30006" xr:uid="{D6B38EB9-501A-4ACE-83C3-8EC14C86A53A}"/>
    <cellStyle name="Comma 20 12 3" xfId="16583" xr:uid="{D8CB80D9-5F6A-419B-AC75-5F0032339CEB}"/>
    <cellStyle name="Comma 20 12 3 2" xfId="26666" xr:uid="{D8CB80D9-5F6A-419B-AC75-5F0032339CEB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3 2 2 2" xfId="23294" xr:uid="{B9D80494-394B-4FBD-9A7F-5216ABEFEB36}"/>
    <cellStyle name="Comma 20 13 2 2 2 2" xfId="33377" xr:uid="{B9D80494-394B-4FBD-9A7F-5216ABEFEB36}"/>
    <cellStyle name="Comma 20 13 2 3" xfId="19924" xr:uid="{FD735AAF-664F-42FF-AE49-654BAAD02F5A}"/>
    <cellStyle name="Comma 20 13 2 3 2" xfId="30007" xr:uid="{FD735AAF-664F-42FF-AE49-654BAAD02F5A}"/>
    <cellStyle name="Comma 20 13 3" xfId="16584" xr:uid="{F90C6547-AD36-4EFC-B38F-E3BA145B6D9D}"/>
    <cellStyle name="Comma 20 13 3 2" xfId="26667" xr:uid="{F90C6547-AD36-4EFC-B38F-E3BA145B6D9D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4 2 2 2" xfId="23295" xr:uid="{3142ED62-E467-461F-94FC-8F168619E337}"/>
    <cellStyle name="Comma 20 14 2 2 2 2" xfId="33378" xr:uid="{3142ED62-E467-461F-94FC-8F168619E337}"/>
    <cellStyle name="Comma 20 14 2 3" xfId="19925" xr:uid="{271312A4-AD91-4FE2-B5F2-3EEA2EB439BE}"/>
    <cellStyle name="Comma 20 14 2 3 2" xfId="30008" xr:uid="{271312A4-AD91-4FE2-B5F2-3EEA2EB439BE}"/>
    <cellStyle name="Comma 20 14 3" xfId="16585" xr:uid="{5562FE62-B9A0-4E00-AE55-C37A029D7CA9}"/>
    <cellStyle name="Comma 20 14 3 2" xfId="26668" xr:uid="{5562FE62-B9A0-4E00-AE55-C37A029D7CA9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5 2 2 2" xfId="23296" xr:uid="{2139C293-6C18-49C1-BD14-6A02EE96DEBC}"/>
    <cellStyle name="Comma 20 15 2 2 2 2" xfId="33379" xr:uid="{2139C293-6C18-49C1-BD14-6A02EE96DEBC}"/>
    <cellStyle name="Comma 20 15 2 3" xfId="19926" xr:uid="{5B792E3B-43F3-47BE-B0FA-6A79FFF7337E}"/>
    <cellStyle name="Comma 20 15 2 3 2" xfId="30009" xr:uid="{5B792E3B-43F3-47BE-B0FA-6A79FFF7337E}"/>
    <cellStyle name="Comma 20 15 3" xfId="16586" xr:uid="{EA685A8E-3D5A-4058-83CF-F807F3E07DFE}"/>
    <cellStyle name="Comma 20 15 3 2" xfId="26669" xr:uid="{EA685A8E-3D5A-4058-83CF-F807F3E07DFE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6 2 2 2" xfId="23297" xr:uid="{8E3939E6-B7F5-4FFB-9DDA-08101AEF1CEE}"/>
    <cellStyle name="Comma 20 16 2 2 2 2" xfId="33380" xr:uid="{8E3939E6-B7F5-4FFB-9DDA-08101AEF1CEE}"/>
    <cellStyle name="Comma 20 16 2 3" xfId="19927" xr:uid="{3ECA0007-A618-4750-9861-C041B8BAE7FF}"/>
    <cellStyle name="Comma 20 16 2 3 2" xfId="30010" xr:uid="{3ECA0007-A618-4750-9861-C041B8BAE7FF}"/>
    <cellStyle name="Comma 20 16 3" xfId="16587" xr:uid="{EEA7B9C0-12D5-4487-8F21-B66414561546}"/>
    <cellStyle name="Comma 20 16 3 2" xfId="26670" xr:uid="{EEA7B9C0-12D5-4487-8F21-B66414561546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7 2 2 2" xfId="23298" xr:uid="{23CDEBAA-9E0A-4E43-B5AD-5ACDAA5CC32D}"/>
    <cellStyle name="Comma 20 17 2 2 2 2" xfId="33381" xr:uid="{23CDEBAA-9E0A-4E43-B5AD-5ACDAA5CC32D}"/>
    <cellStyle name="Comma 20 17 2 3" xfId="19928" xr:uid="{78C306F2-181D-4C6E-980B-7B93926B2706}"/>
    <cellStyle name="Comma 20 17 2 3 2" xfId="30011" xr:uid="{78C306F2-181D-4C6E-980B-7B93926B2706}"/>
    <cellStyle name="Comma 20 17 3" xfId="16588" xr:uid="{E6344EDE-C18D-478B-8A01-A1A3B17C1C86}"/>
    <cellStyle name="Comma 20 17 3 2" xfId="26671" xr:uid="{E6344EDE-C18D-478B-8A01-A1A3B17C1C86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8 2 2 2" xfId="23299" xr:uid="{40148B29-749F-4433-A8DB-D1884DB1F0B3}"/>
    <cellStyle name="Comma 20 18 2 2 2 2" xfId="33382" xr:uid="{40148B29-749F-4433-A8DB-D1884DB1F0B3}"/>
    <cellStyle name="Comma 20 18 2 3" xfId="19929" xr:uid="{E9EF2E5B-8DAF-46BF-B7EF-D3858262BCD7}"/>
    <cellStyle name="Comma 20 18 2 3 2" xfId="30012" xr:uid="{E9EF2E5B-8DAF-46BF-B7EF-D3858262BCD7}"/>
    <cellStyle name="Comma 20 18 3" xfId="16589" xr:uid="{B0767743-F462-40A8-B294-CE5A1B552B78}"/>
    <cellStyle name="Comma 20 18 3 2" xfId="26672" xr:uid="{B0767743-F462-40A8-B294-CE5A1B552B78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19 2 2 2" xfId="23300" xr:uid="{2A689A32-E6DD-4334-A5B1-C8239504BB86}"/>
    <cellStyle name="Comma 20 19 2 2 2 2" xfId="33383" xr:uid="{2A689A32-E6DD-4334-A5B1-C8239504BB86}"/>
    <cellStyle name="Comma 20 19 2 3" xfId="19930" xr:uid="{39A258CD-3D3A-48A9-955F-DE0CB31B50D9}"/>
    <cellStyle name="Comma 20 19 2 3 2" xfId="30013" xr:uid="{39A258CD-3D3A-48A9-955F-DE0CB31B50D9}"/>
    <cellStyle name="Comma 20 19 3" xfId="16590" xr:uid="{C0D35CAF-B0F9-473C-AAA0-05D16FC8905B}"/>
    <cellStyle name="Comma 20 19 3 2" xfId="26673" xr:uid="{C0D35CAF-B0F9-473C-AAA0-05D16FC8905B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 2 2 2" xfId="23301" xr:uid="{19DA6C2B-D1C7-473F-984F-646F82E7C982}"/>
    <cellStyle name="Comma 20 2 2 2 2 2" xfId="33384" xr:uid="{19DA6C2B-D1C7-473F-984F-646F82E7C982}"/>
    <cellStyle name="Comma 20 2 2 3" xfId="19931" xr:uid="{A32DE7DA-6290-45BB-B787-843662BB7D45}"/>
    <cellStyle name="Comma 20 2 2 3 2" xfId="30014" xr:uid="{A32DE7DA-6290-45BB-B787-843662BB7D45}"/>
    <cellStyle name="Comma 20 2 3" xfId="16591" xr:uid="{F2E8062F-8F36-434D-9B7A-091B8DAD69F7}"/>
    <cellStyle name="Comma 20 2 3 2" xfId="26674" xr:uid="{F2E8062F-8F36-434D-9B7A-091B8DAD69F7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0 2 2 2" xfId="23302" xr:uid="{E57FBFD3-B50A-4440-A130-94134E1F62FD}"/>
    <cellStyle name="Comma 20 20 2 2 2 2" xfId="33385" xr:uid="{E57FBFD3-B50A-4440-A130-94134E1F62FD}"/>
    <cellStyle name="Comma 20 20 2 3" xfId="19932" xr:uid="{408FF4C3-99F0-4195-905C-198A7A515466}"/>
    <cellStyle name="Comma 20 20 2 3 2" xfId="30015" xr:uid="{408FF4C3-99F0-4195-905C-198A7A515466}"/>
    <cellStyle name="Comma 20 20 3" xfId="16592" xr:uid="{0FF5B33C-F2E3-4DF5-8436-4E3A1D4412A1}"/>
    <cellStyle name="Comma 20 20 3 2" xfId="26675" xr:uid="{0FF5B33C-F2E3-4DF5-8436-4E3A1D4412A1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1 2 2 2" xfId="23303" xr:uid="{E0A7C736-3ED2-43DF-BC78-0FB9CECC7777}"/>
    <cellStyle name="Comma 20 21 2 2 2 2" xfId="33386" xr:uid="{E0A7C736-3ED2-43DF-BC78-0FB9CECC7777}"/>
    <cellStyle name="Comma 20 21 2 3" xfId="19933" xr:uid="{AEAF7A28-7F1F-4D4B-BE73-E728EE922555}"/>
    <cellStyle name="Comma 20 21 2 3 2" xfId="30016" xr:uid="{AEAF7A28-7F1F-4D4B-BE73-E728EE922555}"/>
    <cellStyle name="Comma 20 21 3" xfId="16593" xr:uid="{F30401A3-EA37-46C5-8CEA-16813DB694FA}"/>
    <cellStyle name="Comma 20 21 3 2" xfId="26676" xr:uid="{F30401A3-EA37-46C5-8CEA-16813DB694FA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2 2 2 2" xfId="23304" xr:uid="{F7EC17CD-91C9-4451-89F9-EDC1C99D6FAB}"/>
    <cellStyle name="Comma 20 22 2 2 2 2" xfId="33387" xr:uid="{F7EC17CD-91C9-4451-89F9-EDC1C99D6FAB}"/>
    <cellStyle name="Comma 20 22 2 3" xfId="19934" xr:uid="{6F7AE159-1C43-4134-B537-135C2CA77412}"/>
    <cellStyle name="Comma 20 22 2 3 2" xfId="30017" xr:uid="{6F7AE159-1C43-4134-B537-135C2CA77412}"/>
    <cellStyle name="Comma 20 22 3" xfId="16594" xr:uid="{BB552EDE-DA6F-4776-AF51-7DF037AE120D}"/>
    <cellStyle name="Comma 20 22 3 2" xfId="26677" xr:uid="{BB552EDE-DA6F-4776-AF51-7DF037AE120D}"/>
    <cellStyle name="Comma 20 23" xfId="8592" xr:uid="{00000000-0005-0000-0000-000009180000}"/>
    <cellStyle name="Comma 20 23 2" xfId="13205" xr:uid="{00000000-0005-0000-0000-00000A180000}"/>
    <cellStyle name="Comma 20 23 2 2" xfId="23290" xr:uid="{D35A618E-D7F3-4316-ACBE-F90DC49559E2}"/>
    <cellStyle name="Comma 20 23 2 2 2" xfId="33373" xr:uid="{D35A618E-D7F3-4316-ACBE-F90DC49559E2}"/>
    <cellStyle name="Comma 20 23 3" xfId="19920" xr:uid="{2CE4F399-24B3-4B3B-AD13-8157472CE892}"/>
    <cellStyle name="Comma 20 23 3 2" xfId="30003" xr:uid="{2CE4F399-24B3-4B3B-AD13-8157472CE892}"/>
    <cellStyle name="Comma 20 24" xfId="16580" xr:uid="{E3BE7253-26AA-421E-B517-CE3A8E96D241}"/>
    <cellStyle name="Comma 20 24 2" xfId="26663" xr:uid="{E3BE7253-26AA-421E-B517-CE3A8E96D241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3 2 2 2" xfId="23305" xr:uid="{6FEB2895-1476-4A09-8AD5-6E1006D06C50}"/>
    <cellStyle name="Comma 20 3 2 2 2 2" xfId="33388" xr:uid="{6FEB2895-1476-4A09-8AD5-6E1006D06C50}"/>
    <cellStyle name="Comma 20 3 2 3" xfId="19935" xr:uid="{660974AC-DF4A-4FA0-9602-EF2700D29431}"/>
    <cellStyle name="Comma 20 3 2 3 2" xfId="30018" xr:uid="{660974AC-DF4A-4FA0-9602-EF2700D29431}"/>
    <cellStyle name="Comma 20 3 3" xfId="16595" xr:uid="{C12C6CD2-699C-4106-B9C0-7775D2F777F9}"/>
    <cellStyle name="Comma 20 3 3 2" xfId="26678" xr:uid="{C12C6CD2-699C-4106-B9C0-7775D2F777F9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4 2 2 2" xfId="23306" xr:uid="{95A97BAB-0C26-4174-A999-A95D5CBD9CE2}"/>
    <cellStyle name="Comma 20 4 2 2 2 2" xfId="33389" xr:uid="{95A97BAB-0C26-4174-A999-A95D5CBD9CE2}"/>
    <cellStyle name="Comma 20 4 2 3" xfId="19936" xr:uid="{F555D2CE-0FE7-4509-92B6-FA496D2D5A8B}"/>
    <cellStyle name="Comma 20 4 2 3 2" xfId="30019" xr:uid="{F555D2CE-0FE7-4509-92B6-FA496D2D5A8B}"/>
    <cellStyle name="Comma 20 4 3" xfId="16596" xr:uid="{A09782E6-75AE-4A8B-B80E-60BFE88C5C7D}"/>
    <cellStyle name="Comma 20 4 3 2" xfId="26679" xr:uid="{A09782E6-75AE-4A8B-B80E-60BFE88C5C7D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5 2 2 2" xfId="23307" xr:uid="{16476153-3774-4C1C-9BA6-45B33CC8453A}"/>
    <cellStyle name="Comma 20 5 2 2 2 2" xfId="33390" xr:uid="{16476153-3774-4C1C-9BA6-45B33CC8453A}"/>
    <cellStyle name="Comma 20 5 2 3" xfId="19937" xr:uid="{390AA098-984A-486B-8101-3F5D13D05C26}"/>
    <cellStyle name="Comma 20 5 2 3 2" xfId="30020" xr:uid="{390AA098-984A-486B-8101-3F5D13D05C26}"/>
    <cellStyle name="Comma 20 5 3" xfId="16597" xr:uid="{E512289F-4BF9-459E-8347-29D62A96195A}"/>
    <cellStyle name="Comma 20 5 3 2" xfId="26680" xr:uid="{E512289F-4BF9-459E-8347-29D62A96195A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6 2 2 2" xfId="23308" xr:uid="{78372E75-790E-4E1E-B25C-AABFBC0CBBE4}"/>
    <cellStyle name="Comma 20 6 2 2 2 2" xfId="33391" xr:uid="{78372E75-790E-4E1E-B25C-AABFBC0CBBE4}"/>
    <cellStyle name="Comma 20 6 2 3" xfId="19938" xr:uid="{A20612FF-2A49-4BB2-B5FE-8F065EA65C24}"/>
    <cellStyle name="Comma 20 6 2 3 2" xfId="30021" xr:uid="{A20612FF-2A49-4BB2-B5FE-8F065EA65C24}"/>
    <cellStyle name="Comma 20 6 3" xfId="16598" xr:uid="{92CA4A64-AF80-4932-B65D-64C47FA58E9D}"/>
    <cellStyle name="Comma 20 6 3 2" xfId="26681" xr:uid="{92CA4A64-AF80-4932-B65D-64C47FA58E9D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7 2 2 2" xfId="23309" xr:uid="{6601D954-0300-4DE8-BA03-D3AD795076DE}"/>
    <cellStyle name="Comma 20 7 2 2 2 2" xfId="33392" xr:uid="{6601D954-0300-4DE8-BA03-D3AD795076DE}"/>
    <cellStyle name="Comma 20 7 2 3" xfId="19939" xr:uid="{E61FDC20-B464-42F2-B50C-50E4A5F517AD}"/>
    <cellStyle name="Comma 20 7 2 3 2" xfId="30022" xr:uid="{E61FDC20-B464-42F2-B50C-50E4A5F517AD}"/>
    <cellStyle name="Comma 20 7 3" xfId="16599" xr:uid="{AAE6A51B-878C-429B-87F8-CD8EBF50B720}"/>
    <cellStyle name="Comma 20 7 3 2" xfId="26682" xr:uid="{AAE6A51B-878C-429B-87F8-CD8EBF50B72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8 2 2 2" xfId="23310" xr:uid="{C5D44A61-C3E7-4F56-B3A0-4665ABDBEDD4}"/>
    <cellStyle name="Comma 20 8 2 2 2 2" xfId="33393" xr:uid="{C5D44A61-C3E7-4F56-B3A0-4665ABDBEDD4}"/>
    <cellStyle name="Comma 20 8 2 3" xfId="19940" xr:uid="{327464BE-6CFD-4E5B-A0C0-4A83F0485D06}"/>
    <cellStyle name="Comma 20 8 2 3 2" xfId="30023" xr:uid="{327464BE-6CFD-4E5B-A0C0-4A83F0485D06}"/>
    <cellStyle name="Comma 20 8 3" xfId="16600" xr:uid="{539ED715-EB2E-417E-93F5-9D94B60FB8D5}"/>
    <cellStyle name="Comma 20 8 3 2" xfId="26683" xr:uid="{539ED715-EB2E-417E-93F5-9D94B60FB8D5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 9 2 2 2" xfId="23311" xr:uid="{6E9D87C2-221C-483A-A663-95018135081C}"/>
    <cellStyle name="Comma 20 9 2 2 2 2" xfId="33394" xr:uid="{6E9D87C2-221C-483A-A663-95018135081C}"/>
    <cellStyle name="Comma 20 9 2 3" xfId="19941" xr:uid="{CD32FFB5-3656-4865-817A-28FD6E2EB707}"/>
    <cellStyle name="Comma 20 9 2 3 2" xfId="30024" xr:uid="{CD32FFB5-3656-4865-817A-28FD6E2EB707}"/>
    <cellStyle name="Comma 20 9 3" xfId="16601" xr:uid="{3012AF2F-FC79-467B-9391-24DEA4978F5E}"/>
    <cellStyle name="Comma 20 9 3 2" xfId="26684" xr:uid="{3012AF2F-FC79-467B-9391-24DEA4978F5E}"/>
    <cellStyle name="Comma 200" xfId="11808" xr:uid="{00000000-0005-0000-0000-000020180000}"/>
    <cellStyle name="Comma 200 2" xfId="21893" xr:uid="{F7E44070-6DDE-45B2-9056-1ED6AEEAA326}"/>
    <cellStyle name="Comma 200 2 2" xfId="31976" xr:uid="{F7E44070-6DDE-45B2-9056-1ED6AEEAA326}"/>
    <cellStyle name="Comma 201" xfId="15203" xr:uid="{4DE6D6C7-9ABA-403F-81E1-22486EAF63DA}"/>
    <cellStyle name="Comma 201 2" xfId="25286" xr:uid="{4DE6D6C7-9ABA-403F-81E1-22486EAF63DA}"/>
    <cellStyle name="Comma 202" xfId="18496" xr:uid="{60CFD0A9-6EF7-4185-8E15-18FAB29FA20E}"/>
    <cellStyle name="Comma 202 2" xfId="28579" xr:uid="{60CFD0A9-6EF7-4185-8E15-18FAB29FA20E}"/>
    <cellStyle name="Comma 203" xfId="25279" xr:uid="{A9B4ECB7-7D86-44CA-96E3-2DD1C8B6D392}"/>
    <cellStyle name="Comma 203 2" xfId="35362" xr:uid="{A9B4ECB7-7D86-44CA-96E3-2DD1C8B6D392}"/>
    <cellStyle name="Comma 204" xfId="15205" xr:uid="{0E0C629A-3DC6-43D1-889F-18C4E1D4306D}"/>
    <cellStyle name="Comma 204 2" xfId="25288" xr:uid="{0E0C629A-3DC6-43D1-889F-18C4E1D4306D}"/>
    <cellStyle name="Comma 205" xfId="25281" xr:uid="{00000000-0005-0000-0000-0000C362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0 2 2 2" xfId="23313" xr:uid="{265D059B-54B9-4829-B12F-D155C1A90BD8}"/>
    <cellStyle name="Comma 21 10 2 2 2 2" xfId="33396" xr:uid="{265D059B-54B9-4829-B12F-D155C1A90BD8}"/>
    <cellStyle name="Comma 21 10 2 3" xfId="19943" xr:uid="{5E1DA2AE-DA75-4E81-8DF6-5D3ECBB75B33}"/>
    <cellStyle name="Comma 21 10 2 3 2" xfId="30026" xr:uid="{5E1DA2AE-DA75-4E81-8DF6-5D3ECBB75B33}"/>
    <cellStyle name="Comma 21 10 3" xfId="16603" xr:uid="{DA3AD870-DA0C-4F58-A73C-576C5AD9AD6E}"/>
    <cellStyle name="Comma 21 10 3 2" xfId="26686" xr:uid="{DA3AD870-DA0C-4F58-A73C-576C5AD9AD6E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1 2 2 2" xfId="23314" xr:uid="{2CD73DA1-C366-421D-829B-65833FBC8283}"/>
    <cellStyle name="Comma 21 11 2 2 2 2" xfId="33397" xr:uid="{2CD73DA1-C366-421D-829B-65833FBC8283}"/>
    <cellStyle name="Comma 21 11 2 3" xfId="19944" xr:uid="{78B3B0C8-3769-4B07-9568-D12366000814}"/>
    <cellStyle name="Comma 21 11 2 3 2" xfId="30027" xr:uid="{78B3B0C8-3769-4B07-9568-D12366000814}"/>
    <cellStyle name="Comma 21 11 3" xfId="16604" xr:uid="{C078B953-38A3-4624-B632-F2E4ACFBA98F}"/>
    <cellStyle name="Comma 21 11 3 2" xfId="26687" xr:uid="{C078B953-38A3-4624-B632-F2E4ACFBA98F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2 2 2 2" xfId="23315" xr:uid="{E6CD73AA-90E0-47B6-92FB-603519202BFD}"/>
    <cellStyle name="Comma 21 12 2 2 2 2" xfId="33398" xr:uid="{E6CD73AA-90E0-47B6-92FB-603519202BFD}"/>
    <cellStyle name="Comma 21 12 2 3" xfId="19945" xr:uid="{030C5117-72AD-48F2-8567-7D400A3AACA8}"/>
    <cellStyle name="Comma 21 12 2 3 2" xfId="30028" xr:uid="{030C5117-72AD-48F2-8567-7D400A3AACA8}"/>
    <cellStyle name="Comma 21 12 3" xfId="16605" xr:uid="{46CA2F62-5B6E-4FF8-A623-E8F45CC3C319}"/>
    <cellStyle name="Comma 21 12 3 2" xfId="26688" xr:uid="{46CA2F62-5B6E-4FF8-A623-E8F45CC3C319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3 2 2 2" xfId="23316" xr:uid="{7B01699F-6B8B-4F0F-B0F1-B082D597BF25}"/>
    <cellStyle name="Comma 21 13 2 2 2 2" xfId="33399" xr:uid="{7B01699F-6B8B-4F0F-B0F1-B082D597BF25}"/>
    <cellStyle name="Comma 21 13 2 3" xfId="19946" xr:uid="{AEBAC3AE-B05B-431C-A3DC-762F75DA4C29}"/>
    <cellStyle name="Comma 21 13 2 3 2" xfId="30029" xr:uid="{AEBAC3AE-B05B-431C-A3DC-762F75DA4C29}"/>
    <cellStyle name="Comma 21 13 3" xfId="16606" xr:uid="{C9EAE29C-05BB-4393-B492-999758E4794B}"/>
    <cellStyle name="Comma 21 13 3 2" xfId="26689" xr:uid="{C9EAE29C-05BB-4393-B492-999758E4794B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4 2 2 2" xfId="23317" xr:uid="{F266F4B8-8A19-474C-9F8F-F0AAEA42D10B}"/>
    <cellStyle name="Comma 21 14 2 2 2 2" xfId="33400" xr:uid="{F266F4B8-8A19-474C-9F8F-F0AAEA42D10B}"/>
    <cellStyle name="Comma 21 14 2 3" xfId="19947" xr:uid="{047177E1-4B0E-44AD-B514-B17E6D786F25}"/>
    <cellStyle name="Comma 21 14 2 3 2" xfId="30030" xr:uid="{047177E1-4B0E-44AD-B514-B17E6D786F25}"/>
    <cellStyle name="Comma 21 14 3" xfId="16607" xr:uid="{01A0F232-1B95-4186-8831-EFEC36713BE8}"/>
    <cellStyle name="Comma 21 14 3 2" xfId="26690" xr:uid="{01A0F232-1B95-4186-8831-EFEC36713BE8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5 2 2 2" xfId="23318" xr:uid="{09E9829E-815E-4D4E-8A81-CA62E0CB8174}"/>
    <cellStyle name="Comma 21 15 2 2 2 2" xfId="33401" xr:uid="{09E9829E-815E-4D4E-8A81-CA62E0CB8174}"/>
    <cellStyle name="Comma 21 15 2 3" xfId="19948" xr:uid="{1B55330F-FA29-4042-B496-EBAF57AC8464}"/>
    <cellStyle name="Comma 21 15 2 3 2" xfId="30031" xr:uid="{1B55330F-FA29-4042-B496-EBAF57AC8464}"/>
    <cellStyle name="Comma 21 15 3" xfId="16608" xr:uid="{3C446CEB-1A8E-4A43-84F4-91B773E079E4}"/>
    <cellStyle name="Comma 21 15 3 2" xfId="26691" xr:uid="{3C446CEB-1A8E-4A43-84F4-91B773E079E4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6 2 2 2" xfId="23319" xr:uid="{2F63A567-9E79-464E-91DC-6932898DDCC3}"/>
    <cellStyle name="Comma 21 16 2 2 2 2" xfId="33402" xr:uid="{2F63A567-9E79-464E-91DC-6932898DDCC3}"/>
    <cellStyle name="Comma 21 16 2 3" xfId="19949" xr:uid="{C1FA9CAC-F398-443F-AB3B-2C4F02A27B9A}"/>
    <cellStyle name="Comma 21 16 2 3 2" xfId="30032" xr:uid="{C1FA9CAC-F398-443F-AB3B-2C4F02A27B9A}"/>
    <cellStyle name="Comma 21 16 3" xfId="16609" xr:uid="{D7053975-1CA9-461A-BCBA-D136C4B9C09B}"/>
    <cellStyle name="Comma 21 16 3 2" xfId="26692" xr:uid="{D7053975-1CA9-461A-BCBA-D136C4B9C09B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7 2 2 2" xfId="23320" xr:uid="{C2462753-DA0D-48A7-9DFA-C163D0B71071}"/>
    <cellStyle name="Comma 21 17 2 2 2 2" xfId="33403" xr:uid="{C2462753-DA0D-48A7-9DFA-C163D0B71071}"/>
    <cellStyle name="Comma 21 17 2 3" xfId="19950" xr:uid="{3276D0BB-16F9-4A90-BC1D-3A0D8233666D}"/>
    <cellStyle name="Comma 21 17 2 3 2" xfId="30033" xr:uid="{3276D0BB-16F9-4A90-BC1D-3A0D8233666D}"/>
    <cellStyle name="Comma 21 17 3" xfId="16610" xr:uid="{6E099E9A-D801-40B2-8BD9-DC7FBE5B0988}"/>
    <cellStyle name="Comma 21 17 3 2" xfId="26693" xr:uid="{6E099E9A-D801-40B2-8BD9-DC7FBE5B0988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8 2 2 2" xfId="23321" xr:uid="{AC3F3853-3DC4-4822-8D03-345F9CC0CB32}"/>
    <cellStyle name="Comma 21 18 2 2 2 2" xfId="33404" xr:uid="{AC3F3853-3DC4-4822-8D03-345F9CC0CB32}"/>
    <cellStyle name="Comma 21 18 2 3" xfId="19951" xr:uid="{8A426DC4-4580-4775-BBAF-CE8F7737F643}"/>
    <cellStyle name="Comma 21 18 2 3 2" xfId="30034" xr:uid="{8A426DC4-4580-4775-BBAF-CE8F7737F643}"/>
    <cellStyle name="Comma 21 18 3" xfId="16611" xr:uid="{C82725F5-E6F7-4AE6-ABF5-AF769BBDC255}"/>
    <cellStyle name="Comma 21 18 3 2" xfId="26694" xr:uid="{C82725F5-E6F7-4AE6-ABF5-AF769BBDC255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19 2 2 2" xfId="23322" xr:uid="{2F0BCE88-9E0F-476E-9E7E-06E09610DEDC}"/>
    <cellStyle name="Comma 21 19 2 2 2 2" xfId="33405" xr:uid="{2F0BCE88-9E0F-476E-9E7E-06E09610DEDC}"/>
    <cellStyle name="Comma 21 19 2 3" xfId="19952" xr:uid="{5471D922-10F8-4BFA-A772-2C42D2B285EB}"/>
    <cellStyle name="Comma 21 19 2 3 2" xfId="30035" xr:uid="{5471D922-10F8-4BFA-A772-2C42D2B285EB}"/>
    <cellStyle name="Comma 21 19 3" xfId="16612" xr:uid="{4A9A9D29-0808-42FD-9B66-32503AAAA8B6}"/>
    <cellStyle name="Comma 21 19 3 2" xfId="26695" xr:uid="{4A9A9D29-0808-42FD-9B66-32503AAAA8B6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 2 2 2" xfId="23323" xr:uid="{E52510FC-CD56-4B37-BE1F-67E9809F76C2}"/>
    <cellStyle name="Comma 21 2 2 2 2 2" xfId="33406" xr:uid="{E52510FC-CD56-4B37-BE1F-67E9809F76C2}"/>
    <cellStyle name="Comma 21 2 2 3" xfId="19953" xr:uid="{E21887D5-D3CE-40B3-82A2-5588AEE9BBD8}"/>
    <cellStyle name="Comma 21 2 2 3 2" xfId="30036" xr:uid="{E21887D5-D3CE-40B3-82A2-5588AEE9BBD8}"/>
    <cellStyle name="Comma 21 2 3" xfId="16613" xr:uid="{9A582C5C-59BE-462B-BB82-804B9E0735E7}"/>
    <cellStyle name="Comma 21 2 3 2" xfId="26696" xr:uid="{9A582C5C-59BE-462B-BB82-804B9E0735E7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0 2 2 2" xfId="23324" xr:uid="{E676B87E-4BBC-4AFE-A377-850D005DEC29}"/>
    <cellStyle name="Comma 21 20 2 2 2 2" xfId="33407" xr:uid="{E676B87E-4BBC-4AFE-A377-850D005DEC29}"/>
    <cellStyle name="Comma 21 20 2 3" xfId="19954" xr:uid="{6B5D579E-7961-4123-81DD-7376AFD7CE87}"/>
    <cellStyle name="Comma 21 20 2 3 2" xfId="30037" xr:uid="{6B5D579E-7961-4123-81DD-7376AFD7CE87}"/>
    <cellStyle name="Comma 21 20 3" xfId="16614" xr:uid="{682D7743-BBF9-4DCF-940B-AA253322876D}"/>
    <cellStyle name="Comma 21 20 3 2" xfId="26697" xr:uid="{682D7743-BBF9-4DCF-940B-AA253322876D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1 2 2 2" xfId="23325" xr:uid="{76199B9C-19ED-4C7C-A90C-8D0CF9BB8445}"/>
    <cellStyle name="Comma 21 21 2 2 2 2" xfId="33408" xr:uid="{76199B9C-19ED-4C7C-A90C-8D0CF9BB8445}"/>
    <cellStyle name="Comma 21 21 2 3" xfId="19955" xr:uid="{6440AD1E-8AEA-45E3-BB0F-D09C5F58B192}"/>
    <cellStyle name="Comma 21 21 2 3 2" xfId="30038" xr:uid="{6440AD1E-8AEA-45E3-BB0F-D09C5F58B192}"/>
    <cellStyle name="Comma 21 21 3" xfId="16615" xr:uid="{555B81AA-0777-4C75-95E5-7629C1A28F16}"/>
    <cellStyle name="Comma 21 21 3 2" xfId="26698" xr:uid="{555B81AA-0777-4C75-95E5-7629C1A28F16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2 2 2 2" xfId="23326" xr:uid="{40A1E53E-87FE-4BB3-980F-D54FEDDD4B25}"/>
    <cellStyle name="Comma 21 22 2 2 2 2" xfId="33409" xr:uid="{40A1E53E-87FE-4BB3-980F-D54FEDDD4B25}"/>
    <cellStyle name="Comma 21 22 2 3" xfId="19956" xr:uid="{D44CA541-CC80-4772-91AB-153BA39D75AD}"/>
    <cellStyle name="Comma 21 22 2 3 2" xfId="30039" xr:uid="{D44CA541-CC80-4772-91AB-153BA39D75AD}"/>
    <cellStyle name="Comma 21 22 3" xfId="16616" xr:uid="{AB5E5097-6E59-447F-A1CE-D93D676C89D4}"/>
    <cellStyle name="Comma 21 22 3 2" xfId="26699" xr:uid="{AB5E5097-6E59-447F-A1CE-D93D676C89D4}"/>
    <cellStyle name="Comma 21 23" xfId="8614" xr:uid="{00000000-0005-0000-0000-00004C180000}"/>
    <cellStyle name="Comma 21 23 2" xfId="13227" xr:uid="{00000000-0005-0000-0000-00004D180000}"/>
    <cellStyle name="Comma 21 23 2 2" xfId="23312" xr:uid="{7D836643-8BF7-410D-94FF-F07050438E52}"/>
    <cellStyle name="Comma 21 23 2 2 2" xfId="33395" xr:uid="{7D836643-8BF7-410D-94FF-F07050438E52}"/>
    <cellStyle name="Comma 21 23 3" xfId="19942" xr:uid="{95706755-071D-4316-9DBA-560FF499AC63}"/>
    <cellStyle name="Comma 21 23 3 2" xfId="30025" xr:uid="{95706755-071D-4316-9DBA-560FF499AC63}"/>
    <cellStyle name="Comma 21 24" xfId="16602" xr:uid="{B84071D7-E2E9-4BC7-84C6-F2F16C5B4FEC}"/>
    <cellStyle name="Comma 21 24 2" xfId="26685" xr:uid="{B84071D7-E2E9-4BC7-84C6-F2F16C5B4FEC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3 2 2 2" xfId="23327" xr:uid="{3241CC62-96DC-44BC-889F-FCC0EBB9033E}"/>
    <cellStyle name="Comma 21 3 2 2 2 2" xfId="33410" xr:uid="{3241CC62-96DC-44BC-889F-FCC0EBB9033E}"/>
    <cellStyle name="Comma 21 3 2 3" xfId="19957" xr:uid="{30044B86-C1F7-4F7A-8765-3188F452F8F7}"/>
    <cellStyle name="Comma 21 3 2 3 2" xfId="30040" xr:uid="{30044B86-C1F7-4F7A-8765-3188F452F8F7}"/>
    <cellStyle name="Comma 21 3 3" xfId="16617" xr:uid="{62A4A748-5469-4D1C-8190-000B21B4283B}"/>
    <cellStyle name="Comma 21 3 3 2" xfId="26700" xr:uid="{62A4A748-5469-4D1C-8190-000B21B4283B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4 2 2 2" xfId="23328" xr:uid="{F743DE7D-2BD1-46E2-AEA8-85100D9A6BC6}"/>
    <cellStyle name="Comma 21 4 2 2 2 2" xfId="33411" xr:uid="{F743DE7D-2BD1-46E2-AEA8-85100D9A6BC6}"/>
    <cellStyle name="Comma 21 4 2 3" xfId="19958" xr:uid="{D809D2E5-60DF-41CC-BE3D-4C4570B84C92}"/>
    <cellStyle name="Comma 21 4 2 3 2" xfId="30041" xr:uid="{D809D2E5-60DF-41CC-BE3D-4C4570B84C92}"/>
    <cellStyle name="Comma 21 4 3" xfId="16618" xr:uid="{FEA3E70B-1C03-4EE6-8853-C08D9F5216D0}"/>
    <cellStyle name="Comma 21 4 3 2" xfId="26701" xr:uid="{FEA3E70B-1C03-4EE6-8853-C08D9F5216D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5 2 2 2" xfId="23329" xr:uid="{C317DFA6-81F0-4183-A62A-DC32239ACE01}"/>
    <cellStyle name="Comma 21 5 2 2 2 2" xfId="33412" xr:uid="{C317DFA6-81F0-4183-A62A-DC32239ACE01}"/>
    <cellStyle name="Comma 21 5 2 3" xfId="19959" xr:uid="{14E2F420-78CE-40D1-A152-B8BB23105DFC}"/>
    <cellStyle name="Comma 21 5 2 3 2" xfId="30042" xr:uid="{14E2F420-78CE-40D1-A152-B8BB23105DFC}"/>
    <cellStyle name="Comma 21 5 3" xfId="16619" xr:uid="{33DD4F52-2E8B-4082-8D0B-DD3F0666D8A5}"/>
    <cellStyle name="Comma 21 5 3 2" xfId="26702" xr:uid="{33DD4F52-2E8B-4082-8D0B-DD3F0666D8A5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6 2 2 2" xfId="23330" xr:uid="{C3F299D8-C6FD-4712-854C-1F856E634DA0}"/>
    <cellStyle name="Comma 21 6 2 2 2 2" xfId="33413" xr:uid="{C3F299D8-C6FD-4712-854C-1F856E634DA0}"/>
    <cellStyle name="Comma 21 6 2 3" xfId="19960" xr:uid="{3CEEC834-71C2-49B4-B764-4C110FB2CF73}"/>
    <cellStyle name="Comma 21 6 2 3 2" xfId="30043" xr:uid="{3CEEC834-71C2-49B4-B764-4C110FB2CF73}"/>
    <cellStyle name="Comma 21 6 3" xfId="16620" xr:uid="{763F3871-E488-4A15-9CA8-07273ED61AFE}"/>
    <cellStyle name="Comma 21 6 3 2" xfId="26703" xr:uid="{763F3871-E488-4A15-9CA8-07273ED61AFE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7 2 2 2" xfId="23331" xr:uid="{53D6BBA3-44AD-4286-8A7F-5309570E209D}"/>
    <cellStyle name="Comma 21 7 2 2 2 2" xfId="33414" xr:uid="{53D6BBA3-44AD-4286-8A7F-5309570E209D}"/>
    <cellStyle name="Comma 21 7 2 3" xfId="19961" xr:uid="{0746F63E-436D-4C2B-B931-734EB789829F}"/>
    <cellStyle name="Comma 21 7 2 3 2" xfId="30044" xr:uid="{0746F63E-436D-4C2B-B931-734EB789829F}"/>
    <cellStyle name="Comma 21 7 3" xfId="16621" xr:uid="{33F59306-D790-4424-A597-91BB4850C962}"/>
    <cellStyle name="Comma 21 7 3 2" xfId="26704" xr:uid="{33F59306-D790-4424-A597-91BB4850C962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8 2 2 2" xfId="23332" xr:uid="{71C18BB6-15FA-4714-BF28-AD51758391AA}"/>
    <cellStyle name="Comma 21 8 2 2 2 2" xfId="33415" xr:uid="{71C18BB6-15FA-4714-BF28-AD51758391AA}"/>
    <cellStyle name="Comma 21 8 2 3" xfId="19962" xr:uid="{550EADBF-2E26-4650-8086-D9EC2532B2BC}"/>
    <cellStyle name="Comma 21 8 2 3 2" xfId="30045" xr:uid="{550EADBF-2E26-4650-8086-D9EC2532B2BC}"/>
    <cellStyle name="Comma 21 8 3" xfId="16622" xr:uid="{1B5466A8-61D2-4EE5-AFDB-814F5D8FEF15}"/>
    <cellStyle name="Comma 21 8 3 2" xfId="26705" xr:uid="{1B5466A8-61D2-4EE5-AFDB-814F5D8FEF15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1 9 2 2 2" xfId="23333" xr:uid="{3B09771D-E6A0-4C88-88CD-C3550811F16D}"/>
    <cellStyle name="Comma 21 9 2 2 2 2" xfId="33416" xr:uid="{3B09771D-E6A0-4C88-88CD-C3550811F16D}"/>
    <cellStyle name="Comma 21 9 2 3" xfId="19963" xr:uid="{AD49F7F9-95FF-4EE9-93CD-163C15E275C9}"/>
    <cellStyle name="Comma 21 9 2 3 2" xfId="30046" xr:uid="{AD49F7F9-95FF-4EE9-93CD-163C15E275C9}"/>
    <cellStyle name="Comma 21 9 3" xfId="16623" xr:uid="{2A1BD6EB-25C3-4142-B8EF-DDF88DE93728}"/>
    <cellStyle name="Comma 21 9 3 2" xfId="26706" xr:uid="{2A1BD6EB-25C3-4142-B8EF-DDF88DE93728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0 2 2 2" xfId="23335" xr:uid="{6D89268C-1CE0-44DA-9766-D3702EFB81D3}"/>
    <cellStyle name="Comma 22 10 2 2 2 2" xfId="33418" xr:uid="{6D89268C-1CE0-44DA-9766-D3702EFB81D3}"/>
    <cellStyle name="Comma 22 10 2 3" xfId="19965" xr:uid="{6ADD19CE-F90F-4BAE-9E63-A3C1F3D8AF6D}"/>
    <cellStyle name="Comma 22 10 2 3 2" xfId="30048" xr:uid="{6ADD19CE-F90F-4BAE-9E63-A3C1F3D8AF6D}"/>
    <cellStyle name="Comma 22 10 3" xfId="16625" xr:uid="{3020BFAF-B667-45CD-838F-44F5608724D5}"/>
    <cellStyle name="Comma 22 10 3 2" xfId="26708" xr:uid="{3020BFAF-B667-45CD-838F-44F5608724D5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1 2 2 2" xfId="23336" xr:uid="{7647D7E1-5EFC-431D-8D89-5ADFA1CBA5F7}"/>
    <cellStyle name="Comma 22 11 2 2 2 2" xfId="33419" xr:uid="{7647D7E1-5EFC-431D-8D89-5ADFA1CBA5F7}"/>
    <cellStyle name="Comma 22 11 2 3" xfId="19966" xr:uid="{3852616B-C622-4A2D-BE5D-145CA4CC6018}"/>
    <cellStyle name="Comma 22 11 2 3 2" xfId="30049" xr:uid="{3852616B-C622-4A2D-BE5D-145CA4CC6018}"/>
    <cellStyle name="Comma 22 11 3" xfId="16626" xr:uid="{B052AADF-D501-4EE0-9A11-07A77C72549A}"/>
    <cellStyle name="Comma 22 11 3 2" xfId="26709" xr:uid="{B052AADF-D501-4EE0-9A11-07A77C72549A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2 2 2 2" xfId="23337" xr:uid="{03ED89A6-76E9-466A-A794-BBA8F7C93B8D}"/>
    <cellStyle name="Comma 22 12 2 2 2 2" xfId="33420" xr:uid="{03ED89A6-76E9-466A-A794-BBA8F7C93B8D}"/>
    <cellStyle name="Comma 22 12 2 3" xfId="19967" xr:uid="{BAB48C6A-3B9F-4B63-8251-977C160449D3}"/>
    <cellStyle name="Comma 22 12 2 3 2" xfId="30050" xr:uid="{BAB48C6A-3B9F-4B63-8251-977C160449D3}"/>
    <cellStyle name="Comma 22 12 3" xfId="16627" xr:uid="{7A641247-CF00-46BB-924C-EE9272876301}"/>
    <cellStyle name="Comma 22 12 3 2" xfId="26710" xr:uid="{7A641247-CF00-46BB-924C-EE9272876301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3 2 2 2" xfId="23338" xr:uid="{7C20642D-0EDC-4E63-B56E-2D5DA5F5E53A}"/>
    <cellStyle name="Comma 22 13 2 2 2 2" xfId="33421" xr:uid="{7C20642D-0EDC-4E63-B56E-2D5DA5F5E53A}"/>
    <cellStyle name="Comma 22 13 2 3" xfId="19968" xr:uid="{F477B507-CA80-4B02-BEEF-35C3E485A4E5}"/>
    <cellStyle name="Comma 22 13 2 3 2" xfId="30051" xr:uid="{F477B507-CA80-4B02-BEEF-35C3E485A4E5}"/>
    <cellStyle name="Comma 22 13 3" xfId="16628" xr:uid="{0EF56233-0414-4FC6-96AA-5CC730A515C8}"/>
    <cellStyle name="Comma 22 13 3 2" xfId="26711" xr:uid="{0EF56233-0414-4FC6-96AA-5CC730A515C8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4 2 2 2" xfId="23339" xr:uid="{F2613298-5084-49E2-88A3-D217DC94DBD5}"/>
    <cellStyle name="Comma 22 14 2 2 2 2" xfId="33422" xr:uid="{F2613298-5084-49E2-88A3-D217DC94DBD5}"/>
    <cellStyle name="Comma 22 14 2 3" xfId="19969" xr:uid="{8434431F-E531-4C7D-BF3E-951894CE66F2}"/>
    <cellStyle name="Comma 22 14 2 3 2" xfId="30052" xr:uid="{8434431F-E531-4C7D-BF3E-951894CE66F2}"/>
    <cellStyle name="Comma 22 14 3" xfId="16629" xr:uid="{E514FA92-A431-47F7-A4C1-B26352DA258A}"/>
    <cellStyle name="Comma 22 14 3 2" xfId="26712" xr:uid="{E514FA92-A431-47F7-A4C1-B26352DA258A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5 2 2 2" xfId="23340" xr:uid="{29897B71-055A-4427-8A5F-EE152E7E87D3}"/>
    <cellStyle name="Comma 22 15 2 2 2 2" xfId="33423" xr:uid="{29897B71-055A-4427-8A5F-EE152E7E87D3}"/>
    <cellStyle name="Comma 22 15 2 3" xfId="19970" xr:uid="{C6C290DC-50BF-4234-B74C-81BEEE822B00}"/>
    <cellStyle name="Comma 22 15 2 3 2" xfId="30053" xr:uid="{C6C290DC-50BF-4234-B74C-81BEEE822B00}"/>
    <cellStyle name="Comma 22 15 3" xfId="16630" xr:uid="{2EA71C7D-A9F8-4492-A718-1AD45AF1C5A0}"/>
    <cellStyle name="Comma 22 15 3 2" xfId="26713" xr:uid="{2EA71C7D-A9F8-4492-A718-1AD45AF1C5A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6 2 2 2" xfId="23341" xr:uid="{B97EC8A2-6D52-45DB-9AC8-ED00DF635722}"/>
    <cellStyle name="Comma 22 16 2 2 2 2" xfId="33424" xr:uid="{B97EC8A2-6D52-45DB-9AC8-ED00DF635722}"/>
    <cellStyle name="Comma 22 16 2 3" xfId="19971" xr:uid="{895FA3FF-984E-4601-956E-158627C86314}"/>
    <cellStyle name="Comma 22 16 2 3 2" xfId="30054" xr:uid="{895FA3FF-984E-4601-956E-158627C86314}"/>
    <cellStyle name="Comma 22 16 3" xfId="16631" xr:uid="{A19C2FC8-E7E9-4FE8-8E57-C6F5F7421F38}"/>
    <cellStyle name="Comma 22 16 3 2" xfId="26714" xr:uid="{A19C2FC8-E7E9-4FE8-8E57-C6F5F7421F38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7 2 2 2" xfId="23342" xr:uid="{1A8A802D-EFB5-48AA-95CC-AAFE4253FC1A}"/>
    <cellStyle name="Comma 22 17 2 2 2 2" xfId="33425" xr:uid="{1A8A802D-EFB5-48AA-95CC-AAFE4253FC1A}"/>
    <cellStyle name="Comma 22 17 2 3" xfId="19972" xr:uid="{AE23110D-F17A-4C04-9427-700E8ECCBE72}"/>
    <cellStyle name="Comma 22 17 2 3 2" xfId="30055" xr:uid="{AE23110D-F17A-4C04-9427-700E8ECCBE72}"/>
    <cellStyle name="Comma 22 17 3" xfId="16632" xr:uid="{D4629F8A-8D29-4B01-B0A9-F897ADB37459}"/>
    <cellStyle name="Comma 22 17 3 2" xfId="26715" xr:uid="{D4629F8A-8D29-4B01-B0A9-F897ADB37459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8 2 2 2" xfId="23343" xr:uid="{A4D8339D-E213-4C61-AADD-34B452BDE82C}"/>
    <cellStyle name="Comma 22 18 2 2 2 2" xfId="33426" xr:uid="{A4D8339D-E213-4C61-AADD-34B452BDE82C}"/>
    <cellStyle name="Comma 22 18 2 3" xfId="19973" xr:uid="{B39498D7-77F4-4BD5-9D20-67EA8EF22044}"/>
    <cellStyle name="Comma 22 18 2 3 2" xfId="30056" xr:uid="{B39498D7-77F4-4BD5-9D20-67EA8EF22044}"/>
    <cellStyle name="Comma 22 18 3" xfId="16633" xr:uid="{F109D603-AE19-414A-AA4C-16B4EC9696A0}"/>
    <cellStyle name="Comma 22 18 3 2" xfId="26716" xr:uid="{F109D603-AE19-414A-AA4C-16B4EC9696A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19 2 2 2" xfId="23344" xr:uid="{4418F467-D623-497C-8266-3ACDC977FD9E}"/>
    <cellStyle name="Comma 22 19 2 2 2 2" xfId="33427" xr:uid="{4418F467-D623-497C-8266-3ACDC977FD9E}"/>
    <cellStyle name="Comma 22 19 2 3" xfId="19974" xr:uid="{45BEF8FA-223D-41F3-9116-5DEED92CF8CD}"/>
    <cellStyle name="Comma 22 19 2 3 2" xfId="30057" xr:uid="{45BEF8FA-223D-41F3-9116-5DEED92CF8CD}"/>
    <cellStyle name="Comma 22 19 3" xfId="16634" xr:uid="{9128F7CE-DCE5-446C-8F82-019E15F26725}"/>
    <cellStyle name="Comma 22 19 3 2" xfId="26717" xr:uid="{9128F7CE-DCE5-446C-8F82-019E15F26725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 2 2 2" xfId="23345" xr:uid="{7E3A9B0A-D79C-4CDF-9FC0-D862C7079886}"/>
    <cellStyle name="Comma 22 2 2 2 2 2" xfId="33428" xr:uid="{7E3A9B0A-D79C-4CDF-9FC0-D862C7079886}"/>
    <cellStyle name="Comma 22 2 2 3" xfId="19975" xr:uid="{BCCD540B-7220-4462-9E63-FE013604AC7B}"/>
    <cellStyle name="Comma 22 2 2 3 2" xfId="30058" xr:uid="{BCCD540B-7220-4462-9E63-FE013604AC7B}"/>
    <cellStyle name="Comma 22 2 3" xfId="16635" xr:uid="{DD22BB7D-EF76-47CF-BD98-4439890E770C}"/>
    <cellStyle name="Comma 22 2 3 2" xfId="26718" xr:uid="{DD22BB7D-EF76-47CF-BD98-4439890E770C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0 2 2 2" xfId="23346" xr:uid="{23B4D642-8020-44EB-AEA8-3E2E834409BC}"/>
    <cellStyle name="Comma 22 20 2 2 2 2" xfId="33429" xr:uid="{23B4D642-8020-44EB-AEA8-3E2E834409BC}"/>
    <cellStyle name="Comma 22 20 2 3" xfId="19976" xr:uid="{74C0B7A2-B2F1-4B79-91C5-F834B0FE3CDD}"/>
    <cellStyle name="Comma 22 20 2 3 2" xfId="30059" xr:uid="{74C0B7A2-B2F1-4B79-91C5-F834B0FE3CDD}"/>
    <cellStyle name="Comma 22 20 3" xfId="16636" xr:uid="{47C80AE8-1AF3-406C-9325-EB17AAC9BDF8}"/>
    <cellStyle name="Comma 22 20 3 2" xfId="26719" xr:uid="{47C80AE8-1AF3-406C-9325-EB17AAC9BDF8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1 2 2 2" xfId="23347" xr:uid="{2F82F947-71A4-4B69-B722-E00F2CF4EE79}"/>
    <cellStyle name="Comma 22 21 2 2 2 2" xfId="33430" xr:uid="{2F82F947-71A4-4B69-B722-E00F2CF4EE79}"/>
    <cellStyle name="Comma 22 21 2 3" xfId="19977" xr:uid="{110E57F5-50DD-49CA-A8DC-7CD6EC50F303}"/>
    <cellStyle name="Comma 22 21 2 3 2" xfId="30060" xr:uid="{110E57F5-50DD-49CA-A8DC-7CD6EC50F303}"/>
    <cellStyle name="Comma 22 21 3" xfId="16637" xr:uid="{81B00E8F-29DA-45CF-982C-95A8A215C211}"/>
    <cellStyle name="Comma 22 21 3 2" xfId="26720" xr:uid="{81B00E8F-29DA-45CF-982C-95A8A215C211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2 2 2 2" xfId="23348" xr:uid="{673A1D92-221B-4566-8560-83AAF5EB2747}"/>
    <cellStyle name="Comma 22 22 2 2 2 2" xfId="33431" xr:uid="{673A1D92-221B-4566-8560-83AAF5EB2747}"/>
    <cellStyle name="Comma 22 22 2 3" xfId="19978" xr:uid="{92B6FF70-6598-4588-BA8A-F8689479A436}"/>
    <cellStyle name="Comma 22 22 2 3 2" xfId="30061" xr:uid="{92B6FF70-6598-4588-BA8A-F8689479A436}"/>
    <cellStyle name="Comma 22 22 3" xfId="16638" xr:uid="{44D09A86-BBB2-4B3A-A59C-3A72D07E6245}"/>
    <cellStyle name="Comma 22 22 3 2" xfId="26721" xr:uid="{44D09A86-BBB2-4B3A-A59C-3A72D07E6245}"/>
    <cellStyle name="Comma 22 23" xfId="8636" xr:uid="{00000000-0005-0000-0000-00008E180000}"/>
    <cellStyle name="Comma 22 23 2" xfId="13249" xr:uid="{00000000-0005-0000-0000-00008F180000}"/>
    <cellStyle name="Comma 22 23 2 2" xfId="23334" xr:uid="{640ECE7C-DCAB-46B0-8C06-A42AE6A410F2}"/>
    <cellStyle name="Comma 22 23 2 2 2" xfId="33417" xr:uid="{640ECE7C-DCAB-46B0-8C06-A42AE6A410F2}"/>
    <cellStyle name="Comma 22 23 3" xfId="19964" xr:uid="{C2CD6F70-A4A0-48DE-AF42-11605AA9875B}"/>
    <cellStyle name="Comma 22 23 3 2" xfId="30047" xr:uid="{C2CD6F70-A4A0-48DE-AF42-11605AA9875B}"/>
    <cellStyle name="Comma 22 24" xfId="16624" xr:uid="{3868A444-632B-4BF7-AA1C-2D69C3CDC32D}"/>
    <cellStyle name="Comma 22 24 2" xfId="26707" xr:uid="{3868A444-632B-4BF7-AA1C-2D69C3CDC32D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3 2 2 2" xfId="23349" xr:uid="{871A84B4-1108-42AC-AB97-347A70B50973}"/>
    <cellStyle name="Comma 22 3 2 2 2 2" xfId="33432" xr:uid="{871A84B4-1108-42AC-AB97-347A70B50973}"/>
    <cellStyle name="Comma 22 3 2 3" xfId="19979" xr:uid="{97A50AC2-8435-4566-BDCE-DE8EDA03080E}"/>
    <cellStyle name="Comma 22 3 2 3 2" xfId="30062" xr:uid="{97A50AC2-8435-4566-BDCE-DE8EDA03080E}"/>
    <cellStyle name="Comma 22 3 3" xfId="16639" xr:uid="{5D56ECFB-70E0-4561-9415-D99CB4E24330}"/>
    <cellStyle name="Comma 22 3 3 2" xfId="26722" xr:uid="{5D56ECFB-70E0-4561-9415-D99CB4E2433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4 2 2 2" xfId="23350" xr:uid="{B124FC04-9272-4C0D-9A12-87C84213AE7B}"/>
    <cellStyle name="Comma 22 4 2 2 2 2" xfId="33433" xr:uid="{B124FC04-9272-4C0D-9A12-87C84213AE7B}"/>
    <cellStyle name="Comma 22 4 2 3" xfId="19980" xr:uid="{EEEF42D3-2CEE-44BC-8B7A-1595D1AD4B34}"/>
    <cellStyle name="Comma 22 4 2 3 2" xfId="30063" xr:uid="{EEEF42D3-2CEE-44BC-8B7A-1595D1AD4B34}"/>
    <cellStyle name="Comma 22 4 3" xfId="16640" xr:uid="{B5E5D7E7-67B3-48E1-8038-35B274B99649}"/>
    <cellStyle name="Comma 22 4 3 2" xfId="26723" xr:uid="{B5E5D7E7-67B3-48E1-8038-35B274B99649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5 2 2 2" xfId="23351" xr:uid="{5707FABE-CE80-4240-BA08-2223183EA178}"/>
    <cellStyle name="Comma 22 5 2 2 2 2" xfId="33434" xr:uid="{5707FABE-CE80-4240-BA08-2223183EA178}"/>
    <cellStyle name="Comma 22 5 2 3" xfId="19981" xr:uid="{84059FAC-1D43-49A9-9C9D-888D61D0A658}"/>
    <cellStyle name="Comma 22 5 2 3 2" xfId="30064" xr:uid="{84059FAC-1D43-49A9-9C9D-888D61D0A658}"/>
    <cellStyle name="Comma 22 5 3" xfId="16641" xr:uid="{89834CF9-474E-4528-8D50-7A4AFAC728F5}"/>
    <cellStyle name="Comma 22 5 3 2" xfId="26724" xr:uid="{89834CF9-474E-4528-8D50-7A4AFAC728F5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6 2 2 2" xfId="23352" xr:uid="{5937D9B1-6084-4F99-A9B5-B21992931018}"/>
    <cellStyle name="Comma 22 6 2 2 2 2" xfId="33435" xr:uid="{5937D9B1-6084-4F99-A9B5-B21992931018}"/>
    <cellStyle name="Comma 22 6 2 3" xfId="19982" xr:uid="{59C1287C-29BC-4E30-9141-B8BDBDF346A3}"/>
    <cellStyle name="Comma 22 6 2 3 2" xfId="30065" xr:uid="{59C1287C-29BC-4E30-9141-B8BDBDF346A3}"/>
    <cellStyle name="Comma 22 6 3" xfId="16642" xr:uid="{56ECBE74-C9E8-4FF1-A7BD-97F99B3AC96C}"/>
    <cellStyle name="Comma 22 6 3 2" xfId="26725" xr:uid="{56ECBE74-C9E8-4FF1-A7BD-97F99B3AC96C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7 2 2 2" xfId="23353" xr:uid="{2E9C9720-CD70-4FFF-B28F-FA230AD03AC2}"/>
    <cellStyle name="Comma 22 7 2 2 2 2" xfId="33436" xr:uid="{2E9C9720-CD70-4FFF-B28F-FA230AD03AC2}"/>
    <cellStyle name="Comma 22 7 2 3" xfId="19983" xr:uid="{723A3F24-F4E9-413C-817A-E82691ED3BE4}"/>
    <cellStyle name="Comma 22 7 2 3 2" xfId="30066" xr:uid="{723A3F24-F4E9-413C-817A-E82691ED3BE4}"/>
    <cellStyle name="Comma 22 7 3" xfId="16643" xr:uid="{9D8C786C-890B-4A39-AA54-8CDB73634C72}"/>
    <cellStyle name="Comma 22 7 3 2" xfId="26726" xr:uid="{9D8C786C-890B-4A39-AA54-8CDB73634C72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8 2 2 2" xfId="23354" xr:uid="{095F957D-671C-4191-8AAB-1F536D62829E}"/>
    <cellStyle name="Comma 22 8 2 2 2 2" xfId="33437" xr:uid="{095F957D-671C-4191-8AAB-1F536D62829E}"/>
    <cellStyle name="Comma 22 8 2 3" xfId="19984" xr:uid="{1C561866-F3F9-422D-A9E3-241D91ACB803}"/>
    <cellStyle name="Comma 22 8 2 3 2" xfId="30067" xr:uid="{1C561866-F3F9-422D-A9E3-241D91ACB803}"/>
    <cellStyle name="Comma 22 8 3" xfId="16644" xr:uid="{02082BE4-7C1C-47AB-A2B4-7219D4BC5EFF}"/>
    <cellStyle name="Comma 22 8 3 2" xfId="26727" xr:uid="{02082BE4-7C1C-47AB-A2B4-7219D4BC5EFF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2 9 2 2 2" xfId="23355" xr:uid="{58A8DDFA-A519-45A8-984E-0C7D156C5110}"/>
    <cellStyle name="Comma 22 9 2 2 2 2" xfId="33438" xr:uid="{58A8DDFA-A519-45A8-984E-0C7D156C5110}"/>
    <cellStyle name="Comma 22 9 2 3" xfId="19985" xr:uid="{FA995D61-B7A2-409D-8889-DCF8D927E5A3}"/>
    <cellStyle name="Comma 22 9 2 3 2" xfId="30068" xr:uid="{FA995D61-B7A2-409D-8889-DCF8D927E5A3}"/>
    <cellStyle name="Comma 22 9 3" xfId="16645" xr:uid="{ECC127E9-34C7-4878-8E44-5D6E7CEBC0F3}"/>
    <cellStyle name="Comma 22 9 3 2" xfId="26728" xr:uid="{ECC127E9-34C7-4878-8E44-5D6E7CEBC0F3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0 2 2 2" xfId="23357" xr:uid="{79A8F068-8961-4350-957F-61C8F85FB0AE}"/>
    <cellStyle name="Comma 23 10 2 2 2 2" xfId="33440" xr:uid="{79A8F068-8961-4350-957F-61C8F85FB0AE}"/>
    <cellStyle name="Comma 23 10 2 3" xfId="19987" xr:uid="{435ED739-9615-49C6-BDF5-D33B11D44103}"/>
    <cellStyle name="Comma 23 10 2 3 2" xfId="30070" xr:uid="{435ED739-9615-49C6-BDF5-D33B11D44103}"/>
    <cellStyle name="Comma 23 10 3" xfId="16647" xr:uid="{7C2A5A50-3154-475B-8D2E-25539897F140}"/>
    <cellStyle name="Comma 23 10 3 2" xfId="26730" xr:uid="{7C2A5A50-3154-475B-8D2E-25539897F14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1 2 2 2" xfId="23358" xr:uid="{398554ED-626E-408D-A49D-AAC0D7426B4D}"/>
    <cellStyle name="Comma 23 11 2 2 2 2" xfId="33441" xr:uid="{398554ED-626E-408D-A49D-AAC0D7426B4D}"/>
    <cellStyle name="Comma 23 11 2 3" xfId="19988" xr:uid="{B564F823-C021-46C8-9D00-684AF3888619}"/>
    <cellStyle name="Comma 23 11 2 3 2" xfId="30071" xr:uid="{B564F823-C021-46C8-9D00-684AF3888619}"/>
    <cellStyle name="Comma 23 11 3" xfId="16648" xr:uid="{04C455B2-585B-45F2-A408-530EB4A4CBB1}"/>
    <cellStyle name="Comma 23 11 3 2" xfId="26731" xr:uid="{04C455B2-585B-45F2-A408-530EB4A4CBB1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2 2 2 2" xfId="23359" xr:uid="{F7B16131-B2CE-409E-A63B-53ABB26783C3}"/>
    <cellStyle name="Comma 23 12 2 2 2 2" xfId="33442" xr:uid="{F7B16131-B2CE-409E-A63B-53ABB26783C3}"/>
    <cellStyle name="Comma 23 12 2 3" xfId="19989" xr:uid="{BC91D313-2D1F-452D-84CA-7C113684A07E}"/>
    <cellStyle name="Comma 23 12 2 3 2" xfId="30072" xr:uid="{BC91D313-2D1F-452D-84CA-7C113684A07E}"/>
    <cellStyle name="Comma 23 12 3" xfId="16649" xr:uid="{1318C2F7-D6D2-4193-96AA-614527972FC6}"/>
    <cellStyle name="Comma 23 12 3 2" xfId="26732" xr:uid="{1318C2F7-D6D2-4193-96AA-614527972FC6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3 2 2 2" xfId="23360" xr:uid="{29D98CA8-6987-4ABC-B508-AA7E1BF6A994}"/>
    <cellStyle name="Comma 23 13 2 2 2 2" xfId="33443" xr:uid="{29D98CA8-6987-4ABC-B508-AA7E1BF6A994}"/>
    <cellStyle name="Comma 23 13 2 3" xfId="19990" xr:uid="{00C43B8C-9820-4AD9-9D28-67C34E056782}"/>
    <cellStyle name="Comma 23 13 2 3 2" xfId="30073" xr:uid="{00C43B8C-9820-4AD9-9D28-67C34E056782}"/>
    <cellStyle name="Comma 23 13 3" xfId="16650" xr:uid="{C5CD1650-D055-4450-B0C3-3C55D10928CB}"/>
    <cellStyle name="Comma 23 13 3 2" xfId="26733" xr:uid="{C5CD1650-D055-4450-B0C3-3C55D10928CB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4 2 2 2" xfId="23361" xr:uid="{34E7C28A-9F63-48EF-8AFD-F905792DAC33}"/>
    <cellStyle name="Comma 23 14 2 2 2 2" xfId="33444" xr:uid="{34E7C28A-9F63-48EF-8AFD-F905792DAC33}"/>
    <cellStyle name="Comma 23 14 2 3" xfId="19991" xr:uid="{09074534-31D1-48D1-93BF-2B80DD383D0E}"/>
    <cellStyle name="Comma 23 14 2 3 2" xfId="30074" xr:uid="{09074534-31D1-48D1-93BF-2B80DD383D0E}"/>
    <cellStyle name="Comma 23 14 3" xfId="16651" xr:uid="{E777993D-17CA-4402-8FAC-9C3BD4B897D3}"/>
    <cellStyle name="Comma 23 14 3 2" xfId="26734" xr:uid="{E777993D-17CA-4402-8FAC-9C3BD4B897D3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5 2 2 2" xfId="23362" xr:uid="{31A841A0-CD6F-453B-87D5-E388DD5FE065}"/>
    <cellStyle name="Comma 23 15 2 2 2 2" xfId="33445" xr:uid="{31A841A0-CD6F-453B-87D5-E388DD5FE065}"/>
    <cellStyle name="Comma 23 15 2 3" xfId="19992" xr:uid="{5870476D-03DE-4D26-8556-9EB47AD635D0}"/>
    <cellStyle name="Comma 23 15 2 3 2" xfId="30075" xr:uid="{5870476D-03DE-4D26-8556-9EB47AD635D0}"/>
    <cellStyle name="Comma 23 15 3" xfId="16652" xr:uid="{1C72010D-ADC3-44B2-B003-951FD98DB46F}"/>
    <cellStyle name="Comma 23 15 3 2" xfId="26735" xr:uid="{1C72010D-ADC3-44B2-B003-951FD98DB46F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6 2 2 2" xfId="23363" xr:uid="{EDA88F12-96AA-487B-80C0-E1C89124E7C7}"/>
    <cellStyle name="Comma 23 16 2 2 2 2" xfId="33446" xr:uid="{EDA88F12-96AA-487B-80C0-E1C89124E7C7}"/>
    <cellStyle name="Comma 23 16 2 3" xfId="19993" xr:uid="{71451074-C529-44EC-82DD-4A628BF09236}"/>
    <cellStyle name="Comma 23 16 2 3 2" xfId="30076" xr:uid="{71451074-C529-44EC-82DD-4A628BF09236}"/>
    <cellStyle name="Comma 23 16 3" xfId="16653" xr:uid="{187EEC02-0EA9-4297-851F-34103589083E}"/>
    <cellStyle name="Comma 23 16 3 2" xfId="26736" xr:uid="{187EEC02-0EA9-4297-851F-34103589083E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7 2 2 2" xfId="23364" xr:uid="{66FCF79D-A010-4B58-BE84-0891A4D54F05}"/>
    <cellStyle name="Comma 23 17 2 2 2 2" xfId="33447" xr:uid="{66FCF79D-A010-4B58-BE84-0891A4D54F05}"/>
    <cellStyle name="Comma 23 17 2 3" xfId="19994" xr:uid="{5D8C9420-B0E9-4CD8-9311-DBBA8A72B1D4}"/>
    <cellStyle name="Comma 23 17 2 3 2" xfId="30077" xr:uid="{5D8C9420-B0E9-4CD8-9311-DBBA8A72B1D4}"/>
    <cellStyle name="Comma 23 17 3" xfId="16654" xr:uid="{81AC1E51-D35D-481F-ADB5-77076EFE8261}"/>
    <cellStyle name="Comma 23 17 3 2" xfId="26737" xr:uid="{81AC1E51-D35D-481F-ADB5-77076EFE8261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8 2 2 2" xfId="23365" xr:uid="{894F26CA-C0CA-491F-8131-048D39571D09}"/>
    <cellStyle name="Comma 23 18 2 2 2 2" xfId="33448" xr:uid="{894F26CA-C0CA-491F-8131-048D39571D09}"/>
    <cellStyle name="Comma 23 18 2 3" xfId="19995" xr:uid="{1FEF2313-5D6F-496D-BF4F-149D0DA19AE3}"/>
    <cellStyle name="Comma 23 18 2 3 2" xfId="30078" xr:uid="{1FEF2313-5D6F-496D-BF4F-149D0DA19AE3}"/>
    <cellStyle name="Comma 23 18 3" xfId="16655" xr:uid="{0772C90A-436A-43BF-8197-F2EFE82265BC}"/>
    <cellStyle name="Comma 23 18 3 2" xfId="26738" xr:uid="{0772C90A-436A-43BF-8197-F2EFE82265BC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19 2 2 2" xfId="23366" xr:uid="{F04E1984-4D84-459B-8412-9373789A3FB2}"/>
    <cellStyle name="Comma 23 19 2 2 2 2" xfId="33449" xr:uid="{F04E1984-4D84-459B-8412-9373789A3FB2}"/>
    <cellStyle name="Comma 23 19 2 3" xfId="19996" xr:uid="{42BB6DE8-767B-44E5-A2BB-ADD99E08CF27}"/>
    <cellStyle name="Comma 23 19 2 3 2" xfId="30079" xr:uid="{42BB6DE8-767B-44E5-A2BB-ADD99E08CF27}"/>
    <cellStyle name="Comma 23 19 3" xfId="16656" xr:uid="{3F29370B-6358-4F31-82AF-6745BB597524}"/>
    <cellStyle name="Comma 23 19 3 2" xfId="26739" xr:uid="{3F29370B-6358-4F31-82AF-6745BB597524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 2 2 2" xfId="23367" xr:uid="{0CE02439-FD5C-493B-9C86-5BB2807CF8D4}"/>
    <cellStyle name="Comma 23 2 2 2 2 2" xfId="33450" xr:uid="{0CE02439-FD5C-493B-9C86-5BB2807CF8D4}"/>
    <cellStyle name="Comma 23 2 2 3" xfId="19997" xr:uid="{CEF64C24-1DA9-4550-961B-BB7ECEC30282}"/>
    <cellStyle name="Comma 23 2 2 3 2" xfId="30080" xr:uid="{CEF64C24-1DA9-4550-961B-BB7ECEC30282}"/>
    <cellStyle name="Comma 23 2 3" xfId="16657" xr:uid="{CBE7FAC7-8717-4986-83F1-58CA78FFD535}"/>
    <cellStyle name="Comma 23 2 3 2" xfId="26740" xr:uid="{CBE7FAC7-8717-4986-83F1-58CA78FFD535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0 2 2 2" xfId="23368" xr:uid="{8E4D5C02-C575-4E01-8C41-AEA2D9DD5003}"/>
    <cellStyle name="Comma 23 20 2 2 2 2" xfId="33451" xr:uid="{8E4D5C02-C575-4E01-8C41-AEA2D9DD5003}"/>
    <cellStyle name="Comma 23 20 2 3" xfId="19998" xr:uid="{3D2F6D47-09B9-4BF2-AC1F-CDD4716B05AD}"/>
    <cellStyle name="Comma 23 20 2 3 2" xfId="30081" xr:uid="{3D2F6D47-09B9-4BF2-AC1F-CDD4716B05AD}"/>
    <cellStyle name="Comma 23 20 3" xfId="16658" xr:uid="{E8C019B3-F5B6-44D4-B385-D0D65B18A436}"/>
    <cellStyle name="Comma 23 20 3 2" xfId="26741" xr:uid="{E8C019B3-F5B6-44D4-B385-D0D65B18A436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1 2 2 2" xfId="23369" xr:uid="{70D195D0-F76F-4AA5-A9D9-B3D35619BC62}"/>
    <cellStyle name="Comma 23 21 2 2 2 2" xfId="33452" xr:uid="{70D195D0-F76F-4AA5-A9D9-B3D35619BC62}"/>
    <cellStyle name="Comma 23 21 2 3" xfId="19999" xr:uid="{76D53B89-642A-43E2-B56E-5388B8796372}"/>
    <cellStyle name="Comma 23 21 2 3 2" xfId="30082" xr:uid="{76D53B89-642A-43E2-B56E-5388B8796372}"/>
    <cellStyle name="Comma 23 21 3" xfId="16659" xr:uid="{F8583B8C-A10E-4220-BE85-BBBD2CBD3316}"/>
    <cellStyle name="Comma 23 21 3 2" xfId="26742" xr:uid="{F8583B8C-A10E-4220-BE85-BBBD2CBD3316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2 2 2 2" xfId="23370" xr:uid="{41F081F5-5074-40FF-8699-5D52BA247A23}"/>
    <cellStyle name="Comma 23 22 2 2 2 2" xfId="33453" xr:uid="{41F081F5-5074-40FF-8699-5D52BA247A23}"/>
    <cellStyle name="Comma 23 22 2 3" xfId="20000" xr:uid="{E7D3BC81-E975-46F2-B156-988F6AC7F113}"/>
    <cellStyle name="Comma 23 22 2 3 2" xfId="30083" xr:uid="{E7D3BC81-E975-46F2-B156-988F6AC7F113}"/>
    <cellStyle name="Comma 23 22 3" xfId="16660" xr:uid="{1D21F08A-FD9F-4B47-B259-8444C5DA6ECB}"/>
    <cellStyle name="Comma 23 22 3 2" xfId="26743" xr:uid="{1D21F08A-FD9F-4B47-B259-8444C5DA6ECB}"/>
    <cellStyle name="Comma 23 23" xfId="8658" xr:uid="{00000000-0005-0000-0000-0000D0180000}"/>
    <cellStyle name="Comma 23 23 2" xfId="13271" xr:uid="{00000000-0005-0000-0000-0000D1180000}"/>
    <cellStyle name="Comma 23 23 2 2" xfId="23356" xr:uid="{B3B60A44-0BB8-4835-9ED9-E03787591362}"/>
    <cellStyle name="Comma 23 23 2 2 2" xfId="33439" xr:uid="{B3B60A44-0BB8-4835-9ED9-E03787591362}"/>
    <cellStyle name="Comma 23 23 3" xfId="19986" xr:uid="{2DEA6983-7D6C-4091-89E5-5B02D2A12F3E}"/>
    <cellStyle name="Comma 23 23 3 2" xfId="30069" xr:uid="{2DEA6983-7D6C-4091-89E5-5B02D2A12F3E}"/>
    <cellStyle name="Comma 23 24" xfId="16646" xr:uid="{64E140B6-633A-4368-A492-B5DF05AE9794}"/>
    <cellStyle name="Comma 23 24 2" xfId="26729" xr:uid="{64E140B6-633A-4368-A492-B5DF05AE9794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3 2 2 2" xfId="23371" xr:uid="{5E65B0AA-E130-468D-AF7F-2D6FC6707D7E}"/>
    <cellStyle name="Comma 23 3 2 2 2 2" xfId="33454" xr:uid="{5E65B0AA-E130-468D-AF7F-2D6FC6707D7E}"/>
    <cellStyle name="Comma 23 3 2 3" xfId="20001" xr:uid="{8BFD6E01-1013-4A97-84BD-BFE020B5B7A9}"/>
    <cellStyle name="Comma 23 3 2 3 2" xfId="30084" xr:uid="{8BFD6E01-1013-4A97-84BD-BFE020B5B7A9}"/>
    <cellStyle name="Comma 23 3 3" xfId="16661" xr:uid="{A42E1BDF-519B-41EE-8BFA-57B934D0959E}"/>
    <cellStyle name="Comma 23 3 3 2" xfId="26744" xr:uid="{A42E1BDF-519B-41EE-8BFA-57B934D0959E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4 2 2 2" xfId="23372" xr:uid="{C32D1634-8330-4AB2-A5B8-AF586C7ECAF3}"/>
    <cellStyle name="Comma 23 4 2 2 2 2" xfId="33455" xr:uid="{C32D1634-8330-4AB2-A5B8-AF586C7ECAF3}"/>
    <cellStyle name="Comma 23 4 2 3" xfId="20002" xr:uid="{9F01ADE9-BD06-4F81-886C-BA68F1B14530}"/>
    <cellStyle name="Comma 23 4 2 3 2" xfId="30085" xr:uid="{9F01ADE9-BD06-4F81-886C-BA68F1B14530}"/>
    <cellStyle name="Comma 23 4 3" xfId="16662" xr:uid="{154442A8-0D91-4B67-ACE2-64D84D6A09E0}"/>
    <cellStyle name="Comma 23 4 3 2" xfId="26745" xr:uid="{154442A8-0D91-4B67-ACE2-64D84D6A09E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5 2 2 2" xfId="23373" xr:uid="{80AB54C3-0D61-4344-A1F4-85B0578AAF53}"/>
    <cellStyle name="Comma 23 5 2 2 2 2" xfId="33456" xr:uid="{80AB54C3-0D61-4344-A1F4-85B0578AAF53}"/>
    <cellStyle name="Comma 23 5 2 3" xfId="20003" xr:uid="{3296E43E-9142-4148-B30F-176B692DA5DF}"/>
    <cellStyle name="Comma 23 5 2 3 2" xfId="30086" xr:uid="{3296E43E-9142-4148-B30F-176B692DA5DF}"/>
    <cellStyle name="Comma 23 5 3" xfId="16663" xr:uid="{6DBC6B12-DA5F-49D2-AD71-5BC308567E54}"/>
    <cellStyle name="Comma 23 5 3 2" xfId="26746" xr:uid="{6DBC6B12-DA5F-49D2-AD71-5BC308567E54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6 2 2 2" xfId="23374" xr:uid="{4E702353-9A2A-4F09-ABDE-D13D1577C3F2}"/>
    <cellStyle name="Comma 23 6 2 2 2 2" xfId="33457" xr:uid="{4E702353-9A2A-4F09-ABDE-D13D1577C3F2}"/>
    <cellStyle name="Comma 23 6 2 3" xfId="20004" xr:uid="{01555F62-9202-47A1-8BB4-69246F295A75}"/>
    <cellStyle name="Comma 23 6 2 3 2" xfId="30087" xr:uid="{01555F62-9202-47A1-8BB4-69246F295A75}"/>
    <cellStyle name="Comma 23 6 3" xfId="16664" xr:uid="{52CDADCE-B98A-423B-9F7E-6DD9B3846CC6}"/>
    <cellStyle name="Comma 23 6 3 2" xfId="26747" xr:uid="{52CDADCE-B98A-423B-9F7E-6DD9B3846CC6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7 2 2 2" xfId="23375" xr:uid="{B2643BB9-1EB7-4897-A181-DB22E000CC0A}"/>
    <cellStyle name="Comma 23 7 2 2 2 2" xfId="33458" xr:uid="{B2643BB9-1EB7-4897-A181-DB22E000CC0A}"/>
    <cellStyle name="Comma 23 7 2 3" xfId="20005" xr:uid="{96DB529F-4328-4681-BE87-44371B8BB3FF}"/>
    <cellStyle name="Comma 23 7 2 3 2" xfId="30088" xr:uid="{96DB529F-4328-4681-BE87-44371B8BB3FF}"/>
    <cellStyle name="Comma 23 7 3" xfId="16665" xr:uid="{31012986-127C-4521-BA54-1D9CEA47B0E6}"/>
    <cellStyle name="Comma 23 7 3 2" xfId="26748" xr:uid="{31012986-127C-4521-BA54-1D9CEA47B0E6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8 2 2 2" xfId="23376" xr:uid="{1F1D95D3-7222-42F1-946A-C0E2ED707EF5}"/>
    <cellStyle name="Comma 23 8 2 2 2 2" xfId="33459" xr:uid="{1F1D95D3-7222-42F1-946A-C0E2ED707EF5}"/>
    <cellStyle name="Comma 23 8 2 3" xfId="20006" xr:uid="{38A25829-7345-4065-871E-83ACEA36D740}"/>
    <cellStyle name="Comma 23 8 2 3 2" xfId="30089" xr:uid="{38A25829-7345-4065-871E-83ACEA36D740}"/>
    <cellStyle name="Comma 23 8 3" xfId="16666" xr:uid="{76F8816A-62A5-4D9E-8C98-2CE5605D7983}"/>
    <cellStyle name="Comma 23 8 3 2" xfId="26749" xr:uid="{76F8816A-62A5-4D9E-8C98-2CE5605D7983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3 9 2 2 2" xfId="23377" xr:uid="{169EAD64-BDC0-43D1-B713-4C1B6F9F97B5}"/>
    <cellStyle name="Comma 23 9 2 2 2 2" xfId="33460" xr:uid="{169EAD64-BDC0-43D1-B713-4C1B6F9F97B5}"/>
    <cellStyle name="Comma 23 9 2 3" xfId="20007" xr:uid="{6CFC1864-5D6C-445E-90F3-C7993416B222}"/>
    <cellStyle name="Comma 23 9 2 3 2" xfId="30090" xr:uid="{6CFC1864-5D6C-445E-90F3-C7993416B222}"/>
    <cellStyle name="Comma 23 9 3" xfId="16667" xr:uid="{6C6F31D2-A35B-4CD9-9EF2-1E3D0AC8B7E8}"/>
    <cellStyle name="Comma 23 9 3 2" xfId="26750" xr:uid="{6C6F31D2-A35B-4CD9-9EF2-1E3D0AC8B7E8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0 2 2 2" xfId="23379" xr:uid="{9EB8055D-0E8C-4BA1-801B-21B76F04806A}"/>
    <cellStyle name="Comma 24 10 2 2 2 2" xfId="33462" xr:uid="{9EB8055D-0E8C-4BA1-801B-21B76F04806A}"/>
    <cellStyle name="Comma 24 10 2 3" xfId="20009" xr:uid="{203F05E9-FA27-40FD-97E3-D088785F735B}"/>
    <cellStyle name="Comma 24 10 2 3 2" xfId="30092" xr:uid="{203F05E9-FA27-40FD-97E3-D088785F735B}"/>
    <cellStyle name="Comma 24 10 3" xfId="16669" xr:uid="{839079DE-AFB4-4437-9312-C83207B4C9AD}"/>
    <cellStyle name="Comma 24 10 3 2" xfId="26752" xr:uid="{839079DE-AFB4-4437-9312-C83207B4C9AD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1 2 2 2" xfId="23380" xr:uid="{FA1B718C-3AA0-44FE-8722-4B121060FF8D}"/>
    <cellStyle name="Comma 24 11 2 2 2 2" xfId="33463" xr:uid="{FA1B718C-3AA0-44FE-8722-4B121060FF8D}"/>
    <cellStyle name="Comma 24 11 2 3" xfId="20010" xr:uid="{9396982F-F5B8-410C-B748-C9ECB679AEB8}"/>
    <cellStyle name="Comma 24 11 2 3 2" xfId="30093" xr:uid="{9396982F-F5B8-410C-B748-C9ECB679AEB8}"/>
    <cellStyle name="Comma 24 11 3" xfId="16670" xr:uid="{96B87DC1-E170-4CFD-A0B2-91CC7A484289}"/>
    <cellStyle name="Comma 24 11 3 2" xfId="26753" xr:uid="{96B87DC1-E170-4CFD-A0B2-91CC7A484289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2 2 2 2" xfId="23381" xr:uid="{938BB887-4B91-4FDE-A474-F90AD29AEA65}"/>
    <cellStyle name="Comma 24 12 2 2 2 2" xfId="33464" xr:uid="{938BB887-4B91-4FDE-A474-F90AD29AEA65}"/>
    <cellStyle name="Comma 24 12 2 3" xfId="20011" xr:uid="{68C0399E-7D51-4F07-9DAA-23DB62C96CF1}"/>
    <cellStyle name="Comma 24 12 2 3 2" xfId="30094" xr:uid="{68C0399E-7D51-4F07-9DAA-23DB62C96CF1}"/>
    <cellStyle name="Comma 24 12 3" xfId="16671" xr:uid="{07CDE24A-EC37-4DCF-B7FE-2186361066FE}"/>
    <cellStyle name="Comma 24 12 3 2" xfId="26754" xr:uid="{07CDE24A-EC37-4DCF-B7FE-2186361066FE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3 2 2 2" xfId="23382" xr:uid="{DA509E96-CCFF-4FD7-8149-577FB3BD55B3}"/>
    <cellStyle name="Comma 24 13 2 2 2 2" xfId="33465" xr:uid="{DA509E96-CCFF-4FD7-8149-577FB3BD55B3}"/>
    <cellStyle name="Comma 24 13 2 3" xfId="20012" xr:uid="{B92D4D6D-023C-42C4-9140-F98E026F7ED3}"/>
    <cellStyle name="Comma 24 13 2 3 2" xfId="30095" xr:uid="{B92D4D6D-023C-42C4-9140-F98E026F7ED3}"/>
    <cellStyle name="Comma 24 13 3" xfId="16672" xr:uid="{C30266F8-5752-4D85-ADA1-36FE27B66986}"/>
    <cellStyle name="Comma 24 13 3 2" xfId="26755" xr:uid="{C30266F8-5752-4D85-ADA1-36FE27B66986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4 2 2 2" xfId="23383" xr:uid="{B6497B89-C22F-48E0-B3F7-13EB07CE91D0}"/>
    <cellStyle name="Comma 24 14 2 2 2 2" xfId="33466" xr:uid="{B6497B89-C22F-48E0-B3F7-13EB07CE91D0}"/>
    <cellStyle name="Comma 24 14 2 3" xfId="20013" xr:uid="{35DDC186-2EE9-4DEC-BAF8-B6B239EA77B6}"/>
    <cellStyle name="Comma 24 14 2 3 2" xfId="30096" xr:uid="{35DDC186-2EE9-4DEC-BAF8-B6B239EA77B6}"/>
    <cellStyle name="Comma 24 14 3" xfId="16673" xr:uid="{7FEC5BDB-232A-4069-9176-D3F183DB82EC}"/>
    <cellStyle name="Comma 24 14 3 2" xfId="26756" xr:uid="{7FEC5BDB-232A-4069-9176-D3F183DB82EC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5 2 2 2" xfId="23384" xr:uid="{8421020C-A819-4357-809F-1C68D16F1C48}"/>
    <cellStyle name="Comma 24 15 2 2 2 2" xfId="33467" xr:uid="{8421020C-A819-4357-809F-1C68D16F1C48}"/>
    <cellStyle name="Comma 24 15 2 3" xfId="20014" xr:uid="{19D99DA7-F281-48BD-9E2C-8B73FE0C52EA}"/>
    <cellStyle name="Comma 24 15 2 3 2" xfId="30097" xr:uid="{19D99DA7-F281-48BD-9E2C-8B73FE0C52EA}"/>
    <cellStyle name="Comma 24 15 3" xfId="16674" xr:uid="{A67873F6-F373-47DD-A1B4-C0141176A6DF}"/>
    <cellStyle name="Comma 24 15 3 2" xfId="26757" xr:uid="{A67873F6-F373-47DD-A1B4-C0141176A6DF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6 2 2 2" xfId="23385" xr:uid="{BC986CF2-4E1E-40BD-902F-E8E52EBCF1C5}"/>
    <cellStyle name="Comma 24 16 2 2 2 2" xfId="33468" xr:uid="{BC986CF2-4E1E-40BD-902F-E8E52EBCF1C5}"/>
    <cellStyle name="Comma 24 16 2 3" xfId="20015" xr:uid="{3676C219-F8E2-4A0B-B988-8509BF8D905A}"/>
    <cellStyle name="Comma 24 16 2 3 2" xfId="30098" xr:uid="{3676C219-F8E2-4A0B-B988-8509BF8D905A}"/>
    <cellStyle name="Comma 24 16 3" xfId="16675" xr:uid="{1A1A11E5-79C9-4953-9FC9-221FBC659C1A}"/>
    <cellStyle name="Comma 24 16 3 2" xfId="26758" xr:uid="{1A1A11E5-79C9-4953-9FC9-221FBC659C1A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7 2 2 2" xfId="23386" xr:uid="{0599D41C-7535-4895-9F75-F29F7AA1190A}"/>
    <cellStyle name="Comma 24 17 2 2 2 2" xfId="33469" xr:uid="{0599D41C-7535-4895-9F75-F29F7AA1190A}"/>
    <cellStyle name="Comma 24 17 2 3" xfId="20016" xr:uid="{2E16E8D5-3715-4402-8BF9-403A3AB84E11}"/>
    <cellStyle name="Comma 24 17 2 3 2" xfId="30099" xr:uid="{2E16E8D5-3715-4402-8BF9-403A3AB84E11}"/>
    <cellStyle name="Comma 24 17 3" xfId="16676" xr:uid="{E457E39B-B3DB-41EF-B5D1-B63991F54A9A}"/>
    <cellStyle name="Comma 24 17 3 2" xfId="26759" xr:uid="{E457E39B-B3DB-41EF-B5D1-B63991F54A9A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8 2 2 2" xfId="23387" xr:uid="{5A44CD03-C836-4EDD-BD60-58BE48EAE6C6}"/>
    <cellStyle name="Comma 24 18 2 2 2 2" xfId="33470" xr:uid="{5A44CD03-C836-4EDD-BD60-58BE48EAE6C6}"/>
    <cellStyle name="Comma 24 18 2 3" xfId="20017" xr:uid="{15DD6654-9B2C-42C2-A2C8-396E4427D8B6}"/>
    <cellStyle name="Comma 24 18 2 3 2" xfId="30100" xr:uid="{15DD6654-9B2C-42C2-A2C8-396E4427D8B6}"/>
    <cellStyle name="Comma 24 18 3" xfId="16677" xr:uid="{362A28F8-B104-423B-9DB6-D2A6DA4F56BA}"/>
    <cellStyle name="Comma 24 18 3 2" xfId="26760" xr:uid="{362A28F8-B104-423B-9DB6-D2A6DA4F56BA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19 2 2 2" xfId="23388" xr:uid="{2019821A-FC23-4CE2-A95D-D751F4614276}"/>
    <cellStyle name="Comma 24 19 2 2 2 2" xfId="33471" xr:uid="{2019821A-FC23-4CE2-A95D-D751F4614276}"/>
    <cellStyle name="Comma 24 19 2 3" xfId="20018" xr:uid="{A5892F0A-5592-4247-A11B-D0FC145FDA42}"/>
    <cellStyle name="Comma 24 19 2 3 2" xfId="30101" xr:uid="{A5892F0A-5592-4247-A11B-D0FC145FDA42}"/>
    <cellStyle name="Comma 24 19 3" xfId="16678" xr:uid="{7709D6A6-5D93-431F-BD40-964351A3FF0D}"/>
    <cellStyle name="Comma 24 19 3 2" xfId="26761" xr:uid="{7709D6A6-5D93-431F-BD40-964351A3FF0D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 2 2 2" xfId="23389" xr:uid="{D0565AD4-AB49-45B9-9F37-4ED52DB28B8F}"/>
    <cellStyle name="Comma 24 2 2 2 2 2" xfId="33472" xr:uid="{D0565AD4-AB49-45B9-9F37-4ED52DB28B8F}"/>
    <cellStyle name="Comma 24 2 2 3" xfId="20019" xr:uid="{527BF47E-D5C7-44ED-95A2-108B27C395F2}"/>
    <cellStyle name="Comma 24 2 2 3 2" xfId="30102" xr:uid="{527BF47E-D5C7-44ED-95A2-108B27C395F2}"/>
    <cellStyle name="Comma 24 2 3" xfId="16679" xr:uid="{E5CA0862-8765-47F8-BC0F-19A629751144}"/>
    <cellStyle name="Comma 24 2 3 2" xfId="26762" xr:uid="{E5CA0862-8765-47F8-BC0F-19A629751144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0 2 2 2" xfId="23390" xr:uid="{BF467E62-0517-4D1F-A53E-5A30EAD2DF2B}"/>
    <cellStyle name="Comma 24 20 2 2 2 2" xfId="33473" xr:uid="{BF467E62-0517-4D1F-A53E-5A30EAD2DF2B}"/>
    <cellStyle name="Comma 24 20 2 3" xfId="20020" xr:uid="{91D9066A-4E1B-4EA3-A445-79BC73D4F970}"/>
    <cellStyle name="Comma 24 20 2 3 2" xfId="30103" xr:uid="{91D9066A-4E1B-4EA3-A445-79BC73D4F970}"/>
    <cellStyle name="Comma 24 20 3" xfId="16680" xr:uid="{67138686-56AC-4497-B8BF-423FF3925F23}"/>
    <cellStyle name="Comma 24 20 3 2" xfId="26763" xr:uid="{67138686-56AC-4497-B8BF-423FF3925F23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1 2 2 2" xfId="23391" xr:uid="{6A7C86B7-045B-4451-ABD9-99A8EF7A67DE}"/>
    <cellStyle name="Comma 24 21 2 2 2 2" xfId="33474" xr:uid="{6A7C86B7-045B-4451-ABD9-99A8EF7A67DE}"/>
    <cellStyle name="Comma 24 21 2 3" xfId="20021" xr:uid="{66563287-E463-4909-A775-4BC4E9E3F2E2}"/>
    <cellStyle name="Comma 24 21 2 3 2" xfId="30104" xr:uid="{66563287-E463-4909-A775-4BC4E9E3F2E2}"/>
    <cellStyle name="Comma 24 21 3" xfId="16681" xr:uid="{AAB9BFA6-91D3-4AE5-9D55-99E0B41DD24E}"/>
    <cellStyle name="Comma 24 21 3 2" xfId="26764" xr:uid="{AAB9BFA6-91D3-4AE5-9D55-99E0B41DD24E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2 2 2 2" xfId="23392" xr:uid="{30B26B6A-C72D-4E69-AE10-FFB19F55405F}"/>
    <cellStyle name="Comma 24 22 2 2 2 2" xfId="33475" xr:uid="{30B26B6A-C72D-4E69-AE10-FFB19F55405F}"/>
    <cellStyle name="Comma 24 22 2 3" xfId="20022" xr:uid="{4B996056-C67A-497C-AA58-9CC404AF68DD}"/>
    <cellStyle name="Comma 24 22 2 3 2" xfId="30105" xr:uid="{4B996056-C67A-497C-AA58-9CC404AF68DD}"/>
    <cellStyle name="Comma 24 22 3" xfId="16682" xr:uid="{9D710941-F86A-4834-B5BF-A76E9BEBA870}"/>
    <cellStyle name="Comma 24 22 3 2" xfId="26765" xr:uid="{9D710941-F86A-4834-B5BF-A76E9BEBA870}"/>
    <cellStyle name="Comma 24 23" xfId="8680" xr:uid="{00000000-0005-0000-0000-000012190000}"/>
    <cellStyle name="Comma 24 23 2" xfId="13293" xr:uid="{00000000-0005-0000-0000-000013190000}"/>
    <cellStyle name="Comma 24 23 2 2" xfId="23378" xr:uid="{69AA9F40-D7AE-47FE-B79B-78C22B8DED95}"/>
    <cellStyle name="Comma 24 23 2 2 2" xfId="33461" xr:uid="{69AA9F40-D7AE-47FE-B79B-78C22B8DED95}"/>
    <cellStyle name="Comma 24 23 3" xfId="20008" xr:uid="{1606C9D1-277A-41DD-BA73-510B111BF23D}"/>
    <cellStyle name="Comma 24 23 3 2" xfId="30091" xr:uid="{1606C9D1-277A-41DD-BA73-510B111BF23D}"/>
    <cellStyle name="Comma 24 24" xfId="16668" xr:uid="{735633C5-C8A8-4C17-A7B4-722A1292E9EA}"/>
    <cellStyle name="Comma 24 24 2" xfId="26751" xr:uid="{735633C5-C8A8-4C17-A7B4-722A1292E9EA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3 2 2 2" xfId="23393" xr:uid="{4FCF362F-1D3F-4755-B4CF-05A7B5EF84D0}"/>
    <cellStyle name="Comma 24 3 2 2 2 2" xfId="33476" xr:uid="{4FCF362F-1D3F-4755-B4CF-05A7B5EF84D0}"/>
    <cellStyle name="Comma 24 3 2 3" xfId="20023" xr:uid="{C068EF9D-C011-4072-981C-5964415A4A0C}"/>
    <cellStyle name="Comma 24 3 2 3 2" xfId="30106" xr:uid="{C068EF9D-C011-4072-981C-5964415A4A0C}"/>
    <cellStyle name="Comma 24 3 3" xfId="16683" xr:uid="{AA186EDC-8970-4063-95C7-15A6071FFD57}"/>
    <cellStyle name="Comma 24 3 3 2" xfId="26766" xr:uid="{AA186EDC-8970-4063-95C7-15A6071FFD57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4 2 2 2" xfId="23394" xr:uid="{C4649207-24EE-4904-B291-3CB20A53F694}"/>
    <cellStyle name="Comma 24 4 2 2 2 2" xfId="33477" xr:uid="{C4649207-24EE-4904-B291-3CB20A53F694}"/>
    <cellStyle name="Comma 24 4 2 3" xfId="20024" xr:uid="{600FD835-1708-4BCA-8098-172284B23615}"/>
    <cellStyle name="Comma 24 4 2 3 2" xfId="30107" xr:uid="{600FD835-1708-4BCA-8098-172284B23615}"/>
    <cellStyle name="Comma 24 4 3" xfId="16684" xr:uid="{7840B148-D5EC-4019-B4E0-78E29A5A70B5}"/>
    <cellStyle name="Comma 24 4 3 2" xfId="26767" xr:uid="{7840B148-D5EC-4019-B4E0-78E29A5A70B5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5 2 2 2" xfId="23395" xr:uid="{C97BA430-D7DE-4DFB-8866-184F655FC7D6}"/>
    <cellStyle name="Comma 24 5 2 2 2 2" xfId="33478" xr:uid="{C97BA430-D7DE-4DFB-8866-184F655FC7D6}"/>
    <cellStyle name="Comma 24 5 2 3" xfId="20025" xr:uid="{6DFD0844-9C8E-48A2-98FB-1E8242AF299F}"/>
    <cellStyle name="Comma 24 5 2 3 2" xfId="30108" xr:uid="{6DFD0844-9C8E-48A2-98FB-1E8242AF299F}"/>
    <cellStyle name="Comma 24 5 3" xfId="16685" xr:uid="{6774E0B8-0037-450F-856C-603BEE9589A7}"/>
    <cellStyle name="Comma 24 5 3 2" xfId="26768" xr:uid="{6774E0B8-0037-450F-856C-603BEE9589A7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6 2 2 2" xfId="23396" xr:uid="{F872C48D-93A1-48EE-BA0F-98B0BB27D1B2}"/>
    <cellStyle name="Comma 24 6 2 2 2 2" xfId="33479" xr:uid="{F872C48D-93A1-48EE-BA0F-98B0BB27D1B2}"/>
    <cellStyle name="Comma 24 6 2 3" xfId="20026" xr:uid="{735572E9-BA8A-48BE-B93A-D99119D51653}"/>
    <cellStyle name="Comma 24 6 2 3 2" xfId="30109" xr:uid="{735572E9-BA8A-48BE-B93A-D99119D51653}"/>
    <cellStyle name="Comma 24 6 3" xfId="16686" xr:uid="{E567AF67-9EB5-49C2-A129-334F4DD8BB6A}"/>
    <cellStyle name="Comma 24 6 3 2" xfId="26769" xr:uid="{E567AF67-9EB5-49C2-A129-334F4DD8BB6A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7 2 2 2" xfId="23397" xr:uid="{EBF84EE1-4296-4EE7-853D-9E05D5F53D1F}"/>
    <cellStyle name="Comma 24 7 2 2 2 2" xfId="33480" xr:uid="{EBF84EE1-4296-4EE7-853D-9E05D5F53D1F}"/>
    <cellStyle name="Comma 24 7 2 3" xfId="20027" xr:uid="{9C964D9E-11AB-48EF-94E2-B884A3BB692C}"/>
    <cellStyle name="Comma 24 7 2 3 2" xfId="30110" xr:uid="{9C964D9E-11AB-48EF-94E2-B884A3BB692C}"/>
    <cellStyle name="Comma 24 7 3" xfId="16687" xr:uid="{9B3720DF-DDE1-4DFE-A1E3-B2752B817FF5}"/>
    <cellStyle name="Comma 24 7 3 2" xfId="26770" xr:uid="{9B3720DF-DDE1-4DFE-A1E3-B2752B817FF5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8 2 2 2" xfId="23398" xr:uid="{4CEB3229-7636-4779-8605-475C764695BA}"/>
    <cellStyle name="Comma 24 8 2 2 2 2" xfId="33481" xr:uid="{4CEB3229-7636-4779-8605-475C764695BA}"/>
    <cellStyle name="Comma 24 8 2 3" xfId="20028" xr:uid="{100A2FB3-ECA7-442B-BB62-7A6DE3704DA8}"/>
    <cellStyle name="Comma 24 8 2 3 2" xfId="30111" xr:uid="{100A2FB3-ECA7-442B-BB62-7A6DE3704DA8}"/>
    <cellStyle name="Comma 24 8 3" xfId="16688" xr:uid="{E371946E-1BA0-45C2-8317-8AF93EA410BA}"/>
    <cellStyle name="Comma 24 8 3 2" xfId="26771" xr:uid="{E371946E-1BA0-45C2-8317-8AF93EA410BA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4 9 2 2 2" xfId="23399" xr:uid="{E6D77D37-690B-47D3-A5A9-C032009BEEC6}"/>
    <cellStyle name="Comma 24 9 2 2 2 2" xfId="33482" xr:uid="{E6D77D37-690B-47D3-A5A9-C032009BEEC6}"/>
    <cellStyle name="Comma 24 9 2 3" xfId="20029" xr:uid="{D2EBF042-5ABC-4B4D-8E68-095DAD96C623}"/>
    <cellStyle name="Comma 24 9 2 3 2" xfId="30112" xr:uid="{D2EBF042-5ABC-4B4D-8E68-095DAD96C623}"/>
    <cellStyle name="Comma 24 9 3" xfId="16689" xr:uid="{28B796BE-6FD4-40CE-89E7-0F378736CA5C}"/>
    <cellStyle name="Comma 24 9 3 2" xfId="26772" xr:uid="{28B796BE-6FD4-40CE-89E7-0F378736CA5C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0 2 2 2" xfId="23401" xr:uid="{C64199DA-AB60-4B88-872F-A5E191737851}"/>
    <cellStyle name="Comma 25 10 2 2 2 2" xfId="33484" xr:uid="{C64199DA-AB60-4B88-872F-A5E191737851}"/>
    <cellStyle name="Comma 25 10 2 3" xfId="20031" xr:uid="{90742CEE-5C0D-43E7-9561-10814B5D5AE8}"/>
    <cellStyle name="Comma 25 10 2 3 2" xfId="30114" xr:uid="{90742CEE-5C0D-43E7-9561-10814B5D5AE8}"/>
    <cellStyle name="Comma 25 10 3" xfId="16691" xr:uid="{BD027692-82D1-47EB-B4D9-2936C12CFCE5}"/>
    <cellStyle name="Comma 25 10 3 2" xfId="26774" xr:uid="{BD027692-82D1-47EB-B4D9-2936C12CFCE5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1 2 2 2" xfId="23402" xr:uid="{2ECC390A-5EB3-46ED-B468-26E722601A3A}"/>
    <cellStyle name="Comma 25 11 2 2 2 2" xfId="33485" xr:uid="{2ECC390A-5EB3-46ED-B468-26E722601A3A}"/>
    <cellStyle name="Comma 25 11 2 3" xfId="20032" xr:uid="{F83B548D-2556-44F7-953A-A0C6AF267478}"/>
    <cellStyle name="Comma 25 11 2 3 2" xfId="30115" xr:uid="{F83B548D-2556-44F7-953A-A0C6AF267478}"/>
    <cellStyle name="Comma 25 11 3" xfId="16692" xr:uid="{9FC0ABC1-6964-4FB8-8CE7-565FC1871264}"/>
    <cellStyle name="Comma 25 11 3 2" xfId="26775" xr:uid="{9FC0ABC1-6964-4FB8-8CE7-565FC1871264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2 2 2 2" xfId="23403" xr:uid="{C858395D-9426-4EB5-B8F7-4E6920379961}"/>
    <cellStyle name="Comma 25 12 2 2 2 2" xfId="33486" xr:uid="{C858395D-9426-4EB5-B8F7-4E6920379961}"/>
    <cellStyle name="Comma 25 12 2 3" xfId="20033" xr:uid="{5E08F91D-E082-46FF-B7CF-41F05A3DEC3E}"/>
    <cellStyle name="Comma 25 12 2 3 2" xfId="30116" xr:uid="{5E08F91D-E082-46FF-B7CF-41F05A3DEC3E}"/>
    <cellStyle name="Comma 25 12 3" xfId="16693" xr:uid="{6F56EE28-CA6E-413F-9DC8-B57A2820B005}"/>
    <cellStyle name="Comma 25 12 3 2" xfId="26776" xr:uid="{6F56EE28-CA6E-413F-9DC8-B57A2820B005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3 2 2 2" xfId="23404" xr:uid="{6CC4726F-F3E6-4AE9-BBD4-3D7E622B80A0}"/>
    <cellStyle name="Comma 25 13 2 2 2 2" xfId="33487" xr:uid="{6CC4726F-F3E6-4AE9-BBD4-3D7E622B80A0}"/>
    <cellStyle name="Comma 25 13 2 3" xfId="20034" xr:uid="{837B34A6-EB5A-4429-9251-988E8821AF1D}"/>
    <cellStyle name="Comma 25 13 2 3 2" xfId="30117" xr:uid="{837B34A6-EB5A-4429-9251-988E8821AF1D}"/>
    <cellStyle name="Comma 25 13 3" xfId="16694" xr:uid="{3F5CD359-DF11-405D-BC61-81AB18865209}"/>
    <cellStyle name="Comma 25 13 3 2" xfId="26777" xr:uid="{3F5CD359-DF11-405D-BC61-81AB18865209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4 2 2 2" xfId="23405" xr:uid="{14B3D188-946C-47BA-8941-F8BBA2481512}"/>
    <cellStyle name="Comma 25 14 2 2 2 2" xfId="33488" xr:uid="{14B3D188-946C-47BA-8941-F8BBA2481512}"/>
    <cellStyle name="Comma 25 14 2 3" xfId="20035" xr:uid="{CDA45216-5581-4A84-8645-1118684145FF}"/>
    <cellStyle name="Comma 25 14 2 3 2" xfId="30118" xr:uid="{CDA45216-5581-4A84-8645-1118684145FF}"/>
    <cellStyle name="Comma 25 14 3" xfId="16695" xr:uid="{ACA6C938-290A-45B2-966A-BA96F82D8F37}"/>
    <cellStyle name="Comma 25 14 3 2" xfId="26778" xr:uid="{ACA6C938-290A-45B2-966A-BA96F82D8F37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5 2 2 2" xfId="23406" xr:uid="{5FB3B338-B509-4F8B-AE56-43F935967627}"/>
    <cellStyle name="Comma 25 15 2 2 2 2" xfId="33489" xr:uid="{5FB3B338-B509-4F8B-AE56-43F935967627}"/>
    <cellStyle name="Comma 25 15 2 3" xfId="20036" xr:uid="{783EA78F-CFE9-4310-B6C3-B499117FF0BE}"/>
    <cellStyle name="Comma 25 15 2 3 2" xfId="30119" xr:uid="{783EA78F-CFE9-4310-B6C3-B499117FF0BE}"/>
    <cellStyle name="Comma 25 15 3" xfId="16696" xr:uid="{A0821F21-BC29-4037-AECF-1A219A8EF097}"/>
    <cellStyle name="Comma 25 15 3 2" xfId="26779" xr:uid="{A0821F21-BC29-4037-AECF-1A219A8EF097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6 2 2 2" xfId="23407" xr:uid="{DDC0CDE0-BC60-422C-9F4B-9F6CCCAD32BF}"/>
    <cellStyle name="Comma 25 16 2 2 2 2" xfId="33490" xr:uid="{DDC0CDE0-BC60-422C-9F4B-9F6CCCAD32BF}"/>
    <cellStyle name="Comma 25 16 2 3" xfId="20037" xr:uid="{BC87FD15-8CB1-4691-B10F-BF45E2516B0A}"/>
    <cellStyle name="Comma 25 16 2 3 2" xfId="30120" xr:uid="{BC87FD15-8CB1-4691-B10F-BF45E2516B0A}"/>
    <cellStyle name="Comma 25 16 3" xfId="16697" xr:uid="{5D6C6C85-117B-47F1-8C91-C6BEFD5C216B}"/>
    <cellStyle name="Comma 25 16 3 2" xfId="26780" xr:uid="{5D6C6C85-117B-47F1-8C91-C6BEFD5C216B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7 2 2 2" xfId="23408" xr:uid="{FB824263-F6A6-4BFB-9257-D5FD98AD1F2F}"/>
    <cellStyle name="Comma 25 17 2 2 2 2" xfId="33491" xr:uid="{FB824263-F6A6-4BFB-9257-D5FD98AD1F2F}"/>
    <cellStyle name="Comma 25 17 2 3" xfId="20038" xr:uid="{0A118D77-7179-40F9-A6A0-F9D8269BBF56}"/>
    <cellStyle name="Comma 25 17 2 3 2" xfId="30121" xr:uid="{0A118D77-7179-40F9-A6A0-F9D8269BBF56}"/>
    <cellStyle name="Comma 25 17 3" xfId="16698" xr:uid="{2CAD8B84-B057-4695-B447-ACDF19D8BD71}"/>
    <cellStyle name="Comma 25 17 3 2" xfId="26781" xr:uid="{2CAD8B84-B057-4695-B447-ACDF19D8BD71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8 2 2 2" xfId="23409" xr:uid="{6A0EEDC6-9A0B-4103-9C3B-81EAA64E2361}"/>
    <cellStyle name="Comma 25 18 2 2 2 2" xfId="33492" xr:uid="{6A0EEDC6-9A0B-4103-9C3B-81EAA64E2361}"/>
    <cellStyle name="Comma 25 18 2 3" xfId="20039" xr:uid="{BB0CCC95-3B2D-4EF1-87EF-4E70C217BC69}"/>
    <cellStyle name="Comma 25 18 2 3 2" xfId="30122" xr:uid="{BB0CCC95-3B2D-4EF1-87EF-4E70C217BC69}"/>
    <cellStyle name="Comma 25 18 3" xfId="16699" xr:uid="{BFD355E2-62DB-4C02-8C24-E679A586BECB}"/>
    <cellStyle name="Comma 25 18 3 2" xfId="26782" xr:uid="{BFD355E2-62DB-4C02-8C24-E679A586BECB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19 2 2 2" xfId="23410" xr:uid="{D6F734DF-9E28-4AF5-9277-C81FDB7E0118}"/>
    <cellStyle name="Comma 25 19 2 2 2 2" xfId="33493" xr:uid="{D6F734DF-9E28-4AF5-9277-C81FDB7E0118}"/>
    <cellStyle name="Comma 25 19 2 3" xfId="20040" xr:uid="{009E73A6-A52B-4407-9B19-DA7F31342147}"/>
    <cellStyle name="Comma 25 19 2 3 2" xfId="30123" xr:uid="{009E73A6-A52B-4407-9B19-DA7F31342147}"/>
    <cellStyle name="Comma 25 19 3" xfId="16700" xr:uid="{6C7DF0CD-BAE1-45FC-94F8-90D1B7C8C746}"/>
    <cellStyle name="Comma 25 19 3 2" xfId="26783" xr:uid="{6C7DF0CD-BAE1-45FC-94F8-90D1B7C8C746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 2 2 2" xfId="23411" xr:uid="{C41F866E-8E18-476F-808B-406342675E29}"/>
    <cellStyle name="Comma 25 2 2 2 2 2" xfId="33494" xr:uid="{C41F866E-8E18-476F-808B-406342675E29}"/>
    <cellStyle name="Comma 25 2 2 3" xfId="20041" xr:uid="{D6E3728B-F995-405A-A3A5-78D83AB1F5F9}"/>
    <cellStyle name="Comma 25 2 2 3 2" xfId="30124" xr:uid="{D6E3728B-F995-405A-A3A5-78D83AB1F5F9}"/>
    <cellStyle name="Comma 25 2 3" xfId="16701" xr:uid="{CAA090C0-2804-430B-A681-9BCFB33CE8DC}"/>
    <cellStyle name="Comma 25 2 3 2" xfId="26784" xr:uid="{CAA090C0-2804-430B-A681-9BCFB33CE8DC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0 2 2 2" xfId="23412" xr:uid="{49797950-D245-4DF4-8B0F-C6B53A39B528}"/>
    <cellStyle name="Comma 25 20 2 2 2 2" xfId="33495" xr:uid="{49797950-D245-4DF4-8B0F-C6B53A39B528}"/>
    <cellStyle name="Comma 25 20 2 3" xfId="20042" xr:uid="{D13D7329-3218-4EDD-832B-79B86E74D538}"/>
    <cellStyle name="Comma 25 20 2 3 2" xfId="30125" xr:uid="{D13D7329-3218-4EDD-832B-79B86E74D538}"/>
    <cellStyle name="Comma 25 20 3" xfId="16702" xr:uid="{56F66B18-1690-4E29-99E0-8ACAD74284AD}"/>
    <cellStyle name="Comma 25 20 3 2" xfId="26785" xr:uid="{56F66B18-1690-4E29-99E0-8ACAD74284AD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1 2 2 2" xfId="23413" xr:uid="{66E8F4F4-B38A-4B51-977A-4C8B377889F6}"/>
    <cellStyle name="Comma 25 21 2 2 2 2" xfId="33496" xr:uid="{66E8F4F4-B38A-4B51-977A-4C8B377889F6}"/>
    <cellStyle name="Comma 25 21 2 3" xfId="20043" xr:uid="{4F474EDE-7398-495A-B3E0-69CFBB68A9A8}"/>
    <cellStyle name="Comma 25 21 2 3 2" xfId="30126" xr:uid="{4F474EDE-7398-495A-B3E0-69CFBB68A9A8}"/>
    <cellStyle name="Comma 25 21 3" xfId="16703" xr:uid="{20E94247-FD0E-4B7B-B7AA-644D530977F7}"/>
    <cellStyle name="Comma 25 21 3 2" xfId="26786" xr:uid="{20E94247-FD0E-4B7B-B7AA-644D530977F7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2 2 2 2" xfId="23414" xr:uid="{FEBC8265-D101-4D0C-A32F-A1DC04E960BF}"/>
    <cellStyle name="Comma 25 22 2 2 2 2" xfId="33497" xr:uid="{FEBC8265-D101-4D0C-A32F-A1DC04E960BF}"/>
    <cellStyle name="Comma 25 22 2 3" xfId="20044" xr:uid="{12441835-8D5F-453F-B8EC-5031C9D419BD}"/>
    <cellStyle name="Comma 25 22 2 3 2" xfId="30127" xr:uid="{12441835-8D5F-453F-B8EC-5031C9D419BD}"/>
    <cellStyle name="Comma 25 22 3" xfId="16704" xr:uid="{C9CE4132-9844-4C98-9FB4-467CD5EB52FC}"/>
    <cellStyle name="Comma 25 22 3 2" xfId="26787" xr:uid="{C9CE4132-9844-4C98-9FB4-467CD5EB52FC}"/>
    <cellStyle name="Comma 25 23" xfId="8702" xr:uid="{00000000-0005-0000-0000-000054190000}"/>
    <cellStyle name="Comma 25 23 2" xfId="13315" xr:uid="{00000000-0005-0000-0000-000055190000}"/>
    <cellStyle name="Comma 25 23 2 2" xfId="23400" xr:uid="{6C771616-E4E1-4C39-9746-2F85FD88AA81}"/>
    <cellStyle name="Comma 25 23 2 2 2" xfId="33483" xr:uid="{6C771616-E4E1-4C39-9746-2F85FD88AA81}"/>
    <cellStyle name="Comma 25 23 3" xfId="20030" xr:uid="{FD9D32C4-44BE-4204-B01A-DDED81B3F13C}"/>
    <cellStyle name="Comma 25 23 3 2" xfId="30113" xr:uid="{FD9D32C4-44BE-4204-B01A-DDED81B3F13C}"/>
    <cellStyle name="Comma 25 24" xfId="16690" xr:uid="{F8D1C843-3B00-4D8B-9FAC-DF331F29FD2D}"/>
    <cellStyle name="Comma 25 24 2" xfId="26773" xr:uid="{F8D1C843-3B00-4D8B-9FAC-DF331F29FD2D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3 2 2 2" xfId="23415" xr:uid="{FBC64E0A-CA70-4B48-9FCA-52A69ED0D59E}"/>
    <cellStyle name="Comma 25 3 2 2 2 2" xfId="33498" xr:uid="{FBC64E0A-CA70-4B48-9FCA-52A69ED0D59E}"/>
    <cellStyle name="Comma 25 3 2 3" xfId="20045" xr:uid="{F512020B-7521-4DC9-8825-2D02CEF35017}"/>
    <cellStyle name="Comma 25 3 2 3 2" xfId="30128" xr:uid="{F512020B-7521-4DC9-8825-2D02CEF35017}"/>
    <cellStyle name="Comma 25 3 3" xfId="16705" xr:uid="{6F0B6B1F-83B9-42DB-90AC-280B5704F192}"/>
    <cellStyle name="Comma 25 3 3 2" xfId="26788" xr:uid="{6F0B6B1F-83B9-42DB-90AC-280B5704F192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4 2 2 2" xfId="23416" xr:uid="{3C34C838-C399-43FE-BD7F-BF98EA21550B}"/>
    <cellStyle name="Comma 25 4 2 2 2 2" xfId="33499" xr:uid="{3C34C838-C399-43FE-BD7F-BF98EA21550B}"/>
    <cellStyle name="Comma 25 4 2 3" xfId="20046" xr:uid="{E36457C8-F6D1-485D-8EC2-39DC7CDB9C4F}"/>
    <cellStyle name="Comma 25 4 2 3 2" xfId="30129" xr:uid="{E36457C8-F6D1-485D-8EC2-39DC7CDB9C4F}"/>
    <cellStyle name="Comma 25 4 3" xfId="16706" xr:uid="{EFD25E34-2416-43D6-AD32-1B6AAF08715C}"/>
    <cellStyle name="Comma 25 4 3 2" xfId="26789" xr:uid="{EFD25E34-2416-43D6-AD32-1B6AAF08715C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5 2 2 2" xfId="23417" xr:uid="{8239BB35-C2FF-47A7-B2F9-4E17DCDB654D}"/>
    <cellStyle name="Comma 25 5 2 2 2 2" xfId="33500" xr:uid="{8239BB35-C2FF-47A7-B2F9-4E17DCDB654D}"/>
    <cellStyle name="Comma 25 5 2 3" xfId="20047" xr:uid="{6284CCE9-4FD4-4DF9-86F8-7D3AF1BC6A56}"/>
    <cellStyle name="Comma 25 5 2 3 2" xfId="30130" xr:uid="{6284CCE9-4FD4-4DF9-86F8-7D3AF1BC6A56}"/>
    <cellStyle name="Comma 25 5 3" xfId="16707" xr:uid="{C65B8C95-6FD6-483F-8506-0EF0DF75C814}"/>
    <cellStyle name="Comma 25 5 3 2" xfId="26790" xr:uid="{C65B8C95-6FD6-483F-8506-0EF0DF75C814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6 2 2 2" xfId="23418" xr:uid="{05E45D5C-3270-416B-B136-5B5170CA88DF}"/>
    <cellStyle name="Comma 25 6 2 2 2 2" xfId="33501" xr:uid="{05E45D5C-3270-416B-B136-5B5170CA88DF}"/>
    <cellStyle name="Comma 25 6 2 3" xfId="20048" xr:uid="{A1D40128-86A3-4C9C-A0A5-EBBD2AD95AD3}"/>
    <cellStyle name="Comma 25 6 2 3 2" xfId="30131" xr:uid="{A1D40128-86A3-4C9C-A0A5-EBBD2AD95AD3}"/>
    <cellStyle name="Comma 25 6 3" xfId="16708" xr:uid="{5789BC45-83EC-48FD-8A7D-13AA303C040D}"/>
    <cellStyle name="Comma 25 6 3 2" xfId="26791" xr:uid="{5789BC45-83EC-48FD-8A7D-13AA303C040D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7 2 2 2" xfId="23419" xr:uid="{9127D62D-8F67-48F4-A228-226D3FE68EFE}"/>
    <cellStyle name="Comma 25 7 2 2 2 2" xfId="33502" xr:uid="{9127D62D-8F67-48F4-A228-226D3FE68EFE}"/>
    <cellStyle name="Comma 25 7 2 3" xfId="20049" xr:uid="{A282DBD8-8586-4763-8301-71C05936E00E}"/>
    <cellStyle name="Comma 25 7 2 3 2" xfId="30132" xr:uid="{A282DBD8-8586-4763-8301-71C05936E00E}"/>
    <cellStyle name="Comma 25 7 3" xfId="16709" xr:uid="{4518CCF1-E062-4D28-B5EE-E4C19983D470}"/>
    <cellStyle name="Comma 25 7 3 2" xfId="26792" xr:uid="{4518CCF1-E062-4D28-B5EE-E4C19983D47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8 2 2 2" xfId="23420" xr:uid="{B900D61F-B2F8-45A5-8631-651A635751BE}"/>
    <cellStyle name="Comma 25 8 2 2 2 2" xfId="33503" xr:uid="{B900D61F-B2F8-45A5-8631-651A635751BE}"/>
    <cellStyle name="Comma 25 8 2 3" xfId="20050" xr:uid="{E38A3B61-B25D-45BB-8D94-F1D3FAB3DEB3}"/>
    <cellStyle name="Comma 25 8 2 3 2" xfId="30133" xr:uid="{E38A3B61-B25D-45BB-8D94-F1D3FAB3DEB3}"/>
    <cellStyle name="Comma 25 8 3" xfId="16710" xr:uid="{07EFBDCC-4D81-4F32-AF65-3D608895E7DF}"/>
    <cellStyle name="Comma 25 8 3 2" xfId="26793" xr:uid="{07EFBDCC-4D81-4F32-AF65-3D608895E7DF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5 9 2 2 2" xfId="23421" xr:uid="{B1EA3659-8D42-415C-B850-3E3FAC7C19A3}"/>
    <cellStyle name="Comma 25 9 2 2 2 2" xfId="33504" xr:uid="{B1EA3659-8D42-415C-B850-3E3FAC7C19A3}"/>
    <cellStyle name="Comma 25 9 2 3" xfId="20051" xr:uid="{6CD5EB3C-53CA-4221-8532-CDCE755572BB}"/>
    <cellStyle name="Comma 25 9 2 3 2" xfId="30134" xr:uid="{6CD5EB3C-53CA-4221-8532-CDCE755572BB}"/>
    <cellStyle name="Comma 25 9 3" xfId="16711" xr:uid="{9D46B4AF-49AD-4FC2-95ED-8EADCBE94D98}"/>
    <cellStyle name="Comma 25 9 3 2" xfId="26794" xr:uid="{9D46B4AF-49AD-4FC2-95ED-8EADCBE94D98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0 2 2 2" xfId="23423" xr:uid="{63E971A7-0C4B-4CBB-8775-C3B31D041F5B}"/>
    <cellStyle name="Comma 26 10 2 2 2 2" xfId="33506" xr:uid="{63E971A7-0C4B-4CBB-8775-C3B31D041F5B}"/>
    <cellStyle name="Comma 26 10 2 3" xfId="20053" xr:uid="{03554AAD-F933-4FE6-99E3-CDACADC853B7}"/>
    <cellStyle name="Comma 26 10 2 3 2" xfId="30136" xr:uid="{03554AAD-F933-4FE6-99E3-CDACADC853B7}"/>
    <cellStyle name="Comma 26 10 3" xfId="16713" xr:uid="{FA11D15A-2169-4990-ABAE-0BE8A3F89025}"/>
    <cellStyle name="Comma 26 10 3 2" xfId="26796" xr:uid="{FA11D15A-2169-4990-ABAE-0BE8A3F89025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1 2 2 2" xfId="23424" xr:uid="{3DF7338C-FE60-4E11-BABD-B7E304165EAC}"/>
    <cellStyle name="Comma 26 11 2 2 2 2" xfId="33507" xr:uid="{3DF7338C-FE60-4E11-BABD-B7E304165EAC}"/>
    <cellStyle name="Comma 26 11 2 3" xfId="20054" xr:uid="{9CA77970-90FA-4077-825B-42EBE40EAD44}"/>
    <cellStyle name="Comma 26 11 2 3 2" xfId="30137" xr:uid="{9CA77970-90FA-4077-825B-42EBE40EAD44}"/>
    <cellStyle name="Comma 26 11 3" xfId="16714" xr:uid="{B2E4040F-9622-47D7-BB46-60C4C281D955}"/>
    <cellStyle name="Comma 26 11 3 2" xfId="26797" xr:uid="{B2E4040F-9622-47D7-BB46-60C4C281D955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2 2 2 2" xfId="23425" xr:uid="{A4DF29C7-29CD-4D17-828A-96596E16E665}"/>
    <cellStyle name="Comma 26 12 2 2 2 2" xfId="33508" xr:uid="{A4DF29C7-29CD-4D17-828A-96596E16E665}"/>
    <cellStyle name="Comma 26 12 2 3" xfId="20055" xr:uid="{FBD1295F-E639-42CE-B81A-62E152EBAFE6}"/>
    <cellStyle name="Comma 26 12 2 3 2" xfId="30138" xr:uid="{FBD1295F-E639-42CE-B81A-62E152EBAFE6}"/>
    <cellStyle name="Comma 26 12 3" xfId="16715" xr:uid="{CE51D8BC-1185-44EA-B8EC-428D3544A0A9}"/>
    <cellStyle name="Comma 26 12 3 2" xfId="26798" xr:uid="{CE51D8BC-1185-44EA-B8EC-428D3544A0A9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3 2 2 2" xfId="23426" xr:uid="{824242FB-3A7C-42A5-B32A-8906C28D6233}"/>
    <cellStyle name="Comma 26 13 2 2 2 2" xfId="33509" xr:uid="{824242FB-3A7C-42A5-B32A-8906C28D6233}"/>
    <cellStyle name="Comma 26 13 2 3" xfId="20056" xr:uid="{30D70419-53DC-46B0-BAA8-BE4FEC3E85FC}"/>
    <cellStyle name="Comma 26 13 2 3 2" xfId="30139" xr:uid="{30D70419-53DC-46B0-BAA8-BE4FEC3E85FC}"/>
    <cellStyle name="Comma 26 13 3" xfId="16716" xr:uid="{1F40541B-ADCE-43E9-A54C-3C0C797927BB}"/>
    <cellStyle name="Comma 26 13 3 2" xfId="26799" xr:uid="{1F40541B-ADCE-43E9-A54C-3C0C797927BB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4 2 2 2" xfId="23427" xr:uid="{3929DC5A-A15D-4399-8044-8FC176399F80}"/>
    <cellStyle name="Comma 26 14 2 2 2 2" xfId="33510" xr:uid="{3929DC5A-A15D-4399-8044-8FC176399F80}"/>
    <cellStyle name="Comma 26 14 2 3" xfId="20057" xr:uid="{7DC677A9-5F4B-4920-9298-E07F83D8D41B}"/>
    <cellStyle name="Comma 26 14 2 3 2" xfId="30140" xr:uid="{7DC677A9-5F4B-4920-9298-E07F83D8D41B}"/>
    <cellStyle name="Comma 26 14 3" xfId="16717" xr:uid="{3EA14DF6-84E7-4EE7-B89B-DA5147DD7939}"/>
    <cellStyle name="Comma 26 14 3 2" xfId="26800" xr:uid="{3EA14DF6-84E7-4EE7-B89B-DA5147DD7939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5 2 2 2" xfId="23428" xr:uid="{6EA67530-B0E8-4314-A38F-A5CB1EB59FA6}"/>
    <cellStyle name="Comma 26 15 2 2 2 2" xfId="33511" xr:uid="{6EA67530-B0E8-4314-A38F-A5CB1EB59FA6}"/>
    <cellStyle name="Comma 26 15 2 3" xfId="20058" xr:uid="{6FAD0A70-13C2-498A-963E-88473F8096BE}"/>
    <cellStyle name="Comma 26 15 2 3 2" xfId="30141" xr:uid="{6FAD0A70-13C2-498A-963E-88473F8096BE}"/>
    <cellStyle name="Comma 26 15 3" xfId="16718" xr:uid="{F4EC91F6-66A3-4A36-8083-80DD33203A19}"/>
    <cellStyle name="Comma 26 15 3 2" xfId="26801" xr:uid="{F4EC91F6-66A3-4A36-8083-80DD33203A19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6 2 2 2" xfId="23429" xr:uid="{9278076B-6CE6-43A4-9353-DFFAAFD6413B}"/>
    <cellStyle name="Comma 26 16 2 2 2 2" xfId="33512" xr:uid="{9278076B-6CE6-43A4-9353-DFFAAFD6413B}"/>
    <cellStyle name="Comma 26 16 2 3" xfId="20059" xr:uid="{D1E84A5F-6C49-4946-8454-EC7C9EE5541F}"/>
    <cellStyle name="Comma 26 16 2 3 2" xfId="30142" xr:uid="{D1E84A5F-6C49-4946-8454-EC7C9EE5541F}"/>
    <cellStyle name="Comma 26 16 3" xfId="16719" xr:uid="{6C6327F4-49D5-43DA-8CF5-F0A34324730A}"/>
    <cellStyle name="Comma 26 16 3 2" xfId="26802" xr:uid="{6C6327F4-49D5-43DA-8CF5-F0A34324730A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7 2 2 2" xfId="23430" xr:uid="{1AC128EF-5CE1-49E3-B15B-46F17D1F75A6}"/>
    <cellStyle name="Comma 26 17 2 2 2 2" xfId="33513" xr:uid="{1AC128EF-5CE1-49E3-B15B-46F17D1F75A6}"/>
    <cellStyle name="Comma 26 17 2 3" xfId="20060" xr:uid="{E915EFA5-7203-4CE9-911C-0EF711557719}"/>
    <cellStyle name="Comma 26 17 2 3 2" xfId="30143" xr:uid="{E915EFA5-7203-4CE9-911C-0EF711557719}"/>
    <cellStyle name="Comma 26 17 3" xfId="16720" xr:uid="{1DD3523C-2339-4D83-A952-6DD47969B7A6}"/>
    <cellStyle name="Comma 26 17 3 2" xfId="26803" xr:uid="{1DD3523C-2339-4D83-A952-6DD47969B7A6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8 2 2 2" xfId="23431" xr:uid="{373F918A-6548-427A-A2B4-8C7512D70DF2}"/>
    <cellStyle name="Comma 26 18 2 2 2 2" xfId="33514" xr:uid="{373F918A-6548-427A-A2B4-8C7512D70DF2}"/>
    <cellStyle name="Comma 26 18 2 3" xfId="20061" xr:uid="{C17D04C7-958B-4704-AB63-CFB17F29A2E3}"/>
    <cellStyle name="Comma 26 18 2 3 2" xfId="30144" xr:uid="{C17D04C7-958B-4704-AB63-CFB17F29A2E3}"/>
    <cellStyle name="Comma 26 18 3" xfId="16721" xr:uid="{09B857A8-C431-4609-8DA7-324E23720243}"/>
    <cellStyle name="Comma 26 18 3 2" xfId="26804" xr:uid="{09B857A8-C431-4609-8DA7-324E23720243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19 2 2 2" xfId="23432" xr:uid="{D9DDB126-43A4-4EBC-B747-B61016A3C63A}"/>
    <cellStyle name="Comma 26 19 2 2 2 2" xfId="33515" xr:uid="{D9DDB126-43A4-4EBC-B747-B61016A3C63A}"/>
    <cellStyle name="Comma 26 19 2 3" xfId="20062" xr:uid="{698A271B-95F9-4A60-BE26-F69ED4CDBD24}"/>
    <cellStyle name="Comma 26 19 2 3 2" xfId="30145" xr:uid="{698A271B-95F9-4A60-BE26-F69ED4CDBD24}"/>
    <cellStyle name="Comma 26 19 3" xfId="16722" xr:uid="{AEC9A628-2182-47EC-8F64-C8AC5CA909A1}"/>
    <cellStyle name="Comma 26 19 3 2" xfId="26805" xr:uid="{AEC9A628-2182-47EC-8F64-C8AC5CA909A1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 2 2 2" xfId="23433" xr:uid="{6461B089-F16F-4340-854D-FA6502384DFA}"/>
    <cellStyle name="Comma 26 2 2 2 2 2" xfId="33516" xr:uid="{6461B089-F16F-4340-854D-FA6502384DFA}"/>
    <cellStyle name="Comma 26 2 2 3" xfId="20063" xr:uid="{B9357469-2A38-4056-851B-CFB7707BBE47}"/>
    <cellStyle name="Comma 26 2 2 3 2" xfId="30146" xr:uid="{B9357469-2A38-4056-851B-CFB7707BBE47}"/>
    <cellStyle name="Comma 26 2 3" xfId="16723" xr:uid="{E6FDD8EA-AE5F-4AA9-BA01-CDFA2E7E1E6F}"/>
    <cellStyle name="Comma 26 2 3 2" xfId="26806" xr:uid="{E6FDD8EA-AE5F-4AA9-BA01-CDFA2E7E1E6F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0 2 2 2" xfId="23434" xr:uid="{A0A9ED5A-72D0-42DF-8B50-2315B2FEADC6}"/>
    <cellStyle name="Comma 26 20 2 2 2 2" xfId="33517" xr:uid="{A0A9ED5A-72D0-42DF-8B50-2315B2FEADC6}"/>
    <cellStyle name="Comma 26 20 2 3" xfId="20064" xr:uid="{2B08A312-1E7B-409D-BF3B-1C13E3BC2399}"/>
    <cellStyle name="Comma 26 20 2 3 2" xfId="30147" xr:uid="{2B08A312-1E7B-409D-BF3B-1C13E3BC2399}"/>
    <cellStyle name="Comma 26 20 3" xfId="16724" xr:uid="{E4E71978-5743-4AD7-8FE0-643C08B6FE2F}"/>
    <cellStyle name="Comma 26 20 3 2" xfId="26807" xr:uid="{E4E71978-5743-4AD7-8FE0-643C08B6FE2F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1 2 2 2" xfId="23435" xr:uid="{93AC6D00-998F-4CC9-B1A4-753C4569BDD5}"/>
    <cellStyle name="Comma 26 21 2 2 2 2" xfId="33518" xr:uid="{93AC6D00-998F-4CC9-B1A4-753C4569BDD5}"/>
    <cellStyle name="Comma 26 21 2 3" xfId="20065" xr:uid="{857D36F8-CBC0-43D0-92C6-AD2EB1D20163}"/>
    <cellStyle name="Comma 26 21 2 3 2" xfId="30148" xr:uid="{857D36F8-CBC0-43D0-92C6-AD2EB1D20163}"/>
    <cellStyle name="Comma 26 21 3" xfId="16725" xr:uid="{E9887E6E-5502-46E3-B75A-24853877FB8F}"/>
    <cellStyle name="Comma 26 21 3 2" xfId="26808" xr:uid="{E9887E6E-5502-46E3-B75A-24853877FB8F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2 2 2 2" xfId="23436" xr:uid="{F3B8842B-8A0A-48C2-B2D6-B77CC25446BE}"/>
    <cellStyle name="Comma 26 22 2 2 2 2" xfId="33519" xr:uid="{F3B8842B-8A0A-48C2-B2D6-B77CC25446BE}"/>
    <cellStyle name="Comma 26 22 2 3" xfId="20066" xr:uid="{069B371E-1347-4B80-8960-B28DE5211342}"/>
    <cellStyle name="Comma 26 22 2 3 2" xfId="30149" xr:uid="{069B371E-1347-4B80-8960-B28DE5211342}"/>
    <cellStyle name="Comma 26 22 3" xfId="16726" xr:uid="{F8F6F4FE-5B0D-4B25-B0A1-B88D5EA34520}"/>
    <cellStyle name="Comma 26 22 3 2" xfId="26809" xr:uid="{F8F6F4FE-5B0D-4B25-B0A1-B88D5EA34520}"/>
    <cellStyle name="Comma 26 23" xfId="8724" xr:uid="{00000000-0005-0000-0000-000096190000}"/>
    <cellStyle name="Comma 26 23 2" xfId="13337" xr:uid="{00000000-0005-0000-0000-000097190000}"/>
    <cellStyle name="Comma 26 23 2 2" xfId="23422" xr:uid="{18E3F0B2-3629-4414-A061-0EEAE2B7C641}"/>
    <cellStyle name="Comma 26 23 2 2 2" xfId="33505" xr:uid="{18E3F0B2-3629-4414-A061-0EEAE2B7C641}"/>
    <cellStyle name="Comma 26 23 3" xfId="20052" xr:uid="{7ACC32A7-614A-4D30-BD06-656EF609E1F9}"/>
    <cellStyle name="Comma 26 23 3 2" xfId="30135" xr:uid="{7ACC32A7-614A-4D30-BD06-656EF609E1F9}"/>
    <cellStyle name="Comma 26 24" xfId="16712" xr:uid="{538B1E4E-8947-4648-888A-4E5ECD4D5577}"/>
    <cellStyle name="Comma 26 24 2" xfId="26795" xr:uid="{538B1E4E-8947-4648-888A-4E5ECD4D5577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3 2 2 2" xfId="23437" xr:uid="{E75AF2A3-59BC-4928-B625-897512711578}"/>
    <cellStyle name="Comma 26 3 2 2 2 2" xfId="33520" xr:uid="{E75AF2A3-59BC-4928-B625-897512711578}"/>
    <cellStyle name="Comma 26 3 2 3" xfId="20067" xr:uid="{3D9ADA7A-0FFC-4119-B3A4-8C3A2FC65914}"/>
    <cellStyle name="Comma 26 3 2 3 2" xfId="30150" xr:uid="{3D9ADA7A-0FFC-4119-B3A4-8C3A2FC65914}"/>
    <cellStyle name="Comma 26 3 3" xfId="16727" xr:uid="{E6C60985-8744-46C6-B366-ED84F855A9CD}"/>
    <cellStyle name="Comma 26 3 3 2" xfId="26810" xr:uid="{E6C60985-8744-46C6-B366-ED84F855A9CD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4 2 2 2" xfId="23438" xr:uid="{E32E579C-4DD9-49AF-87CD-42C2844B7D33}"/>
    <cellStyle name="Comma 26 4 2 2 2 2" xfId="33521" xr:uid="{E32E579C-4DD9-49AF-87CD-42C2844B7D33}"/>
    <cellStyle name="Comma 26 4 2 3" xfId="20068" xr:uid="{51FC11CC-8696-4E87-ADFF-3302AE6DF62D}"/>
    <cellStyle name="Comma 26 4 2 3 2" xfId="30151" xr:uid="{51FC11CC-8696-4E87-ADFF-3302AE6DF62D}"/>
    <cellStyle name="Comma 26 4 3" xfId="16728" xr:uid="{39CAAB77-C430-4058-89FB-B7E1F7C78E57}"/>
    <cellStyle name="Comma 26 4 3 2" xfId="26811" xr:uid="{39CAAB77-C430-4058-89FB-B7E1F7C78E57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5 2 2 2" xfId="23439" xr:uid="{19C02C0C-AD4F-491B-A834-698ACED6856E}"/>
    <cellStyle name="Comma 26 5 2 2 2 2" xfId="33522" xr:uid="{19C02C0C-AD4F-491B-A834-698ACED6856E}"/>
    <cellStyle name="Comma 26 5 2 3" xfId="20069" xr:uid="{D18EC2E3-13FF-4A7A-8746-E5B0C33EE5A7}"/>
    <cellStyle name="Comma 26 5 2 3 2" xfId="30152" xr:uid="{D18EC2E3-13FF-4A7A-8746-E5B0C33EE5A7}"/>
    <cellStyle name="Comma 26 5 3" xfId="16729" xr:uid="{E2932609-1628-4D04-8412-69AD421859E6}"/>
    <cellStyle name="Comma 26 5 3 2" xfId="26812" xr:uid="{E2932609-1628-4D04-8412-69AD421859E6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6 2 2 2" xfId="23440" xr:uid="{4BF6E692-085C-48C2-9105-64FEDF96CD30}"/>
    <cellStyle name="Comma 26 6 2 2 2 2" xfId="33523" xr:uid="{4BF6E692-085C-48C2-9105-64FEDF96CD30}"/>
    <cellStyle name="Comma 26 6 2 3" xfId="20070" xr:uid="{8A578CCB-DE2F-439A-896C-8BDCB0109E0E}"/>
    <cellStyle name="Comma 26 6 2 3 2" xfId="30153" xr:uid="{8A578CCB-DE2F-439A-896C-8BDCB0109E0E}"/>
    <cellStyle name="Comma 26 6 3" xfId="16730" xr:uid="{1F481E47-C355-4DB0-B641-1824756A3E95}"/>
    <cellStyle name="Comma 26 6 3 2" xfId="26813" xr:uid="{1F481E47-C355-4DB0-B641-1824756A3E95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7 2 2 2" xfId="23441" xr:uid="{2C623788-A8DC-45C2-8FE2-FCB3924A5694}"/>
    <cellStyle name="Comma 26 7 2 2 2 2" xfId="33524" xr:uid="{2C623788-A8DC-45C2-8FE2-FCB3924A5694}"/>
    <cellStyle name="Comma 26 7 2 3" xfId="20071" xr:uid="{055CB242-BCD7-44FA-B659-86B8531416A8}"/>
    <cellStyle name="Comma 26 7 2 3 2" xfId="30154" xr:uid="{055CB242-BCD7-44FA-B659-86B8531416A8}"/>
    <cellStyle name="Comma 26 7 3" xfId="16731" xr:uid="{D544F2E1-C21F-41E4-8341-D0365D4E575C}"/>
    <cellStyle name="Comma 26 7 3 2" xfId="26814" xr:uid="{D544F2E1-C21F-41E4-8341-D0365D4E575C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8 2 2 2" xfId="23442" xr:uid="{FBA5DE41-B10F-4A0F-9AE3-98A7B39D88D3}"/>
    <cellStyle name="Comma 26 8 2 2 2 2" xfId="33525" xr:uid="{FBA5DE41-B10F-4A0F-9AE3-98A7B39D88D3}"/>
    <cellStyle name="Comma 26 8 2 3" xfId="20072" xr:uid="{4B9F2C52-82A3-4ADB-8DCF-1AEC0DF320B0}"/>
    <cellStyle name="Comma 26 8 2 3 2" xfId="30155" xr:uid="{4B9F2C52-82A3-4ADB-8DCF-1AEC0DF320B0}"/>
    <cellStyle name="Comma 26 8 3" xfId="16732" xr:uid="{BBC2CA58-9E43-440D-A5FD-925415EE215A}"/>
    <cellStyle name="Comma 26 8 3 2" xfId="26815" xr:uid="{BBC2CA58-9E43-440D-A5FD-925415EE215A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6 9 2 2 2" xfId="23443" xr:uid="{3436B51C-48FD-4A41-A444-BAEA9A99825A}"/>
    <cellStyle name="Comma 26 9 2 2 2 2" xfId="33526" xr:uid="{3436B51C-48FD-4A41-A444-BAEA9A99825A}"/>
    <cellStyle name="Comma 26 9 2 3" xfId="20073" xr:uid="{18054D26-3D10-416D-B781-849C12B96BE5}"/>
    <cellStyle name="Comma 26 9 2 3 2" xfId="30156" xr:uid="{18054D26-3D10-416D-B781-849C12B96BE5}"/>
    <cellStyle name="Comma 26 9 3" xfId="16733" xr:uid="{9CC95E33-3FDB-4F5A-A003-D0834ADC3CDB}"/>
    <cellStyle name="Comma 26 9 3 2" xfId="26816" xr:uid="{9CC95E33-3FDB-4F5A-A003-D0834ADC3CDB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0 2 2 2" xfId="23445" xr:uid="{1139F2C6-B236-4C83-9CAC-E2696136F4CF}"/>
    <cellStyle name="Comma 27 10 2 2 2 2" xfId="33528" xr:uid="{1139F2C6-B236-4C83-9CAC-E2696136F4CF}"/>
    <cellStyle name="Comma 27 10 2 3" xfId="20075" xr:uid="{31B790C0-4F6F-4292-8839-8CE12BA4490F}"/>
    <cellStyle name="Comma 27 10 2 3 2" xfId="30158" xr:uid="{31B790C0-4F6F-4292-8839-8CE12BA4490F}"/>
    <cellStyle name="Comma 27 10 3" xfId="16735" xr:uid="{E7997934-DD41-4225-8474-0179134E93CF}"/>
    <cellStyle name="Comma 27 10 3 2" xfId="26818" xr:uid="{E7997934-DD41-4225-8474-0179134E93CF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1 2 2 2" xfId="23446" xr:uid="{9525AA96-3CA1-46FF-8BE5-14F018C5C49E}"/>
    <cellStyle name="Comma 27 11 2 2 2 2" xfId="33529" xr:uid="{9525AA96-3CA1-46FF-8BE5-14F018C5C49E}"/>
    <cellStyle name="Comma 27 11 2 3" xfId="20076" xr:uid="{29CDB2DC-D4F3-42FE-B8A6-DB2B12B04614}"/>
    <cellStyle name="Comma 27 11 2 3 2" xfId="30159" xr:uid="{29CDB2DC-D4F3-42FE-B8A6-DB2B12B04614}"/>
    <cellStyle name="Comma 27 11 3" xfId="16736" xr:uid="{B6D4D384-6FA3-4B6C-9873-18FFDD985471}"/>
    <cellStyle name="Comma 27 11 3 2" xfId="26819" xr:uid="{B6D4D384-6FA3-4B6C-9873-18FFDD985471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2 2 2 2" xfId="23447" xr:uid="{77063A6C-D788-4598-B00D-363D5328A6DC}"/>
    <cellStyle name="Comma 27 12 2 2 2 2" xfId="33530" xr:uid="{77063A6C-D788-4598-B00D-363D5328A6DC}"/>
    <cellStyle name="Comma 27 12 2 3" xfId="20077" xr:uid="{F99464A2-0605-4E50-B8CB-85050C7EE8AA}"/>
    <cellStyle name="Comma 27 12 2 3 2" xfId="30160" xr:uid="{F99464A2-0605-4E50-B8CB-85050C7EE8AA}"/>
    <cellStyle name="Comma 27 12 3" xfId="16737" xr:uid="{517AE264-4250-4668-9556-625603967918}"/>
    <cellStyle name="Comma 27 12 3 2" xfId="26820" xr:uid="{517AE264-4250-4668-9556-625603967918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3 2 2 2" xfId="23448" xr:uid="{63CCED10-8527-4371-9825-74D564AD360C}"/>
    <cellStyle name="Comma 27 13 2 2 2 2" xfId="33531" xr:uid="{63CCED10-8527-4371-9825-74D564AD360C}"/>
    <cellStyle name="Comma 27 13 2 3" xfId="20078" xr:uid="{482D8198-AB42-421B-B440-401A11B47597}"/>
    <cellStyle name="Comma 27 13 2 3 2" xfId="30161" xr:uid="{482D8198-AB42-421B-B440-401A11B47597}"/>
    <cellStyle name="Comma 27 13 3" xfId="16738" xr:uid="{F4021C5E-D325-4DD7-B7EB-489BAFAB7798}"/>
    <cellStyle name="Comma 27 13 3 2" xfId="26821" xr:uid="{F4021C5E-D325-4DD7-B7EB-489BAFAB7798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4 2 2 2" xfId="23449" xr:uid="{DE3D9806-9D12-4A26-9D6E-439CB37A64F9}"/>
    <cellStyle name="Comma 27 14 2 2 2 2" xfId="33532" xr:uid="{DE3D9806-9D12-4A26-9D6E-439CB37A64F9}"/>
    <cellStyle name="Comma 27 14 2 3" xfId="20079" xr:uid="{1A138060-6C5C-40F7-962B-67D7C5A8E29F}"/>
    <cellStyle name="Comma 27 14 2 3 2" xfId="30162" xr:uid="{1A138060-6C5C-40F7-962B-67D7C5A8E29F}"/>
    <cellStyle name="Comma 27 14 3" xfId="16739" xr:uid="{88594150-5C54-4108-B5C2-675E392F87D7}"/>
    <cellStyle name="Comma 27 14 3 2" xfId="26822" xr:uid="{88594150-5C54-4108-B5C2-675E392F87D7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5 2 2 2" xfId="23450" xr:uid="{3C65D51B-BE01-4BD6-8184-48BA86D08C14}"/>
    <cellStyle name="Comma 27 15 2 2 2 2" xfId="33533" xr:uid="{3C65D51B-BE01-4BD6-8184-48BA86D08C14}"/>
    <cellStyle name="Comma 27 15 2 3" xfId="20080" xr:uid="{408ED564-7E0A-4099-B8C6-6D7E2674F2AD}"/>
    <cellStyle name="Comma 27 15 2 3 2" xfId="30163" xr:uid="{408ED564-7E0A-4099-B8C6-6D7E2674F2AD}"/>
    <cellStyle name="Comma 27 15 3" xfId="16740" xr:uid="{5624B314-A97E-4A8B-BDD1-0B3893FE40A7}"/>
    <cellStyle name="Comma 27 15 3 2" xfId="26823" xr:uid="{5624B314-A97E-4A8B-BDD1-0B3893FE40A7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6 2 2 2" xfId="23451" xr:uid="{766CA3DC-F633-421D-B093-4474615B1BE9}"/>
    <cellStyle name="Comma 27 16 2 2 2 2" xfId="33534" xr:uid="{766CA3DC-F633-421D-B093-4474615B1BE9}"/>
    <cellStyle name="Comma 27 16 2 3" xfId="20081" xr:uid="{65F88ED4-1527-4CFA-83D1-9B97F71AD267}"/>
    <cellStyle name="Comma 27 16 2 3 2" xfId="30164" xr:uid="{65F88ED4-1527-4CFA-83D1-9B97F71AD267}"/>
    <cellStyle name="Comma 27 16 3" xfId="16741" xr:uid="{1A79F9CC-825B-4B6B-B635-E427D927AFA8}"/>
    <cellStyle name="Comma 27 16 3 2" xfId="26824" xr:uid="{1A79F9CC-825B-4B6B-B635-E427D927AFA8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7 2 2 2" xfId="23452" xr:uid="{37579F6B-DC5C-4744-98C1-EBA7693E5618}"/>
    <cellStyle name="Comma 27 17 2 2 2 2" xfId="33535" xr:uid="{37579F6B-DC5C-4744-98C1-EBA7693E5618}"/>
    <cellStyle name="Comma 27 17 2 3" xfId="20082" xr:uid="{637746B3-939D-47F4-BB8B-46A7BA8F2B53}"/>
    <cellStyle name="Comma 27 17 2 3 2" xfId="30165" xr:uid="{637746B3-939D-47F4-BB8B-46A7BA8F2B53}"/>
    <cellStyle name="Comma 27 17 3" xfId="16742" xr:uid="{A73CDB53-9292-4933-88E1-75701FCA4CA6}"/>
    <cellStyle name="Comma 27 17 3 2" xfId="26825" xr:uid="{A73CDB53-9292-4933-88E1-75701FCA4CA6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8 2 2 2" xfId="23453" xr:uid="{158C8ECD-F38B-41E8-849B-FE3DCDAC5234}"/>
    <cellStyle name="Comma 27 18 2 2 2 2" xfId="33536" xr:uid="{158C8ECD-F38B-41E8-849B-FE3DCDAC5234}"/>
    <cellStyle name="Comma 27 18 2 3" xfId="20083" xr:uid="{F55402BA-BFF9-4DAE-A582-8E5FFDF213ED}"/>
    <cellStyle name="Comma 27 18 2 3 2" xfId="30166" xr:uid="{F55402BA-BFF9-4DAE-A582-8E5FFDF213ED}"/>
    <cellStyle name="Comma 27 18 3" xfId="16743" xr:uid="{6F9D1868-9BA8-4025-A7FE-0306B708FFB8}"/>
    <cellStyle name="Comma 27 18 3 2" xfId="26826" xr:uid="{6F9D1868-9BA8-4025-A7FE-0306B708FFB8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19 2 2 2" xfId="23454" xr:uid="{2EF950CA-9F06-4EB8-AE7F-57555F0F5443}"/>
    <cellStyle name="Comma 27 19 2 2 2 2" xfId="33537" xr:uid="{2EF950CA-9F06-4EB8-AE7F-57555F0F5443}"/>
    <cellStyle name="Comma 27 19 2 3" xfId="20084" xr:uid="{8BB6073C-649D-4780-88A3-54F3CB444621}"/>
    <cellStyle name="Comma 27 19 2 3 2" xfId="30167" xr:uid="{8BB6073C-649D-4780-88A3-54F3CB444621}"/>
    <cellStyle name="Comma 27 19 3" xfId="16744" xr:uid="{8DB36A6B-A1E5-43AA-ADD1-D81B57592C28}"/>
    <cellStyle name="Comma 27 19 3 2" xfId="26827" xr:uid="{8DB36A6B-A1E5-43AA-ADD1-D81B57592C28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 2 2 2" xfId="23455" xr:uid="{07D9F561-463C-4726-B627-492015F2600D}"/>
    <cellStyle name="Comma 27 2 2 2 2 2" xfId="33538" xr:uid="{07D9F561-463C-4726-B627-492015F2600D}"/>
    <cellStyle name="Comma 27 2 2 3" xfId="20085" xr:uid="{2B1A34AF-4CAD-4648-89D2-0A154A507309}"/>
    <cellStyle name="Comma 27 2 2 3 2" xfId="30168" xr:uid="{2B1A34AF-4CAD-4648-89D2-0A154A507309}"/>
    <cellStyle name="Comma 27 2 3" xfId="16745" xr:uid="{0E261606-59BD-4299-8D76-B0250274D7F3}"/>
    <cellStyle name="Comma 27 2 3 2" xfId="26828" xr:uid="{0E261606-59BD-4299-8D76-B0250274D7F3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0 2 2 2" xfId="23456" xr:uid="{3278610F-80C1-4434-B2BE-B95CCCEB88DF}"/>
    <cellStyle name="Comma 27 20 2 2 2 2" xfId="33539" xr:uid="{3278610F-80C1-4434-B2BE-B95CCCEB88DF}"/>
    <cellStyle name="Comma 27 20 2 3" xfId="20086" xr:uid="{C88423CE-C34C-459A-9038-2413545B823B}"/>
    <cellStyle name="Comma 27 20 2 3 2" xfId="30169" xr:uid="{C88423CE-C34C-459A-9038-2413545B823B}"/>
    <cellStyle name="Comma 27 20 3" xfId="16746" xr:uid="{B03C4CE6-4CDF-4D23-B1B2-E11C4CF7F52D}"/>
    <cellStyle name="Comma 27 20 3 2" xfId="26829" xr:uid="{B03C4CE6-4CDF-4D23-B1B2-E11C4CF7F52D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1 2 2 2" xfId="23457" xr:uid="{EFCF7FD9-6C70-4D88-8853-3EED2B3E5CED}"/>
    <cellStyle name="Comma 27 21 2 2 2 2" xfId="33540" xr:uid="{EFCF7FD9-6C70-4D88-8853-3EED2B3E5CED}"/>
    <cellStyle name="Comma 27 21 2 3" xfId="20087" xr:uid="{5A60C97F-97AC-48D1-A51B-CA9B3E707EA3}"/>
    <cellStyle name="Comma 27 21 2 3 2" xfId="30170" xr:uid="{5A60C97F-97AC-48D1-A51B-CA9B3E707EA3}"/>
    <cellStyle name="Comma 27 21 3" xfId="16747" xr:uid="{E29D0B4B-26DB-4FAE-A948-10840F8934D6}"/>
    <cellStyle name="Comma 27 21 3 2" xfId="26830" xr:uid="{E29D0B4B-26DB-4FAE-A948-10840F8934D6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2 2 2 2" xfId="23458" xr:uid="{D7D23B89-1199-49D4-B212-A5D80B898657}"/>
    <cellStyle name="Comma 27 22 2 2 2 2" xfId="33541" xr:uid="{D7D23B89-1199-49D4-B212-A5D80B898657}"/>
    <cellStyle name="Comma 27 22 2 3" xfId="20088" xr:uid="{96FD7DB7-CB0E-42AC-B5B8-C3270A7661E6}"/>
    <cellStyle name="Comma 27 22 2 3 2" xfId="30171" xr:uid="{96FD7DB7-CB0E-42AC-B5B8-C3270A7661E6}"/>
    <cellStyle name="Comma 27 22 3" xfId="16748" xr:uid="{A1D84F80-E54F-4ADB-A5F5-536DFFC1EC34}"/>
    <cellStyle name="Comma 27 22 3 2" xfId="26831" xr:uid="{A1D84F80-E54F-4ADB-A5F5-536DFFC1EC34}"/>
    <cellStyle name="Comma 27 23" xfId="8746" xr:uid="{00000000-0005-0000-0000-0000D8190000}"/>
    <cellStyle name="Comma 27 23 2" xfId="13359" xr:uid="{00000000-0005-0000-0000-0000D9190000}"/>
    <cellStyle name="Comma 27 23 2 2" xfId="23444" xr:uid="{248CF330-FBA4-4E4F-9425-39B71557D81A}"/>
    <cellStyle name="Comma 27 23 2 2 2" xfId="33527" xr:uid="{248CF330-FBA4-4E4F-9425-39B71557D81A}"/>
    <cellStyle name="Comma 27 23 3" xfId="20074" xr:uid="{03F2B7A2-6226-4CF5-8145-DDE23BB9DE91}"/>
    <cellStyle name="Comma 27 23 3 2" xfId="30157" xr:uid="{03F2B7A2-6226-4CF5-8145-DDE23BB9DE91}"/>
    <cellStyle name="Comma 27 24" xfId="16734" xr:uid="{BC3FA4B4-DC7B-4C30-89B2-F6FACD438164}"/>
    <cellStyle name="Comma 27 24 2" xfId="26817" xr:uid="{BC3FA4B4-DC7B-4C30-89B2-F6FACD438164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3 2 2 2" xfId="23459" xr:uid="{D8A85EB3-12F3-438C-8DDC-6ADC5281465F}"/>
    <cellStyle name="Comma 27 3 2 2 2 2" xfId="33542" xr:uid="{D8A85EB3-12F3-438C-8DDC-6ADC5281465F}"/>
    <cellStyle name="Comma 27 3 2 3" xfId="20089" xr:uid="{C61D0D14-CA75-481F-BB0D-DA830DCC1C43}"/>
    <cellStyle name="Comma 27 3 2 3 2" xfId="30172" xr:uid="{C61D0D14-CA75-481F-BB0D-DA830DCC1C43}"/>
    <cellStyle name="Comma 27 3 3" xfId="16749" xr:uid="{5C7D6194-E4DE-4F11-B06F-493718EDB3AC}"/>
    <cellStyle name="Comma 27 3 3 2" xfId="26832" xr:uid="{5C7D6194-E4DE-4F11-B06F-493718EDB3AC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4 2 2 2" xfId="23460" xr:uid="{F2366945-8BC3-42D1-B0F9-EE916FF2A0A0}"/>
    <cellStyle name="Comma 27 4 2 2 2 2" xfId="33543" xr:uid="{F2366945-8BC3-42D1-B0F9-EE916FF2A0A0}"/>
    <cellStyle name="Comma 27 4 2 3" xfId="20090" xr:uid="{2EEBE23B-D7C0-4400-AF25-63A20C233B1D}"/>
    <cellStyle name="Comma 27 4 2 3 2" xfId="30173" xr:uid="{2EEBE23B-D7C0-4400-AF25-63A20C233B1D}"/>
    <cellStyle name="Comma 27 4 3" xfId="16750" xr:uid="{825EF3C7-8E9F-43F0-A8D3-E7F319DDF79D}"/>
    <cellStyle name="Comma 27 4 3 2" xfId="26833" xr:uid="{825EF3C7-8E9F-43F0-A8D3-E7F319DDF79D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5 2 2 2" xfId="23461" xr:uid="{A64DF01B-7F1E-4903-B363-042479F42F6D}"/>
    <cellStyle name="Comma 27 5 2 2 2 2" xfId="33544" xr:uid="{A64DF01B-7F1E-4903-B363-042479F42F6D}"/>
    <cellStyle name="Comma 27 5 2 3" xfId="20091" xr:uid="{F694D724-EE91-43F0-AB0A-9FFC6B5B116D}"/>
    <cellStyle name="Comma 27 5 2 3 2" xfId="30174" xr:uid="{F694D724-EE91-43F0-AB0A-9FFC6B5B116D}"/>
    <cellStyle name="Comma 27 5 3" xfId="16751" xr:uid="{4B9454B2-81A6-418C-9567-8F963E939908}"/>
    <cellStyle name="Comma 27 5 3 2" xfId="26834" xr:uid="{4B9454B2-81A6-418C-9567-8F963E939908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6 2 2 2" xfId="23462" xr:uid="{55B314C6-01B1-4FFC-9C33-38BE9043B3DA}"/>
    <cellStyle name="Comma 27 6 2 2 2 2" xfId="33545" xr:uid="{55B314C6-01B1-4FFC-9C33-38BE9043B3DA}"/>
    <cellStyle name="Comma 27 6 2 3" xfId="20092" xr:uid="{278381EF-4399-40FD-949E-33D4D8A03CA5}"/>
    <cellStyle name="Comma 27 6 2 3 2" xfId="30175" xr:uid="{278381EF-4399-40FD-949E-33D4D8A03CA5}"/>
    <cellStyle name="Comma 27 6 3" xfId="16752" xr:uid="{ACD3CF55-7727-45E9-83B0-C2FE30AD626E}"/>
    <cellStyle name="Comma 27 6 3 2" xfId="26835" xr:uid="{ACD3CF55-7727-45E9-83B0-C2FE30AD626E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7 2 2 2" xfId="23463" xr:uid="{23D86539-CCD9-4807-AB8F-5C0AC1B0770E}"/>
    <cellStyle name="Comma 27 7 2 2 2 2" xfId="33546" xr:uid="{23D86539-CCD9-4807-AB8F-5C0AC1B0770E}"/>
    <cellStyle name="Comma 27 7 2 3" xfId="20093" xr:uid="{18FB3428-A88E-4D99-A188-59201D6C5B62}"/>
    <cellStyle name="Comma 27 7 2 3 2" xfId="30176" xr:uid="{18FB3428-A88E-4D99-A188-59201D6C5B62}"/>
    <cellStyle name="Comma 27 7 3" xfId="16753" xr:uid="{1D39DF0A-D72A-44A0-B7E1-BA4DF024ECF2}"/>
    <cellStyle name="Comma 27 7 3 2" xfId="26836" xr:uid="{1D39DF0A-D72A-44A0-B7E1-BA4DF024ECF2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8 2 2 2" xfId="23464" xr:uid="{DC643187-F031-4153-B751-6D4B615D9349}"/>
    <cellStyle name="Comma 27 8 2 2 2 2" xfId="33547" xr:uid="{DC643187-F031-4153-B751-6D4B615D9349}"/>
    <cellStyle name="Comma 27 8 2 3" xfId="20094" xr:uid="{3949A05B-E2F9-4DC6-B4F7-057E93ADF103}"/>
    <cellStyle name="Comma 27 8 2 3 2" xfId="30177" xr:uid="{3949A05B-E2F9-4DC6-B4F7-057E93ADF103}"/>
    <cellStyle name="Comma 27 8 3" xfId="16754" xr:uid="{89980BAB-4F5C-49B8-951A-1885AEB1910A}"/>
    <cellStyle name="Comma 27 8 3 2" xfId="26837" xr:uid="{89980BAB-4F5C-49B8-951A-1885AEB1910A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7 9 2 2 2" xfId="23465" xr:uid="{367112E0-31DF-4A3C-B901-40F9837ADE44}"/>
    <cellStyle name="Comma 27 9 2 2 2 2" xfId="33548" xr:uid="{367112E0-31DF-4A3C-B901-40F9837ADE44}"/>
    <cellStyle name="Comma 27 9 2 3" xfId="20095" xr:uid="{E510E9ED-35E5-4070-AE19-787A9F5A0D66}"/>
    <cellStyle name="Comma 27 9 2 3 2" xfId="30178" xr:uid="{E510E9ED-35E5-4070-AE19-787A9F5A0D66}"/>
    <cellStyle name="Comma 27 9 3" xfId="16755" xr:uid="{7A8FE8F5-0F8D-463B-8739-DFC8F342A305}"/>
    <cellStyle name="Comma 27 9 3 2" xfId="26838" xr:uid="{7A8FE8F5-0F8D-463B-8739-DFC8F342A305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0 2 2 2" xfId="23467" xr:uid="{CC2126B2-4ECF-4D5B-A1C4-EE73FE4EC9F1}"/>
    <cellStyle name="Comma 28 10 2 2 2 2" xfId="33550" xr:uid="{CC2126B2-4ECF-4D5B-A1C4-EE73FE4EC9F1}"/>
    <cellStyle name="Comma 28 10 2 3" xfId="20097" xr:uid="{6A21AA60-5AFD-4DA3-A700-38889EF7B0B2}"/>
    <cellStyle name="Comma 28 10 2 3 2" xfId="30180" xr:uid="{6A21AA60-5AFD-4DA3-A700-38889EF7B0B2}"/>
    <cellStyle name="Comma 28 10 3" xfId="16757" xr:uid="{FE09807C-FDE6-4617-869D-33D2BF4925F7}"/>
    <cellStyle name="Comma 28 10 3 2" xfId="26840" xr:uid="{FE09807C-FDE6-4617-869D-33D2BF4925F7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1 2 2 2" xfId="23468" xr:uid="{D7F84469-5C47-4CA9-A6BD-B71B30C560D3}"/>
    <cellStyle name="Comma 28 11 2 2 2 2" xfId="33551" xr:uid="{D7F84469-5C47-4CA9-A6BD-B71B30C560D3}"/>
    <cellStyle name="Comma 28 11 2 3" xfId="20098" xr:uid="{E22AA0FF-50E5-49ED-A31F-934749513C2D}"/>
    <cellStyle name="Comma 28 11 2 3 2" xfId="30181" xr:uid="{E22AA0FF-50E5-49ED-A31F-934749513C2D}"/>
    <cellStyle name="Comma 28 11 3" xfId="16758" xr:uid="{4FD1773B-4DDC-4B92-85C1-09B26BD97E78}"/>
    <cellStyle name="Comma 28 11 3 2" xfId="26841" xr:uid="{4FD1773B-4DDC-4B92-85C1-09B26BD97E78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2 2 2 2" xfId="23469" xr:uid="{789F22BA-1775-4B1A-8E1D-DEF9E890CE10}"/>
    <cellStyle name="Comma 28 12 2 2 2 2" xfId="33552" xr:uid="{789F22BA-1775-4B1A-8E1D-DEF9E890CE10}"/>
    <cellStyle name="Comma 28 12 2 3" xfId="20099" xr:uid="{F2364851-7B7B-4B05-A0CB-A82C0D40DC5F}"/>
    <cellStyle name="Comma 28 12 2 3 2" xfId="30182" xr:uid="{F2364851-7B7B-4B05-A0CB-A82C0D40DC5F}"/>
    <cellStyle name="Comma 28 12 3" xfId="16759" xr:uid="{5E8E8EB5-1898-4169-A0AE-27D30D847142}"/>
    <cellStyle name="Comma 28 12 3 2" xfId="26842" xr:uid="{5E8E8EB5-1898-4169-A0AE-27D30D847142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3 2 2 2" xfId="23470" xr:uid="{68B0C9A7-9675-48FE-99E3-FFEFE045FC84}"/>
    <cellStyle name="Comma 28 13 2 2 2 2" xfId="33553" xr:uid="{68B0C9A7-9675-48FE-99E3-FFEFE045FC84}"/>
    <cellStyle name="Comma 28 13 2 3" xfId="20100" xr:uid="{9ABAD112-71A3-46E8-BAA0-CED787811D53}"/>
    <cellStyle name="Comma 28 13 2 3 2" xfId="30183" xr:uid="{9ABAD112-71A3-46E8-BAA0-CED787811D53}"/>
    <cellStyle name="Comma 28 13 3" xfId="16760" xr:uid="{119D4E7E-5F01-4E3A-8CDC-A930DE4AF4F8}"/>
    <cellStyle name="Comma 28 13 3 2" xfId="26843" xr:uid="{119D4E7E-5F01-4E3A-8CDC-A930DE4AF4F8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4 2 2 2" xfId="23471" xr:uid="{F86ABC7C-9774-4692-81EE-D662DEC1C2DC}"/>
    <cellStyle name="Comma 28 14 2 2 2 2" xfId="33554" xr:uid="{F86ABC7C-9774-4692-81EE-D662DEC1C2DC}"/>
    <cellStyle name="Comma 28 14 2 3" xfId="20101" xr:uid="{BF79AE1D-68C2-43AA-92B1-4E3272119327}"/>
    <cellStyle name="Comma 28 14 2 3 2" xfId="30184" xr:uid="{BF79AE1D-68C2-43AA-92B1-4E3272119327}"/>
    <cellStyle name="Comma 28 14 3" xfId="16761" xr:uid="{D8E1F062-F3B0-4A24-A90F-A72D57D9B23A}"/>
    <cellStyle name="Comma 28 14 3 2" xfId="26844" xr:uid="{D8E1F062-F3B0-4A24-A90F-A72D57D9B23A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5 2 2 2" xfId="23472" xr:uid="{F5A5DAE2-504D-4920-AF51-016C70782153}"/>
    <cellStyle name="Comma 28 15 2 2 2 2" xfId="33555" xr:uid="{F5A5DAE2-504D-4920-AF51-016C70782153}"/>
    <cellStyle name="Comma 28 15 2 3" xfId="20102" xr:uid="{EEE9710A-D8E4-47B9-89AF-D7A10A4EE1BE}"/>
    <cellStyle name="Comma 28 15 2 3 2" xfId="30185" xr:uid="{EEE9710A-D8E4-47B9-89AF-D7A10A4EE1BE}"/>
    <cellStyle name="Comma 28 15 3" xfId="16762" xr:uid="{2FB3C8A1-956B-418F-AB9D-A9265310E134}"/>
    <cellStyle name="Comma 28 15 3 2" xfId="26845" xr:uid="{2FB3C8A1-956B-418F-AB9D-A9265310E134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6 2 2 2" xfId="23473" xr:uid="{28B8B67B-7176-416D-8695-0D3B8C89B75B}"/>
    <cellStyle name="Comma 28 16 2 2 2 2" xfId="33556" xr:uid="{28B8B67B-7176-416D-8695-0D3B8C89B75B}"/>
    <cellStyle name="Comma 28 16 2 3" xfId="20103" xr:uid="{DF03BB04-B7FD-4C90-9A5B-7391F17DCF35}"/>
    <cellStyle name="Comma 28 16 2 3 2" xfId="30186" xr:uid="{DF03BB04-B7FD-4C90-9A5B-7391F17DCF35}"/>
    <cellStyle name="Comma 28 16 3" xfId="16763" xr:uid="{E070B8D6-56D1-428C-B565-250C01C18213}"/>
    <cellStyle name="Comma 28 16 3 2" xfId="26846" xr:uid="{E070B8D6-56D1-428C-B565-250C01C18213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7 2 2 2" xfId="23474" xr:uid="{7D3A7F0A-7535-473F-8C7D-CDF8F338A23E}"/>
    <cellStyle name="Comma 28 17 2 2 2 2" xfId="33557" xr:uid="{7D3A7F0A-7535-473F-8C7D-CDF8F338A23E}"/>
    <cellStyle name="Comma 28 17 2 3" xfId="20104" xr:uid="{8B6C2B40-A9E8-498C-B5BC-D83FC0CC63E0}"/>
    <cellStyle name="Comma 28 17 2 3 2" xfId="30187" xr:uid="{8B6C2B40-A9E8-498C-B5BC-D83FC0CC63E0}"/>
    <cellStyle name="Comma 28 17 3" xfId="16764" xr:uid="{6195F4EE-1783-4468-B57B-6FC59E9A1CC5}"/>
    <cellStyle name="Comma 28 17 3 2" xfId="26847" xr:uid="{6195F4EE-1783-4468-B57B-6FC59E9A1CC5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8 2 2 2" xfId="23475" xr:uid="{C9A37672-15BB-4592-AF96-BD00F4CE30CA}"/>
    <cellStyle name="Comma 28 18 2 2 2 2" xfId="33558" xr:uid="{C9A37672-15BB-4592-AF96-BD00F4CE30CA}"/>
    <cellStyle name="Comma 28 18 2 3" xfId="20105" xr:uid="{3B8D569F-83E5-4573-BBCE-8266DC80A5D7}"/>
    <cellStyle name="Comma 28 18 2 3 2" xfId="30188" xr:uid="{3B8D569F-83E5-4573-BBCE-8266DC80A5D7}"/>
    <cellStyle name="Comma 28 18 3" xfId="16765" xr:uid="{DB7F5C6E-DC56-4021-A840-79A92A218FCB}"/>
    <cellStyle name="Comma 28 18 3 2" xfId="26848" xr:uid="{DB7F5C6E-DC56-4021-A840-79A92A218FCB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19 2 2 2" xfId="23476" xr:uid="{0B8E852F-86D6-4B35-9DD0-D319AE307369}"/>
    <cellStyle name="Comma 28 19 2 2 2 2" xfId="33559" xr:uid="{0B8E852F-86D6-4B35-9DD0-D319AE307369}"/>
    <cellStyle name="Comma 28 19 2 3" xfId="20106" xr:uid="{725E8939-314F-4F28-8D92-D7236E345416}"/>
    <cellStyle name="Comma 28 19 2 3 2" xfId="30189" xr:uid="{725E8939-314F-4F28-8D92-D7236E345416}"/>
    <cellStyle name="Comma 28 19 3" xfId="16766" xr:uid="{63529D30-353E-4C07-8D32-86FE123C772E}"/>
    <cellStyle name="Comma 28 19 3 2" xfId="26849" xr:uid="{63529D30-353E-4C07-8D32-86FE123C772E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 2 2 2" xfId="23477" xr:uid="{B3E9AC25-EA5A-45A2-8E8F-83E499AC7DBC}"/>
    <cellStyle name="Comma 28 2 2 2 2 2" xfId="33560" xr:uid="{B3E9AC25-EA5A-45A2-8E8F-83E499AC7DBC}"/>
    <cellStyle name="Comma 28 2 2 3" xfId="20107" xr:uid="{F1CB3DDE-55AA-4D68-A21C-20A640267BD3}"/>
    <cellStyle name="Comma 28 2 2 3 2" xfId="30190" xr:uid="{F1CB3DDE-55AA-4D68-A21C-20A640267BD3}"/>
    <cellStyle name="Comma 28 2 3" xfId="16767" xr:uid="{B45F24E6-A77E-4B4A-8467-68983AE880B6}"/>
    <cellStyle name="Comma 28 2 3 2" xfId="26850" xr:uid="{B45F24E6-A77E-4B4A-8467-68983AE880B6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0 2 2 2" xfId="23478" xr:uid="{14C454DB-58CD-4F6D-B4AA-3CA8E83C66BA}"/>
    <cellStyle name="Comma 28 20 2 2 2 2" xfId="33561" xr:uid="{14C454DB-58CD-4F6D-B4AA-3CA8E83C66BA}"/>
    <cellStyle name="Comma 28 20 2 3" xfId="20108" xr:uid="{E4977E14-0067-4247-A3BE-F1AC14EC1838}"/>
    <cellStyle name="Comma 28 20 2 3 2" xfId="30191" xr:uid="{E4977E14-0067-4247-A3BE-F1AC14EC1838}"/>
    <cellStyle name="Comma 28 20 3" xfId="16768" xr:uid="{0DDAB1B5-1430-4F8D-9F6D-263166267FF5}"/>
    <cellStyle name="Comma 28 20 3 2" xfId="26851" xr:uid="{0DDAB1B5-1430-4F8D-9F6D-263166267FF5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1 2 2 2" xfId="23479" xr:uid="{3826CB0E-A4CA-43DE-B0D5-10987DF37DA2}"/>
    <cellStyle name="Comma 28 21 2 2 2 2" xfId="33562" xr:uid="{3826CB0E-A4CA-43DE-B0D5-10987DF37DA2}"/>
    <cellStyle name="Comma 28 21 2 3" xfId="20109" xr:uid="{040B300F-95A0-4224-A680-EC6F1C78DE1B}"/>
    <cellStyle name="Comma 28 21 2 3 2" xfId="30192" xr:uid="{040B300F-95A0-4224-A680-EC6F1C78DE1B}"/>
    <cellStyle name="Comma 28 21 3" xfId="16769" xr:uid="{AD33CF03-EC43-423D-A54B-D32A25ABC962}"/>
    <cellStyle name="Comma 28 21 3 2" xfId="26852" xr:uid="{AD33CF03-EC43-423D-A54B-D32A25ABC962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2 2 2 2" xfId="23480" xr:uid="{D8CFF299-BD75-48A8-8423-5487519F846C}"/>
    <cellStyle name="Comma 28 22 2 2 2 2" xfId="33563" xr:uid="{D8CFF299-BD75-48A8-8423-5487519F846C}"/>
    <cellStyle name="Comma 28 22 2 3" xfId="20110" xr:uid="{D356AF28-A011-4F53-B792-BF72BC2DF98E}"/>
    <cellStyle name="Comma 28 22 2 3 2" xfId="30193" xr:uid="{D356AF28-A011-4F53-B792-BF72BC2DF98E}"/>
    <cellStyle name="Comma 28 22 3" xfId="16770" xr:uid="{FB49733D-6818-4991-99E0-D73BDA34A3ED}"/>
    <cellStyle name="Comma 28 22 3 2" xfId="26853" xr:uid="{FB49733D-6818-4991-99E0-D73BDA34A3ED}"/>
    <cellStyle name="Comma 28 23" xfId="8768" xr:uid="{00000000-0005-0000-0000-00001A1A0000}"/>
    <cellStyle name="Comma 28 23 2" xfId="13381" xr:uid="{00000000-0005-0000-0000-00001B1A0000}"/>
    <cellStyle name="Comma 28 23 2 2" xfId="23466" xr:uid="{97AA495A-D2B3-42CB-8C43-5500923BA943}"/>
    <cellStyle name="Comma 28 23 2 2 2" xfId="33549" xr:uid="{97AA495A-D2B3-42CB-8C43-5500923BA943}"/>
    <cellStyle name="Comma 28 23 3" xfId="20096" xr:uid="{7F6C5AEB-B2D0-4F93-9B82-9B7467828C68}"/>
    <cellStyle name="Comma 28 23 3 2" xfId="30179" xr:uid="{7F6C5AEB-B2D0-4F93-9B82-9B7467828C68}"/>
    <cellStyle name="Comma 28 24" xfId="16756" xr:uid="{49A42C2A-5A5D-4FD8-BD96-65CF954CDF71}"/>
    <cellStyle name="Comma 28 24 2" xfId="26839" xr:uid="{49A42C2A-5A5D-4FD8-BD96-65CF954CDF71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3 2 2 2" xfId="23481" xr:uid="{2343EB37-CFAE-45F4-9317-67205959CC5D}"/>
    <cellStyle name="Comma 28 3 2 2 2 2" xfId="33564" xr:uid="{2343EB37-CFAE-45F4-9317-67205959CC5D}"/>
    <cellStyle name="Comma 28 3 2 3" xfId="20111" xr:uid="{E767C549-FA2D-4F18-AD2A-5DB51B2B1933}"/>
    <cellStyle name="Comma 28 3 2 3 2" xfId="30194" xr:uid="{E767C549-FA2D-4F18-AD2A-5DB51B2B1933}"/>
    <cellStyle name="Comma 28 3 3" xfId="16771" xr:uid="{7211FDAC-9E5E-45C4-B833-E5C584AD80AF}"/>
    <cellStyle name="Comma 28 3 3 2" xfId="26854" xr:uid="{7211FDAC-9E5E-45C4-B833-E5C584AD80AF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4 2 2 2" xfId="23482" xr:uid="{9D9FB70D-7409-4DC5-85C8-AF512BAE6316}"/>
    <cellStyle name="Comma 28 4 2 2 2 2" xfId="33565" xr:uid="{9D9FB70D-7409-4DC5-85C8-AF512BAE6316}"/>
    <cellStyle name="Comma 28 4 2 3" xfId="20112" xr:uid="{17A61133-B28B-461D-A06C-FEB164DAC6AE}"/>
    <cellStyle name="Comma 28 4 2 3 2" xfId="30195" xr:uid="{17A61133-B28B-461D-A06C-FEB164DAC6AE}"/>
    <cellStyle name="Comma 28 4 3" xfId="16772" xr:uid="{6A6ED955-0B14-4842-9F15-5BB20FC10139}"/>
    <cellStyle name="Comma 28 4 3 2" xfId="26855" xr:uid="{6A6ED955-0B14-4842-9F15-5BB20FC10139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5 2 2 2" xfId="23483" xr:uid="{A98B5843-38FB-48C9-9A95-2FEAEEF90DFC}"/>
    <cellStyle name="Comma 28 5 2 2 2 2" xfId="33566" xr:uid="{A98B5843-38FB-48C9-9A95-2FEAEEF90DFC}"/>
    <cellStyle name="Comma 28 5 2 3" xfId="20113" xr:uid="{05C9F1B3-B720-4962-B14C-459CF061E965}"/>
    <cellStyle name="Comma 28 5 2 3 2" xfId="30196" xr:uid="{05C9F1B3-B720-4962-B14C-459CF061E965}"/>
    <cellStyle name="Comma 28 5 3" xfId="16773" xr:uid="{FB0D5913-EFAA-40A4-9C9E-452F9ECF77A4}"/>
    <cellStyle name="Comma 28 5 3 2" xfId="26856" xr:uid="{FB0D5913-EFAA-40A4-9C9E-452F9ECF77A4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6 2 2 2" xfId="23484" xr:uid="{D7BCD815-635D-4030-9206-757B04B298C7}"/>
    <cellStyle name="Comma 28 6 2 2 2 2" xfId="33567" xr:uid="{D7BCD815-635D-4030-9206-757B04B298C7}"/>
    <cellStyle name="Comma 28 6 2 3" xfId="20114" xr:uid="{84CF656C-54F6-4A87-9BFD-C7B35EB20697}"/>
    <cellStyle name="Comma 28 6 2 3 2" xfId="30197" xr:uid="{84CF656C-54F6-4A87-9BFD-C7B35EB20697}"/>
    <cellStyle name="Comma 28 6 3" xfId="16774" xr:uid="{88284627-0CB8-4E5A-BA10-E384251F6E2D}"/>
    <cellStyle name="Comma 28 6 3 2" xfId="26857" xr:uid="{88284627-0CB8-4E5A-BA10-E384251F6E2D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7 2 2 2" xfId="23485" xr:uid="{26A052CC-14DB-4C4B-BDF1-E973D06D0536}"/>
    <cellStyle name="Comma 28 7 2 2 2 2" xfId="33568" xr:uid="{26A052CC-14DB-4C4B-BDF1-E973D06D0536}"/>
    <cellStyle name="Comma 28 7 2 3" xfId="20115" xr:uid="{101F8EF4-718E-4324-9761-67E8F1669D4C}"/>
    <cellStyle name="Comma 28 7 2 3 2" xfId="30198" xr:uid="{101F8EF4-718E-4324-9761-67E8F1669D4C}"/>
    <cellStyle name="Comma 28 7 3" xfId="16775" xr:uid="{D2784CC5-528B-42C1-BAA1-F64FBB8F24F1}"/>
    <cellStyle name="Comma 28 7 3 2" xfId="26858" xr:uid="{D2784CC5-528B-42C1-BAA1-F64FBB8F24F1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8 2 2 2" xfId="23486" xr:uid="{B95B8517-18B5-4C9C-BE3F-35ACB66558BD}"/>
    <cellStyle name="Comma 28 8 2 2 2 2" xfId="33569" xr:uid="{B95B8517-18B5-4C9C-BE3F-35ACB66558BD}"/>
    <cellStyle name="Comma 28 8 2 3" xfId="20116" xr:uid="{EDEE8DCA-36F3-4C69-869B-C3F397AD5AF3}"/>
    <cellStyle name="Comma 28 8 2 3 2" xfId="30199" xr:uid="{EDEE8DCA-36F3-4C69-869B-C3F397AD5AF3}"/>
    <cellStyle name="Comma 28 8 3" xfId="16776" xr:uid="{1CC632CF-2AE6-4120-B8EA-330D8370DA9C}"/>
    <cellStyle name="Comma 28 8 3 2" xfId="26859" xr:uid="{1CC632CF-2AE6-4120-B8EA-330D8370DA9C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8 9 2 2 2" xfId="23487" xr:uid="{AEAE31D9-3FD3-4F01-B3E4-F131CE4CFF64}"/>
    <cellStyle name="Comma 28 9 2 2 2 2" xfId="33570" xr:uid="{AEAE31D9-3FD3-4F01-B3E4-F131CE4CFF64}"/>
    <cellStyle name="Comma 28 9 2 3" xfId="20117" xr:uid="{E1B65B8C-6F7D-4B18-9EAC-07572BBB2F90}"/>
    <cellStyle name="Comma 28 9 2 3 2" xfId="30200" xr:uid="{E1B65B8C-6F7D-4B18-9EAC-07572BBB2F90}"/>
    <cellStyle name="Comma 28 9 3" xfId="16777" xr:uid="{16733BF3-699B-4EBC-8E25-3EC954A43160}"/>
    <cellStyle name="Comma 28 9 3 2" xfId="26860" xr:uid="{16733BF3-699B-4EBC-8E25-3EC954A4316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0 2 2 2" xfId="23489" xr:uid="{84D790E1-13F4-4C37-8C37-67E608522E25}"/>
    <cellStyle name="Comma 29 10 2 2 2 2" xfId="33572" xr:uid="{84D790E1-13F4-4C37-8C37-67E608522E25}"/>
    <cellStyle name="Comma 29 10 2 3" xfId="20119" xr:uid="{14EF1185-89F9-4DCA-9F74-A14B1B872E10}"/>
    <cellStyle name="Comma 29 10 2 3 2" xfId="30202" xr:uid="{14EF1185-89F9-4DCA-9F74-A14B1B872E10}"/>
    <cellStyle name="Comma 29 10 3" xfId="16779" xr:uid="{37A27A50-71BD-4E55-993B-4B09EB8DC872}"/>
    <cellStyle name="Comma 29 10 3 2" xfId="26862" xr:uid="{37A27A50-71BD-4E55-993B-4B09EB8DC872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1 2 2 2" xfId="23490" xr:uid="{06A2E606-0768-4E7C-9C93-C8A74CCDD034}"/>
    <cellStyle name="Comma 29 11 2 2 2 2" xfId="33573" xr:uid="{06A2E606-0768-4E7C-9C93-C8A74CCDD034}"/>
    <cellStyle name="Comma 29 11 2 3" xfId="20120" xr:uid="{442D2648-0FED-4015-91AA-AB6B4DC0519A}"/>
    <cellStyle name="Comma 29 11 2 3 2" xfId="30203" xr:uid="{442D2648-0FED-4015-91AA-AB6B4DC0519A}"/>
    <cellStyle name="Comma 29 11 3" xfId="16780" xr:uid="{C4344F94-685D-4A5C-9B22-E9C6302CAF79}"/>
    <cellStyle name="Comma 29 11 3 2" xfId="26863" xr:uid="{C4344F94-685D-4A5C-9B22-E9C6302CAF79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2 2 2 2" xfId="23491" xr:uid="{A2B7AE61-F5FB-4B57-9C5B-500D9EB4145F}"/>
    <cellStyle name="Comma 29 12 2 2 2 2" xfId="33574" xr:uid="{A2B7AE61-F5FB-4B57-9C5B-500D9EB4145F}"/>
    <cellStyle name="Comma 29 12 2 3" xfId="20121" xr:uid="{600A58C0-F247-4AE6-BFF6-7943F4566152}"/>
    <cellStyle name="Comma 29 12 2 3 2" xfId="30204" xr:uid="{600A58C0-F247-4AE6-BFF6-7943F4566152}"/>
    <cellStyle name="Comma 29 12 3" xfId="16781" xr:uid="{E83F696F-81A1-45D1-8E05-7154AB519997}"/>
    <cellStyle name="Comma 29 12 3 2" xfId="26864" xr:uid="{E83F696F-81A1-45D1-8E05-7154AB519997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3 2 2 2" xfId="23492" xr:uid="{8ED020FA-C2A0-4A8D-839A-BF3E41E33AC4}"/>
    <cellStyle name="Comma 29 13 2 2 2 2" xfId="33575" xr:uid="{8ED020FA-C2A0-4A8D-839A-BF3E41E33AC4}"/>
    <cellStyle name="Comma 29 13 2 3" xfId="20122" xr:uid="{41897525-9705-4D0C-942D-E9D57CEE923A}"/>
    <cellStyle name="Comma 29 13 2 3 2" xfId="30205" xr:uid="{41897525-9705-4D0C-942D-E9D57CEE923A}"/>
    <cellStyle name="Comma 29 13 3" xfId="16782" xr:uid="{4D996F27-A895-4334-A6AE-82DEDFB09436}"/>
    <cellStyle name="Comma 29 13 3 2" xfId="26865" xr:uid="{4D996F27-A895-4334-A6AE-82DEDFB09436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4 2 2 2" xfId="23493" xr:uid="{09F1A839-AB93-472D-905D-6CFE2B7A6A95}"/>
    <cellStyle name="Comma 29 14 2 2 2 2" xfId="33576" xr:uid="{09F1A839-AB93-472D-905D-6CFE2B7A6A95}"/>
    <cellStyle name="Comma 29 14 2 3" xfId="20123" xr:uid="{C770F934-DB2C-4E17-97AF-2CD650AB8166}"/>
    <cellStyle name="Comma 29 14 2 3 2" xfId="30206" xr:uid="{C770F934-DB2C-4E17-97AF-2CD650AB8166}"/>
    <cellStyle name="Comma 29 14 3" xfId="16783" xr:uid="{2667E238-A58E-4918-A536-6CC34AFC1612}"/>
    <cellStyle name="Comma 29 14 3 2" xfId="26866" xr:uid="{2667E238-A58E-4918-A536-6CC34AFC1612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5 2 2 2" xfId="23494" xr:uid="{DABC637F-A09B-44F8-BAE8-023E1E849BFC}"/>
    <cellStyle name="Comma 29 15 2 2 2 2" xfId="33577" xr:uid="{DABC637F-A09B-44F8-BAE8-023E1E849BFC}"/>
    <cellStyle name="Comma 29 15 2 3" xfId="20124" xr:uid="{D80B2E20-D145-4771-B02F-C02ED3438456}"/>
    <cellStyle name="Comma 29 15 2 3 2" xfId="30207" xr:uid="{D80B2E20-D145-4771-B02F-C02ED3438456}"/>
    <cellStyle name="Comma 29 15 3" xfId="16784" xr:uid="{0F1799FC-1828-4E7D-977C-E4BE435A1DAB}"/>
    <cellStyle name="Comma 29 15 3 2" xfId="26867" xr:uid="{0F1799FC-1828-4E7D-977C-E4BE435A1DAB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6 2 2 2" xfId="23495" xr:uid="{2288F7F1-B7F6-4880-B56F-32EC8217EC3F}"/>
    <cellStyle name="Comma 29 16 2 2 2 2" xfId="33578" xr:uid="{2288F7F1-B7F6-4880-B56F-32EC8217EC3F}"/>
    <cellStyle name="Comma 29 16 2 3" xfId="20125" xr:uid="{4A538AF8-80C7-4A4C-B9B8-3778D41EC8F4}"/>
    <cellStyle name="Comma 29 16 2 3 2" xfId="30208" xr:uid="{4A538AF8-80C7-4A4C-B9B8-3778D41EC8F4}"/>
    <cellStyle name="Comma 29 16 3" xfId="16785" xr:uid="{D5567366-EFEF-4873-B485-A3B64FB41B7C}"/>
    <cellStyle name="Comma 29 16 3 2" xfId="26868" xr:uid="{D5567366-EFEF-4873-B485-A3B64FB41B7C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7 2 2 2" xfId="23496" xr:uid="{EC315391-3053-4658-869F-A5A407287601}"/>
    <cellStyle name="Comma 29 17 2 2 2 2" xfId="33579" xr:uid="{EC315391-3053-4658-869F-A5A407287601}"/>
    <cellStyle name="Comma 29 17 2 3" xfId="20126" xr:uid="{E2795E7B-E570-4415-A5A2-C88D677AF197}"/>
    <cellStyle name="Comma 29 17 2 3 2" xfId="30209" xr:uid="{E2795E7B-E570-4415-A5A2-C88D677AF197}"/>
    <cellStyle name="Comma 29 17 3" xfId="16786" xr:uid="{D559783D-D677-44F1-AC80-6D38534C6CE4}"/>
    <cellStyle name="Comma 29 17 3 2" xfId="26869" xr:uid="{D559783D-D677-44F1-AC80-6D38534C6CE4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8 2 2 2" xfId="23497" xr:uid="{DD482B8E-41CC-4DC4-AEE0-0D280399F95D}"/>
    <cellStyle name="Comma 29 18 2 2 2 2" xfId="33580" xr:uid="{DD482B8E-41CC-4DC4-AEE0-0D280399F95D}"/>
    <cellStyle name="Comma 29 18 2 3" xfId="20127" xr:uid="{9D09A7BD-310D-4E18-B512-7744F1170FD6}"/>
    <cellStyle name="Comma 29 18 2 3 2" xfId="30210" xr:uid="{9D09A7BD-310D-4E18-B512-7744F1170FD6}"/>
    <cellStyle name="Comma 29 18 3" xfId="16787" xr:uid="{FF7DACE2-A549-47FC-825D-3408B4A1A054}"/>
    <cellStyle name="Comma 29 18 3 2" xfId="26870" xr:uid="{FF7DACE2-A549-47FC-825D-3408B4A1A054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19 2 2 2" xfId="23498" xr:uid="{82CA8228-86B3-4884-B24D-0A75B55F5D86}"/>
    <cellStyle name="Comma 29 19 2 2 2 2" xfId="33581" xr:uid="{82CA8228-86B3-4884-B24D-0A75B55F5D86}"/>
    <cellStyle name="Comma 29 19 2 3" xfId="20128" xr:uid="{C8C459DE-C57F-4F37-B23E-3A9B46B9436B}"/>
    <cellStyle name="Comma 29 19 2 3 2" xfId="30211" xr:uid="{C8C459DE-C57F-4F37-B23E-3A9B46B9436B}"/>
    <cellStyle name="Comma 29 19 3" xfId="16788" xr:uid="{25C6B716-F1E9-4B73-A1A0-DCEF064DC907}"/>
    <cellStyle name="Comma 29 19 3 2" xfId="26871" xr:uid="{25C6B716-F1E9-4B73-A1A0-DCEF064DC907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 2 2 2" xfId="23499" xr:uid="{BD12E3B2-D89D-41A5-9AB3-9A9B0FF99195}"/>
    <cellStyle name="Comma 29 2 2 2 2 2" xfId="33582" xr:uid="{BD12E3B2-D89D-41A5-9AB3-9A9B0FF99195}"/>
    <cellStyle name="Comma 29 2 2 3" xfId="20129" xr:uid="{4B46E7DB-8C2D-4E5B-AF3A-CA81760518E9}"/>
    <cellStyle name="Comma 29 2 2 3 2" xfId="30212" xr:uid="{4B46E7DB-8C2D-4E5B-AF3A-CA81760518E9}"/>
    <cellStyle name="Comma 29 2 3" xfId="16789" xr:uid="{D4250F36-B347-464C-A90E-7CAD487ED2EB}"/>
    <cellStyle name="Comma 29 2 3 2" xfId="26872" xr:uid="{D4250F36-B347-464C-A90E-7CAD487ED2EB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0 2 2 2" xfId="23500" xr:uid="{14FA117A-DC31-4A6A-86CB-95565EF8859A}"/>
    <cellStyle name="Comma 29 20 2 2 2 2" xfId="33583" xr:uid="{14FA117A-DC31-4A6A-86CB-95565EF8859A}"/>
    <cellStyle name="Comma 29 20 2 3" xfId="20130" xr:uid="{F74EAD71-5ED8-44C3-84C4-85D541E0578B}"/>
    <cellStyle name="Comma 29 20 2 3 2" xfId="30213" xr:uid="{F74EAD71-5ED8-44C3-84C4-85D541E0578B}"/>
    <cellStyle name="Comma 29 20 3" xfId="16790" xr:uid="{7477BB07-A39E-4436-A972-DDAAAD90B919}"/>
    <cellStyle name="Comma 29 20 3 2" xfId="26873" xr:uid="{7477BB07-A39E-4436-A972-DDAAAD90B919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1 2 2 2" xfId="23501" xr:uid="{A7EB9875-2DD0-4DC0-BB35-3AA67038DB57}"/>
    <cellStyle name="Comma 29 21 2 2 2 2" xfId="33584" xr:uid="{A7EB9875-2DD0-4DC0-BB35-3AA67038DB57}"/>
    <cellStyle name="Comma 29 21 2 3" xfId="20131" xr:uid="{3394E106-6D52-49D0-A14C-D661921688E0}"/>
    <cellStyle name="Comma 29 21 2 3 2" xfId="30214" xr:uid="{3394E106-6D52-49D0-A14C-D661921688E0}"/>
    <cellStyle name="Comma 29 21 3" xfId="16791" xr:uid="{0DDFD399-41DA-4DE5-AA71-536B1CDF0EDF}"/>
    <cellStyle name="Comma 29 21 3 2" xfId="26874" xr:uid="{0DDFD399-41DA-4DE5-AA71-536B1CDF0EDF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2 2 2 2" xfId="23502" xr:uid="{DBEE4CA4-5CEB-4236-9B30-D42977793908}"/>
    <cellStyle name="Comma 29 22 2 2 2 2" xfId="33585" xr:uid="{DBEE4CA4-5CEB-4236-9B30-D42977793908}"/>
    <cellStyle name="Comma 29 22 2 3" xfId="20132" xr:uid="{00A53A40-6150-4E0C-B409-49DB5D64C126}"/>
    <cellStyle name="Comma 29 22 2 3 2" xfId="30215" xr:uid="{00A53A40-6150-4E0C-B409-49DB5D64C126}"/>
    <cellStyle name="Comma 29 22 3" xfId="16792" xr:uid="{A8534D72-5469-428A-9DAC-BF0EF32C7F91}"/>
    <cellStyle name="Comma 29 22 3 2" xfId="26875" xr:uid="{A8534D72-5469-428A-9DAC-BF0EF32C7F91}"/>
    <cellStyle name="Comma 29 23" xfId="8790" xr:uid="{00000000-0005-0000-0000-00005C1A0000}"/>
    <cellStyle name="Comma 29 23 2" xfId="13403" xr:uid="{00000000-0005-0000-0000-00005D1A0000}"/>
    <cellStyle name="Comma 29 23 2 2" xfId="23488" xr:uid="{1B5372D9-FDEF-40B4-AE13-586CD78BD0AE}"/>
    <cellStyle name="Comma 29 23 2 2 2" xfId="33571" xr:uid="{1B5372D9-FDEF-40B4-AE13-586CD78BD0AE}"/>
    <cellStyle name="Comma 29 23 3" xfId="20118" xr:uid="{DA586690-EDD3-4F8B-AD0F-6024585BAF30}"/>
    <cellStyle name="Comma 29 23 3 2" xfId="30201" xr:uid="{DA586690-EDD3-4F8B-AD0F-6024585BAF30}"/>
    <cellStyle name="Comma 29 24" xfId="16778" xr:uid="{EBD69428-B606-43D4-91D8-A5A716F12A2D}"/>
    <cellStyle name="Comma 29 24 2" xfId="26861" xr:uid="{EBD69428-B606-43D4-91D8-A5A716F12A2D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3 2 2 2" xfId="23503" xr:uid="{A97AF106-8115-4BFA-B54D-B745E42566F3}"/>
    <cellStyle name="Comma 29 3 2 2 2 2" xfId="33586" xr:uid="{A97AF106-8115-4BFA-B54D-B745E42566F3}"/>
    <cellStyle name="Comma 29 3 2 3" xfId="20133" xr:uid="{3DFAAE42-9FAB-46CB-8417-EEAEE9C0C601}"/>
    <cellStyle name="Comma 29 3 2 3 2" xfId="30216" xr:uid="{3DFAAE42-9FAB-46CB-8417-EEAEE9C0C601}"/>
    <cellStyle name="Comma 29 3 3" xfId="16793" xr:uid="{BFDA13DB-D5D6-4301-A88B-F13909A93745}"/>
    <cellStyle name="Comma 29 3 3 2" xfId="26876" xr:uid="{BFDA13DB-D5D6-4301-A88B-F13909A93745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4 2 2 2" xfId="23504" xr:uid="{798CAB1B-BF93-4114-8557-E6B6009EC04B}"/>
    <cellStyle name="Comma 29 4 2 2 2 2" xfId="33587" xr:uid="{798CAB1B-BF93-4114-8557-E6B6009EC04B}"/>
    <cellStyle name="Comma 29 4 2 3" xfId="20134" xr:uid="{0820764E-3C3D-4789-B10B-5E1DBA3423BE}"/>
    <cellStyle name="Comma 29 4 2 3 2" xfId="30217" xr:uid="{0820764E-3C3D-4789-B10B-5E1DBA3423BE}"/>
    <cellStyle name="Comma 29 4 3" xfId="16794" xr:uid="{288D0325-41AC-4547-95AC-7C9BEAB8EE7A}"/>
    <cellStyle name="Comma 29 4 3 2" xfId="26877" xr:uid="{288D0325-41AC-4547-95AC-7C9BEAB8EE7A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5 2 2 2" xfId="23505" xr:uid="{BEF80504-4F84-4FE8-B56A-CE71AAD2148B}"/>
    <cellStyle name="Comma 29 5 2 2 2 2" xfId="33588" xr:uid="{BEF80504-4F84-4FE8-B56A-CE71AAD2148B}"/>
    <cellStyle name="Comma 29 5 2 3" xfId="20135" xr:uid="{82CCB817-033F-4EB4-ACF5-5515B9645964}"/>
    <cellStyle name="Comma 29 5 2 3 2" xfId="30218" xr:uid="{82CCB817-033F-4EB4-ACF5-5515B9645964}"/>
    <cellStyle name="Comma 29 5 3" xfId="16795" xr:uid="{6D92E028-4552-4DAE-8C6E-1729F83CC843}"/>
    <cellStyle name="Comma 29 5 3 2" xfId="26878" xr:uid="{6D92E028-4552-4DAE-8C6E-1729F83CC843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6 2 2 2" xfId="23506" xr:uid="{13303788-8CD6-4773-B4B4-3C0C736904A3}"/>
    <cellStyle name="Comma 29 6 2 2 2 2" xfId="33589" xr:uid="{13303788-8CD6-4773-B4B4-3C0C736904A3}"/>
    <cellStyle name="Comma 29 6 2 3" xfId="20136" xr:uid="{C1061452-46E8-48E1-8B78-A5F881405FFB}"/>
    <cellStyle name="Comma 29 6 2 3 2" xfId="30219" xr:uid="{C1061452-46E8-48E1-8B78-A5F881405FFB}"/>
    <cellStyle name="Comma 29 6 3" xfId="16796" xr:uid="{A5925480-5410-4065-97E7-CB6816C0C6BE}"/>
    <cellStyle name="Comma 29 6 3 2" xfId="26879" xr:uid="{A5925480-5410-4065-97E7-CB6816C0C6BE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7 2 2 2" xfId="23507" xr:uid="{0154443D-F7E2-47AD-A5CC-8C2B60A78524}"/>
    <cellStyle name="Comma 29 7 2 2 2 2" xfId="33590" xr:uid="{0154443D-F7E2-47AD-A5CC-8C2B60A78524}"/>
    <cellStyle name="Comma 29 7 2 3" xfId="20137" xr:uid="{A9D4504B-29D0-46D2-AD56-423D4048E92E}"/>
    <cellStyle name="Comma 29 7 2 3 2" xfId="30220" xr:uid="{A9D4504B-29D0-46D2-AD56-423D4048E92E}"/>
    <cellStyle name="Comma 29 7 3" xfId="16797" xr:uid="{BCD36ABB-40BD-46BF-A0FA-B0F935791354}"/>
    <cellStyle name="Comma 29 7 3 2" xfId="26880" xr:uid="{BCD36ABB-40BD-46BF-A0FA-B0F935791354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8 2 2 2" xfId="23508" xr:uid="{8A2E6CBC-B2CD-456F-8106-798303CD89FC}"/>
    <cellStyle name="Comma 29 8 2 2 2 2" xfId="33591" xr:uid="{8A2E6CBC-B2CD-456F-8106-798303CD89FC}"/>
    <cellStyle name="Comma 29 8 2 3" xfId="20138" xr:uid="{A778D87C-FEA5-4996-AAC3-43F4295A1C64}"/>
    <cellStyle name="Comma 29 8 2 3 2" xfId="30221" xr:uid="{A778D87C-FEA5-4996-AAC3-43F4295A1C64}"/>
    <cellStyle name="Comma 29 8 3" xfId="16798" xr:uid="{12ACC39F-87DC-448C-89D9-06D918056CE1}"/>
    <cellStyle name="Comma 29 8 3 2" xfId="26881" xr:uid="{12ACC39F-87DC-448C-89D9-06D918056CE1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29 9 2 2 2" xfId="23509" xr:uid="{73AA6340-5589-479C-998B-1293FA9AFC22}"/>
    <cellStyle name="Comma 29 9 2 2 2 2" xfId="33592" xr:uid="{73AA6340-5589-479C-998B-1293FA9AFC22}"/>
    <cellStyle name="Comma 29 9 2 3" xfId="20139" xr:uid="{D669718C-030C-4430-88F3-B19F644A8C74}"/>
    <cellStyle name="Comma 29 9 2 3 2" xfId="30222" xr:uid="{D669718C-030C-4430-88F3-B19F644A8C74}"/>
    <cellStyle name="Comma 29 9 3" xfId="16799" xr:uid="{80671F39-C9C2-46DE-87DE-8EBDC06982F8}"/>
    <cellStyle name="Comma 29 9 3 2" xfId="26882" xr:uid="{80671F39-C9C2-46DE-87DE-8EBDC06982F8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0 2 2 2" xfId="23511" xr:uid="{572CBFAD-54FC-4126-BC48-11A7C7775AD6}"/>
    <cellStyle name="Comma 3 2 10 2 2 2 2" xfId="33594" xr:uid="{572CBFAD-54FC-4126-BC48-11A7C7775AD6}"/>
    <cellStyle name="Comma 3 2 10 2 3" xfId="20141" xr:uid="{382A393D-35A2-4C4D-8BC8-4E729149DEA3}"/>
    <cellStyle name="Comma 3 2 10 2 3 2" xfId="30224" xr:uid="{382A393D-35A2-4C4D-8BC8-4E729149DEA3}"/>
    <cellStyle name="Comma 3 2 10 3" xfId="16802" xr:uid="{9A6C6068-73D1-435E-BE05-D1C25C6D2572}"/>
    <cellStyle name="Comma 3 2 10 3 2" xfId="26885" xr:uid="{9A6C6068-73D1-435E-BE05-D1C25C6D2572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1 2 2 2" xfId="23512" xr:uid="{DF744A24-AF89-4F61-BA4E-A0C67603A00B}"/>
    <cellStyle name="Comma 3 2 11 2 2 2 2" xfId="33595" xr:uid="{DF744A24-AF89-4F61-BA4E-A0C67603A00B}"/>
    <cellStyle name="Comma 3 2 11 2 3" xfId="20142" xr:uid="{14D62D7E-0F63-4F6F-AC88-F9784ED03353}"/>
    <cellStyle name="Comma 3 2 11 2 3 2" xfId="30225" xr:uid="{14D62D7E-0F63-4F6F-AC88-F9784ED03353}"/>
    <cellStyle name="Comma 3 2 11 3" xfId="16803" xr:uid="{55144A4A-110F-4500-9608-E2D95C38B3D8}"/>
    <cellStyle name="Comma 3 2 11 3 2" xfId="26886" xr:uid="{55144A4A-110F-4500-9608-E2D95C38B3D8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2 2 2 2" xfId="23513" xr:uid="{3D4DEF21-101E-4E31-B6CF-F6E025F4D220}"/>
    <cellStyle name="Comma 3 2 12 2 2 2 2" xfId="33596" xr:uid="{3D4DEF21-101E-4E31-B6CF-F6E025F4D220}"/>
    <cellStyle name="Comma 3 2 12 2 3" xfId="20143" xr:uid="{71024665-6D07-40B8-876B-4596A68F660D}"/>
    <cellStyle name="Comma 3 2 12 2 3 2" xfId="30226" xr:uid="{71024665-6D07-40B8-876B-4596A68F660D}"/>
    <cellStyle name="Comma 3 2 12 3" xfId="16804" xr:uid="{DC6D7D12-3871-4710-9007-893034AC7645}"/>
    <cellStyle name="Comma 3 2 12 3 2" xfId="26887" xr:uid="{DC6D7D12-3871-4710-9007-893034AC7645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3 2 2 2" xfId="23514" xr:uid="{A894FD65-ED57-4562-AF18-FFAB4E6AD28E}"/>
    <cellStyle name="Comma 3 2 13 2 2 2 2" xfId="33597" xr:uid="{A894FD65-ED57-4562-AF18-FFAB4E6AD28E}"/>
    <cellStyle name="Comma 3 2 13 2 3" xfId="20144" xr:uid="{75F8A407-EBB0-4165-8F1F-5597CD0696D9}"/>
    <cellStyle name="Comma 3 2 13 2 3 2" xfId="30227" xr:uid="{75F8A407-EBB0-4165-8F1F-5597CD0696D9}"/>
    <cellStyle name="Comma 3 2 13 3" xfId="16805" xr:uid="{A6476ABA-0F9D-4F55-9F49-09779DE3778B}"/>
    <cellStyle name="Comma 3 2 13 3 2" xfId="26888" xr:uid="{A6476ABA-0F9D-4F55-9F49-09779DE3778B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4 2 2 2" xfId="23515" xr:uid="{E244A33E-95AE-4D5A-8DBA-283A717ADBC0}"/>
    <cellStyle name="Comma 3 2 14 2 2 2 2" xfId="33598" xr:uid="{E244A33E-95AE-4D5A-8DBA-283A717ADBC0}"/>
    <cellStyle name="Comma 3 2 14 2 3" xfId="20145" xr:uid="{284E2A9A-778D-474C-B970-C257C1C875B1}"/>
    <cellStyle name="Comma 3 2 14 2 3 2" xfId="30228" xr:uid="{284E2A9A-778D-474C-B970-C257C1C875B1}"/>
    <cellStyle name="Comma 3 2 14 3" xfId="16806" xr:uid="{884077BE-4B8B-4EA4-91AD-3064FACB8C47}"/>
    <cellStyle name="Comma 3 2 14 3 2" xfId="26889" xr:uid="{884077BE-4B8B-4EA4-91AD-3064FACB8C47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5 2 2 2" xfId="23516" xr:uid="{6F46D95D-54BA-473F-9F28-CD329E52F501}"/>
    <cellStyle name="Comma 3 2 15 2 2 2 2" xfId="33599" xr:uid="{6F46D95D-54BA-473F-9F28-CD329E52F501}"/>
    <cellStyle name="Comma 3 2 15 2 3" xfId="20146" xr:uid="{9FA6849F-FE78-45B2-9EE5-104609647FC2}"/>
    <cellStyle name="Comma 3 2 15 2 3 2" xfId="30229" xr:uid="{9FA6849F-FE78-45B2-9EE5-104609647FC2}"/>
    <cellStyle name="Comma 3 2 15 3" xfId="16807" xr:uid="{8401A87A-D6BE-4078-9920-6B0D95F1505F}"/>
    <cellStyle name="Comma 3 2 15 3 2" xfId="26890" xr:uid="{8401A87A-D6BE-4078-9920-6B0D95F1505F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6 2 2 2" xfId="23517" xr:uid="{62A4FA48-A690-4BB3-B295-32E718D59EC4}"/>
    <cellStyle name="Comma 3 2 16 2 2 2 2" xfId="33600" xr:uid="{62A4FA48-A690-4BB3-B295-32E718D59EC4}"/>
    <cellStyle name="Comma 3 2 16 2 3" xfId="20147" xr:uid="{BB4C99D7-644E-4AD2-B1A6-E5C527495BC4}"/>
    <cellStyle name="Comma 3 2 16 2 3 2" xfId="30230" xr:uid="{BB4C99D7-644E-4AD2-B1A6-E5C527495BC4}"/>
    <cellStyle name="Comma 3 2 16 3" xfId="16808" xr:uid="{FB10FF2E-8B6D-44D6-AAF7-BFA666B0F5BB}"/>
    <cellStyle name="Comma 3 2 16 3 2" xfId="26891" xr:uid="{FB10FF2E-8B6D-44D6-AAF7-BFA666B0F5BB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7 2 2 2" xfId="23518" xr:uid="{2099E91F-C172-4971-9C48-3D2A13128438}"/>
    <cellStyle name="Comma 3 2 17 2 2 2 2" xfId="33601" xr:uid="{2099E91F-C172-4971-9C48-3D2A13128438}"/>
    <cellStyle name="Comma 3 2 17 2 3" xfId="20148" xr:uid="{F30E4ED6-3D88-454F-9A83-0D37D3B1C7FE}"/>
    <cellStyle name="Comma 3 2 17 2 3 2" xfId="30231" xr:uid="{F30E4ED6-3D88-454F-9A83-0D37D3B1C7FE}"/>
    <cellStyle name="Comma 3 2 17 3" xfId="16809" xr:uid="{6BF1F411-7382-455D-9F35-C8D028DE6136}"/>
    <cellStyle name="Comma 3 2 17 3 2" xfId="26892" xr:uid="{6BF1F411-7382-455D-9F35-C8D028DE6136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8 2 2 2" xfId="23519" xr:uid="{E3F2C26C-CAF9-434F-AB49-19232FD99D24}"/>
    <cellStyle name="Comma 3 2 18 2 2 2 2" xfId="33602" xr:uid="{E3F2C26C-CAF9-434F-AB49-19232FD99D24}"/>
    <cellStyle name="Comma 3 2 18 2 3" xfId="20149" xr:uid="{D1FE7903-B5F2-4ACA-9424-EDF813611B85}"/>
    <cellStyle name="Comma 3 2 18 2 3 2" xfId="30232" xr:uid="{D1FE7903-B5F2-4ACA-9424-EDF813611B85}"/>
    <cellStyle name="Comma 3 2 18 3" xfId="16810" xr:uid="{F7797E93-9546-47B3-9C90-15CE65889AA2}"/>
    <cellStyle name="Comma 3 2 18 3 2" xfId="26893" xr:uid="{F7797E93-9546-47B3-9C90-15CE65889AA2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19 2 2 2" xfId="23520" xr:uid="{CA16C22F-2143-42EB-99AC-20B22E8CCD78}"/>
    <cellStyle name="Comma 3 2 19 2 2 2 2" xfId="33603" xr:uid="{CA16C22F-2143-42EB-99AC-20B22E8CCD78}"/>
    <cellStyle name="Comma 3 2 19 2 3" xfId="20150" xr:uid="{F3F9C20D-EE33-4EB1-9BE6-2CB3F42FBF52}"/>
    <cellStyle name="Comma 3 2 19 2 3 2" xfId="30233" xr:uid="{F3F9C20D-EE33-4EB1-9BE6-2CB3F42FBF52}"/>
    <cellStyle name="Comma 3 2 19 3" xfId="16811" xr:uid="{EBC6F543-1A63-423D-B341-8368579A8960}"/>
    <cellStyle name="Comma 3 2 19 3 2" xfId="26894" xr:uid="{EBC6F543-1A63-423D-B341-8368579A896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 2 2 2" xfId="23521" xr:uid="{FFD2C772-1333-440F-97CF-BE2BA2143EFA}"/>
    <cellStyle name="Comma 3 2 2 2 2 2 2" xfId="33604" xr:uid="{FFD2C772-1333-440F-97CF-BE2BA2143EFA}"/>
    <cellStyle name="Comma 3 2 2 2 3" xfId="20151" xr:uid="{4570EA2B-6284-4CA3-82C1-4A6CD3B61C7D}"/>
    <cellStyle name="Comma 3 2 2 2 3 2" xfId="30234" xr:uid="{4570EA2B-6284-4CA3-82C1-4A6CD3B61C7D}"/>
    <cellStyle name="Comma 3 2 2 3" xfId="16812" xr:uid="{5338B560-B02F-4CF0-9BEB-3F593C09ED20}"/>
    <cellStyle name="Comma 3 2 2 3 2" xfId="26895" xr:uid="{5338B560-B02F-4CF0-9BEB-3F593C09ED2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0 2 2 2" xfId="23522" xr:uid="{4AD808BB-1CD9-48AE-8449-8E575E79E59B}"/>
    <cellStyle name="Comma 3 2 20 2 2 2 2" xfId="33605" xr:uid="{4AD808BB-1CD9-48AE-8449-8E575E79E59B}"/>
    <cellStyle name="Comma 3 2 20 2 3" xfId="20152" xr:uid="{2E036B5B-96BC-4EE8-8D89-1BD6A8CAD875}"/>
    <cellStyle name="Comma 3 2 20 2 3 2" xfId="30235" xr:uid="{2E036B5B-96BC-4EE8-8D89-1BD6A8CAD875}"/>
    <cellStyle name="Comma 3 2 20 3" xfId="16813" xr:uid="{0E5775E1-1F9C-404F-9C27-6414AF6B1151}"/>
    <cellStyle name="Comma 3 2 20 3 2" xfId="26896" xr:uid="{0E5775E1-1F9C-404F-9C27-6414AF6B1151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1 2 2 2" xfId="23523" xr:uid="{2A8BF6BF-EC6E-481B-BC86-6D6B3F4492D8}"/>
    <cellStyle name="Comma 3 2 21 2 2 2 2" xfId="33606" xr:uid="{2A8BF6BF-EC6E-481B-BC86-6D6B3F4492D8}"/>
    <cellStyle name="Comma 3 2 21 2 3" xfId="20153" xr:uid="{9FB5F231-37EC-47DC-ACA5-B1376F3E0CBB}"/>
    <cellStyle name="Comma 3 2 21 2 3 2" xfId="30236" xr:uid="{9FB5F231-37EC-47DC-ACA5-B1376F3E0CBB}"/>
    <cellStyle name="Comma 3 2 21 3" xfId="16814" xr:uid="{9CDF1014-B4CE-4212-98C1-92FAB877484C}"/>
    <cellStyle name="Comma 3 2 21 3 2" xfId="26897" xr:uid="{9CDF1014-B4CE-4212-98C1-92FAB877484C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2 2 2 2" xfId="23524" xr:uid="{3ED3C6C2-3FB4-4BE7-A35D-EE101CCD5D07}"/>
    <cellStyle name="Comma 3 2 22 2 2 2 2" xfId="33607" xr:uid="{3ED3C6C2-3FB4-4BE7-A35D-EE101CCD5D07}"/>
    <cellStyle name="Comma 3 2 22 2 3" xfId="20154" xr:uid="{E264ED84-B8CB-4E01-814C-745DCB0BB37A}"/>
    <cellStyle name="Comma 3 2 22 2 3 2" xfId="30237" xr:uid="{E264ED84-B8CB-4E01-814C-745DCB0BB37A}"/>
    <cellStyle name="Comma 3 2 22 3" xfId="16815" xr:uid="{D8997EA1-268F-4955-B671-AF1AB7223A93}"/>
    <cellStyle name="Comma 3 2 22 3 2" xfId="26898" xr:uid="{D8997EA1-268F-4955-B671-AF1AB7223A93}"/>
    <cellStyle name="Comma 3 2 23" xfId="8812" xr:uid="{00000000-0005-0000-0000-00009F1A0000}"/>
    <cellStyle name="Comma 3 2 23 2" xfId="13425" xr:uid="{00000000-0005-0000-0000-0000A01A0000}"/>
    <cellStyle name="Comma 3 2 23 2 2" xfId="23510" xr:uid="{C93EA698-A983-40D8-83A7-154A0CFDCF9A}"/>
    <cellStyle name="Comma 3 2 23 2 2 2" xfId="33593" xr:uid="{C93EA698-A983-40D8-83A7-154A0CFDCF9A}"/>
    <cellStyle name="Comma 3 2 23 3" xfId="20140" xr:uid="{26F55795-AB3A-4AAE-9C7D-777631D68568}"/>
    <cellStyle name="Comma 3 2 23 3 2" xfId="30223" xr:uid="{26F55795-AB3A-4AAE-9C7D-777631D68568}"/>
    <cellStyle name="Comma 3 2 24" xfId="16801" xr:uid="{68C0FF58-BD37-4CEA-9B01-581774E57064}"/>
    <cellStyle name="Comma 3 2 24 2" xfId="26884" xr:uid="{68C0FF58-BD37-4CEA-9B01-581774E57064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3 2 2 2" xfId="23525" xr:uid="{45A442D5-EBD7-4C4E-A81B-0AE5524CE9DA}"/>
    <cellStyle name="Comma 3 2 3 2 2 2 2" xfId="33608" xr:uid="{45A442D5-EBD7-4C4E-A81B-0AE5524CE9DA}"/>
    <cellStyle name="Comma 3 2 3 2 3" xfId="20155" xr:uid="{B39019A9-DE41-424B-8EC8-86BC5A6AFB85}"/>
    <cellStyle name="Comma 3 2 3 2 3 2" xfId="30238" xr:uid="{B39019A9-DE41-424B-8EC8-86BC5A6AFB85}"/>
    <cellStyle name="Comma 3 2 3 3" xfId="16816" xr:uid="{96364D0F-15C6-427B-99B8-C6BC836D26A6}"/>
    <cellStyle name="Comma 3 2 3 3 2" xfId="26899" xr:uid="{96364D0F-15C6-427B-99B8-C6BC836D26A6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4 2 2 2" xfId="23526" xr:uid="{2AE68F7A-3446-4737-A050-B85BF0E565FE}"/>
    <cellStyle name="Comma 3 2 4 2 2 2 2" xfId="33609" xr:uid="{2AE68F7A-3446-4737-A050-B85BF0E565FE}"/>
    <cellStyle name="Comma 3 2 4 2 3" xfId="20156" xr:uid="{A9054BA2-ACE0-410B-986C-0599C710C61C}"/>
    <cellStyle name="Comma 3 2 4 2 3 2" xfId="30239" xr:uid="{A9054BA2-ACE0-410B-986C-0599C710C61C}"/>
    <cellStyle name="Comma 3 2 4 3" xfId="16817" xr:uid="{3DD8628A-B904-482C-BA98-AD8A85F31EAD}"/>
    <cellStyle name="Comma 3 2 4 3 2" xfId="26900" xr:uid="{3DD8628A-B904-482C-BA98-AD8A85F31EAD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5 2 2 2" xfId="23527" xr:uid="{14334305-05B0-4853-BE89-1013E67B04DD}"/>
    <cellStyle name="Comma 3 2 5 2 2 2 2" xfId="33610" xr:uid="{14334305-05B0-4853-BE89-1013E67B04DD}"/>
    <cellStyle name="Comma 3 2 5 2 3" xfId="20157" xr:uid="{F23459B3-6D6D-4447-BFE9-E3FB944F9E5D}"/>
    <cellStyle name="Comma 3 2 5 2 3 2" xfId="30240" xr:uid="{F23459B3-6D6D-4447-BFE9-E3FB944F9E5D}"/>
    <cellStyle name="Comma 3 2 5 3" xfId="16818" xr:uid="{71689352-B76D-4560-B488-2D7BBCD2AA09}"/>
    <cellStyle name="Comma 3 2 5 3 2" xfId="26901" xr:uid="{71689352-B76D-4560-B488-2D7BBCD2AA09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6 2 2 2" xfId="23528" xr:uid="{1B843F2C-3CCD-454B-B9BC-9982E4A73D27}"/>
    <cellStyle name="Comma 3 2 6 2 2 2 2" xfId="33611" xr:uid="{1B843F2C-3CCD-454B-B9BC-9982E4A73D27}"/>
    <cellStyle name="Comma 3 2 6 2 3" xfId="20158" xr:uid="{447DC190-3A2C-46FE-B49F-4D96D7451A18}"/>
    <cellStyle name="Comma 3 2 6 2 3 2" xfId="30241" xr:uid="{447DC190-3A2C-46FE-B49F-4D96D7451A18}"/>
    <cellStyle name="Comma 3 2 6 3" xfId="16819" xr:uid="{078B5A72-14C7-42AA-A9BC-9917FC60A5A8}"/>
    <cellStyle name="Comma 3 2 6 3 2" xfId="26902" xr:uid="{078B5A72-14C7-42AA-A9BC-9917FC60A5A8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7 2 2 2" xfId="23529" xr:uid="{2AED98BE-F677-4C74-A817-9E3DB082C094}"/>
    <cellStyle name="Comma 3 2 7 2 2 2 2" xfId="33612" xr:uid="{2AED98BE-F677-4C74-A817-9E3DB082C094}"/>
    <cellStyle name="Comma 3 2 7 2 3" xfId="20159" xr:uid="{FDE585FA-6EA1-4DF2-8083-3AD39B110FEE}"/>
    <cellStyle name="Comma 3 2 7 2 3 2" xfId="30242" xr:uid="{FDE585FA-6EA1-4DF2-8083-3AD39B110FEE}"/>
    <cellStyle name="Comma 3 2 7 3" xfId="16820" xr:uid="{F6D6FEE7-4A9A-4EA5-9182-5857D6F78DE5}"/>
    <cellStyle name="Comma 3 2 7 3 2" xfId="26903" xr:uid="{F6D6FEE7-4A9A-4EA5-9182-5857D6F78DE5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8 2 2 2" xfId="23530" xr:uid="{A100E258-7449-4753-97D4-333BC3E549EE}"/>
    <cellStyle name="Comma 3 2 8 2 2 2 2" xfId="33613" xr:uid="{A100E258-7449-4753-97D4-333BC3E549EE}"/>
    <cellStyle name="Comma 3 2 8 2 3" xfId="20160" xr:uid="{E9810509-DF83-4B57-8993-F0F0B2453A4E}"/>
    <cellStyle name="Comma 3 2 8 2 3 2" xfId="30243" xr:uid="{E9810509-DF83-4B57-8993-F0F0B2453A4E}"/>
    <cellStyle name="Comma 3 2 8 3" xfId="16821" xr:uid="{CD3C3676-A13C-4370-9F9F-A0C6FF5335FD}"/>
    <cellStyle name="Comma 3 2 8 3 2" xfId="26904" xr:uid="{CD3C3676-A13C-4370-9F9F-A0C6FF5335FD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2 9 2 2 2" xfId="23531" xr:uid="{547496D0-34C2-4D21-8440-0A0033A03FFC}"/>
    <cellStyle name="Comma 3 2 9 2 2 2 2" xfId="33614" xr:uid="{547496D0-34C2-4D21-8440-0A0033A03FFC}"/>
    <cellStyle name="Comma 3 2 9 2 3" xfId="20161" xr:uid="{4376D69F-C343-4353-B2B1-9093F0D5C44A}"/>
    <cellStyle name="Comma 3 2 9 2 3 2" xfId="30244" xr:uid="{4376D69F-C343-4353-B2B1-9093F0D5C44A}"/>
    <cellStyle name="Comma 3 2 9 3" xfId="16822" xr:uid="{720460F4-B4DB-426D-9CA6-73351B1A5338}"/>
    <cellStyle name="Comma 3 2 9 3 2" xfId="26905" xr:uid="{720460F4-B4DB-426D-9CA6-73351B1A5338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2 2 2" xfId="25248" xr:uid="{DFED6215-2604-414D-8FB5-1F3905809C89}"/>
    <cellStyle name="Comma 3 3 2 2 2 2" xfId="35331" xr:uid="{DFED6215-2604-414D-8FB5-1F3905809C89}"/>
    <cellStyle name="Comma 3 3 2 3" xfId="21878" xr:uid="{060B99E0-F993-489E-A472-EE9799332521}"/>
    <cellStyle name="Comma 3 3 2 3 2" xfId="31961" xr:uid="{060B99E0-F993-489E-A472-EE9799332521}"/>
    <cellStyle name="Comma 3 3 3" xfId="11820" xr:uid="{00000000-0005-0000-0000-0000B91A0000}"/>
    <cellStyle name="Comma 3 3 3 2" xfId="21905" xr:uid="{2DD04E1E-857D-4D32-9FD2-88545440F003}"/>
    <cellStyle name="Comma 3 3 3 2 2" xfId="31988" xr:uid="{2DD04E1E-857D-4D32-9FD2-88545440F003}"/>
    <cellStyle name="Comma 3 3 4" xfId="18535" xr:uid="{E738615F-CCD9-4DF8-9934-A7EFCA6F6A08}"/>
    <cellStyle name="Comma 3 3 4 2" xfId="28618" xr:uid="{E738615F-CCD9-4DF8-9934-A7EFCA6F6A08}"/>
    <cellStyle name="Comma 3 4" xfId="16800" xr:uid="{6AD6EC7E-6EE6-414F-AC9D-262F16903664}"/>
    <cellStyle name="Comma 3 4 2" xfId="26883" xr:uid="{6AD6EC7E-6EE6-414F-AC9D-262F16903664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0 2 2 2" xfId="23533" xr:uid="{5DA75487-BAA4-4250-944E-23216F84BFC7}"/>
    <cellStyle name="Comma 30 10 2 2 2 2" xfId="33616" xr:uid="{5DA75487-BAA4-4250-944E-23216F84BFC7}"/>
    <cellStyle name="Comma 30 10 2 3" xfId="20163" xr:uid="{1D56AA59-CA56-4F7F-A800-80A8E33A2CC6}"/>
    <cellStyle name="Comma 30 10 2 3 2" xfId="30246" xr:uid="{1D56AA59-CA56-4F7F-A800-80A8E33A2CC6}"/>
    <cellStyle name="Comma 30 10 3" xfId="16824" xr:uid="{1CFFFE33-4488-43C0-811B-8D9479CCD7E2}"/>
    <cellStyle name="Comma 30 10 3 2" xfId="26907" xr:uid="{1CFFFE33-4488-43C0-811B-8D9479CCD7E2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1 2 2 2" xfId="23534" xr:uid="{F0F01D3A-0910-41B9-876F-8FE7008C8288}"/>
    <cellStyle name="Comma 30 11 2 2 2 2" xfId="33617" xr:uid="{F0F01D3A-0910-41B9-876F-8FE7008C8288}"/>
    <cellStyle name="Comma 30 11 2 3" xfId="20164" xr:uid="{2BF946C4-A47A-4A4E-B01B-55496D1A354F}"/>
    <cellStyle name="Comma 30 11 2 3 2" xfId="30247" xr:uid="{2BF946C4-A47A-4A4E-B01B-55496D1A354F}"/>
    <cellStyle name="Comma 30 11 3" xfId="16825" xr:uid="{EAEFBED7-70BE-411B-893D-023BF2B8A6DD}"/>
    <cellStyle name="Comma 30 11 3 2" xfId="26908" xr:uid="{EAEFBED7-70BE-411B-893D-023BF2B8A6DD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2 2 2 2" xfId="23535" xr:uid="{C60782E0-C77E-4725-92CC-FDDFC09AE649}"/>
    <cellStyle name="Comma 30 12 2 2 2 2" xfId="33618" xr:uid="{C60782E0-C77E-4725-92CC-FDDFC09AE649}"/>
    <cellStyle name="Comma 30 12 2 3" xfId="20165" xr:uid="{BFFB2FF0-CD03-4F77-A3DE-0B8AD101188D}"/>
    <cellStyle name="Comma 30 12 2 3 2" xfId="30248" xr:uid="{BFFB2FF0-CD03-4F77-A3DE-0B8AD101188D}"/>
    <cellStyle name="Comma 30 12 3" xfId="16826" xr:uid="{C9BCA6A7-9730-4607-871C-FA9559E44C88}"/>
    <cellStyle name="Comma 30 12 3 2" xfId="26909" xr:uid="{C9BCA6A7-9730-4607-871C-FA9559E44C88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3 2 2 2" xfId="23536" xr:uid="{3C342E6F-2D25-4771-BA08-25CD22AE8F92}"/>
    <cellStyle name="Comma 30 13 2 2 2 2" xfId="33619" xr:uid="{3C342E6F-2D25-4771-BA08-25CD22AE8F92}"/>
    <cellStyle name="Comma 30 13 2 3" xfId="20166" xr:uid="{24798A87-338A-4ABE-AA86-8FED316ADEC5}"/>
    <cellStyle name="Comma 30 13 2 3 2" xfId="30249" xr:uid="{24798A87-338A-4ABE-AA86-8FED316ADEC5}"/>
    <cellStyle name="Comma 30 13 3" xfId="16827" xr:uid="{4FFEE918-FDC7-442F-BD6C-DEE7C7739558}"/>
    <cellStyle name="Comma 30 13 3 2" xfId="26910" xr:uid="{4FFEE918-FDC7-442F-BD6C-DEE7C7739558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4 2 2 2" xfId="23537" xr:uid="{36463DBC-AD4D-4AD2-88C5-0122C6D4E494}"/>
    <cellStyle name="Comma 30 14 2 2 2 2" xfId="33620" xr:uid="{36463DBC-AD4D-4AD2-88C5-0122C6D4E494}"/>
    <cellStyle name="Comma 30 14 2 3" xfId="20167" xr:uid="{461FA969-592D-42EB-9074-0C5BEA7FBC51}"/>
    <cellStyle name="Comma 30 14 2 3 2" xfId="30250" xr:uid="{461FA969-592D-42EB-9074-0C5BEA7FBC51}"/>
    <cellStyle name="Comma 30 14 3" xfId="16828" xr:uid="{49D86E18-5F57-4E94-92F8-68B5BCD7F2BE}"/>
    <cellStyle name="Comma 30 14 3 2" xfId="26911" xr:uid="{49D86E18-5F57-4E94-92F8-68B5BCD7F2BE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5 2 2 2" xfId="23538" xr:uid="{6A3E1401-3341-4489-8248-F745981C131C}"/>
    <cellStyle name="Comma 30 15 2 2 2 2" xfId="33621" xr:uid="{6A3E1401-3341-4489-8248-F745981C131C}"/>
    <cellStyle name="Comma 30 15 2 3" xfId="20168" xr:uid="{13927F28-B75F-4ADC-99EA-5B01B65F0F41}"/>
    <cellStyle name="Comma 30 15 2 3 2" xfId="30251" xr:uid="{13927F28-B75F-4ADC-99EA-5B01B65F0F41}"/>
    <cellStyle name="Comma 30 15 3" xfId="16829" xr:uid="{7812F24C-52F5-4299-8D37-C9A86EB6E9EB}"/>
    <cellStyle name="Comma 30 15 3 2" xfId="26912" xr:uid="{7812F24C-52F5-4299-8D37-C9A86EB6E9EB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6 2 2 2" xfId="23539" xr:uid="{30CAAF88-A60A-44D6-9AA5-D3D8769895D3}"/>
    <cellStyle name="Comma 30 16 2 2 2 2" xfId="33622" xr:uid="{30CAAF88-A60A-44D6-9AA5-D3D8769895D3}"/>
    <cellStyle name="Comma 30 16 2 3" xfId="20169" xr:uid="{0B3F0342-40C3-4D1D-B942-A0AD8C56DA88}"/>
    <cellStyle name="Comma 30 16 2 3 2" xfId="30252" xr:uid="{0B3F0342-40C3-4D1D-B942-A0AD8C56DA88}"/>
    <cellStyle name="Comma 30 16 3" xfId="16830" xr:uid="{710F01AD-B4D4-4368-872D-6C63FDC8B68E}"/>
    <cellStyle name="Comma 30 16 3 2" xfId="26913" xr:uid="{710F01AD-B4D4-4368-872D-6C63FDC8B68E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7 2 2 2" xfId="23540" xr:uid="{646B235B-18FD-4B66-81E5-C52D0DDB8F09}"/>
    <cellStyle name="Comma 30 17 2 2 2 2" xfId="33623" xr:uid="{646B235B-18FD-4B66-81E5-C52D0DDB8F09}"/>
    <cellStyle name="Comma 30 17 2 3" xfId="20170" xr:uid="{F3CFE451-042A-415E-A06B-89477DADF6E1}"/>
    <cellStyle name="Comma 30 17 2 3 2" xfId="30253" xr:uid="{F3CFE451-042A-415E-A06B-89477DADF6E1}"/>
    <cellStyle name="Comma 30 17 3" xfId="16831" xr:uid="{90A86C8E-43A3-4550-98CE-1D15708D9ACB}"/>
    <cellStyle name="Comma 30 17 3 2" xfId="26914" xr:uid="{90A86C8E-43A3-4550-98CE-1D15708D9ACB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8 2 2 2" xfId="23541" xr:uid="{A8B550AA-CF13-43D3-A8DF-940AA628EF47}"/>
    <cellStyle name="Comma 30 18 2 2 2 2" xfId="33624" xr:uid="{A8B550AA-CF13-43D3-A8DF-940AA628EF47}"/>
    <cellStyle name="Comma 30 18 2 3" xfId="20171" xr:uid="{7863D6B6-72E8-4511-9FD6-453E44A554B7}"/>
    <cellStyle name="Comma 30 18 2 3 2" xfId="30254" xr:uid="{7863D6B6-72E8-4511-9FD6-453E44A554B7}"/>
    <cellStyle name="Comma 30 18 3" xfId="16832" xr:uid="{9D3B4A53-75C6-4036-A51C-75BA9AFE90E8}"/>
    <cellStyle name="Comma 30 18 3 2" xfId="26915" xr:uid="{9D3B4A53-75C6-4036-A51C-75BA9AFE90E8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19 2 2 2" xfId="23542" xr:uid="{727FAEF7-8B2A-44E8-A54E-1D88F4D33F0A}"/>
    <cellStyle name="Comma 30 19 2 2 2 2" xfId="33625" xr:uid="{727FAEF7-8B2A-44E8-A54E-1D88F4D33F0A}"/>
    <cellStyle name="Comma 30 19 2 3" xfId="20172" xr:uid="{6B9712AC-24B4-4E58-8082-1BC29C775BC2}"/>
    <cellStyle name="Comma 30 19 2 3 2" xfId="30255" xr:uid="{6B9712AC-24B4-4E58-8082-1BC29C775BC2}"/>
    <cellStyle name="Comma 30 19 3" xfId="16833" xr:uid="{10401734-8FB0-4F2F-9616-19494464225E}"/>
    <cellStyle name="Comma 30 19 3 2" xfId="26916" xr:uid="{10401734-8FB0-4F2F-9616-19494464225E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 2 2 2" xfId="23543" xr:uid="{71DAF19A-0220-46AA-A3B5-112FD1008B80}"/>
    <cellStyle name="Comma 30 2 2 2 2 2" xfId="33626" xr:uid="{71DAF19A-0220-46AA-A3B5-112FD1008B80}"/>
    <cellStyle name="Comma 30 2 2 3" xfId="20173" xr:uid="{23E4CB62-E3C7-411C-B76A-2AEE1997B0FB}"/>
    <cellStyle name="Comma 30 2 2 3 2" xfId="30256" xr:uid="{23E4CB62-E3C7-411C-B76A-2AEE1997B0FB}"/>
    <cellStyle name="Comma 30 2 3" xfId="16834" xr:uid="{6A98CFB8-215F-4B6A-9025-A19FD0E9ADB2}"/>
    <cellStyle name="Comma 30 2 3 2" xfId="26917" xr:uid="{6A98CFB8-215F-4B6A-9025-A19FD0E9ADB2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0 2 2 2" xfId="23544" xr:uid="{61E1BF85-AA3F-4E56-A96E-D3C83A88BAF1}"/>
    <cellStyle name="Comma 30 20 2 2 2 2" xfId="33627" xr:uid="{61E1BF85-AA3F-4E56-A96E-D3C83A88BAF1}"/>
    <cellStyle name="Comma 30 20 2 3" xfId="20174" xr:uid="{FAB9A29E-C48C-4DFD-ABEC-9B45D09C5DAC}"/>
    <cellStyle name="Comma 30 20 2 3 2" xfId="30257" xr:uid="{FAB9A29E-C48C-4DFD-ABEC-9B45D09C5DAC}"/>
    <cellStyle name="Comma 30 20 3" xfId="16835" xr:uid="{37BD1C71-3359-4786-A65F-2D7E487A225D}"/>
    <cellStyle name="Comma 30 20 3 2" xfId="26918" xr:uid="{37BD1C71-3359-4786-A65F-2D7E487A225D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1 2 2 2" xfId="23545" xr:uid="{CE9D63C0-2015-4BD0-A854-AD051D5A8CEA}"/>
    <cellStyle name="Comma 30 21 2 2 2 2" xfId="33628" xr:uid="{CE9D63C0-2015-4BD0-A854-AD051D5A8CEA}"/>
    <cellStyle name="Comma 30 21 2 3" xfId="20175" xr:uid="{A1E6B9CD-A0B9-4A20-8185-A9AF2B24FCE7}"/>
    <cellStyle name="Comma 30 21 2 3 2" xfId="30258" xr:uid="{A1E6B9CD-A0B9-4A20-8185-A9AF2B24FCE7}"/>
    <cellStyle name="Comma 30 21 3" xfId="16836" xr:uid="{9AE6EABC-3ADF-458E-A4E2-7E4B64B7A856}"/>
    <cellStyle name="Comma 30 21 3 2" xfId="26919" xr:uid="{9AE6EABC-3ADF-458E-A4E2-7E4B64B7A856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2 2 2 2" xfId="23546" xr:uid="{2C5C7901-8EA4-418B-B500-FB9E2A5C1B4D}"/>
    <cellStyle name="Comma 30 22 2 2 2 2" xfId="33629" xr:uid="{2C5C7901-8EA4-418B-B500-FB9E2A5C1B4D}"/>
    <cellStyle name="Comma 30 22 2 3" xfId="20176" xr:uid="{84FCDF72-2DF6-44D0-B357-C4DEEAF36E61}"/>
    <cellStyle name="Comma 30 22 2 3 2" xfId="30259" xr:uid="{84FCDF72-2DF6-44D0-B357-C4DEEAF36E61}"/>
    <cellStyle name="Comma 30 22 3" xfId="16837" xr:uid="{D8C33940-9DD3-44F3-9C5F-1C585CEB5F7E}"/>
    <cellStyle name="Comma 30 22 3 2" xfId="26920" xr:uid="{D8C33940-9DD3-44F3-9C5F-1C585CEB5F7E}"/>
    <cellStyle name="Comma 30 23" xfId="8834" xr:uid="{00000000-0005-0000-0000-0000E51A0000}"/>
    <cellStyle name="Comma 30 23 2" xfId="13447" xr:uid="{00000000-0005-0000-0000-0000E61A0000}"/>
    <cellStyle name="Comma 30 23 2 2" xfId="23532" xr:uid="{2B390F9F-E8F6-43FF-9698-16190CB65E35}"/>
    <cellStyle name="Comma 30 23 2 2 2" xfId="33615" xr:uid="{2B390F9F-E8F6-43FF-9698-16190CB65E35}"/>
    <cellStyle name="Comma 30 23 3" xfId="20162" xr:uid="{9CB245CD-7D52-4E9B-8C24-4E40475483C6}"/>
    <cellStyle name="Comma 30 23 3 2" xfId="30245" xr:uid="{9CB245CD-7D52-4E9B-8C24-4E40475483C6}"/>
    <cellStyle name="Comma 30 24" xfId="16823" xr:uid="{1CD2838F-3537-4414-9E4D-D586D26C75B4}"/>
    <cellStyle name="Comma 30 24 2" xfId="26906" xr:uid="{1CD2838F-3537-4414-9E4D-D586D26C75B4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3 2 2 2" xfId="23547" xr:uid="{C0A1CA6C-5413-4867-A353-E6D0C4688633}"/>
    <cellStyle name="Comma 30 3 2 2 2 2" xfId="33630" xr:uid="{C0A1CA6C-5413-4867-A353-E6D0C4688633}"/>
    <cellStyle name="Comma 30 3 2 3" xfId="20177" xr:uid="{9558CF73-8556-44B4-90E8-5B60950CA532}"/>
    <cellStyle name="Comma 30 3 2 3 2" xfId="30260" xr:uid="{9558CF73-8556-44B4-90E8-5B60950CA532}"/>
    <cellStyle name="Comma 30 3 3" xfId="16838" xr:uid="{9855BC42-A638-4277-885A-EAFEA46561F7}"/>
    <cellStyle name="Comma 30 3 3 2" xfId="26921" xr:uid="{9855BC42-A638-4277-885A-EAFEA46561F7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4 2 2 2" xfId="23548" xr:uid="{0DF9CAA5-36DA-4CBF-9060-2DCA92015FB5}"/>
    <cellStyle name="Comma 30 4 2 2 2 2" xfId="33631" xr:uid="{0DF9CAA5-36DA-4CBF-9060-2DCA92015FB5}"/>
    <cellStyle name="Comma 30 4 2 3" xfId="20178" xr:uid="{6EC841F6-8816-440C-B17F-F453F44CEAED}"/>
    <cellStyle name="Comma 30 4 2 3 2" xfId="30261" xr:uid="{6EC841F6-8816-440C-B17F-F453F44CEAED}"/>
    <cellStyle name="Comma 30 4 3" xfId="16839" xr:uid="{968E5318-CBAA-43F1-BE2A-88F815C151A1}"/>
    <cellStyle name="Comma 30 4 3 2" xfId="26922" xr:uid="{968E5318-CBAA-43F1-BE2A-88F815C151A1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5 2 2 2" xfId="23549" xr:uid="{2E8E4236-83E2-44CD-ABD6-E6FF67CDE74F}"/>
    <cellStyle name="Comma 30 5 2 2 2 2" xfId="33632" xr:uid="{2E8E4236-83E2-44CD-ABD6-E6FF67CDE74F}"/>
    <cellStyle name="Comma 30 5 2 3" xfId="20179" xr:uid="{490FF210-CABF-4E51-9D48-081DEB6D6EE6}"/>
    <cellStyle name="Comma 30 5 2 3 2" xfId="30262" xr:uid="{490FF210-CABF-4E51-9D48-081DEB6D6EE6}"/>
    <cellStyle name="Comma 30 5 3" xfId="16840" xr:uid="{A159F029-7D98-42A8-9FE7-D42C45F3F49E}"/>
    <cellStyle name="Comma 30 5 3 2" xfId="26923" xr:uid="{A159F029-7D98-42A8-9FE7-D42C45F3F49E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6 2 2 2" xfId="23550" xr:uid="{0F847C98-DBB8-4BAB-97C0-CDB39547DDFA}"/>
    <cellStyle name="Comma 30 6 2 2 2 2" xfId="33633" xr:uid="{0F847C98-DBB8-4BAB-97C0-CDB39547DDFA}"/>
    <cellStyle name="Comma 30 6 2 3" xfId="20180" xr:uid="{5965787C-9F0D-4AD5-A94B-D7FEBCA52167}"/>
    <cellStyle name="Comma 30 6 2 3 2" xfId="30263" xr:uid="{5965787C-9F0D-4AD5-A94B-D7FEBCA52167}"/>
    <cellStyle name="Comma 30 6 3" xfId="16841" xr:uid="{8CA329D7-9909-4769-A078-B87D304255CD}"/>
    <cellStyle name="Comma 30 6 3 2" xfId="26924" xr:uid="{8CA329D7-9909-4769-A078-B87D304255CD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7 2 2 2" xfId="23551" xr:uid="{1CFA62C3-51D1-41BA-8686-102AAE167ACD}"/>
    <cellStyle name="Comma 30 7 2 2 2 2" xfId="33634" xr:uid="{1CFA62C3-51D1-41BA-8686-102AAE167ACD}"/>
    <cellStyle name="Comma 30 7 2 3" xfId="20181" xr:uid="{F3B45F21-056B-4E7B-B08A-0A1C06D64DAC}"/>
    <cellStyle name="Comma 30 7 2 3 2" xfId="30264" xr:uid="{F3B45F21-056B-4E7B-B08A-0A1C06D64DAC}"/>
    <cellStyle name="Comma 30 7 3" xfId="16842" xr:uid="{FA5084B3-59A5-41A9-8CAF-DE12DF645ED6}"/>
    <cellStyle name="Comma 30 7 3 2" xfId="26925" xr:uid="{FA5084B3-59A5-41A9-8CAF-DE12DF645ED6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8 2 2 2" xfId="23552" xr:uid="{3D969B02-CDB3-4A99-8FE9-9E8E52206495}"/>
    <cellStyle name="Comma 30 8 2 2 2 2" xfId="33635" xr:uid="{3D969B02-CDB3-4A99-8FE9-9E8E52206495}"/>
    <cellStyle name="Comma 30 8 2 3" xfId="20182" xr:uid="{4D88059E-CAE1-4978-8238-9E1267674614}"/>
    <cellStyle name="Comma 30 8 2 3 2" xfId="30265" xr:uid="{4D88059E-CAE1-4978-8238-9E1267674614}"/>
    <cellStyle name="Comma 30 8 3" xfId="16843" xr:uid="{8EFE274E-CE29-4866-94E0-B665B6A45E03}"/>
    <cellStyle name="Comma 30 8 3 2" xfId="26926" xr:uid="{8EFE274E-CE29-4866-94E0-B665B6A45E03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0 9 2 2 2" xfId="23553" xr:uid="{1E15FFCC-B681-451E-A354-7CA371EC5B2E}"/>
    <cellStyle name="Comma 30 9 2 2 2 2" xfId="33636" xr:uid="{1E15FFCC-B681-451E-A354-7CA371EC5B2E}"/>
    <cellStyle name="Comma 30 9 2 3" xfId="20183" xr:uid="{147FCB6C-FF88-4896-9C43-B43916144BEC}"/>
    <cellStyle name="Comma 30 9 2 3 2" xfId="30266" xr:uid="{147FCB6C-FF88-4896-9C43-B43916144BEC}"/>
    <cellStyle name="Comma 30 9 3" xfId="16844" xr:uid="{3FAB315A-8B7D-4BD9-8D56-C9A5A4BAD13C}"/>
    <cellStyle name="Comma 30 9 3 2" xfId="26927" xr:uid="{3FAB315A-8B7D-4BD9-8D56-C9A5A4BAD13C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0 2 2 2" xfId="23555" xr:uid="{97780763-8D83-473F-B94D-AB298248D1F7}"/>
    <cellStyle name="Comma 31 10 2 2 2 2" xfId="33638" xr:uid="{97780763-8D83-473F-B94D-AB298248D1F7}"/>
    <cellStyle name="Comma 31 10 2 3" xfId="20185" xr:uid="{FDC82A6F-2CA4-4DB4-BDC1-CC33A7B14AAC}"/>
    <cellStyle name="Comma 31 10 2 3 2" xfId="30268" xr:uid="{FDC82A6F-2CA4-4DB4-BDC1-CC33A7B14AAC}"/>
    <cellStyle name="Comma 31 10 3" xfId="16846" xr:uid="{F44780D2-50FE-4757-A5C9-7FD51057C159}"/>
    <cellStyle name="Comma 31 10 3 2" xfId="26929" xr:uid="{F44780D2-50FE-4757-A5C9-7FD51057C159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1 2 2 2" xfId="23556" xr:uid="{C5E81F7F-E1AC-40D2-8C03-C70B66806814}"/>
    <cellStyle name="Comma 31 11 2 2 2 2" xfId="33639" xr:uid="{C5E81F7F-E1AC-40D2-8C03-C70B66806814}"/>
    <cellStyle name="Comma 31 11 2 3" xfId="20186" xr:uid="{1451AD1A-ADCA-4DEC-B075-25BA73459EB0}"/>
    <cellStyle name="Comma 31 11 2 3 2" xfId="30269" xr:uid="{1451AD1A-ADCA-4DEC-B075-25BA73459EB0}"/>
    <cellStyle name="Comma 31 11 3" xfId="16847" xr:uid="{12C3A103-00F0-4EC2-9F2E-603A2AB8262E}"/>
    <cellStyle name="Comma 31 11 3 2" xfId="26930" xr:uid="{12C3A103-00F0-4EC2-9F2E-603A2AB8262E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2 2 2 2" xfId="23557" xr:uid="{1DA71FDF-C963-4494-9F6C-EB0C933FA9AF}"/>
    <cellStyle name="Comma 31 12 2 2 2 2" xfId="33640" xr:uid="{1DA71FDF-C963-4494-9F6C-EB0C933FA9AF}"/>
    <cellStyle name="Comma 31 12 2 3" xfId="20187" xr:uid="{E9E5293F-3343-47C1-AD53-E2252ECEF842}"/>
    <cellStyle name="Comma 31 12 2 3 2" xfId="30270" xr:uid="{E9E5293F-3343-47C1-AD53-E2252ECEF842}"/>
    <cellStyle name="Comma 31 12 3" xfId="16848" xr:uid="{FE33DACF-F1E8-442A-BF24-57277BD89B15}"/>
    <cellStyle name="Comma 31 12 3 2" xfId="26931" xr:uid="{FE33DACF-F1E8-442A-BF24-57277BD89B15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3 2 2 2" xfId="23558" xr:uid="{1A05A45C-49AF-464B-B641-95CAD9A5D29B}"/>
    <cellStyle name="Comma 31 13 2 2 2 2" xfId="33641" xr:uid="{1A05A45C-49AF-464B-B641-95CAD9A5D29B}"/>
    <cellStyle name="Comma 31 13 2 3" xfId="20188" xr:uid="{AE2B994E-3E80-41A7-B45A-CC3A3C12491F}"/>
    <cellStyle name="Comma 31 13 2 3 2" xfId="30271" xr:uid="{AE2B994E-3E80-41A7-B45A-CC3A3C12491F}"/>
    <cellStyle name="Comma 31 13 3" xfId="16849" xr:uid="{106EEE1A-49DC-47D5-A7F9-BC3DA80D3161}"/>
    <cellStyle name="Comma 31 13 3 2" xfId="26932" xr:uid="{106EEE1A-49DC-47D5-A7F9-BC3DA80D3161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4 2 2 2" xfId="23559" xr:uid="{5E13B717-4176-4E60-B4D5-ECC9893288BA}"/>
    <cellStyle name="Comma 31 14 2 2 2 2" xfId="33642" xr:uid="{5E13B717-4176-4E60-B4D5-ECC9893288BA}"/>
    <cellStyle name="Comma 31 14 2 3" xfId="20189" xr:uid="{C15ACDC2-C8E1-4E4F-9AB2-EDB6B833E6CF}"/>
    <cellStyle name="Comma 31 14 2 3 2" xfId="30272" xr:uid="{C15ACDC2-C8E1-4E4F-9AB2-EDB6B833E6CF}"/>
    <cellStyle name="Comma 31 14 3" xfId="16850" xr:uid="{DDDBC889-968E-4FED-85AD-6EF42156EA0A}"/>
    <cellStyle name="Comma 31 14 3 2" xfId="26933" xr:uid="{DDDBC889-968E-4FED-85AD-6EF42156EA0A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5 2 2 2" xfId="23560" xr:uid="{B991608D-66EB-43FA-9DE6-3151C8C0F372}"/>
    <cellStyle name="Comma 31 15 2 2 2 2" xfId="33643" xr:uid="{B991608D-66EB-43FA-9DE6-3151C8C0F372}"/>
    <cellStyle name="Comma 31 15 2 3" xfId="20190" xr:uid="{B46EA24C-852A-46E7-A146-6FB2181C6B27}"/>
    <cellStyle name="Comma 31 15 2 3 2" xfId="30273" xr:uid="{B46EA24C-852A-46E7-A146-6FB2181C6B27}"/>
    <cellStyle name="Comma 31 15 3" xfId="16851" xr:uid="{1478C411-2DE3-4BDA-83F3-CAA53A961AC8}"/>
    <cellStyle name="Comma 31 15 3 2" xfId="26934" xr:uid="{1478C411-2DE3-4BDA-83F3-CAA53A961AC8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6 2 2 2" xfId="23561" xr:uid="{5D3A2E7A-2032-40C4-B74F-3D3CC2E47BCB}"/>
    <cellStyle name="Comma 31 16 2 2 2 2" xfId="33644" xr:uid="{5D3A2E7A-2032-40C4-B74F-3D3CC2E47BCB}"/>
    <cellStyle name="Comma 31 16 2 3" xfId="20191" xr:uid="{258CB95D-72B0-4080-A053-ADAF929B824D}"/>
    <cellStyle name="Comma 31 16 2 3 2" xfId="30274" xr:uid="{258CB95D-72B0-4080-A053-ADAF929B824D}"/>
    <cellStyle name="Comma 31 16 3" xfId="16852" xr:uid="{4CB820BD-915E-4E27-B3DB-2BD9B52C6942}"/>
    <cellStyle name="Comma 31 16 3 2" xfId="26935" xr:uid="{4CB820BD-915E-4E27-B3DB-2BD9B52C6942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7 2 2 2" xfId="23562" xr:uid="{7858ACFC-FEB0-483E-AD45-64C41C86E4E9}"/>
    <cellStyle name="Comma 31 17 2 2 2 2" xfId="33645" xr:uid="{7858ACFC-FEB0-483E-AD45-64C41C86E4E9}"/>
    <cellStyle name="Comma 31 17 2 3" xfId="20192" xr:uid="{AC9DA65F-6495-4392-9326-9C7419246F4B}"/>
    <cellStyle name="Comma 31 17 2 3 2" xfId="30275" xr:uid="{AC9DA65F-6495-4392-9326-9C7419246F4B}"/>
    <cellStyle name="Comma 31 17 3" xfId="16853" xr:uid="{7768E152-681A-4464-8505-FD76291A337D}"/>
    <cellStyle name="Comma 31 17 3 2" xfId="26936" xr:uid="{7768E152-681A-4464-8505-FD76291A337D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8 2 2 2" xfId="23563" xr:uid="{8D1F2E4A-A9D6-4064-8364-EFD19CB97BD8}"/>
    <cellStyle name="Comma 31 18 2 2 2 2" xfId="33646" xr:uid="{8D1F2E4A-A9D6-4064-8364-EFD19CB97BD8}"/>
    <cellStyle name="Comma 31 18 2 3" xfId="20193" xr:uid="{12A4FE08-0359-4BCF-AC9A-FEFBD8D650E4}"/>
    <cellStyle name="Comma 31 18 2 3 2" xfId="30276" xr:uid="{12A4FE08-0359-4BCF-AC9A-FEFBD8D650E4}"/>
    <cellStyle name="Comma 31 18 3" xfId="16854" xr:uid="{D0B970C8-BD23-4C2B-A91F-DEFDDF599D50}"/>
    <cellStyle name="Comma 31 18 3 2" xfId="26937" xr:uid="{D0B970C8-BD23-4C2B-A91F-DEFDDF599D5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19 2 2 2" xfId="23564" xr:uid="{8FE168D5-3F2D-4F1D-8C2E-31C147497774}"/>
    <cellStyle name="Comma 31 19 2 2 2 2" xfId="33647" xr:uid="{8FE168D5-3F2D-4F1D-8C2E-31C147497774}"/>
    <cellStyle name="Comma 31 19 2 3" xfId="20194" xr:uid="{5B8E84D7-B1E0-4FB3-A340-05BB3B455DFC}"/>
    <cellStyle name="Comma 31 19 2 3 2" xfId="30277" xr:uid="{5B8E84D7-B1E0-4FB3-A340-05BB3B455DFC}"/>
    <cellStyle name="Comma 31 19 3" xfId="16855" xr:uid="{CF805BFA-1F0E-4264-9F35-B74F79529C55}"/>
    <cellStyle name="Comma 31 19 3 2" xfId="26938" xr:uid="{CF805BFA-1F0E-4264-9F35-B74F79529C55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 2 2 2" xfId="23565" xr:uid="{5626CC91-CD80-4B93-920F-796B9FE04719}"/>
    <cellStyle name="Comma 31 2 2 2 2 2" xfId="33648" xr:uid="{5626CC91-CD80-4B93-920F-796B9FE04719}"/>
    <cellStyle name="Comma 31 2 2 3" xfId="20195" xr:uid="{CB0DF7D8-517F-4AA1-8B12-E78330E5C17A}"/>
    <cellStyle name="Comma 31 2 2 3 2" xfId="30278" xr:uid="{CB0DF7D8-517F-4AA1-8B12-E78330E5C17A}"/>
    <cellStyle name="Comma 31 2 3" xfId="16856" xr:uid="{E94B0378-A18A-42DD-B47D-2456B4A16D0C}"/>
    <cellStyle name="Comma 31 2 3 2" xfId="26939" xr:uid="{E94B0378-A18A-42DD-B47D-2456B4A16D0C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0 2 2 2" xfId="23566" xr:uid="{4453D070-8445-4877-8C6A-6557AFCA41B5}"/>
    <cellStyle name="Comma 31 20 2 2 2 2" xfId="33649" xr:uid="{4453D070-8445-4877-8C6A-6557AFCA41B5}"/>
    <cellStyle name="Comma 31 20 2 3" xfId="20196" xr:uid="{5AED350B-BD17-4965-BD66-3563CC5D8285}"/>
    <cellStyle name="Comma 31 20 2 3 2" xfId="30279" xr:uid="{5AED350B-BD17-4965-BD66-3563CC5D8285}"/>
    <cellStyle name="Comma 31 20 3" xfId="16857" xr:uid="{C0AEC5E4-4B62-4045-BBAC-C9E33D57DA5D}"/>
    <cellStyle name="Comma 31 20 3 2" xfId="26940" xr:uid="{C0AEC5E4-4B62-4045-BBAC-C9E33D57DA5D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1 2 2 2" xfId="23567" xr:uid="{E8D0B815-91C7-4F18-A6D2-B86AB09153F2}"/>
    <cellStyle name="Comma 31 21 2 2 2 2" xfId="33650" xr:uid="{E8D0B815-91C7-4F18-A6D2-B86AB09153F2}"/>
    <cellStyle name="Comma 31 21 2 3" xfId="20197" xr:uid="{446A4492-EB2E-43F4-BC73-E84C8F6FD5B3}"/>
    <cellStyle name="Comma 31 21 2 3 2" xfId="30280" xr:uid="{446A4492-EB2E-43F4-BC73-E84C8F6FD5B3}"/>
    <cellStyle name="Comma 31 21 3" xfId="16858" xr:uid="{96827541-6970-4862-8FB6-E5092E359B06}"/>
    <cellStyle name="Comma 31 21 3 2" xfId="26941" xr:uid="{96827541-6970-4862-8FB6-E5092E359B06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2 2 2 2" xfId="23568" xr:uid="{EF9ACA5E-E49B-415B-A5F7-2D2BD2F5C6DB}"/>
    <cellStyle name="Comma 31 22 2 2 2 2" xfId="33651" xr:uid="{EF9ACA5E-E49B-415B-A5F7-2D2BD2F5C6DB}"/>
    <cellStyle name="Comma 31 22 2 3" xfId="20198" xr:uid="{52D8F170-0C8A-41AD-8945-0542950D5FAF}"/>
    <cellStyle name="Comma 31 22 2 3 2" xfId="30281" xr:uid="{52D8F170-0C8A-41AD-8945-0542950D5FAF}"/>
    <cellStyle name="Comma 31 22 3" xfId="16859" xr:uid="{FEB6AF2B-62FE-4940-A7FB-A81005E8BA3D}"/>
    <cellStyle name="Comma 31 22 3 2" xfId="26942" xr:uid="{FEB6AF2B-62FE-4940-A7FB-A81005E8BA3D}"/>
    <cellStyle name="Comma 31 23" xfId="8856" xr:uid="{00000000-0005-0000-0000-0000271B0000}"/>
    <cellStyle name="Comma 31 23 2" xfId="13469" xr:uid="{00000000-0005-0000-0000-0000281B0000}"/>
    <cellStyle name="Comma 31 23 2 2" xfId="23554" xr:uid="{CBBA2B2A-8658-469C-AA76-70884FE70648}"/>
    <cellStyle name="Comma 31 23 2 2 2" xfId="33637" xr:uid="{CBBA2B2A-8658-469C-AA76-70884FE70648}"/>
    <cellStyle name="Comma 31 23 3" xfId="20184" xr:uid="{E165C578-23F5-42AA-8EDE-D6D792B43A27}"/>
    <cellStyle name="Comma 31 23 3 2" xfId="30267" xr:uid="{E165C578-23F5-42AA-8EDE-D6D792B43A27}"/>
    <cellStyle name="Comma 31 24" xfId="16845" xr:uid="{B95A24B8-9B3D-486F-B6F6-FB13E00FFE28}"/>
    <cellStyle name="Comma 31 24 2" xfId="26928" xr:uid="{B95A24B8-9B3D-486F-B6F6-FB13E00FFE28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3 2 2 2" xfId="23569" xr:uid="{72700F5E-477B-46A6-BDD6-058A6518473F}"/>
    <cellStyle name="Comma 31 3 2 2 2 2" xfId="33652" xr:uid="{72700F5E-477B-46A6-BDD6-058A6518473F}"/>
    <cellStyle name="Comma 31 3 2 3" xfId="20199" xr:uid="{DF711739-943D-4361-B78E-048054F96BFC}"/>
    <cellStyle name="Comma 31 3 2 3 2" xfId="30282" xr:uid="{DF711739-943D-4361-B78E-048054F96BFC}"/>
    <cellStyle name="Comma 31 3 3" xfId="16860" xr:uid="{1CF41179-DE29-4E07-8182-D324F578ECDC}"/>
    <cellStyle name="Comma 31 3 3 2" xfId="26943" xr:uid="{1CF41179-DE29-4E07-8182-D324F578ECDC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4 2 2 2" xfId="23570" xr:uid="{210E3198-2460-47F9-8DB7-5909E0D6A413}"/>
    <cellStyle name="Comma 31 4 2 2 2 2" xfId="33653" xr:uid="{210E3198-2460-47F9-8DB7-5909E0D6A413}"/>
    <cellStyle name="Comma 31 4 2 3" xfId="20200" xr:uid="{2423CABD-2EB3-40E3-8AAA-98C82E35F061}"/>
    <cellStyle name="Comma 31 4 2 3 2" xfId="30283" xr:uid="{2423CABD-2EB3-40E3-8AAA-98C82E35F061}"/>
    <cellStyle name="Comma 31 4 3" xfId="16861" xr:uid="{CAABB7A3-C0E0-4709-8DC4-92EEA76B8AE7}"/>
    <cellStyle name="Comma 31 4 3 2" xfId="26944" xr:uid="{CAABB7A3-C0E0-4709-8DC4-92EEA76B8AE7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5 2 2 2" xfId="23571" xr:uid="{D475F228-EC6E-410B-B25D-0F0B3A442BC0}"/>
    <cellStyle name="Comma 31 5 2 2 2 2" xfId="33654" xr:uid="{D475F228-EC6E-410B-B25D-0F0B3A442BC0}"/>
    <cellStyle name="Comma 31 5 2 3" xfId="20201" xr:uid="{D6BC8A8A-460D-4665-A5B3-BD6FF6440584}"/>
    <cellStyle name="Comma 31 5 2 3 2" xfId="30284" xr:uid="{D6BC8A8A-460D-4665-A5B3-BD6FF6440584}"/>
    <cellStyle name="Comma 31 5 3" xfId="16862" xr:uid="{A9F07A45-2E34-45B2-BC9C-A0D8F9CEC2BD}"/>
    <cellStyle name="Comma 31 5 3 2" xfId="26945" xr:uid="{A9F07A45-2E34-45B2-BC9C-A0D8F9CEC2BD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6 2 2 2" xfId="23572" xr:uid="{276B63FD-FC96-4A98-9AED-C21A20A2B00E}"/>
    <cellStyle name="Comma 31 6 2 2 2 2" xfId="33655" xr:uid="{276B63FD-FC96-4A98-9AED-C21A20A2B00E}"/>
    <cellStyle name="Comma 31 6 2 3" xfId="20202" xr:uid="{7D82CEE3-5309-4CEC-B822-1DB2231A69F0}"/>
    <cellStyle name="Comma 31 6 2 3 2" xfId="30285" xr:uid="{7D82CEE3-5309-4CEC-B822-1DB2231A69F0}"/>
    <cellStyle name="Comma 31 6 3" xfId="16863" xr:uid="{1FCAF1C4-91B3-4F8F-A234-D8AC43760079}"/>
    <cellStyle name="Comma 31 6 3 2" xfId="26946" xr:uid="{1FCAF1C4-91B3-4F8F-A234-D8AC43760079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7 2 2 2" xfId="23573" xr:uid="{1D945A31-3E78-4FA2-ADB1-F7BA1A32C5A2}"/>
    <cellStyle name="Comma 31 7 2 2 2 2" xfId="33656" xr:uid="{1D945A31-3E78-4FA2-ADB1-F7BA1A32C5A2}"/>
    <cellStyle name="Comma 31 7 2 3" xfId="20203" xr:uid="{1695435E-E503-4DD3-B836-B9A225FC4098}"/>
    <cellStyle name="Comma 31 7 2 3 2" xfId="30286" xr:uid="{1695435E-E503-4DD3-B836-B9A225FC4098}"/>
    <cellStyle name="Comma 31 7 3" xfId="16864" xr:uid="{FF10A073-8099-44B0-A1BF-8E0025ACB98F}"/>
    <cellStyle name="Comma 31 7 3 2" xfId="26947" xr:uid="{FF10A073-8099-44B0-A1BF-8E0025ACB98F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8 2 2 2" xfId="23574" xr:uid="{2C62E8A3-F52A-4BBA-96DE-B36D1DB448A3}"/>
    <cellStyle name="Comma 31 8 2 2 2 2" xfId="33657" xr:uid="{2C62E8A3-F52A-4BBA-96DE-B36D1DB448A3}"/>
    <cellStyle name="Comma 31 8 2 3" xfId="20204" xr:uid="{4C9C5EC0-40E9-4878-A961-8BA6798DBAE1}"/>
    <cellStyle name="Comma 31 8 2 3 2" xfId="30287" xr:uid="{4C9C5EC0-40E9-4878-A961-8BA6798DBAE1}"/>
    <cellStyle name="Comma 31 8 3" xfId="16865" xr:uid="{FEC08EF5-01DE-4DAC-B5AD-8ABDAC6F8487}"/>
    <cellStyle name="Comma 31 8 3 2" xfId="26948" xr:uid="{FEC08EF5-01DE-4DAC-B5AD-8ABDAC6F8487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1 9 2 2 2" xfId="23575" xr:uid="{76643C96-24A4-4289-A68D-AA518B9AAD3D}"/>
    <cellStyle name="Comma 31 9 2 2 2 2" xfId="33658" xr:uid="{76643C96-24A4-4289-A68D-AA518B9AAD3D}"/>
    <cellStyle name="Comma 31 9 2 3" xfId="20205" xr:uid="{C5C56BAC-FCEB-4DD6-9478-97154FD8F8CB}"/>
    <cellStyle name="Comma 31 9 2 3 2" xfId="30288" xr:uid="{C5C56BAC-FCEB-4DD6-9478-97154FD8F8CB}"/>
    <cellStyle name="Comma 31 9 3" xfId="16866" xr:uid="{24740E65-23C6-4832-AA6B-DA86FFFEE6F0}"/>
    <cellStyle name="Comma 31 9 3 2" xfId="26949" xr:uid="{24740E65-23C6-4832-AA6B-DA86FFFEE6F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0 2 2 2" xfId="23577" xr:uid="{6BADB1D8-29AF-470C-8244-B88873D73109}"/>
    <cellStyle name="Comma 32 10 2 2 2 2" xfId="33660" xr:uid="{6BADB1D8-29AF-470C-8244-B88873D73109}"/>
    <cellStyle name="Comma 32 10 2 3" xfId="20207" xr:uid="{70138053-0128-4815-A36A-F5C63CF293D0}"/>
    <cellStyle name="Comma 32 10 2 3 2" xfId="30290" xr:uid="{70138053-0128-4815-A36A-F5C63CF293D0}"/>
    <cellStyle name="Comma 32 10 3" xfId="16868" xr:uid="{C1610B19-6D67-42B0-B3A4-C606B787FFDF}"/>
    <cellStyle name="Comma 32 10 3 2" xfId="26951" xr:uid="{C1610B19-6D67-42B0-B3A4-C606B787FFDF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1 2 2 2" xfId="23578" xr:uid="{5D905FCB-595D-4D85-A37D-A1492C255419}"/>
    <cellStyle name="Comma 32 11 2 2 2 2" xfId="33661" xr:uid="{5D905FCB-595D-4D85-A37D-A1492C255419}"/>
    <cellStyle name="Comma 32 11 2 3" xfId="20208" xr:uid="{B330C1BF-E0AF-4273-AFED-8D018F0A5F6C}"/>
    <cellStyle name="Comma 32 11 2 3 2" xfId="30291" xr:uid="{B330C1BF-E0AF-4273-AFED-8D018F0A5F6C}"/>
    <cellStyle name="Comma 32 11 3" xfId="16869" xr:uid="{0B0AAE42-C076-4C20-889D-6198CE55AC8C}"/>
    <cellStyle name="Comma 32 11 3 2" xfId="26952" xr:uid="{0B0AAE42-C076-4C20-889D-6198CE55AC8C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2 2 2 2" xfId="23579" xr:uid="{686D19C1-9E2D-41FB-844B-A07F05BA6048}"/>
    <cellStyle name="Comma 32 12 2 2 2 2" xfId="33662" xr:uid="{686D19C1-9E2D-41FB-844B-A07F05BA6048}"/>
    <cellStyle name="Comma 32 12 2 3" xfId="20209" xr:uid="{19378C59-4E37-4F6C-A857-9BA47168D072}"/>
    <cellStyle name="Comma 32 12 2 3 2" xfId="30292" xr:uid="{19378C59-4E37-4F6C-A857-9BA47168D072}"/>
    <cellStyle name="Comma 32 12 3" xfId="16870" xr:uid="{30D2E831-ADDC-4A77-A329-446483A1FA78}"/>
    <cellStyle name="Comma 32 12 3 2" xfId="26953" xr:uid="{30D2E831-ADDC-4A77-A329-446483A1FA78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3 2 2 2" xfId="23580" xr:uid="{59D5305B-97B7-4AAD-B995-EDF4759648C6}"/>
    <cellStyle name="Comma 32 13 2 2 2 2" xfId="33663" xr:uid="{59D5305B-97B7-4AAD-B995-EDF4759648C6}"/>
    <cellStyle name="Comma 32 13 2 3" xfId="20210" xr:uid="{9C41B3E7-0352-4ADE-A68F-9A3F252F1B46}"/>
    <cellStyle name="Comma 32 13 2 3 2" xfId="30293" xr:uid="{9C41B3E7-0352-4ADE-A68F-9A3F252F1B46}"/>
    <cellStyle name="Comma 32 13 3" xfId="16871" xr:uid="{BD7F477D-2281-4DB3-87A9-06DF34B4FDB2}"/>
    <cellStyle name="Comma 32 13 3 2" xfId="26954" xr:uid="{BD7F477D-2281-4DB3-87A9-06DF34B4FDB2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4 2 2 2" xfId="23581" xr:uid="{53CE8288-E151-4CD3-B7D8-FDE85B1CC1BC}"/>
    <cellStyle name="Comma 32 14 2 2 2 2" xfId="33664" xr:uid="{53CE8288-E151-4CD3-B7D8-FDE85B1CC1BC}"/>
    <cellStyle name="Comma 32 14 2 3" xfId="20211" xr:uid="{E4D35E9C-F11C-40BD-B666-A4345C6A735B}"/>
    <cellStyle name="Comma 32 14 2 3 2" xfId="30294" xr:uid="{E4D35E9C-F11C-40BD-B666-A4345C6A735B}"/>
    <cellStyle name="Comma 32 14 3" xfId="16872" xr:uid="{29B646EA-FB8E-48FA-A180-D2202A51CD68}"/>
    <cellStyle name="Comma 32 14 3 2" xfId="26955" xr:uid="{29B646EA-FB8E-48FA-A180-D2202A51CD68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5 2 2 2" xfId="23582" xr:uid="{8201AB2A-128A-45AA-8C5E-C9E2AE8F147A}"/>
    <cellStyle name="Comma 32 15 2 2 2 2" xfId="33665" xr:uid="{8201AB2A-128A-45AA-8C5E-C9E2AE8F147A}"/>
    <cellStyle name="Comma 32 15 2 3" xfId="20212" xr:uid="{111CC87A-F719-42C1-8E21-BCC3633A584B}"/>
    <cellStyle name="Comma 32 15 2 3 2" xfId="30295" xr:uid="{111CC87A-F719-42C1-8E21-BCC3633A584B}"/>
    <cellStyle name="Comma 32 15 3" xfId="16873" xr:uid="{FC10FCC8-D069-4CF7-8A34-E87FC39992F5}"/>
    <cellStyle name="Comma 32 15 3 2" xfId="26956" xr:uid="{FC10FCC8-D069-4CF7-8A34-E87FC39992F5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6 2 2 2" xfId="23583" xr:uid="{ED56DC6F-4D54-46B0-9B2B-0CCE6A126DA7}"/>
    <cellStyle name="Comma 32 16 2 2 2 2" xfId="33666" xr:uid="{ED56DC6F-4D54-46B0-9B2B-0CCE6A126DA7}"/>
    <cellStyle name="Comma 32 16 2 3" xfId="20213" xr:uid="{8342B8B0-4FB6-4671-8412-821418D0FEC1}"/>
    <cellStyle name="Comma 32 16 2 3 2" xfId="30296" xr:uid="{8342B8B0-4FB6-4671-8412-821418D0FEC1}"/>
    <cellStyle name="Comma 32 16 3" xfId="16874" xr:uid="{B5C14D42-2194-4580-9B75-19B82F7D99AD}"/>
    <cellStyle name="Comma 32 16 3 2" xfId="26957" xr:uid="{B5C14D42-2194-4580-9B75-19B82F7D99AD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7 2 2 2" xfId="23584" xr:uid="{D4BD5389-28F3-4DAE-8EE4-337B083BF4F6}"/>
    <cellStyle name="Comma 32 17 2 2 2 2" xfId="33667" xr:uid="{D4BD5389-28F3-4DAE-8EE4-337B083BF4F6}"/>
    <cellStyle name="Comma 32 17 2 3" xfId="20214" xr:uid="{C1B6EA26-E953-4580-AC2A-7F16550DCC65}"/>
    <cellStyle name="Comma 32 17 2 3 2" xfId="30297" xr:uid="{C1B6EA26-E953-4580-AC2A-7F16550DCC65}"/>
    <cellStyle name="Comma 32 17 3" xfId="16875" xr:uid="{FE9A8BEE-0C6D-4D66-A02C-7BAE29D2920C}"/>
    <cellStyle name="Comma 32 17 3 2" xfId="26958" xr:uid="{FE9A8BEE-0C6D-4D66-A02C-7BAE29D2920C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8 2 2 2" xfId="23585" xr:uid="{78AAC28B-DCA5-4F33-B062-A13A9124329C}"/>
    <cellStyle name="Comma 32 18 2 2 2 2" xfId="33668" xr:uid="{78AAC28B-DCA5-4F33-B062-A13A9124329C}"/>
    <cellStyle name="Comma 32 18 2 3" xfId="20215" xr:uid="{A5142DD4-671A-4B73-A6CE-ADF01FEE6E45}"/>
    <cellStyle name="Comma 32 18 2 3 2" xfId="30298" xr:uid="{A5142DD4-671A-4B73-A6CE-ADF01FEE6E45}"/>
    <cellStyle name="Comma 32 18 3" xfId="16876" xr:uid="{5CDD3BA1-14B1-4F6A-A60E-004FD5A45ECA}"/>
    <cellStyle name="Comma 32 18 3 2" xfId="26959" xr:uid="{5CDD3BA1-14B1-4F6A-A60E-004FD5A45ECA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19 2 2 2" xfId="23586" xr:uid="{2DA3C6F2-5F66-4EBA-B191-F43D1BAB7A1B}"/>
    <cellStyle name="Comma 32 19 2 2 2 2" xfId="33669" xr:uid="{2DA3C6F2-5F66-4EBA-B191-F43D1BAB7A1B}"/>
    <cellStyle name="Comma 32 19 2 3" xfId="20216" xr:uid="{6FD8430B-3303-4D1C-B6E3-A14E18B5C3D2}"/>
    <cellStyle name="Comma 32 19 2 3 2" xfId="30299" xr:uid="{6FD8430B-3303-4D1C-B6E3-A14E18B5C3D2}"/>
    <cellStyle name="Comma 32 19 3" xfId="16877" xr:uid="{B4288B90-35D3-4EB4-80D2-DB861B1E700E}"/>
    <cellStyle name="Comma 32 19 3 2" xfId="26960" xr:uid="{B4288B90-35D3-4EB4-80D2-DB861B1E700E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 2 2 2" xfId="23587" xr:uid="{D3ED889E-1EA9-4652-A4D9-B123BBF10379}"/>
    <cellStyle name="Comma 32 2 2 2 2 2" xfId="33670" xr:uid="{D3ED889E-1EA9-4652-A4D9-B123BBF10379}"/>
    <cellStyle name="Comma 32 2 2 3" xfId="20217" xr:uid="{81611EC1-9E4E-47A9-A6BE-535EC9489297}"/>
    <cellStyle name="Comma 32 2 2 3 2" xfId="30300" xr:uid="{81611EC1-9E4E-47A9-A6BE-535EC9489297}"/>
    <cellStyle name="Comma 32 2 3" xfId="16878" xr:uid="{D87414C2-6954-47A2-8164-89FE6A9D0EB8}"/>
    <cellStyle name="Comma 32 2 3 2" xfId="26961" xr:uid="{D87414C2-6954-47A2-8164-89FE6A9D0EB8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0 2 2 2" xfId="23588" xr:uid="{CB1AAEA1-8A77-4BA3-98F0-6C21917B0547}"/>
    <cellStyle name="Comma 32 20 2 2 2 2" xfId="33671" xr:uid="{CB1AAEA1-8A77-4BA3-98F0-6C21917B0547}"/>
    <cellStyle name="Comma 32 20 2 3" xfId="20218" xr:uid="{A2A9D725-6FF5-4255-9C80-49A99DA86320}"/>
    <cellStyle name="Comma 32 20 2 3 2" xfId="30301" xr:uid="{A2A9D725-6FF5-4255-9C80-49A99DA86320}"/>
    <cellStyle name="Comma 32 20 3" xfId="16879" xr:uid="{5F64CE18-F7CD-49D3-B862-4DEE3976C41A}"/>
    <cellStyle name="Comma 32 20 3 2" xfId="26962" xr:uid="{5F64CE18-F7CD-49D3-B862-4DEE3976C41A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1 2 2 2" xfId="23589" xr:uid="{552DE479-D952-4044-A0F5-C8CF03AF79E2}"/>
    <cellStyle name="Comma 32 21 2 2 2 2" xfId="33672" xr:uid="{552DE479-D952-4044-A0F5-C8CF03AF79E2}"/>
    <cellStyle name="Comma 32 21 2 3" xfId="20219" xr:uid="{67DFD169-E58B-4351-9D5C-41C7F1BF1B83}"/>
    <cellStyle name="Comma 32 21 2 3 2" xfId="30302" xr:uid="{67DFD169-E58B-4351-9D5C-41C7F1BF1B83}"/>
    <cellStyle name="Comma 32 21 3" xfId="16880" xr:uid="{A884995C-0A98-4757-89D5-F3A39974940E}"/>
    <cellStyle name="Comma 32 21 3 2" xfId="26963" xr:uid="{A884995C-0A98-4757-89D5-F3A39974940E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2 2 2 2" xfId="23590" xr:uid="{49A715A5-9A64-47BB-B220-D83948E6AA55}"/>
    <cellStyle name="Comma 32 22 2 2 2 2" xfId="33673" xr:uid="{49A715A5-9A64-47BB-B220-D83948E6AA55}"/>
    <cellStyle name="Comma 32 22 2 3" xfId="20220" xr:uid="{ABF0EC84-6C8C-4D9C-9A4B-33CF6D1ED111}"/>
    <cellStyle name="Comma 32 22 2 3 2" xfId="30303" xr:uid="{ABF0EC84-6C8C-4D9C-9A4B-33CF6D1ED111}"/>
    <cellStyle name="Comma 32 22 3" xfId="16881" xr:uid="{61317393-1F00-4488-9992-BCCEA04E89CA}"/>
    <cellStyle name="Comma 32 22 3 2" xfId="26964" xr:uid="{61317393-1F00-4488-9992-BCCEA04E89CA}"/>
    <cellStyle name="Comma 32 23" xfId="8878" xr:uid="{00000000-0005-0000-0000-0000691B0000}"/>
    <cellStyle name="Comma 32 23 2" xfId="13491" xr:uid="{00000000-0005-0000-0000-00006A1B0000}"/>
    <cellStyle name="Comma 32 23 2 2" xfId="23576" xr:uid="{8B719FC0-DDA3-47C6-BE5D-76A11FB1F5E5}"/>
    <cellStyle name="Comma 32 23 2 2 2" xfId="33659" xr:uid="{8B719FC0-DDA3-47C6-BE5D-76A11FB1F5E5}"/>
    <cellStyle name="Comma 32 23 3" xfId="20206" xr:uid="{CBD85C85-3BA1-4CD5-808A-C6DDA68EF00B}"/>
    <cellStyle name="Comma 32 23 3 2" xfId="30289" xr:uid="{CBD85C85-3BA1-4CD5-808A-C6DDA68EF00B}"/>
    <cellStyle name="Comma 32 24" xfId="16867" xr:uid="{4C2931AD-3AD7-4301-9DDC-7C767415E938}"/>
    <cellStyle name="Comma 32 24 2" xfId="26950" xr:uid="{4C2931AD-3AD7-4301-9DDC-7C767415E938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3 2 2 2" xfId="23591" xr:uid="{430337BD-E3AD-405C-98BD-70ACA12C9FE7}"/>
    <cellStyle name="Comma 32 3 2 2 2 2" xfId="33674" xr:uid="{430337BD-E3AD-405C-98BD-70ACA12C9FE7}"/>
    <cellStyle name="Comma 32 3 2 3" xfId="20221" xr:uid="{7707DCCD-C9AA-41B2-A844-6F079494C0D5}"/>
    <cellStyle name="Comma 32 3 2 3 2" xfId="30304" xr:uid="{7707DCCD-C9AA-41B2-A844-6F079494C0D5}"/>
    <cellStyle name="Comma 32 3 3" xfId="16882" xr:uid="{D110B002-6D99-4BF0-9701-B9AB583526DA}"/>
    <cellStyle name="Comma 32 3 3 2" xfId="26965" xr:uid="{D110B002-6D99-4BF0-9701-B9AB583526DA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4 2 2 2" xfId="23592" xr:uid="{F628E92A-4265-4827-B4B9-DEA852E7D6C6}"/>
    <cellStyle name="Comma 32 4 2 2 2 2" xfId="33675" xr:uid="{F628E92A-4265-4827-B4B9-DEA852E7D6C6}"/>
    <cellStyle name="Comma 32 4 2 3" xfId="20222" xr:uid="{EF07C335-25CD-4D7D-A612-3937645F0BEA}"/>
    <cellStyle name="Comma 32 4 2 3 2" xfId="30305" xr:uid="{EF07C335-25CD-4D7D-A612-3937645F0BEA}"/>
    <cellStyle name="Comma 32 4 3" xfId="16883" xr:uid="{E47AA9F0-B71A-4ED6-A008-E4761E6209CB}"/>
    <cellStyle name="Comma 32 4 3 2" xfId="26966" xr:uid="{E47AA9F0-B71A-4ED6-A008-E4761E6209CB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5 2 2 2" xfId="23593" xr:uid="{C5AF69FD-7929-4D9E-8B92-3327CAA4C068}"/>
    <cellStyle name="Comma 32 5 2 2 2 2" xfId="33676" xr:uid="{C5AF69FD-7929-4D9E-8B92-3327CAA4C068}"/>
    <cellStyle name="Comma 32 5 2 3" xfId="20223" xr:uid="{7A87C1CD-872D-447E-97C6-AA70DD922B33}"/>
    <cellStyle name="Comma 32 5 2 3 2" xfId="30306" xr:uid="{7A87C1CD-872D-447E-97C6-AA70DD922B33}"/>
    <cellStyle name="Comma 32 5 3" xfId="16884" xr:uid="{A7F36849-B36D-4BA1-A353-3AE75334D715}"/>
    <cellStyle name="Comma 32 5 3 2" xfId="26967" xr:uid="{A7F36849-B36D-4BA1-A353-3AE75334D715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6 2 2 2" xfId="23594" xr:uid="{503FF389-F7EC-478F-979A-50103BC134A7}"/>
    <cellStyle name="Comma 32 6 2 2 2 2" xfId="33677" xr:uid="{503FF389-F7EC-478F-979A-50103BC134A7}"/>
    <cellStyle name="Comma 32 6 2 3" xfId="20224" xr:uid="{5C22FC3E-49CE-4AC8-B169-D66CCE8E3897}"/>
    <cellStyle name="Comma 32 6 2 3 2" xfId="30307" xr:uid="{5C22FC3E-49CE-4AC8-B169-D66CCE8E3897}"/>
    <cellStyle name="Comma 32 6 3" xfId="16885" xr:uid="{D323DA34-BB22-419F-9463-DD5B8134AF51}"/>
    <cellStyle name="Comma 32 6 3 2" xfId="26968" xr:uid="{D323DA34-BB22-419F-9463-DD5B8134AF51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7 2 2 2" xfId="23595" xr:uid="{B2C51C26-E884-43A0-AC1D-21FC33E8D72C}"/>
    <cellStyle name="Comma 32 7 2 2 2 2" xfId="33678" xr:uid="{B2C51C26-E884-43A0-AC1D-21FC33E8D72C}"/>
    <cellStyle name="Comma 32 7 2 3" xfId="20225" xr:uid="{58A8B7E2-D0B7-4441-A149-7ABFB09A41B1}"/>
    <cellStyle name="Comma 32 7 2 3 2" xfId="30308" xr:uid="{58A8B7E2-D0B7-4441-A149-7ABFB09A41B1}"/>
    <cellStyle name="Comma 32 7 3" xfId="16886" xr:uid="{4A2F8FCF-9E99-4817-866D-FB76A91D32B2}"/>
    <cellStyle name="Comma 32 7 3 2" xfId="26969" xr:uid="{4A2F8FCF-9E99-4817-866D-FB76A91D32B2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8 2 2 2" xfId="23596" xr:uid="{3707EBC2-F545-4DFC-A75C-114592EA3F69}"/>
    <cellStyle name="Comma 32 8 2 2 2 2" xfId="33679" xr:uid="{3707EBC2-F545-4DFC-A75C-114592EA3F69}"/>
    <cellStyle name="Comma 32 8 2 3" xfId="20226" xr:uid="{394048E2-90AB-4EA9-B75E-461F0788C400}"/>
    <cellStyle name="Comma 32 8 2 3 2" xfId="30309" xr:uid="{394048E2-90AB-4EA9-B75E-461F0788C400}"/>
    <cellStyle name="Comma 32 8 3" xfId="16887" xr:uid="{F4E8DF79-B8D5-4634-8106-2EC6051E268A}"/>
    <cellStyle name="Comma 32 8 3 2" xfId="26970" xr:uid="{F4E8DF79-B8D5-4634-8106-2EC6051E268A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2 9 2 2 2" xfId="23597" xr:uid="{EE423A38-067D-4C50-93AB-98C07E236746}"/>
    <cellStyle name="Comma 32 9 2 2 2 2" xfId="33680" xr:uid="{EE423A38-067D-4C50-93AB-98C07E236746}"/>
    <cellStyle name="Comma 32 9 2 3" xfId="20227" xr:uid="{0E092CAC-C348-40B0-B86F-A8BFB72FFE83}"/>
    <cellStyle name="Comma 32 9 2 3 2" xfId="30310" xr:uid="{0E092CAC-C348-40B0-B86F-A8BFB72FFE83}"/>
    <cellStyle name="Comma 32 9 3" xfId="16888" xr:uid="{C273C3FD-3C5D-48D2-A6F6-FC0ED7DB4D8C}"/>
    <cellStyle name="Comma 32 9 3 2" xfId="26971" xr:uid="{C273C3FD-3C5D-48D2-A6F6-FC0ED7DB4D8C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0 2 2 2" xfId="23599" xr:uid="{C709ADB3-841C-4761-A87A-AA4EC2DE7969}"/>
    <cellStyle name="Comma 33 10 2 2 2 2" xfId="33682" xr:uid="{C709ADB3-841C-4761-A87A-AA4EC2DE7969}"/>
    <cellStyle name="Comma 33 10 2 3" xfId="20229" xr:uid="{226D7934-0768-408B-850F-2875A0171E4B}"/>
    <cellStyle name="Comma 33 10 2 3 2" xfId="30312" xr:uid="{226D7934-0768-408B-850F-2875A0171E4B}"/>
    <cellStyle name="Comma 33 10 3" xfId="16890" xr:uid="{155EB499-3BE9-459D-AC8B-501089D766D7}"/>
    <cellStyle name="Comma 33 10 3 2" xfId="26973" xr:uid="{155EB499-3BE9-459D-AC8B-501089D766D7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1 2 2 2" xfId="23600" xr:uid="{A729D672-0DB8-4D8D-8D59-D7E4CB367D97}"/>
    <cellStyle name="Comma 33 11 2 2 2 2" xfId="33683" xr:uid="{A729D672-0DB8-4D8D-8D59-D7E4CB367D97}"/>
    <cellStyle name="Comma 33 11 2 3" xfId="20230" xr:uid="{35767AAA-8C2A-49EE-9AB1-442BAEE19B94}"/>
    <cellStyle name="Comma 33 11 2 3 2" xfId="30313" xr:uid="{35767AAA-8C2A-49EE-9AB1-442BAEE19B94}"/>
    <cellStyle name="Comma 33 11 3" xfId="16891" xr:uid="{817627F6-DBE2-4CE0-A4CF-94A991A332E6}"/>
    <cellStyle name="Comma 33 11 3 2" xfId="26974" xr:uid="{817627F6-DBE2-4CE0-A4CF-94A991A332E6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2 2 2 2" xfId="23601" xr:uid="{02FE4544-B780-4FB2-83D4-2B65BC20CB27}"/>
    <cellStyle name="Comma 33 12 2 2 2 2" xfId="33684" xr:uid="{02FE4544-B780-4FB2-83D4-2B65BC20CB27}"/>
    <cellStyle name="Comma 33 12 2 3" xfId="20231" xr:uid="{9F05C180-57CC-4E36-B1E3-9E221DF6DCA8}"/>
    <cellStyle name="Comma 33 12 2 3 2" xfId="30314" xr:uid="{9F05C180-57CC-4E36-B1E3-9E221DF6DCA8}"/>
    <cellStyle name="Comma 33 12 3" xfId="16892" xr:uid="{CD923B4D-3FD1-48EA-A0DC-F129CFE5C955}"/>
    <cellStyle name="Comma 33 12 3 2" xfId="26975" xr:uid="{CD923B4D-3FD1-48EA-A0DC-F129CFE5C955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3 2 2 2" xfId="23602" xr:uid="{122CF385-5084-48FB-AFC0-D64B7AAD067F}"/>
    <cellStyle name="Comma 33 13 2 2 2 2" xfId="33685" xr:uid="{122CF385-5084-48FB-AFC0-D64B7AAD067F}"/>
    <cellStyle name="Comma 33 13 2 3" xfId="20232" xr:uid="{775CD889-6875-46BF-A6A4-24A3B9E13F61}"/>
    <cellStyle name="Comma 33 13 2 3 2" xfId="30315" xr:uid="{775CD889-6875-46BF-A6A4-24A3B9E13F61}"/>
    <cellStyle name="Comma 33 13 3" xfId="16893" xr:uid="{5A1A594F-853C-4C77-B164-6790B8658413}"/>
    <cellStyle name="Comma 33 13 3 2" xfId="26976" xr:uid="{5A1A594F-853C-4C77-B164-6790B8658413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4 2 2 2" xfId="23603" xr:uid="{52CFA27F-FE67-47D8-82C3-CBDFD79EB886}"/>
    <cellStyle name="Comma 33 14 2 2 2 2" xfId="33686" xr:uid="{52CFA27F-FE67-47D8-82C3-CBDFD79EB886}"/>
    <cellStyle name="Comma 33 14 2 3" xfId="20233" xr:uid="{95364BDC-682B-46F4-AF2F-3038DDA3FC0D}"/>
    <cellStyle name="Comma 33 14 2 3 2" xfId="30316" xr:uid="{95364BDC-682B-46F4-AF2F-3038DDA3FC0D}"/>
    <cellStyle name="Comma 33 14 3" xfId="16894" xr:uid="{C6104AB8-1B11-4ADC-9851-1FB9CE44EFDE}"/>
    <cellStyle name="Comma 33 14 3 2" xfId="26977" xr:uid="{C6104AB8-1B11-4ADC-9851-1FB9CE44EFDE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5 2 2 2" xfId="23604" xr:uid="{B435AFFD-C800-4203-BA1F-2FDC8894C89C}"/>
    <cellStyle name="Comma 33 15 2 2 2 2" xfId="33687" xr:uid="{B435AFFD-C800-4203-BA1F-2FDC8894C89C}"/>
    <cellStyle name="Comma 33 15 2 3" xfId="20234" xr:uid="{2F8850C5-F759-4081-B6C3-5F61EBB6F327}"/>
    <cellStyle name="Comma 33 15 2 3 2" xfId="30317" xr:uid="{2F8850C5-F759-4081-B6C3-5F61EBB6F327}"/>
    <cellStyle name="Comma 33 15 3" xfId="16895" xr:uid="{56465768-FDC2-4A0C-AA08-0345FC49C537}"/>
    <cellStyle name="Comma 33 15 3 2" xfId="26978" xr:uid="{56465768-FDC2-4A0C-AA08-0345FC49C537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6 2 2 2" xfId="23605" xr:uid="{621400B3-EAA3-4DF7-AC97-44323DD22C18}"/>
    <cellStyle name="Comma 33 16 2 2 2 2" xfId="33688" xr:uid="{621400B3-EAA3-4DF7-AC97-44323DD22C18}"/>
    <cellStyle name="Comma 33 16 2 3" xfId="20235" xr:uid="{3380BBAE-B999-46B8-9825-FDC6220C624F}"/>
    <cellStyle name="Comma 33 16 2 3 2" xfId="30318" xr:uid="{3380BBAE-B999-46B8-9825-FDC6220C624F}"/>
    <cellStyle name="Comma 33 16 3" xfId="16896" xr:uid="{B7C66F2B-5DCF-42C1-981F-1B6453CE373E}"/>
    <cellStyle name="Comma 33 16 3 2" xfId="26979" xr:uid="{B7C66F2B-5DCF-42C1-981F-1B6453CE373E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7 2 2 2" xfId="23606" xr:uid="{1DEF052A-8FF4-45F4-A2CC-EB6A70B08B13}"/>
    <cellStyle name="Comma 33 17 2 2 2 2" xfId="33689" xr:uid="{1DEF052A-8FF4-45F4-A2CC-EB6A70B08B13}"/>
    <cellStyle name="Comma 33 17 2 3" xfId="20236" xr:uid="{30A4838D-11E9-46A1-BE66-6A7D2BE00364}"/>
    <cellStyle name="Comma 33 17 2 3 2" xfId="30319" xr:uid="{30A4838D-11E9-46A1-BE66-6A7D2BE00364}"/>
    <cellStyle name="Comma 33 17 3" xfId="16897" xr:uid="{E2ACE212-CEDF-455C-AC95-53F7991CFEE6}"/>
    <cellStyle name="Comma 33 17 3 2" xfId="26980" xr:uid="{E2ACE212-CEDF-455C-AC95-53F7991CFEE6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8 2 2 2" xfId="23607" xr:uid="{2EDBEBD4-13CC-44CD-A50A-10A55CAF3DAE}"/>
    <cellStyle name="Comma 33 18 2 2 2 2" xfId="33690" xr:uid="{2EDBEBD4-13CC-44CD-A50A-10A55CAF3DAE}"/>
    <cellStyle name="Comma 33 18 2 3" xfId="20237" xr:uid="{F7661D45-DB0D-46FD-9FFB-73AF814D53C2}"/>
    <cellStyle name="Comma 33 18 2 3 2" xfId="30320" xr:uid="{F7661D45-DB0D-46FD-9FFB-73AF814D53C2}"/>
    <cellStyle name="Comma 33 18 3" xfId="16898" xr:uid="{9C7F0F5D-2FBC-49A0-9CB3-1DE9F4DFD671}"/>
    <cellStyle name="Comma 33 18 3 2" xfId="26981" xr:uid="{9C7F0F5D-2FBC-49A0-9CB3-1DE9F4DFD671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19 2 2 2" xfId="23608" xr:uid="{2102A687-0C28-4346-9818-829332A2192F}"/>
    <cellStyle name="Comma 33 19 2 2 2 2" xfId="33691" xr:uid="{2102A687-0C28-4346-9818-829332A2192F}"/>
    <cellStyle name="Comma 33 19 2 3" xfId="20238" xr:uid="{7C2CEA3B-FB3A-43D8-9126-4762B0973156}"/>
    <cellStyle name="Comma 33 19 2 3 2" xfId="30321" xr:uid="{7C2CEA3B-FB3A-43D8-9126-4762B0973156}"/>
    <cellStyle name="Comma 33 19 3" xfId="16899" xr:uid="{5DD2B613-0B05-4BD4-AED7-C3AD745E503E}"/>
    <cellStyle name="Comma 33 19 3 2" xfId="26982" xr:uid="{5DD2B613-0B05-4BD4-AED7-C3AD745E503E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 2 2 2" xfId="23609" xr:uid="{2BCB56F3-F0BF-41F3-B71E-7E6E892CAF95}"/>
    <cellStyle name="Comma 33 2 2 2 2 2" xfId="33692" xr:uid="{2BCB56F3-F0BF-41F3-B71E-7E6E892CAF95}"/>
    <cellStyle name="Comma 33 2 2 3" xfId="20239" xr:uid="{6B2F0E44-3B07-4300-B519-4BFF91901D7C}"/>
    <cellStyle name="Comma 33 2 2 3 2" xfId="30322" xr:uid="{6B2F0E44-3B07-4300-B519-4BFF91901D7C}"/>
    <cellStyle name="Comma 33 2 3" xfId="16900" xr:uid="{05BF2361-EE20-4BD7-8475-5433BEFB4452}"/>
    <cellStyle name="Comma 33 2 3 2" xfId="26983" xr:uid="{05BF2361-EE20-4BD7-8475-5433BEFB4452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0 2 2 2" xfId="23610" xr:uid="{A04AD9B0-346C-4C25-BCEC-98930EACC67C}"/>
    <cellStyle name="Comma 33 20 2 2 2 2" xfId="33693" xr:uid="{A04AD9B0-346C-4C25-BCEC-98930EACC67C}"/>
    <cellStyle name="Comma 33 20 2 3" xfId="20240" xr:uid="{6F18B7C9-ECAE-4039-833E-179A1A77D064}"/>
    <cellStyle name="Comma 33 20 2 3 2" xfId="30323" xr:uid="{6F18B7C9-ECAE-4039-833E-179A1A77D064}"/>
    <cellStyle name="Comma 33 20 3" xfId="16901" xr:uid="{EA25CC82-C758-40F5-A79A-D6BECE7B6634}"/>
    <cellStyle name="Comma 33 20 3 2" xfId="26984" xr:uid="{EA25CC82-C758-40F5-A79A-D6BECE7B6634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1 2 2 2" xfId="23611" xr:uid="{3EB34019-69F9-48E5-992F-E629AF052064}"/>
    <cellStyle name="Comma 33 21 2 2 2 2" xfId="33694" xr:uid="{3EB34019-69F9-48E5-992F-E629AF052064}"/>
    <cellStyle name="Comma 33 21 2 3" xfId="20241" xr:uid="{441E0524-7401-4F79-8B04-31C0974A4DCC}"/>
    <cellStyle name="Comma 33 21 2 3 2" xfId="30324" xr:uid="{441E0524-7401-4F79-8B04-31C0974A4DCC}"/>
    <cellStyle name="Comma 33 21 3" xfId="16902" xr:uid="{06F0321A-BA13-4A1F-AC72-2BD79B84DEE1}"/>
    <cellStyle name="Comma 33 21 3 2" xfId="26985" xr:uid="{06F0321A-BA13-4A1F-AC72-2BD79B84DEE1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2 2 2 2" xfId="23612" xr:uid="{36B33198-7FF3-4D45-BDBC-0DF2F143466F}"/>
    <cellStyle name="Comma 33 22 2 2 2 2" xfId="33695" xr:uid="{36B33198-7FF3-4D45-BDBC-0DF2F143466F}"/>
    <cellStyle name="Comma 33 22 2 3" xfId="20242" xr:uid="{66BCE160-BC15-4383-B8EE-1B974E96C729}"/>
    <cellStyle name="Comma 33 22 2 3 2" xfId="30325" xr:uid="{66BCE160-BC15-4383-B8EE-1B974E96C729}"/>
    <cellStyle name="Comma 33 22 3" xfId="16903" xr:uid="{71CA9B9F-FF7F-45B5-9FAA-2574D4E531A0}"/>
    <cellStyle name="Comma 33 22 3 2" xfId="26986" xr:uid="{71CA9B9F-FF7F-45B5-9FAA-2574D4E531A0}"/>
    <cellStyle name="Comma 33 23" xfId="8900" xr:uid="{00000000-0005-0000-0000-0000AB1B0000}"/>
    <cellStyle name="Comma 33 23 2" xfId="13513" xr:uid="{00000000-0005-0000-0000-0000AC1B0000}"/>
    <cellStyle name="Comma 33 23 2 2" xfId="23598" xr:uid="{9B541847-17DC-4CA7-A27F-BF634EC5FA0C}"/>
    <cellStyle name="Comma 33 23 2 2 2" xfId="33681" xr:uid="{9B541847-17DC-4CA7-A27F-BF634EC5FA0C}"/>
    <cellStyle name="Comma 33 23 3" xfId="20228" xr:uid="{C9313680-EDC0-4792-8475-7E8D4D147CB2}"/>
    <cellStyle name="Comma 33 23 3 2" xfId="30311" xr:uid="{C9313680-EDC0-4792-8475-7E8D4D147CB2}"/>
    <cellStyle name="Comma 33 24" xfId="16889" xr:uid="{C3CFFACD-F675-4782-8A43-9C43257FCE6B}"/>
    <cellStyle name="Comma 33 24 2" xfId="26972" xr:uid="{C3CFFACD-F675-4782-8A43-9C43257FCE6B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3 2 2 2" xfId="23613" xr:uid="{E6EE7893-BDB2-44E8-95AE-174DC036A4E0}"/>
    <cellStyle name="Comma 33 3 2 2 2 2" xfId="33696" xr:uid="{E6EE7893-BDB2-44E8-95AE-174DC036A4E0}"/>
    <cellStyle name="Comma 33 3 2 3" xfId="20243" xr:uid="{5EDC06A1-5462-40A9-8668-68DD20AF0D0B}"/>
    <cellStyle name="Comma 33 3 2 3 2" xfId="30326" xr:uid="{5EDC06A1-5462-40A9-8668-68DD20AF0D0B}"/>
    <cellStyle name="Comma 33 3 3" xfId="16904" xr:uid="{16776FC4-96B3-45C0-82EE-E08E393CBB1E}"/>
    <cellStyle name="Comma 33 3 3 2" xfId="26987" xr:uid="{16776FC4-96B3-45C0-82EE-E08E393CBB1E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4 2 2 2" xfId="23614" xr:uid="{B00952AB-172B-406B-B97B-C2C2202A4856}"/>
    <cellStyle name="Comma 33 4 2 2 2 2" xfId="33697" xr:uid="{B00952AB-172B-406B-B97B-C2C2202A4856}"/>
    <cellStyle name="Comma 33 4 2 3" xfId="20244" xr:uid="{C7C67ED8-DA11-4F7C-A95C-57625112BF93}"/>
    <cellStyle name="Comma 33 4 2 3 2" xfId="30327" xr:uid="{C7C67ED8-DA11-4F7C-A95C-57625112BF93}"/>
    <cellStyle name="Comma 33 4 3" xfId="16905" xr:uid="{844920E5-E456-4E6D-99B0-DB89FDDD14D1}"/>
    <cellStyle name="Comma 33 4 3 2" xfId="26988" xr:uid="{844920E5-E456-4E6D-99B0-DB89FDDD14D1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5 2 2 2" xfId="23615" xr:uid="{98FE136B-D82C-4C89-BFD3-9F2F88275203}"/>
    <cellStyle name="Comma 33 5 2 2 2 2" xfId="33698" xr:uid="{98FE136B-D82C-4C89-BFD3-9F2F88275203}"/>
    <cellStyle name="Comma 33 5 2 3" xfId="20245" xr:uid="{1D531BFE-3838-432F-A6F3-5A7B6A75B6E0}"/>
    <cellStyle name="Comma 33 5 2 3 2" xfId="30328" xr:uid="{1D531BFE-3838-432F-A6F3-5A7B6A75B6E0}"/>
    <cellStyle name="Comma 33 5 3" xfId="16906" xr:uid="{0FE15141-3298-49FA-9C52-6C761B0EEEE6}"/>
    <cellStyle name="Comma 33 5 3 2" xfId="26989" xr:uid="{0FE15141-3298-49FA-9C52-6C761B0EEEE6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6 2 2 2" xfId="23616" xr:uid="{33BB829F-201B-455C-A562-6071F2C79C66}"/>
    <cellStyle name="Comma 33 6 2 2 2 2" xfId="33699" xr:uid="{33BB829F-201B-455C-A562-6071F2C79C66}"/>
    <cellStyle name="Comma 33 6 2 3" xfId="20246" xr:uid="{FB78B393-43F1-47D9-8300-8BA4D8768681}"/>
    <cellStyle name="Comma 33 6 2 3 2" xfId="30329" xr:uid="{FB78B393-43F1-47D9-8300-8BA4D8768681}"/>
    <cellStyle name="Comma 33 6 3" xfId="16907" xr:uid="{5587120C-B7F2-4C06-9A44-501A3DD7F583}"/>
    <cellStyle name="Comma 33 6 3 2" xfId="26990" xr:uid="{5587120C-B7F2-4C06-9A44-501A3DD7F583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7 2 2 2" xfId="23617" xr:uid="{6E7A9389-4BFF-4F0E-80AF-F29380912AA7}"/>
    <cellStyle name="Comma 33 7 2 2 2 2" xfId="33700" xr:uid="{6E7A9389-4BFF-4F0E-80AF-F29380912AA7}"/>
    <cellStyle name="Comma 33 7 2 3" xfId="20247" xr:uid="{DEFA58D6-3111-4DD5-859E-775F16EFFC85}"/>
    <cellStyle name="Comma 33 7 2 3 2" xfId="30330" xr:uid="{DEFA58D6-3111-4DD5-859E-775F16EFFC85}"/>
    <cellStyle name="Comma 33 7 3" xfId="16908" xr:uid="{5D4530E0-DFA3-4EDD-90C1-1E457C04ADC7}"/>
    <cellStyle name="Comma 33 7 3 2" xfId="26991" xr:uid="{5D4530E0-DFA3-4EDD-90C1-1E457C04ADC7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8 2 2 2" xfId="23618" xr:uid="{7A803FB6-9A92-4734-ABE6-3D6469B94AFD}"/>
    <cellStyle name="Comma 33 8 2 2 2 2" xfId="33701" xr:uid="{7A803FB6-9A92-4734-ABE6-3D6469B94AFD}"/>
    <cellStyle name="Comma 33 8 2 3" xfId="20248" xr:uid="{B1DBDCCA-1403-4D66-8F07-FD1AC6137466}"/>
    <cellStyle name="Comma 33 8 2 3 2" xfId="30331" xr:uid="{B1DBDCCA-1403-4D66-8F07-FD1AC6137466}"/>
    <cellStyle name="Comma 33 8 3" xfId="16909" xr:uid="{9B10F55F-98B4-4DEE-8AF3-E58060844D0B}"/>
    <cellStyle name="Comma 33 8 3 2" xfId="26992" xr:uid="{9B10F55F-98B4-4DEE-8AF3-E58060844D0B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3 9 2 2 2" xfId="23619" xr:uid="{F3CBFC0D-B310-4E32-8FFF-6ADDE1035017}"/>
    <cellStyle name="Comma 33 9 2 2 2 2" xfId="33702" xr:uid="{F3CBFC0D-B310-4E32-8FFF-6ADDE1035017}"/>
    <cellStyle name="Comma 33 9 2 3" xfId="20249" xr:uid="{6EBC3938-ECEC-4E11-9853-EAFAED188D53}"/>
    <cellStyle name="Comma 33 9 2 3 2" xfId="30332" xr:uid="{6EBC3938-ECEC-4E11-9853-EAFAED188D53}"/>
    <cellStyle name="Comma 33 9 3" xfId="16910" xr:uid="{8520831E-6AD8-49EC-B0EA-124BECFDCFB4}"/>
    <cellStyle name="Comma 33 9 3 2" xfId="26993" xr:uid="{8520831E-6AD8-49EC-B0EA-124BECFDCFB4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0 2 2 2" xfId="23621" xr:uid="{2B925188-22F3-4546-8921-281420482800}"/>
    <cellStyle name="Comma 34 10 2 2 2 2" xfId="33704" xr:uid="{2B925188-22F3-4546-8921-281420482800}"/>
    <cellStyle name="Comma 34 10 2 3" xfId="20251" xr:uid="{BB795F5E-A45D-4581-8FF0-4648178631FE}"/>
    <cellStyle name="Comma 34 10 2 3 2" xfId="30334" xr:uid="{BB795F5E-A45D-4581-8FF0-4648178631FE}"/>
    <cellStyle name="Comma 34 10 3" xfId="16912" xr:uid="{4E64611C-4CAD-4208-BE8F-DA09A7950835}"/>
    <cellStyle name="Comma 34 10 3 2" xfId="26995" xr:uid="{4E64611C-4CAD-4208-BE8F-DA09A7950835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1 2 2 2" xfId="23622" xr:uid="{577B17B8-B219-4526-9E27-F7A9C1930A09}"/>
    <cellStyle name="Comma 34 11 2 2 2 2" xfId="33705" xr:uid="{577B17B8-B219-4526-9E27-F7A9C1930A09}"/>
    <cellStyle name="Comma 34 11 2 3" xfId="20252" xr:uid="{DF2D2971-4482-4BEE-A02F-EFD0877F57A9}"/>
    <cellStyle name="Comma 34 11 2 3 2" xfId="30335" xr:uid="{DF2D2971-4482-4BEE-A02F-EFD0877F57A9}"/>
    <cellStyle name="Comma 34 11 3" xfId="16913" xr:uid="{96806EAD-1CE5-494A-84FB-2E77BCF75921}"/>
    <cellStyle name="Comma 34 11 3 2" xfId="26996" xr:uid="{96806EAD-1CE5-494A-84FB-2E77BCF75921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2 2 2 2" xfId="23623" xr:uid="{51B98351-181E-40C2-959D-0AC72D4A2ECC}"/>
    <cellStyle name="Comma 34 12 2 2 2 2" xfId="33706" xr:uid="{51B98351-181E-40C2-959D-0AC72D4A2ECC}"/>
    <cellStyle name="Comma 34 12 2 3" xfId="20253" xr:uid="{7ED3BFA1-086D-403A-9931-F0AE0DFF371B}"/>
    <cellStyle name="Comma 34 12 2 3 2" xfId="30336" xr:uid="{7ED3BFA1-086D-403A-9931-F0AE0DFF371B}"/>
    <cellStyle name="Comma 34 12 3" xfId="16914" xr:uid="{2E6F8C5E-BA7F-4035-AE2B-362CA18D8140}"/>
    <cellStyle name="Comma 34 12 3 2" xfId="26997" xr:uid="{2E6F8C5E-BA7F-4035-AE2B-362CA18D814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3 2 2 2" xfId="23624" xr:uid="{774040D4-4187-4473-83E9-A8EECB08F0C6}"/>
    <cellStyle name="Comma 34 13 2 2 2 2" xfId="33707" xr:uid="{774040D4-4187-4473-83E9-A8EECB08F0C6}"/>
    <cellStyle name="Comma 34 13 2 3" xfId="20254" xr:uid="{6849DF3E-F7EF-4BC7-A746-61B9BA1A6F11}"/>
    <cellStyle name="Comma 34 13 2 3 2" xfId="30337" xr:uid="{6849DF3E-F7EF-4BC7-A746-61B9BA1A6F11}"/>
    <cellStyle name="Comma 34 13 3" xfId="16915" xr:uid="{F8812B72-E3F5-49D8-AB40-856DEB6C448F}"/>
    <cellStyle name="Comma 34 13 3 2" xfId="26998" xr:uid="{F8812B72-E3F5-49D8-AB40-856DEB6C448F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4 2 2 2" xfId="23625" xr:uid="{7DA54403-DC94-4448-9C56-395418BBF87D}"/>
    <cellStyle name="Comma 34 14 2 2 2 2" xfId="33708" xr:uid="{7DA54403-DC94-4448-9C56-395418BBF87D}"/>
    <cellStyle name="Comma 34 14 2 3" xfId="20255" xr:uid="{C67E9D30-8B1C-4553-998D-8A9884C21E21}"/>
    <cellStyle name="Comma 34 14 2 3 2" xfId="30338" xr:uid="{C67E9D30-8B1C-4553-998D-8A9884C21E21}"/>
    <cellStyle name="Comma 34 14 3" xfId="16916" xr:uid="{676FD76D-F7ED-4489-BA7F-16F0E06BBAB8}"/>
    <cellStyle name="Comma 34 14 3 2" xfId="26999" xr:uid="{676FD76D-F7ED-4489-BA7F-16F0E06BBAB8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5 2 2 2" xfId="23626" xr:uid="{1005877A-83AD-4D3F-97D2-24F90CD3A2A4}"/>
    <cellStyle name="Comma 34 15 2 2 2 2" xfId="33709" xr:uid="{1005877A-83AD-4D3F-97D2-24F90CD3A2A4}"/>
    <cellStyle name="Comma 34 15 2 3" xfId="20256" xr:uid="{F87715FB-70B9-4390-B01B-4C78C37D4F90}"/>
    <cellStyle name="Comma 34 15 2 3 2" xfId="30339" xr:uid="{F87715FB-70B9-4390-B01B-4C78C37D4F90}"/>
    <cellStyle name="Comma 34 15 3" xfId="16917" xr:uid="{982C58DC-95AC-4175-BB49-E28A88D94705}"/>
    <cellStyle name="Comma 34 15 3 2" xfId="27000" xr:uid="{982C58DC-95AC-4175-BB49-E28A88D94705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6 2 2 2" xfId="23627" xr:uid="{D648D465-E0E7-47B6-9BAC-726B26701929}"/>
    <cellStyle name="Comma 34 16 2 2 2 2" xfId="33710" xr:uid="{D648D465-E0E7-47B6-9BAC-726B26701929}"/>
    <cellStyle name="Comma 34 16 2 3" xfId="20257" xr:uid="{90AFFDA2-6E7B-4773-AC04-A4DE12761E0C}"/>
    <cellStyle name="Comma 34 16 2 3 2" xfId="30340" xr:uid="{90AFFDA2-6E7B-4773-AC04-A4DE12761E0C}"/>
    <cellStyle name="Comma 34 16 3" xfId="16918" xr:uid="{2200ECA0-3AFA-4708-A301-2C155717DDB6}"/>
    <cellStyle name="Comma 34 16 3 2" xfId="27001" xr:uid="{2200ECA0-3AFA-4708-A301-2C155717DDB6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7 2 2 2" xfId="23628" xr:uid="{894CA2B0-18C4-49F7-B977-DECF5E5931D6}"/>
    <cellStyle name="Comma 34 17 2 2 2 2" xfId="33711" xr:uid="{894CA2B0-18C4-49F7-B977-DECF5E5931D6}"/>
    <cellStyle name="Comma 34 17 2 3" xfId="20258" xr:uid="{330F1A5B-2A97-4D6F-915E-C5DB2C0BF183}"/>
    <cellStyle name="Comma 34 17 2 3 2" xfId="30341" xr:uid="{330F1A5B-2A97-4D6F-915E-C5DB2C0BF183}"/>
    <cellStyle name="Comma 34 17 3" xfId="16919" xr:uid="{49384AAA-E581-4DDF-99A6-A86D5B8D7DBC}"/>
    <cellStyle name="Comma 34 17 3 2" xfId="27002" xr:uid="{49384AAA-E581-4DDF-99A6-A86D5B8D7DBC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8 2 2 2" xfId="23629" xr:uid="{F4BD5C66-C763-4CF5-9EF7-BE0232314677}"/>
    <cellStyle name="Comma 34 18 2 2 2 2" xfId="33712" xr:uid="{F4BD5C66-C763-4CF5-9EF7-BE0232314677}"/>
    <cellStyle name="Comma 34 18 2 3" xfId="20259" xr:uid="{A07D6649-76DC-44F7-B786-F824236DE442}"/>
    <cellStyle name="Comma 34 18 2 3 2" xfId="30342" xr:uid="{A07D6649-76DC-44F7-B786-F824236DE442}"/>
    <cellStyle name="Comma 34 18 3" xfId="16920" xr:uid="{60B2C7AC-CAB1-4051-A430-7F149BDAF01F}"/>
    <cellStyle name="Comma 34 18 3 2" xfId="27003" xr:uid="{60B2C7AC-CAB1-4051-A430-7F149BDAF01F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19 2 2 2" xfId="23630" xr:uid="{9D07F53C-FC25-466B-AE2A-20AF5BE9D63B}"/>
    <cellStyle name="Comma 34 19 2 2 2 2" xfId="33713" xr:uid="{9D07F53C-FC25-466B-AE2A-20AF5BE9D63B}"/>
    <cellStyle name="Comma 34 19 2 3" xfId="20260" xr:uid="{6A778A94-8E59-48D6-A4BA-D3D275A62EBE}"/>
    <cellStyle name="Comma 34 19 2 3 2" xfId="30343" xr:uid="{6A778A94-8E59-48D6-A4BA-D3D275A62EBE}"/>
    <cellStyle name="Comma 34 19 3" xfId="16921" xr:uid="{E46F9424-CEC3-4CFD-BF4A-482048C40220}"/>
    <cellStyle name="Comma 34 19 3 2" xfId="27004" xr:uid="{E46F9424-CEC3-4CFD-BF4A-482048C4022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 2 2 2" xfId="23631" xr:uid="{5846C2C7-9A79-4DDA-856D-D54845A59D19}"/>
    <cellStyle name="Comma 34 2 2 2 2 2" xfId="33714" xr:uid="{5846C2C7-9A79-4DDA-856D-D54845A59D19}"/>
    <cellStyle name="Comma 34 2 2 3" xfId="20261" xr:uid="{0547E942-F3BF-4B28-BEE9-DD327939A49D}"/>
    <cellStyle name="Comma 34 2 2 3 2" xfId="30344" xr:uid="{0547E942-F3BF-4B28-BEE9-DD327939A49D}"/>
    <cellStyle name="Comma 34 2 3" xfId="16922" xr:uid="{756906AD-42F9-4883-AC1A-A395BD366A04}"/>
    <cellStyle name="Comma 34 2 3 2" xfId="27005" xr:uid="{756906AD-42F9-4883-AC1A-A395BD366A04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0 2 2 2" xfId="23632" xr:uid="{763FA456-4A4F-4504-8EC4-FC961B8B3B83}"/>
    <cellStyle name="Comma 34 20 2 2 2 2" xfId="33715" xr:uid="{763FA456-4A4F-4504-8EC4-FC961B8B3B83}"/>
    <cellStyle name="Comma 34 20 2 3" xfId="20262" xr:uid="{3578623E-5F08-44CF-B5C9-3CE5A89C7D49}"/>
    <cellStyle name="Comma 34 20 2 3 2" xfId="30345" xr:uid="{3578623E-5F08-44CF-B5C9-3CE5A89C7D49}"/>
    <cellStyle name="Comma 34 20 3" xfId="16923" xr:uid="{AC859B95-8891-4E25-91A3-01677010E5DC}"/>
    <cellStyle name="Comma 34 20 3 2" xfId="27006" xr:uid="{AC859B95-8891-4E25-91A3-01677010E5DC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1 2 2 2" xfId="23633" xr:uid="{8FF4F691-E36D-486F-A9E5-7DBCAFA26031}"/>
    <cellStyle name="Comma 34 21 2 2 2 2" xfId="33716" xr:uid="{8FF4F691-E36D-486F-A9E5-7DBCAFA26031}"/>
    <cellStyle name="Comma 34 21 2 3" xfId="20263" xr:uid="{044B852F-F67D-4F1F-8F08-4F78E26C3458}"/>
    <cellStyle name="Comma 34 21 2 3 2" xfId="30346" xr:uid="{044B852F-F67D-4F1F-8F08-4F78E26C3458}"/>
    <cellStyle name="Comma 34 21 3" xfId="16924" xr:uid="{9FE276E0-61C9-47C8-B30D-5B711B2AAD68}"/>
    <cellStyle name="Comma 34 21 3 2" xfId="27007" xr:uid="{9FE276E0-61C9-47C8-B30D-5B711B2AAD68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2 2 2 2" xfId="23634" xr:uid="{D7637756-179F-4B8E-BB45-01EB728F572D}"/>
    <cellStyle name="Comma 34 22 2 2 2 2" xfId="33717" xr:uid="{D7637756-179F-4B8E-BB45-01EB728F572D}"/>
    <cellStyle name="Comma 34 22 2 3" xfId="20264" xr:uid="{E679448A-E189-459F-9C55-396AF903C3A3}"/>
    <cellStyle name="Comma 34 22 2 3 2" xfId="30347" xr:uid="{E679448A-E189-459F-9C55-396AF903C3A3}"/>
    <cellStyle name="Comma 34 22 3" xfId="16925" xr:uid="{1D10021F-1E28-4ED9-BC10-E2E486DCBF40}"/>
    <cellStyle name="Comma 34 22 3 2" xfId="27008" xr:uid="{1D10021F-1E28-4ED9-BC10-E2E486DCBF40}"/>
    <cellStyle name="Comma 34 23" xfId="8922" xr:uid="{00000000-0005-0000-0000-0000ED1B0000}"/>
    <cellStyle name="Comma 34 23 2" xfId="13535" xr:uid="{00000000-0005-0000-0000-0000EE1B0000}"/>
    <cellStyle name="Comma 34 23 2 2" xfId="23620" xr:uid="{B549390A-E363-4163-A978-765DB2E740BB}"/>
    <cellStyle name="Comma 34 23 2 2 2" xfId="33703" xr:uid="{B549390A-E363-4163-A978-765DB2E740BB}"/>
    <cellStyle name="Comma 34 23 3" xfId="20250" xr:uid="{E1BE159F-CD5C-4950-8EA0-7BC9CE639859}"/>
    <cellStyle name="Comma 34 23 3 2" xfId="30333" xr:uid="{E1BE159F-CD5C-4950-8EA0-7BC9CE639859}"/>
    <cellStyle name="Comma 34 24" xfId="16911" xr:uid="{29400EC1-F35E-44A4-8B44-4751E60C1209}"/>
    <cellStyle name="Comma 34 24 2" xfId="26994" xr:uid="{29400EC1-F35E-44A4-8B44-4751E60C1209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3 2 2 2" xfId="23635" xr:uid="{D14124D9-5E68-43BC-AF7E-09B05083AB34}"/>
    <cellStyle name="Comma 34 3 2 2 2 2" xfId="33718" xr:uid="{D14124D9-5E68-43BC-AF7E-09B05083AB34}"/>
    <cellStyle name="Comma 34 3 2 3" xfId="20265" xr:uid="{526A03D6-D906-442C-A3CB-88CE4532C2FF}"/>
    <cellStyle name="Comma 34 3 2 3 2" xfId="30348" xr:uid="{526A03D6-D906-442C-A3CB-88CE4532C2FF}"/>
    <cellStyle name="Comma 34 3 3" xfId="16926" xr:uid="{E5719EFC-7927-4C91-BCF2-A9711E32512C}"/>
    <cellStyle name="Comma 34 3 3 2" xfId="27009" xr:uid="{E5719EFC-7927-4C91-BCF2-A9711E32512C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4 2 2 2" xfId="23636" xr:uid="{735713F4-D79B-487E-BE58-334A0BA895D8}"/>
    <cellStyle name="Comma 34 4 2 2 2 2" xfId="33719" xr:uid="{735713F4-D79B-487E-BE58-334A0BA895D8}"/>
    <cellStyle name="Comma 34 4 2 3" xfId="20266" xr:uid="{6040211E-06B8-45E0-B67B-CF6AF78E6F40}"/>
    <cellStyle name="Comma 34 4 2 3 2" xfId="30349" xr:uid="{6040211E-06B8-45E0-B67B-CF6AF78E6F40}"/>
    <cellStyle name="Comma 34 4 3" xfId="16927" xr:uid="{5FBA0BA7-6B43-498F-BE2A-604F3A10CAD8}"/>
    <cellStyle name="Comma 34 4 3 2" xfId="27010" xr:uid="{5FBA0BA7-6B43-498F-BE2A-604F3A10CAD8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5 2 2 2" xfId="23637" xr:uid="{3D605E20-85AA-453C-9F52-FC90E4B3F7FD}"/>
    <cellStyle name="Comma 34 5 2 2 2 2" xfId="33720" xr:uid="{3D605E20-85AA-453C-9F52-FC90E4B3F7FD}"/>
    <cellStyle name="Comma 34 5 2 3" xfId="20267" xr:uid="{C43F6767-EEF5-4EED-A60E-5AC445E635BF}"/>
    <cellStyle name="Comma 34 5 2 3 2" xfId="30350" xr:uid="{C43F6767-EEF5-4EED-A60E-5AC445E635BF}"/>
    <cellStyle name="Comma 34 5 3" xfId="16928" xr:uid="{76F47512-164E-4AD7-8A8F-B94B16E5DFE5}"/>
    <cellStyle name="Comma 34 5 3 2" xfId="27011" xr:uid="{76F47512-164E-4AD7-8A8F-B94B16E5DFE5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6 2 2 2" xfId="23638" xr:uid="{754D57FA-220C-4711-BEAD-1D3F4B48169C}"/>
    <cellStyle name="Comma 34 6 2 2 2 2" xfId="33721" xr:uid="{754D57FA-220C-4711-BEAD-1D3F4B48169C}"/>
    <cellStyle name="Comma 34 6 2 3" xfId="20268" xr:uid="{5382D006-1652-4C0F-9855-E977E42BE72C}"/>
    <cellStyle name="Comma 34 6 2 3 2" xfId="30351" xr:uid="{5382D006-1652-4C0F-9855-E977E42BE72C}"/>
    <cellStyle name="Comma 34 6 3" xfId="16929" xr:uid="{7B36B7BD-CFCD-4936-B735-074FF5FAFEFF}"/>
    <cellStyle name="Comma 34 6 3 2" xfId="27012" xr:uid="{7B36B7BD-CFCD-4936-B735-074FF5FAFEFF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7 2 2 2" xfId="23639" xr:uid="{3D0C2F8C-8BF7-4FFA-81AB-CA368FD769CD}"/>
    <cellStyle name="Comma 34 7 2 2 2 2" xfId="33722" xr:uid="{3D0C2F8C-8BF7-4FFA-81AB-CA368FD769CD}"/>
    <cellStyle name="Comma 34 7 2 3" xfId="20269" xr:uid="{102CF8A4-9759-4121-849A-7848D398D6B6}"/>
    <cellStyle name="Comma 34 7 2 3 2" xfId="30352" xr:uid="{102CF8A4-9759-4121-849A-7848D398D6B6}"/>
    <cellStyle name="Comma 34 7 3" xfId="16930" xr:uid="{3AA621F2-567B-42B7-A762-1E0DAC16DCA0}"/>
    <cellStyle name="Comma 34 7 3 2" xfId="27013" xr:uid="{3AA621F2-567B-42B7-A762-1E0DAC16DCA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8 2 2 2" xfId="23640" xr:uid="{FF29F4BE-06C4-41AA-A4AF-AADE8ECA63C8}"/>
    <cellStyle name="Comma 34 8 2 2 2 2" xfId="33723" xr:uid="{FF29F4BE-06C4-41AA-A4AF-AADE8ECA63C8}"/>
    <cellStyle name="Comma 34 8 2 3" xfId="20270" xr:uid="{7E5A5694-996E-46B8-B4D9-87D11A704BDB}"/>
    <cellStyle name="Comma 34 8 2 3 2" xfId="30353" xr:uid="{7E5A5694-996E-46B8-B4D9-87D11A704BDB}"/>
    <cellStyle name="Comma 34 8 3" xfId="16931" xr:uid="{48107BDF-42AD-4F54-B123-BAAF4D46762A}"/>
    <cellStyle name="Comma 34 8 3 2" xfId="27014" xr:uid="{48107BDF-42AD-4F54-B123-BAAF4D46762A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4 9 2 2 2" xfId="23641" xr:uid="{66E3B8F4-02ED-41ED-8B1C-5DDEEAB8C13A}"/>
    <cellStyle name="Comma 34 9 2 2 2 2" xfId="33724" xr:uid="{66E3B8F4-02ED-41ED-8B1C-5DDEEAB8C13A}"/>
    <cellStyle name="Comma 34 9 2 3" xfId="20271" xr:uid="{4ADD5FC9-B834-495A-BE3F-8BF831D92A45}"/>
    <cellStyle name="Comma 34 9 2 3 2" xfId="30354" xr:uid="{4ADD5FC9-B834-495A-BE3F-8BF831D92A45}"/>
    <cellStyle name="Comma 34 9 3" xfId="16932" xr:uid="{394FEA44-36ED-41A7-9561-8B52632D546C}"/>
    <cellStyle name="Comma 34 9 3 2" xfId="27015" xr:uid="{394FEA44-36ED-41A7-9561-8B52632D546C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0 2 2 2" xfId="23643" xr:uid="{E9C85635-2AA1-4041-86CA-8A5A87A042E4}"/>
    <cellStyle name="Comma 35 10 2 2 2 2" xfId="33726" xr:uid="{E9C85635-2AA1-4041-86CA-8A5A87A042E4}"/>
    <cellStyle name="Comma 35 10 2 3" xfId="20273" xr:uid="{34A5EFB2-7F88-4011-A972-49E904E623DF}"/>
    <cellStyle name="Comma 35 10 2 3 2" xfId="30356" xr:uid="{34A5EFB2-7F88-4011-A972-49E904E623DF}"/>
    <cellStyle name="Comma 35 10 3" xfId="16934" xr:uid="{9A4F6ADA-54A5-4983-9923-AE9FAAF2A770}"/>
    <cellStyle name="Comma 35 10 3 2" xfId="27017" xr:uid="{9A4F6ADA-54A5-4983-9923-AE9FAAF2A77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1 2 2 2" xfId="23644" xr:uid="{29841EE3-F83D-4501-B7F3-D4FBA0377E56}"/>
    <cellStyle name="Comma 35 11 2 2 2 2" xfId="33727" xr:uid="{29841EE3-F83D-4501-B7F3-D4FBA0377E56}"/>
    <cellStyle name="Comma 35 11 2 3" xfId="20274" xr:uid="{FA9BB58C-B6D8-45C1-B7F1-5FA020D70E7C}"/>
    <cellStyle name="Comma 35 11 2 3 2" xfId="30357" xr:uid="{FA9BB58C-B6D8-45C1-B7F1-5FA020D70E7C}"/>
    <cellStyle name="Comma 35 11 3" xfId="16935" xr:uid="{5EB68CD1-73F8-408C-AE9E-5CDE5BB71A74}"/>
    <cellStyle name="Comma 35 11 3 2" xfId="27018" xr:uid="{5EB68CD1-73F8-408C-AE9E-5CDE5BB71A74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2 2 2 2" xfId="23645" xr:uid="{7A955D62-F039-4BFB-A147-A0E05A4F6B54}"/>
    <cellStyle name="Comma 35 12 2 2 2 2" xfId="33728" xr:uid="{7A955D62-F039-4BFB-A147-A0E05A4F6B54}"/>
    <cellStyle name="Comma 35 12 2 3" xfId="20275" xr:uid="{9B8D2B01-21B6-48B1-B376-E3662F723ACB}"/>
    <cellStyle name="Comma 35 12 2 3 2" xfId="30358" xr:uid="{9B8D2B01-21B6-48B1-B376-E3662F723ACB}"/>
    <cellStyle name="Comma 35 12 3" xfId="16936" xr:uid="{182F6392-4B36-4646-BC36-998FCB61D0DA}"/>
    <cellStyle name="Comma 35 12 3 2" xfId="27019" xr:uid="{182F6392-4B36-4646-BC36-998FCB61D0DA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3 2 2 2" xfId="23646" xr:uid="{6B1D0EF1-3491-4440-B2A3-0B35C2C8E38C}"/>
    <cellStyle name="Comma 35 13 2 2 2 2" xfId="33729" xr:uid="{6B1D0EF1-3491-4440-B2A3-0B35C2C8E38C}"/>
    <cellStyle name="Comma 35 13 2 3" xfId="20276" xr:uid="{5BAC4C6B-B109-40BD-84B4-977369EBEA09}"/>
    <cellStyle name="Comma 35 13 2 3 2" xfId="30359" xr:uid="{5BAC4C6B-B109-40BD-84B4-977369EBEA09}"/>
    <cellStyle name="Comma 35 13 3" xfId="16937" xr:uid="{FF6135B7-802E-448F-A864-9DCDA418697B}"/>
    <cellStyle name="Comma 35 13 3 2" xfId="27020" xr:uid="{FF6135B7-802E-448F-A864-9DCDA418697B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4 2 2 2" xfId="23647" xr:uid="{2DCBA4BF-D312-47D7-90AA-C02A3D70EA8F}"/>
    <cellStyle name="Comma 35 14 2 2 2 2" xfId="33730" xr:uid="{2DCBA4BF-D312-47D7-90AA-C02A3D70EA8F}"/>
    <cellStyle name="Comma 35 14 2 3" xfId="20277" xr:uid="{2B8C30D5-C7E4-4565-9703-3E5A72CC578B}"/>
    <cellStyle name="Comma 35 14 2 3 2" xfId="30360" xr:uid="{2B8C30D5-C7E4-4565-9703-3E5A72CC578B}"/>
    <cellStyle name="Comma 35 14 3" xfId="16938" xr:uid="{6D75B9C3-AF9F-4184-8104-67F422B30831}"/>
    <cellStyle name="Comma 35 14 3 2" xfId="27021" xr:uid="{6D75B9C3-AF9F-4184-8104-67F422B30831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5 2 2 2" xfId="23648" xr:uid="{9B90F77B-122E-4687-ABB7-119BB6C40B21}"/>
    <cellStyle name="Comma 35 15 2 2 2 2" xfId="33731" xr:uid="{9B90F77B-122E-4687-ABB7-119BB6C40B21}"/>
    <cellStyle name="Comma 35 15 2 3" xfId="20278" xr:uid="{5DC30025-D6FA-432C-9B13-6624ECB3DB63}"/>
    <cellStyle name="Comma 35 15 2 3 2" xfId="30361" xr:uid="{5DC30025-D6FA-432C-9B13-6624ECB3DB63}"/>
    <cellStyle name="Comma 35 15 3" xfId="16939" xr:uid="{049B336F-7C9A-4E0E-B040-F36F559204F8}"/>
    <cellStyle name="Comma 35 15 3 2" xfId="27022" xr:uid="{049B336F-7C9A-4E0E-B040-F36F559204F8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6 2 2 2" xfId="23649" xr:uid="{AB22E602-C22E-4DFA-9763-56A483214AAA}"/>
    <cellStyle name="Comma 35 16 2 2 2 2" xfId="33732" xr:uid="{AB22E602-C22E-4DFA-9763-56A483214AAA}"/>
    <cellStyle name="Comma 35 16 2 3" xfId="20279" xr:uid="{0282900F-7311-4537-A963-B6820AD22289}"/>
    <cellStyle name="Comma 35 16 2 3 2" xfId="30362" xr:uid="{0282900F-7311-4537-A963-B6820AD22289}"/>
    <cellStyle name="Comma 35 16 3" xfId="16940" xr:uid="{CC1AF059-39AF-47E2-83B3-EAE29FA997C5}"/>
    <cellStyle name="Comma 35 16 3 2" xfId="27023" xr:uid="{CC1AF059-39AF-47E2-83B3-EAE29FA997C5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7 2 2 2" xfId="23650" xr:uid="{87C95E43-9F92-4751-B258-4C0351D7FF9C}"/>
    <cellStyle name="Comma 35 17 2 2 2 2" xfId="33733" xr:uid="{87C95E43-9F92-4751-B258-4C0351D7FF9C}"/>
    <cellStyle name="Comma 35 17 2 3" xfId="20280" xr:uid="{37C4431A-F1E4-46F8-9868-C79B5BB988AD}"/>
    <cellStyle name="Comma 35 17 2 3 2" xfId="30363" xr:uid="{37C4431A-F1E4-46F8-9868-C79B5BB988AD}"/>
    <cellStyle name="Comma 35 17 3" xfId="16941" xr:uid="{FEAF61D7-2BFB-4AB6-8409-5C9866AEDA0C}"/>
    <cellStyle name="Comma 35 17 3 2" xfId="27024" xr:uid="{FEAF61D7-2BFB-4AB6-8409-5C9866AEDA0C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8 2 2 2" xfId="23651" xr:uid="{BE6814E8-07E8-4407-B81B-288D7A955135}"/>
    <cellStyle name="Comma 35 18 2 2 2 2" xfId="33734" xr:uid="{BE6814E8-07E8-4407-B81B-288D7A955135}"/>
    <cellStyle name="Comma 35 18 2 3" xfId="20281" xr:uid="{8726FB2E-6885-482A-B1C7-0C64C25598DF}"/>
    <cellStyle name="Comma 35 18 2 3 2" xfId="30364" xr:uid="{8726FB2E-6885-482A-B1C7-0C64C25598DF}"/>
    <cellStyle name="Comma 35 18 3" xfId="16942" xr:uid="{085A57DE-7254-493A-9735-57ADEEB1FEBB}"/>
    <cellStyle name="Comma 35 18 3 2" xfId="27025" xr:uid="{085A57DE-7254-493A-9735-57ADEEB1FEBB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19 2 2 2" xfId="23652" xr:uid="{E1D6011D-0728-44A7-8BDF-4E4F7265EAC7}"/>
    <cellStyle name="Comma 35 19 2 2 2 2" xfId="33735" xr:uid="{E1D6011D-0728-44A7-8BDF-4E4F7265EAC7}"/>
    <cellStyle name="Comma 35 19 2 3" xfId="20282" xr:uid="{6FB59F38-4436-4953-8070-8A785113C61F}"/>
    <cellStyle name="Comma 35 19 2 3 2" xfId="30365" xr:uid="{6FB59F38-4436-4953-8070-8A785113C61F}"/>
    <cellStyle name="Comma 35 19 3" xfId="16943" xr:uid="{C51EDCDB-1FAD-4DE0-AC7D-8A7B97C94EC5}"/>
    <cellStyle name="Comma 35 19 3 2" xfId="27026" xr:uid="{C51EDCDB-1FAD-4DE0-AC7D-8A7B97C94EC5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 2 2 2" xfId="23653" xr:uid="{8F9C5437-CFBE-43B6-B6FE-8432F821E864}"/>
    <cellStyle name="Comma 35 2 2 2 2 2" xfId="33736" xr:uid="{8F9C5437-CFBE-43B6-B6FE-8432F821E864}"/>
    <cellStyle name="Comma 35 2 2 3" xfId="20283" xr:uid="{622CC541-F4E7-4904-8EB7-0974DDDD4939}"/>
    <cellStyle name="Comma 35 2 2 3 2" xfId="30366" xr:uid="{622CC541-F4E7-4904-8EB7-0974DDDD4939}"/>
    <cellStyle name="Comma 35 2 3" xfId="16944" xr:uid="{1A3D8424-E523-43F0-B433-2D20E724F315}"/>
    <cellStyle name="Comma 35 2 3 2" xfId="27027" xr:uid="{1A3D8424-E523-43F0-B433-2D20E724F315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0 2 2 2" xfId="23654" xr:uid="{8A73CAFB-46FF-4814-8B35-D32C2742D6EC}"/>
    <cellStyle name="Comma 35 20 2 2 2 2" xfId="33737" xr:uid="{8A73CAFB-46FF-4814-8B35-D32C2742D6EC}"/>
    <cellStyle name="Comma 35 20 2 3" xfId="20284" xr:uid="{09BDA456-A983-4791-95B0-A0C62C6BD09F}"/>
    <cellStyle name="Comma 35 20 2 3 2" xfId="30367" xr:uid="{09BDA456-A983-4791-95B0-A0C62C6BD09F}"/>
    <cellStyle name="Comma 35 20 3" xfId="16945" xr:uid="{A103733C-9FFF-4A04-8D49-EB831B7324EB}"/>
    <cellStyle name="Comma 35 20 3 2" xfId="27028" xr:uid="{A103733C-9FFF-4A04-8D49-EB831B7324EB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1 2 2 2" xfId="23655" xr:uid="{A6B9F3B3-BF7C-441C-B079-C3D467461A74}"/>
    <cellStyle name="Comma 35 21 2 2 2 2" xfId="33738" xr:uid="{A6B9F3B3-BF7C-441C-B079-C3D467461A74}"/>
    <cellStyle name="Comma 35 21 2 3" xfId="20285" xr:uid="{E4910581-EC69-4D78-8CDB-B69AB41A8DFE}"/>
    <cellStyle name="Comma 35 21 2 3 2" xfId="30368" xr:uid="{E4910581-EC69-4D78-8CDB-B69AB41A8DFE}"/>
    <cellStyle name="Comma 35 21 3" xfId="16946" xr:uid="{DF5A0570-89A4-4841-B4FA-0E0CC70BCEEA}"/>
    <cellStyle name="Comma 35 21 3 2" xfId="27029" xr:uid="{DF5A0570-89A4-4841-B4FA-0E0CC70BCEEA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2 2 2 2" xfId="23656" xr:uid="{E62D2BBA-5651-438D-88DD-DBF586F9A22E}"/>
    <cellStyle name="Comma 35 22 2 2 2 2" xfId="33739" xr:uid="{E62D2BBA-5651-438D-88DD-DBF586F9A22E}"/>
    <cellStyle name="Comma 35 22 2 3" xfId="20286" xr:uid="{13886FD3-2648-4B94-BA85-680C8FA020D5}"/>
    <cellStyle name="Comma 35 22 2 3 2" xfId="30369" xr:uid="{13886FD3-2648-4B94-BA85-680C8FA020D5}"/>
    <cellStyle name="Comma 35 22 3" xfId="16947" xr:uid="{59364942-C5F0-4391-AF7F-BBF82E3F9AAE}"/>
    <cellStyle name="Comma 35 22 3 2" xfId="27030" xr:uid="{59364942-C5F0-4391-AF7F-BBF82E3F9AAE}"/>
    <cellStyle name="Comma 35 23" xfId="8944" xr:uid="{00000000-0005-0000-0000-00002F1C0000}"/>
    <cellStyle name="Comma 35 23 2" xfId="13557" xr:uid="{00000000-0005-0000-0000-0000301C0000}"/>
    <cellStyle name="Comma 35 23 2 2" xfId="23642" xr:uid="{BFC747C7-3DB6-407D-9F76-5BFF11C0CF64}"/>
    <cellStyle name="Comma 35 23 2 2 2" xfId="33725" xr:uid="{BFC747C7-3DB6-407D-9F76-5BFF11C0CF64}"/>
    <cellStyle name="Comma 35 23 3" xfId="20272" xr:uid="{BE98A799-B7D7-4D2D-BE4E-801B79304487}"/>
    <cellStyle name="Comma 35 23 3 2" xfId="30355" xr:uid="{BE98A799-B7D7-4D2D-BE4E-801B79304487}"/>
    <cellStyle name="Comma 35 24" xfId="16933" xr:uid="{98BF266E-D93A-4D72-AFD3-14D15C9E1C67}"/>
    <cellStyle name="Comma 35 24 2" xfId="27016" xr:uid="{98BF266E-D93A-4D72-AFD3-14D15C9E1C67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3 2 2 2" xfId="23657" xr:uid="{C10EB3AE-7820-41D5-A075-35A8DE2B4D16}"/>
    <cellStyle name="Comma 35 3 2 2 2 2" xfId="33740" xr:uid="{C10EB3AE-7820-41D5-A075-35A8DE2B4D16}"/>
    <cellStyle name="Comma 35 3 2 3" xfId="20287" xr:uid="{7556268D-FC31-4CEA-9E35-BE32FEC805EB}"/>
    <cellStyle name="Comma 35 3 2 3 2" xfId="30370" xr:uid="{7556268D-FC31-4CEA-9E35-BE32FEC805EB}"/>
    <cellStyle name="Comma 35 3 3" xfId="16948" xr:uid="{5356DE20-4199-48C5-9300-9FEC40221F01}"/>
    <cellStyle name="Comma 35 3 3 2" xfId="27031" xr:uid="{5356DE20-4199-48C5-9300-9FEC40221F01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4 2 2 2" xfId="23658" xr:uid="{9C821574-6BF6-42E7-B166-6E172EF77A06}"/>
    <cellStyle name="Comma 35 4 2 2 2 2" xfId="33741" xr:uid="{9C821574-6BF6-42E7-B166-6E172EF77A06}"/>
    <cellStyle name="Comma 35 4 2 3" xfId="20288" xr:uid="{DBB93440-7116-49B1-9D39-27A9573E6589}"/>
    <cellStyle name="Comma 35 4 2 3 2" xfId="30371" xr:uid="{DBB93440-7116-49B1-9D39-27A9573E6589}"/>
    <cellStyle name="Comma 35 4 3" xfId="16949" xr:uid="{BDF64A1C-3F10-427E-8186-F7CE1F914FE4}"/>
    <cellStyle name="Comma 35 4 3 2" xfId="27032" xr:uid="{BDF64A1C-3F10-427E-8186-F7CE1F914FE4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5 2 2 2" xfId="23659" xr:uid="{D2C7A8BF-B594-4F7F-BAED-A871BE141692}"/>
    <cellStyle name="Comma 35 5 2 2 2 2" xfId="33742" xr:uid="{D2C7A8BF-B594-4F7F-BAED-A871BE141692}"/>
    <cellStyle name="Comma 35 5 2 3" xfId="20289" xr:uid="{0F7872F3-50CA-45A8-B2AD-F75C198FF797}"/>
    <cellStyle name="Comma 35 5 2 3 2" xfId="30372" xr:uid="{0F7872F3-50CA-45A8-B2AD-F75C198FF797}"/>
    <cellStyle name="Comma 35 5 3" xfId="16950" xr:uid="{08E1A45A-DF40-43DF-8338-CEB1A14F3245}"/>
    <cellStyle name="Comma 35 5 3 2" xfId="27033" xr:uid="{08E1A45A-DF40-43DF-8338-CEB1A14F3245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6 2 2 2" xfId="23660" xr:uid="{CE4AFC77-3876-4E09-8CA5-104CBD7AE7E2}"/>
    <cellStyle name="Comma 35 6 2 2 2 2" xfId="33743" xr:uid="{CE4AFC77-3876-4E09-8CA5-104CBD7AE7E2}"/>
    <cellStyle name="Comma 35 6 2 3" xfId="20290" xr:uid="{CA03D242-2D73-486D-AD81-8042E51663FB}"/>
    <cellStyle name="Comma 35 6 2 3 2" xfId="30373" xr:uid="{CA03D242-2D73-486D-AD81-8042E51663FB}"/>
    <cellStyle name="Comma 35 6 3" xfId="16951" xr:uid="{7D6F8850-F899-420B-B095-1B533E3E8D52}"/>
    <cellStyle name="Comma 35 6 3 2" xfId="27034" xr:uid="{7D6F8850-F899-420B-B095-1B533E3E8D52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7 2 2 2" xfId="23661" xr:uid="{DB277FF4-B2B5-4BC3-891C-F8F97900C7ED}"/>
    <cellStyle name="Comma 35 7 2 2 2 2" xfId="33744" xr:uid="{DB277FF4-B2B5-4BC3-891C-F8F97900C7ED}"/>
    <cellStyle name="Comma 35 7 2 3" xfId="20291" xr:uid="{D7D7DBCC-BB41-4CA6-B0C3-94DE36FAD703}"/>
    <cellStyle name="Comma 35 7 2 3 2" xfId="30374" xr:uid="{D7D7DBCC-BB41-4CA6-B0C3-94DE36FAD703}"/>
    <cellStyle name="Comma 35 7 3" xfId="16952" xr:uid="{643E038F-90A1-46D0-984F-BBD1D6E9D77B}"/>
    <cellStyle name="Comma 35 7 3 2" xfId="27035" xr:uid="{643E038F-90A1-46D0-984F-BBD1D6E9D77B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8 2 2 2" xfId="23662" xr:uid="{E3D8FDED-245B-472F-83A6-504E3B66F203}"/>
    <cellStyle name="Comma 35 8 2 2 2 2" xfId="33745" xr:uid="{E3D8FDED-245B-472F-83A6-504E3B66F203}"/>
    <cellStyle name="Comma 35 8 2 3" xfId="20292" xr:uid="{F8889626-DEB0-4774-9F32-DAEE6471E7D5}"/>
    <cellStyle name="Comma 35 8 2 3 2" xfId="30375" xr:uid="{F8889626-DEB0-4774-9F32-DAEE6471E7D5}"/>
    <cellStyle name="Comma 35 8 3" xfId="16953" xr:uid="{A0111B1C-A7C7-40B7-8ECA-A3A832DBC33D}"/>
    <cellStyle name="Comma 35 8 3 2" xfId="27036" xr:uid="{A0111B1C-A7C7-40B7-8ECA-A3A832DBC33D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5 9 2 2 2" xfId="23663" xr:uid="{12764F28-82EB-4730-A332-DFC0C36C29E6}"/>
    <cellStyle name="Comma 35 9 2 2 2 2" xfId="33746" xr:uid="{12764F28-82EB-4730-A332-DFC0C36C29E6}"/>
    <cellStyle name="Comma 35 9 2 3" xfId="20293" xr:uid="{CAD19ECF-C2FC-4EDC-B2E4-7C3C8F1E3D57}"/>
    <cellStyle name="Comma 35 9 2 3 2" xfId="30376" xr:uid="{CAD19ECF-C2FC-4EDC-B2E4-7C3C8F1E3D57}"/>
    <cellStyle name="Comma 35 9 3" xfId="16954" xr:uid="{C9341BAD-E580-40C7-B4DE-566E7D725722}"/>
    <cellStyle name="Comma 35 9 3 2" xfId="27037" xr:uid="{C9341BAD-E580-40C7-B4DE-566E7D725722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0 2 2 2" xfId="23665" xr:uid="{1465368E-161C-4937-8AF8-09D658822CDA}"/>
    <cellStyle name="Comma 36 10 2 2 2 2" xfId="33748" xr:uid="{1465368E-161C-4937-8AF8-09D658822CDA}"/>
    <cellStyle name="Comma 36 10 2 3" xfId="20295" xr:uid="{3D4E2B4F-243E-426C-924D-C1325D857DEB}"/>
    <cellStyle name="Comma 36 10 2 3 2" xfId="30378" xr:uid="{3D4E2B4F-243E-426C-924D-C1325D857DEB}"/>
    <cellStyle name="Comma 36 10 3" xfId="16956" xr:uid="{12F13A15-CC11-44AF-8231-82152C1B5596}"/>
    <cellStyle name="Comma 36 10 3 2" xfId="27039" xr:uid="{12F13A15-CC11-44AF-8231-82152C1B5596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1 2 2 2" xfId="23666" xr:uid="{9F87C5CC-FD37-4BA0-926C-70B1636DA5A0}"/>
    <cellStyle name="Comma 36 11 2 2 2 2" xfId="33749" xr:uid="{9F87C5CC-FD37-4BA0-926C-70B1636DA5A0}"/>
    <cellStyle name="Comma 36 11 2 3" xfId="20296" xr:uid="{F14803EF-CD90-4AC7-8F67-F9227477D7CC}"/>
    <cellStyle name="Comma 36 11 2 3 2" xfId="30379" xr:uid="{F14803EF-CD90-4AC7-8F67-F9227477D7CC}"/>
    <cellStyle name="Comma 36 11 3" xfId="16957" xr:uid="{53A341A5-BE51-4FEE-BFED-F684452753B5}"/>
    <cellStyle name="Comma 36 11 3 2" xfId="27040" xr:uid="{53A341A5-BE51-4FEE-BFED-F684452753B5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2 2 2 2" xfId="23667" xr:uid="{5B59C7B7-FD0A-49FA-93DC-E8B15C03C5D1}"/>
    <cellStyle name="Comma 36 12 2 2 2 2" xfId="33750" xr:uid="{5B59C7B7-FD0A-49FA-93DC-E8B15C03C5D1}"/>
    <cellStyle name="Comma 36 12 2 3" xfId="20297" xr:uid="{9E324AEE-01F3-4DD2-8E68-B1768A59F313}"/>
    <cellStyle name="Comma 36 12 2 3 2" xfId="30380" xr:uid="{9E324AEE-01F3-4DD2-8E68-B1768A59F313}"/>
    <cellStyle name="Comma 36 12 3" xfId="16958" xr:uid="{8A064F8A-9EB2-4761-9D04-530A77176916}"/>
    <cellStyle name="Comma 36 12 3 2" xfId="27041" xr:uid="{8A064F8A-9EB2-4761-9D04-530A77176916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3 2 2 2" xfId="23668" xr:uid="{83F81FFF-8756-4E21-BC6F-645762857E1B}"/>
    <cellStyle name="Comma 36 13 2 2 2 2" xfId="33751" xr:uid="{83F81FFF-8756-4E21-BC6F-645762857E1B}"/>
    <cellStyle name="Comma 36 13 2 3" xfId="20298" xr:uid="{AF76843D-11C3-4DCB-9E68-25F9F13872C4}"/>
    <cellStyle name="Comma 36 13 2 3 2" xfId="30381" xr:uid="{AF76843D-11C3-4DCB-9E68-25F9F13872C4}"/>
    <cellStyle name="Comma 36 13 3" xfId="16959" xr:uid="{CFCC351C-41A2-41F6-BE47-C9D563784759}"/>
    <cellStyle name="Comma 36 13 3 2" xfId="27042" xr:uid="{CFCC351C-41A2-41F6-BE47-C9D563784759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4 2 2 2" xfId="23669" xr:uid="{FA6F0AC2-AC75-48D8-9196-FF4EF27ABF14}"/>
    <cellStyle name="Comma 36 14 2 2 2 2" xfId="33752" xr:uid="{FA6F0AC2-AC75-48D8-9196-FF4EF27ABF14}"/>
    <cellStyle name="Comma 36 14 2 3" xfId="20299" xr:uid="{ECB556C7-498C-4D8F-9EC1-555A065AD788}"/>
    <cellStyle name="Comma 36 14 2 3 2" xfId="30382" xr:uid="{ECB556C7-498C-4D8F-9EC1-555A065AD788}"/>
    <cellStyle name="Comma 36 14 3" xfId="16960" xr:uid="{7E638F0A-D8E5-4C9A-961C-7B0488D4483D}"/>
    <cellStyle name="Comma 36 14 3 2" xfId="27043" xr:uid="{7E638F0A-D8E5-4C9A-961C-7B0488D4483D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5 2 2 2" xfId="23670" xr:uid="{79FD54CC-C671-46D8-9D36-F0CD3F9B0072}"/>
    <cellStyle name="Comma 36 15 2 2 2 2" xfId="33753" xr:uid="{79FD54CC-C671-46D8-9D36-F0CD3F9B0072}"/>
    <cellStyle name="Comma 36 15 2 3" xfId="20300" xr:uid="{438EC50F-AFC2-4190-B857-E59B0F0844F0}"/>
    <cellStyle name="Comma 36 15 2 3 2" xfId="30383" xr:uid="{438EC50F-AFC2-4190-B857-E59B0F0844F0}"/>
    <cellStyle name="Comma 36 15 3" xfId="16961" xr:uid="{0C1B608D-29C4-4748-A4F9-76852977DC34}"/>
    <cellStyle name="Comma 36 15 3 2" xfId="27044" xr:uid="{0C1B608D-29C4-4748-A4F9-76852977DC34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6 2 2 2" xfId="23671" xr:uid="{35176D5A-FB78-485B-832D-42A055A67F50}"/>
    <cellStyle name="Comma 36 16 2 2 2 2" xfId="33754" xr:uid="{35176D5A-FB78-485B-832D-42A055A67F50}"/>
    <cellStyle name="Comma 36 16 2 3" xfId="20301" xr:uid="{0E0A962A-22AF-44FE-BA5A-CEBCBEAD2179}"/>
    <cellStyle name="Comma 36 16 2 3 2" xfId="30384" xr:uid="{0E0A962A-22AF-44FE-BA5A-CEBCBEAD2179}"/>
    <cellStyle name="Comma 36 16 3" xfId="16962" xr:uid="{3A8AAA54-46B2-4B7C-9046-7D184BB25CEB}"/>
    <cellStyle name="Comma 36 16 3 2" xfId="27045" xr:uid="{3A8AAA54-46B2-4B7C-9046-7D184BB25CEB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7 2 2 2" xfId="23672" xr:uid="{23B091AE-A3AD-474B-822C-80B357E042EC}"/>
    <cellStyle name="Comma 36 17 2 2 2 2" xfId="33755" xr:uid="{23B091AE-A3AD-474B-822C-80B357E042EC}"/>
    <cellStyle name="Comma 36 17 2 3" xfId="20302" xr:uid="{C888EC86-128D-493D-8089-92587727343A}"/>
    <cellStyle name="Comma 36 17 2 3 2" xfId="30385" xr:uid="{C888EC86-128D-493D-8089-92587727343A}"/>
    <cellStyle name="Comma 36 17 3" xfId="16963" xr:uid="{BFDF5A85-705B-44CC-B04A-F261483D9832}"/>
    <cellStyle name="Comma 36 17 3 2" xfId="27046" xr:uid="{BFDF5A85-705B-44CC-B04A-F261483D9832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8 2 2 2" xfId="23673" xr:uid="{648435B9-6206-4F61-9A9C-925379F5738C}"/>
    <cellStyle name="Comma 36 18 2 2 2 2" xfId="33756" xr:uid="{648435B9-6206-4F61-9A9C-925379F5738C}"/>
    <cellStyle name="Comma 36 18 2 3" xfId="20303" xr:uid="{C2EF9A6B-510B-4D70-AF42-BB646A93EFC9}"/>
    <cellStyle name="Comma 36 18 2 3 2" xfId="30386" xr:uid="{C2EF9A6B-510B-4D70-AF42-BB646A93EFC9}"/>
    <cellStyle name="Comma 36 18 3" xfId="16964" xr:uid="{989ED186-640F-44BD-B1F0-FBFEC4F47A2D}"/>
    <cellStyle name="Comma 36 18 3 2" xfId="27047" xr:uid="{989ED186-640F-44BD-B1F0-FBFEC4F47A2D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19 2 2 2" xfId="23674" xr:uid="{4036CD35-6E09-4E14-894B-73C821003B2F}"/>
    <cellStyle name="Comma 36 19 2 2 2 2" xfId="33757" xr:uid="{4036CD35-6E09-4E14-894B-73C821003B2F}"/>
    <cellStyle name="Comma 36 19 2 3" xfId="20304" xr:uid="{07FDCDE7-1355-4894-857E-D8721BADF633}"/>
    <cellStyle name="Comma 36 19 2 3 2" xfId="30387" xr:uid="{07FDCDE7-1355-4894-857E-D8721BADF633}"/>
    <cellStyle name="Comma 36 19 3" xfId="16965" xr:uid="{D4327AD5-6DFC-41BF-936D-B57372EB9407}"/>
    <cellStyle name="Comma 36 19 3 2" xfId="27048" xr:uid="{D4327AD5-6DFC-41BF-936D-B57372EB9407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 2 2 2" xfId="23675" xr:uid="{B5511B42-22FA-496B-9C2A-47494B746B8B}"/>
    <cellStyle name="Comma 36 2 2 2 2 2" xfId="33758" xr:uid="{B5511B42-22FA-496B-9C2A-47494B746B8B}"/>
    <cellStyle name="Comma 36 2 2 3" xfId="20305" xr:uid="{40A044B8-ECA5-4754-A3F5-F0F8A6E32220}"/>
    <cellStyle name="Comma 36 2 2 3 2" xfId="30388" xr:uid="{40A044B8-ECA5-4754-A3F5-F0F8A6E32220}"/>
    <cellStyle name="Comma 36 2 3" xfId="16966" xr:uid="{59CD7825-FA48-4304-9B5F-A1081ABDDB86}"/>
    <cellStyle name="Comma 36 2 3 2" xfId="27049" xr:uid="{59CD7825-FA48-4304-9B5F-A1081ABDDB86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0 2 2 2" xfId="23676" xr:uid="{0659D57B-AF00-4F93-B31A-B066D7DB0E96}"/>
    <cellStyle name="Comma 36 20 2 2 2 2" xfId="33759" xr:uid="{0659D57B-AF00-4F93-B31A-B066D7DB0E96}"/>
    <cellStyle name="Comma 36 20 2 3" xfId="20306" xr:uid="{510ABF01-7C11-4E40-A54A-A6348D15DCB7}"/>
    <cellStyle name="Comma 36 20 2 3 2" xfId="30389" xr:uid="{510ABF01-7C11-4E40-A54A-A6348D15DCB7}"/>
    <cellStyle name="Comma 36 20 3" xfId="16967" xr:uid="{6E99B021-C7B7-4998-A4C9-C0D107F7AE29}"/>
    <cellStyle name="Comma 36 20 3 2" xfId="27050" xr:uid="{6E99B021-C7B7-4998-A4C9-C0D107F7AE29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1 2 2 2" xfId="23677" xr:uid="{F2DEF3C9-9DE3-41AB-8BF0-933057678988}"/>
    <cellStyle name="Comma 36 21 2 2 2 2" xfId="33760" xr:uid="{F2DEF3C9-9DE3-41AB-8BF0-933057678988}"/>
    <cellStyle name="Comma 36 21 2 3" xfId="20307" xr:uid="{DA8A9F45-D212-4611-A1DC-27101187FFA5}"/>
    <cellStyle name="Comma 36 21 2 3 2" xfId="30390" xr:uid="{DA8A9F45-D212-4611-A1DC-27101187FFA5}"/>
    <cellStyle name="Comma 36 21 3" xfId="16968" xr:uid="{FD76CFDF-FC41-4345-90F4-1A608461D2A1}"/>
    <cellStyle name="Comma 36 21 3 2" xfId="27051" xr:uid="{FD76CFDF-FC41-4345-90F4-1A608461D2A1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2 2 2 2" xfId="23678" xr:uid="{7BF8749C-B9AC-4ED6-B54D-822FE89F2D8F}"/>
    <cellStyle name="Comma 36 22 2 2 2 2" xfId="33761" xr:uid="{7BF8749C-B9AC-4ED6-B54D-822FE89F2D8F}"/>
    <cellStyle name="Comma 36 22 2 3" xfId="20308" xr:uid="{0DEB71D3-C1CB-470A-8CBC-98535B26C93A}"/>
    <cellStyle name="Comma 36 22 2 3 2" xfId="30391" xr:uid="{0DEB71D3-C1CB-470A-8CBC-98535B26C93A}"/>
    <cellStyle name="Comma 36 22 3" xfId="16969" xr:uid="{B6FAFAF7-8148-4F08-A4C6-9B405DB5DE0E}"/>
    <cellStyle name="Comma 36 22 3 2" xfId="27052" xr:uid="{B6FAFAF7-8148-4F08-A4C6-9B405DB5DE0E}"/>
    <cellStyle name="Comma 36 23" xfId="8966" xr:uid="{00000000-0005-0000-0000-0000711C0000}"/>
    <cellStyle name="Comma 36 23 2" xfId="13579" xr:uid="{00000000-0005-0000-0000-0000721C0000}"/>
    <cellStyle name="Comma 36 23 2 2" xfId="23664" xr:uid="{6366C84D-2277-46B3-BE14-B8A251E5D54F}"/>
    <cellStyle name="Comma 36 23 2 2 2" xfId="33747" xr:uid="{6366C84D-2277-46B3-BE14-B8A251E5D54F}"/>
    <cellStyle name="Comma 36 23 3" xfId="20294" xr:uid="{808E1969-3A05-4E5E-ABED-ABDED0896961}"/>
    <cellStyle name="Comma 36 23 3 2" xfId="30377" xr:uid="{808E1969-3A05-4E5E-ABED-ABDED0896961}"/>
    <cellStyle name="Comma 36 24" xfId="16955" xr:uid="{6E0D14BB-69C3-4364-8DC7-26ED1C35463E}"/>
    <cellStyle name="Comma 36 24 2" xfId="27038" xr:uid="{6E0D14BB-69C3-4364-8DC7-26ED1C35463E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3 2 2 2" xfId="23679" xr:uid="{601BCD9D-64AF-485E-9A79-57F88747CB00}"/>
    <cellStyle name="Comma 36 3 2 2 2 2" xfId="33762" xr:uid="{601BCD9D-64AF-485E-9A79-57F88747CB00}"/>
    <cellStyle name="Comma 36 3 2 3" xfId="20309" xr:uid="{E1B8B8BD-A767-4DA4-9307-98F188141F4F}"/>
    <cellStyle name="Comma 36 3 2 3 2" xfId="30392" xr:uid="{E1B8B8BD-A767-4DA4-9307-98F188141F4F}"/>
    <cellStyle name="Comma 36 3 3" xfId="16970" xr:uid="{82A645B7-47F0-4FEB-BB99-423B51174FCC}"/>
    <cellStyle name="Comma 36 3 3 2" xfId="27053" xr:uid="{82A645B7-47F0-4FEB-BB99-423B51174FCC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4 2 2 2" xfId="23680" xr:uid="{2BA50039-32AA-4CFF-9B7C-C54020B79FFF}"/>
    <cellStyle name="Comma 36 4 2 2 2 2" xfId="33763" xr:uid="{2BA50039-32AA-4CFF-9B7C-C54020B79FFF}"/>
    <cellStyle name="Comma 36 4 2 3" xfId="20310" xr:uid="{ADC0E4AB-7467-4B90-80D8-18F3B522F39D}"/>
    <cellStyle name="Comma 36 4 2 3 2" xfId="30393" xr:uid="{ADC0E4AB-7467-4B90-80D8-18F3B522F39D}"/>
    <cellStyle name="Comma 36 4 3" xfId="16971" xr:uid="{B773AC9A-AF72-4C8D-B17F-4FE32778208E}"/>
    <cellStyle name="Comma 36 4 3 2" xfId="27054" xr:uid="{B773AC9A-AF72-4C8D-B17F-4FE32778208E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5 2 2 2" xfId="23681" xr:uid="{442C7BAE-E46B-4612-933F-DCB5DF994DDC}"/>
    <cellStyle name="Comma 36 5 2 2 2 2" xfId="33764" xr:uid="{442C7BAE-E46B-4612-933F-DCB5DF994DDC}"/>
    <cellStyle name="Comma 36 5 2 3" xfId="20311" xr:uid="{26EC9F4F-0AEF-4142-80A9-414ECF8AF199}"/>
    <cellStyle name="Comma 36 5 2 3 2" xfId="30394" xr:uid="{26EC9F4F-0AEF-4142-80A9-414ECF8AF199}"/>
    <cellStyle name="Comma 36 5 3" xfId="16972" xr:uid="{39D7C13B-8021-48A4-B0BF-EA9790A77135}"/>
    <cellStyle name="Comma 36 5 3 2" xfId="27055" xr:uid="{39D7C13B-8021-48A4-B0BF-EA9790A77135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6 2 2 2" xfId="23682" xr:uid="{697D0017-4047-40F3-83EA-0A0FC0218461}"/>
    <cellStyle name="Comma 36 6 2 2 2 2" xfId="33765" xr:uid="{697D0017-4047-40F3-83EA-0A0FC0218461}"/>
    <cellStyle name="Comma 36 6 2 3" xfId="20312" xr:uid="{BADFF717-02B3-46C6-BD74-E4764416B0E4}"/>
    <cellStyle name="Comma 36 6 2 3 2" xfId="30395" xr:uid="{BADFF717-02B3-46C6-BD74-E4764416B0E4}"/>
    <cellStyle name="Comma 36 6 3" xfId="16973" xr:uid="{7958201D-B2CA-494D-9E2F-5C6E51991321}"/>
    <cellStyle name="Comma 36 6 3 2" xfId="27056" xr:uid="{7958201D-B2CA-494D-9E2F-5C6E51991321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7 2 2 2" xfId="23683" xr:uid="{9AA7C374-6425-4B1C-8756-B60F2D92A1D8}"/>
    <cellStyle name="Comma 36 7 2 2 2 2" xfId="33766" xr:uid="{9AA7C374-6425-4B1C-8756-B60F2D92A1D8}"/>
    <cellStyle name="Comma 36 7 2 3" xfId="20313" xr:uid="{78AB7E50-A92D-4F15-9E15-755293282412}"/>
    <cellStyle name="Comma 36 7 2 3 2" xfId="30396" xr:uid="{78AB7E50-A92D-4F15-9E15-755293282412}"/>
    <cellStyle name="Comma 36 7 3" xfId="16974" xr:uid="{8FD1D9B5-763C-4182-B0CA-43F942D24E7F}"/>
    <cellStyle name="Comma 36 7 3 2" xfId="27057" xr:uid="{8FD1D9B5-763C-4182-B0CA-43F942D24E7F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8 2 2 2" xfId="23684" xr:uid="{3A9FCB3C-6D9A-4FFB-8A09-144935D44E77}"/>
    <cellStyle name="Comma 36 8 2 2 2 2" xfId="33767" xr:uid="{3A9FCB3C-6D9A-4FFB-8A09-144935D44E77}"/>
    <cellStyle name="Comma 36 8 2 3" xfId="20314" xr:uid="{46244243-7471-4F27-B34F-7122E5F24833}"/>
    <cellStyle name="Comma 36 8 2 3 2" xfId="30397" xr:uid="{46244243-7471-4F27-B34F-7122E5F24833}"/>
    <cellStyle name="Comma 36 8 3" xfId="16975" xr:uid="{4F5FE45F-E89F-4B9A-9073-35A3418630C0}"/>
    <cellStyle name="Comma 36 8 3 2" xfId="27058" xr:uid="{4F5FE45F-E89F-4B9A-9073-35A3418630C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6 9 2 2 2" xfId="23685" xr:uid="{877D6CE8-85D5-4020-B8CE-691597E03C4A}"/>
    <cellStyle name="Comma 36 9 2 2 2 2" xfId="33768" xr:uid="{877D6CE8-85D5-4020-B8CE-691597E03C4A}"/>
    <cellStyle name="Comma 36 9 2 3" xfId="20315" xr:uid="{F6524B93-59A6-4888-971D-675F2E0748C1}"/>
    <cellStyle name="Comma 36 9 2 3 2" xfId="30398" xr:uid="{F6524B93-59A6-4888-971D-675F2E0748C1}"/>
    <cellStyle name="Comma 36 9 3" xfId="16976" xr:uid="{433C813A-7D1F-4DE8-925D-B81C23CCA52A}"/>
    <cellStyle name="Comma 36 9 3 2" xfId="27059" xr:uid="{433C813A-7D1F-4DE8-925D-B81C23CCA52A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0 2 2 2" xfId="23687" xr:uid="{BB531A7A-59C4-4295-A7D1-92DEBE005D55}"/>
    <cellStyle name="Comma 37 10 2 2 2 2" xfId="33770" xr:uid="{BB531A7A-59C4-4295-A7D1-92DEBE005D55}"/>
    <cellStyle name="Comma 37 10 2 3" xfId="20317" xr:uid="{B8BD499D-1E01-41C0-BCB5-09BD441E4449}"/>
    <cellStyle name="Comma 37 10 2 3 2" xfId="30400" xr:uid="{B8BD499D-1E01-41C0-BCB5-09BD441E4449}"/>
    <cellStyle name="Comma 37 10 3" xfId="16978" xr:uid="{F15501CD-552E-4D6F-B2CA-FB98DF8C5F84}"/>
    <cellStyle name="Comma 37 10 3 2" xfId="27061" xr:uid="{F15501CD-552E-4D6F-B2CA-FB98DF8C5F84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1 2 2 2" xfId="23688" xr:uid="{BA6EEEBF-DC11-4A71-9156-0E5BCC948D2E}"/>
    <cellStyle name="Comma 37 11 2 2 2 2" xfId="33771" xr:uid="{BA6EEEBF-DC11-4A71-9156-0E5BCC948D2E}"/>
    <cellStyle name="Comma 37 11 2 3" xfId="20318" xr:uid="{4209E9B3-B22B-4162-9877-DB886ACBBFBF}"/>
    <cellStyle name="Comma 37 11 2 3 2" xfId="30401" xr:uid="{4209E9B3-B22B-4162-9877-DB886ACBBFBF}"/>
    <cellStyle name="Comma 37 11 3" xfId="16979" xr:uid="{B608305D-FD62-4364-ABBB-3861420D07A3}"/>
    <cellStyle name="Comma 37 11 3 2" xfId="27062" xr:uid="{B608305D-FD62-4364-ABBB-3861420D07A3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2 2 2 2" xfId="23689" xr:uid="{8FEB3640-0B78-479A-B531-967147027CFF}"/>
    <cellStyle name="Comma 37 12 2 2 2 2" xfId="33772" xr:uid="{8FEB3640-0B78-479A-B531-967147027CFF}"/>
    <cellStyle name="Comma 37 12 2 3" xfId="20319" xr:uid="{73F5E646-CE51-4273-B8F6-FABA7B92213C}"/>
    <cellStyle name="Comma 37 12 2 3 2" xfId="30402" xr:uid="{73F5E646-CE51-4273-B8F6-FABA7B92213C}"/>
    <cellStyle name="Comma 37 12 3" xfId="16980" xr:uid="{20410BEC-CBD3-426A-BF5E-91A803A19014}"/>
    <cellStyle name="Comma 37 12 3 2" xfId="27063" xr:uid="{20410BEC-CBD3-426A-BF5E-91A803A19014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3 2 2 2" xfId="23690" xr:uid="{DBD7BA88-5387-4B2D-9116-AAB2F662ED1F}"/>
    <cellStyle name="Comma 37 13 2 2 2 2" xfId="33773" xr:uid="{DBD7BA88-5387-4B2D-9116-AAB2F662ED1F}"/>
    <cellStyle name="Comma 37 13 2 3" xfId="20320" xr:uid="{6387F1B8-D0BB-4895-ACF7-A267613E3C76}"/>
    <cellStyle name="Comma 37 13 2 3 2" xfId="30403" xr:uid="{6387F1B8-D0BB-4895-ACF7-A267613E3C76}"/>
    <cellStyle name="Comma 37 13 3" xfId="16981" xr:uid="{F1C176A4-5D16-48D8-8C39-CFAB0CE17A65}"/>
    <cellStyle name="Comma 37 13 3 2" xfId="27064" xr:uid="{F1C176A4-5D16-48D8-8C39-CFAB0CE17A65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4 2 2 2" xfId="23691" xr:uid="{F83249AD-5B58-4968-98A5-1DAF3201BB3D}"/>
    <cellStyle name="Comma 37 14 2 2 2 2" xfId="33774" xr:uid="{F83249AD-5B58-4968-98A5-1DAF3201BB3D}"/>
    <cellStyle name="Comma 37 14 2 3" xfId="20321" xr:uid="{063A4D0C-C89E-4E22-A32F-F8954177563C}"/>
    <cellStyle name="Comma 37 14 2 3 2" xfId="30404" xr:uid="{063A4D0C-C89E-4E22-A32F-F8954177563C}"/>
    <cellStyle name="Comma 37 14 3" xfId="16982" xr:uid="{3CB310A1-2C09-4B52-82CA-1EB394BD812C}"/>
    <cellStyle name="Comma 37 14 3 2" xfId="27065" xr:uid="{3CB310A1-2C09-4B52-82CA-1EB394BD812C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5 2 2 2" xfId="23692" xr:uid="{3A2C6B6A-E472-4CA9-A130-BF2034D8D1D7}"/>
    <cellStyle name="Comma 37 15 2 2 2 2" xfId="33775" xr:uid="{3A2C6B6A-E472-4CA9-A130-BF2034D8D1D7}"/>
    <cellStyle name="Comma 37 15 2 3" xfId="20322" xr:uid="{EAAACBB2-966D-4C72-B0B7-E74CD477C30B}"/>
    <cellStyle name="Comma 37 15 2 3 2" xfId="30405" xr:uid="{EAAACBB2-966D-4C72-B0B7-E74CD477C30B}"/>
    <cellStyle name="Comma 37 15 3" xfId="16983" xr:uid="{BFB4B287-35C1-4869-8E3A-06BFF2D94F4E}"/>
    <cellStyle name="Comma 37 15 3 2" xfId="27066" xr:uid="{BFB4B287-35C1-4869-8E3A-06BFF2D94F4E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6 2 2 2" xfId="23693" xr:uid="{9909E172-8DD8-446F-B6D4-971CD2544379}"/>
    <cellStyle name="Comma 37 16 2 2 2 2" xfId="33776" xr:uid="{9909E172-8DD8-446F-B6D4-971CD2544379}"/>
    <cellStyle name="Comma 37 16 2 3" xfId="20323" xr:uid="{47DD803E-C9E1-4D37-B02A-7BA6688AFB6F}"/>
    <cellStyle name="Comma 37 16 2 3 2" xfId="30406" xr:uid="{47DD803E-C9E1-4D37-B02A-7BA6688AFB6F}"/>
    <cellStyle name="Comma 37 16 3" xfId="16984" xr:uid="{F62B9E95-37F3-4266-A380-1709E2F0959C}"/>
    <cellStyle name="Comma 37 16 3 2" xfId="27067" xr:uid="{F62B9E95-37F3-4266-A380-1709E2F0959C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7 2 2 2" xfId="23694" xr:uid="{8299B730-DD14-4786-9F05-168105E0CC98}"/>
    <cellStyle name="Comma 37 17 2 2 2 2" xfId="33777" xr:uid="{8299B730-DD14-4786-9F05-168105E0CC98}"/>
    <cellStyle name="Comma 37 17 2 3" xfId="20324" xr:uid="{817659E9-22E7-4B67-9A9B-B0BA44DCEE36}"/>
    <cellStyle name="Comma 37 17 2 3 2" xfId="30407" xr:uid="{817659E9-22E7-4B67-9A9B-B0BA44DCEE36}"/>
    <cellStyle name="Comma 37 17 3" xfId="16985" xr:uid="{2342D25E-CCA8-40BA-9BD5-87E68C84CB9C}"/>
    <cellStyle name="Comma 37 17 3 2" xfId="27068" xr:uid="{2342D25E-CCA8-40BA-9BD5-87E68C84CB9C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8 2 2 2" xfId="23695" xr:uid="{BFE6AB47-EFAC-4D90-911E-5A103B83261E}"/>
    <cellStyle name="Comma 37 18 2 2 2 2" xfId="33778" xr:uid="{BFE6AB47-EFAC-4D90-911E-5A103B83261E}"/>
    <cellStyle name="Comma 37 18 2 3" xfId="20325" xr:uid="{6E0E7CEF-9EF7-4A68-87E2-076AE4D2CBE4}"/>
    <cellStyle name="Comma 37 18 2 3 2" xfId="30408" xr:uid="{6E0E7CEF-9EF7-4A68-87E2-076AE4D2CBE4}"/>
    <cellStyle name="Comma 37 18 3" xfId="16986" xr:uid="{EDD8A462-3DB9-42AD-93AF-D039698C4644}"/>
    <cellStyle name="Comma 37 18 3 2" xfId="27069" xr:uid="{EDD8A462-3DB9-42AD-93AF-D039698C4644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19 2 2 2" xfId="23696" xr:uid="{A6A8A048-817E-42DE-ADD6-CE1CA53C5F80}"/>
    <cellStyle name="Comma 37 19 2 2 2 2" xfId="33779" xr:uid="{A6A8A048-817E-42DE-ADD6-CE1CA53C5F80}"/>
    <cellStyle name="Comma 37 19 2 3" xfId="20326" xr:uid="{35482BC4-DBE0-4565-B80B-1992FD02521A}"/>
    <cellStyle name="Comma 37 19 2 3 2" xfId="30409" xr:uid="{35482BC4-DBE0-4565-B80B-1992FD02521A}"/>
    <cellStyle name="Comma 37 19 3" xfId="16987" xr:uid="{B1FD555D-795E-4C4E-AD5A-81E8F57B19DF}"/>
    <cellStyle name="Comma 37 19 3 2" xfId="27070" xr:uid="{B1FD555D-795E-4C4E-AD5A-81E8F57B19DF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 2 2 2" xfId="23697" xr:uid="{9B64F495-2423-4C2C-A32E-F945F8D51957}"/>
    <cellStyle name="Comma 37 2 2 2 2 2" xfId="33780" xr:uid="{9B64F495-2423-4C2C-A32E-F945F8D51957}"/>
    <cellStyle name="Comma 37 2 2 3" xfId="20327" xr:uid="{B86926E3-EAAD-4ECA-81B7-7D076DE60A4B}"/>
    <cellStyle name="Comma 37 2 2 3 2" xfId="30410" xr:uid="{B86926E3-EAAD-4ECA-81B7-7D076DE60A4B}"/>
    <cellStyle name="Comma 37 2 3" xfId="16988" xr:uid="{B47136D5-2658-49A7-BCB3-121E087A27FD}"/>
    <cellStyle name="Comma 37 2 3 2" xfId="27071" xr:uid="{B47136D5-2658-49A7-BCB3-121E087A27FD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0 2 2 2" xfId="23698" xr:uid="{F0B4A489-9F4F-4D22-A0F7-6F919DDFA5F3}"/>
    <cellStyle name="Comma 37 20 2 2 2 2" xfId="33781" xr:uid="{F0B4A489-9F4F-4D22-A0F7-6F919DDFA5F3}"/>
    <cellStyle name="Comma 37 20 2 3" xfId="20328" xr:uid="{8D1691FF-38DE-4E64-812B-24629EF833E3}"/>
    <cellStyle name="Comma 37 20 2 3 2" xfId="30411" xr:uid="{8D1691FF-38DE-4E64-812B-24629EF833E3}"/>
    <cellStyle name="Comma 37 20 3" xfId="16989" xr:uid="{4C3EE7F0-BB35-4FF0-BFAF-36C3B09C90FA}"/>
    <cellStyle name="Comma 37 20 3 2" xfId="27072" xr:uid="{4C3EE7F0-BB35-4FF0-BFAF-36C3B09C90FA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1 2 2 2" xfId="23699" xr:uid="{41DCFE41-75E9-4869-A529-F5587358FE46}"/>
    <cellStyle name="Comma 37 21 2 2 2 2" xfId="33782" xr:uid="{41DCFE41-75E9-4869-A529-F5587358FE46}"/>
    <cellStyle name="Comma 37 21 2 3" xfId="20329" xr:uid="{7C18DFFD-699D-447A-A8D4-F77079C7CEEC}"/>
    <cellStyle name="Comma 37 21 2 3 2" xfId="30412" xr:uid="{7C18DFFD-699D-447A-A8D4-F77079C7CEEC}"/>
    <cellStyle name="Comma 37 21 3" xfId="16990" xr:uid="{342DCAC7-24E8-4CED-AFE3-1EA16DE3DB19}"/>
    <cellStyle name="Comma 37 21 3 2" xfId="27073" xr:uid="{342DCAC7-24E8-4CED-AFE3-1EA16DE3DB19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2 2 2 2" xfId="23700" xr:uid="{70A4939B-8F75-4B70-9298-49BAD3C905B7}"/>
    <cellStyle name="Comma 37 22 2 2 2 2" xfId="33783" xr:uid="{70A4939B-8F75-4B70-9298-49BAD3C905B7}"/>
    <cellStyle name="Comma 37 22 2 3" xfId="20330" xr:uid="{469795D4-EB33-4905-80C6-B24E1E3E977E}"/>
    <cellStyle name="Comma 37 22 2 3 2" xfId="30413" xr:uid="{469795D4-EB33-4905-80C6-B24E1E3E977E}"/>
    <cellStyle name="Comma 37 22 3" xfId="16991" xr:uid="{70C77840-C67C-4078-BCE4-9C20E77C702C}"/>
    <cellStyle name="Comma 37 22 3 2" xfId="27074" xr:uid="{70C77840-C67C-4078-BCE4-9C20E77C702C}"/>
    <cellStyle name="Comma 37 23" xfId="8988" xr:uid="{00000000-0005-0000-0000-0000B31C0000}"/>
    <cellStyle name="Comma 37 23 2" xfId="13601" xr:uid="{00000000-0005-0000-0000-0000B41C0000}"/>
    <cellStyle name="Comma 37 23 2 2" xfId="23686" xr:uid="{23122979-F105-4B96-89E8-7A9B7DC37160}"/>
    <cellStyle name="Comma 37 23 2 2 2" xfId="33769" xr:uid="{23122979-F105-4B96-89E8-7A9B7DC37160}"/>
    <cellStyle name="Comma 37 23 3" xfId="20316" xr:uid="{A19A0531-0203-4563-B7E7-EF8F487F9906}"/>
    <cellStyle name="Comma 37 23 3 2" xfId="30399" xr:uid="{A19A0531-0203-4563-B7E7-EF8F487F9906}"/>
    <cellStyle name="Comma 37 24" xfId="16977" xr:uid="{AD8E5229-4D73-4CA4-BBE7-76DA4A9E1610}"/>
    <cellStyle name="Comma 37 24 2" xfId="27060" xr:uid="{AD8E5229-4D73-4CA4-BBE7-76DA4A9E161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3 2 2 2" xfId="23701" xr:uid="{0E37BBD2-3BF3-4314-91A6-8F2C7A2E2C35}"/>
    <cellStyle name="Comma 37 3 2 2 2 2" xfId="33784" xr:uid="{0E37BBD2-3BF3-4314-91A6-8F2C7A2E2C35}"/>
    <cellStyle name="Comma 37 3 2 3" xfId="20331" xr:uid="{8ABC4939-65D6-444D-AE7E-8C43AC6CFCE4}"/>
    <cellStyle name="Comma 37 3 2 3 2" xfId="30414" xr:uid="{8ABC4939-65D6-444D-AE7E-8C43AC6CFCE4}"/>
    <cellStyle name="Comma 37 3 3" xfId="16992" xr:uid="{C24CEC16-9961-445F-BF28-6C830319EA05}"/>
    <cellStyle name="Comma 37 3 3 2" xfId="27075" xr:uid="{C24CEC16-9961-445F-BF28-6C830319EA05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4 2 2 2" xfId="23702" xr:uid="{91DE1F27-8B71-43B3-BABD-4A84387972F1}"/>
    <cellStyle name="Comma 37 4 2 2 2 2" xfId="33785" xr:uid="{91DE1F27-8B71-43B3-BABD-4A84387972F1}"/>
    <cellStyle name="Comma 37 4 2 3" xfId="20332" xr:uid="{D563D990-9187-4611-BFE9-405DE0FE2FBF}"/>
    <cellStyle name="Comma 37 4 2 3 2" xfId="30415" xr:uid="{D563D990-9187-4611-BFE9-405DE0FE2FBF}"/>
    <cellStyle name="Comma 37 4 3" xfId="16993" xr:uid="{5103DEEC-8A32-4939-9663-798822B8E343}"/>
    <cellStyle name="Comma 37 4 3 2" xfId="27076" xr:uid="{5103DEEC-8A32-4939-9663-798822B8E343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5 2 2 2" xfId="23703" xr:uid="{59E378C8-3157-4326-AF52-5C355AFFE251}"/>
    <cellStyle name="Comma 37 5 2 2 2 2" xfId="33786" xr:uid="{59E378C8-3157-4326-AF52-5C355AFFE251}"/>
    <cellStyle name="Comma 37 5 2 3" xfId="20333" xr:uid="{24C37207-9C07-4568-B107-FE2490EB06DA}"/>
    <cellStyle name="Comma 37 5 2 3 2" xfId="30416" xr:uid="{24C37207-9C07-4568-B107-FE2490EB06DA}"/>
    <cellStyle name="Comma 37 5 3" xfId="16994" xr:uid="{FDD91DD8-6AEB-4F19-866D-4E4A05026928}"/>
    <cellStyle name="Comma 37 5 3 2" xfId="27077" xr:uid="{FDD91DD8-6AEB-4F19-866D-4E4A05026928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6 2 2 2" xfId="23704" xr:uid="{31AE6202-AEDC-4B32-8179-37F7B49A540E}"/>
    <cellStyle name="Comma 37 6 2 2 2 2" xfId="33787" xr:uid="{31AE6202-AEDC-4B32-8179-37F7B49A540E}"/>
    <cellStyle name="Comma 37 6 2 3" xfId="20334" xr:uid="{21CA97F3-A4E7-45FA-92BC-19E931DF3274}"/>
    <cellStyle name="Comma 37 6 2 3 2" xfId="30417" xr:uid="{21CA97F3-A4E7-45FA-92BC-19E931DF3274}"/>
    <cellStyle name="Comma 37 6 3" xfId="16995" xr:uid="{CD523FA3-5F1A-4362-AEBD-02F8CFF3613A}"/>
    <cellStyle name="Comma 37 6 3 2" xfId="27078" xr:uid="{CD523FA3-5F1A-4362-AEBD-02F8CFF3613A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7 2 2 2" xfId="23705" xr:uid="{1644BA49-68EC-42F4-AE34-782118F04016}"/>
    <cellStyle name="Comma 37 7 2 2 2 2" xfId="33788" xr:uid="{1644BA49-68EC-42F4-AE34-782118F04016}"/>
    <cellStyle name="Comma 37 7 2 3" xfId="20335" xr:uid="{006572CA-A3B5-45D3-A642-6B7BC74B599B}"/>
    <cellStyle name="Comma 37 7 2 3 2" xfId="30418" xr:uid="{006572CA-A3B5-45D3-A642-6B7BC74B599B}"/>
    <cellStyle name="Comma 37 7 3" xfId="16996" xr:uid="{2DBBF165-CCFA-42A2-B7D7-6A7190B811E7}"/>
    <cellStyle name="Comma 37 7 3 2" xfId="27079" xr:uid="{2DBBF165-CCFA-42A2-B7D7-6A7190B811E7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8 2 2 2" xfId="23706" xr:uid="{35372591-4486-4F3B-A561-FCA6E12451CA}"/>
    <cellStyle name="Comma 37 8 2 2 2 2" xfId="33789" xr:uid="{35372591-4486-4F3B-A561-FCA6E12451CA}"/>
    <cellStyle name="Comma 37 8 2 3" xfId="20336" xr:uid="{16897445-14D2-4725-B3E2-6D32E4557423}"/>
    <cellStyle name="Comma 37 8 2 3 2" xfId="30419" xr:uid="{16897445-14D2-4725-B3E2-6D32E4557423}"/>
    <cellStyle name="Comma 37 8 3" xfId="16997" xr:uid="{FBD8C8FD-957D-4A80-8122-0A5D36C42B26}"/>
    <cellStyle name="Comma 37 8 3 2" xfId="27080" xr:uid="{FBD8C8FD-957D-4A80-8122-0A5D36C42B26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7 9 2 2 2" xfId="23707" xr:uid="{4C8C0EDA-F696-485E-833A-4B9DB3D90745}"/>
    <cellStyle name="Comma 37 9 2 2 2 2" xfId="33790" xr:uid="{4C8C0EDA-F696-485E-833A-4B9DB3D90745}"/>
    <cellStyle name="Comma 37 9 2 3" xfId="20337" xr:uid="{E2B3AA3B-95F3-4BCC-A61C-2062413F193F}"/>
    <cellStyle name="Comma 37 9 2 3 2" xfId="30420" xr:uid="{E2B3AA3B-95F3-4BCC-A61C-2062413F193F}"/>
    <cellStyle name="Comma 37 9 3" xfId="16998" xr:uid="{F4FCD192-669D-46C0-8D9F-0EACE77293F5}"/>
    <cellStyle name="Comma 37 9 3 2" xfId="27081" xr:uid="{F4FCD192-669D-46C0-8D9F-0EACE77293F5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0 2 2 2" xfId="23709" xr:uid="{4E81B08B-06E8-4B4E-9464-EABB2194CBC0}"/>
    <cellStyle name="Comma 38 10 2 2 2 2" xfId="33792" xr:uid="{4E81B08B-06E8-4B4E-9464-EABB2194CBC0}"/>
    <cellStyle name="Comma 38 10 2 3" xfId="20339" xr:uid="{7755BBD6-E9A0-4FDB-8903-536007C51216}"/>
    <cellStyle name="Comma 38 10 2 3 2" xfId="30422" xr:uid="{7755BBD6-E9A0-4FDB-8903-536007C51216}"/>
    <cellStyle name="Comma 38 10 3" xfId="17000" xr:uid="{F5D9B5A0-A096-4E08-8501-7AFDE7F8142B}"/>
    <cellStyle name="Comma 38 10 3 2" xfId="27083" xr:uid="{F5D9B5A0-A096-4E08-8501-7AFDE7F8142B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1 2 2 2" xfId="23710" xr:uid="{569C488D-F9AE-4B31-9522-C95537284F2C}"/>
    <cellStyle name="Comma 38 11 2 2 2 2" xfId="33793" xr:uid="{569C488D-F9AE-4B31-9522-C95537284F2C}"/>
    <cellStyle name="Comma 38 11 2 3" xfId="20340" xr:uid="{2517425C-47DF-4E28-865D-40DBF0AD0292}"/>
    <cellStyle name="Comma 38 11 2 3 2" xfId="30423" xr:uid="{2517425C-47DF-4E28-865D-40DBF0AD0292}"/>
    <cellStyle name="Comma 38 11 3" xfId="17001" xr:uid="{D246DD2F-81B4-40C1-9099-D1DB86ACA3B1}"/>
    <cellStyle name="Comma 38 11 3 2" xfId="27084" xr:uid="{D246DD2F-81B4-40C1-9099-D1DB86ACA3B1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2 2 2 2" xfId="23711" xr:uid="{C629CBB1-A10D-4D72-B93D-A9B9E5A204FC}"/>
    <cellStyle name="Comma 38 12 2 2 2 2" xfId="33794" xr:uid="{C629CBB1-A10D-4D72-B93D-A9B9E5A204FC}"/>
    <cellStyle name="Comma 38 12 2 3" xfId="20341" xr:uid="{29078243-82EB-4304-A202-F24D47D947A2}"/>
    <cellStyle name="Comma 38 12 2 3 2" xfId="30424" xr:uid="{29078243-82EB-4304-A202-F24D47D947A2}"/>
    <cellStyle name="Comma 38 12 3" xfId="17002" xr:uid="{14D85D14-ED43-4010-80A6-545C0CE0B839}"/>
    <cellStyle name="Comma 38 12 3 2" xfId="27085" xr:uid="{14D85D14-ED43-4010-80A6-545C0CE0B839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3 2 2 2" xfId="23712" xr:uid="{75D26D83-2506-4A21-8265-07E18B71DF07}"/>
    <cellStyle name="Comma 38 13 2 2 2 2" xfId="33795" xr:uid="{75D26D83-2506-4A21-8265-07E18B71DF07}"/>
    <cellStyle name="Comma 38 13 2 3" xfId="20342" xr:uid="{13F1796E-7441-4F3C-AF91-7ECD2EF56500}"/>
    <cellStyle name="Comma 38 13 2 3 2" xfId="30425" xr:uid="{13F1796E-7441-4F3C-AF91-7ECD2EF56500}"/>
    <cellStyle name="Comma 38 13 3" xfId="17003" xr:uid="{262386D2-DB58-48CB-9A22-C7AD350E8970}"/>
    <cellStyle name="Comma 38 13 3 2" xfId="27086" xr:uid="{262386D2-DB58-48CB-9A22-C7AD350E897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4 2 2 2" xfId="23713" xr:uid="{CBA83B51-5141-4A04-94DE-82FE0E1B946C}"/>
    <cellStyle name="Comma 38 14 2 2 2 2" xfId="33796" xr:uid="{CBA83B51-5141-4A04-94DE-82FE0E1B946C}"/>
    <cellStyle name="Comma 38 14 2 3" xfId="20343" xr:uid="{65191602-678F-4A2F-939F-EB8441F3CCC9}"/>
    <cellStyle name="Comma 38 14 2 3 2" xfId="30426" xr:uid="{65191602-678F-4A2F-939F-EB8441F3CCC9}"/>
    <cellStyle name="Comma 38 14 3" xfId="17004" xr:uid="{2A78F9BB-DD8B-447A-90DB-5CC50DB3FC7B}"/>
    <cellStyle name="Comma 38 14 3 2" xfId="27087" xr:uid="{2A78F9BB-DD8B-447A-90DB-5CC50DB3FC7B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5 2 2 2" xfId="23714" xr:uid="{5A4BF0D6-613D-4D29-8C03-300017F4D10C}"/>
    <cellStyle name="Comma 38 15 2 2 2 2" xfId="33797" xr:uid="{5A4BF0D6-613D-4D29-8C03-300017F4D10C}"/>
    <cellStyle name="Comma 38 15 2 3" xfId="20344" xr:uid="{AF324964-1091-49E7-9F24-3F6B97C9E9C4}"/>
    <cellStyle name="Comma 38 15 2 3 2" xfId="30427" xr:uid="{AF324964-1091-49E7-9F24-3F6B97C9E9C4}"/>
    <cellStyle name="Comma 38 15 3" xfId="17005" xr:uid="{F933AFD9-4265-4992-912D-1D76DABB05E0}"/>
    <cellStyle name="Comma 38 15 3 2" xfId="27088" xr:uid="{F933AFD9-4265-4992-912D-1D76DABB05E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6 2 2 2" xfId="23715" xr:uid="{38EF98CD-54D7-4162-B0C0-F57D7C92752C}"/>
    <cellStyle name="Comma 38 16 2 2 2 2" xfId="33798" xr:uid="{38EF98CD-54D7-4162-B0C0-F57D7C92752C}"/>
    <cellStyle name="Comma 38 16 2 3" xfId="20345" xr:uid="{C546AA46-5286-46BD-9653-3EBFC177E39B}"/>
    <cellStyle name="Comma 38 16 2 3 2" xfId="30428" xr:uid="{C546AA46-5286-46BD-9653-3EBFC177E39B}"/>
    <cellStyle name="Comma 38 16 3" xfId="17006" xr:uid="{B47A386F-3C4B-463D-A41E-9129D7966B3D}"/>
    <cellStyle name="Comma 38 16 3 2" xfId="27089" xr:uid="{B47A386F-3C4B-463D-A41E-9129D7966B3D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7 2 2 2" xfId="23716" xr:uid="{7101E1B4-6304-498F-855A-053142CD230C}"/>
    <cellStyle name="Comma 38 17 2 2 2 2" xfId="33799" xr:uid="{7101E1B4-6304-498F-855A-053142CD230C}"/>
    <cellStyle name="Comma 38 17 2 3" xfId="20346" xr:uid="{FEABC4BD-5240-45F1-9AA2-A1CD79D67694}"/>
    <cellStyle name="Comma 38 17 2 3 2" xfId="30429" xr:uid="{FEABC4BD-5240-45F1-9AA2-A1CD79D67694}"/>
    <cellStyle name="Comma 38 17 3" xfId="17007" xr:uid="{D1C2CA6E-7CD5-49D1-B61D-95F9457F063F}"/>
    <cellStyle name="Comma 38 17 3 2" xfId="27090" xr:uid="{D1C2CA6E-7CD5-49D1-B61D-95F9457F063F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8 2 2 2" xfId="23717" xr:uid="{B5912120-0F2C-4E65-BC8B-C3E11B78CB18}"/>
    <cellStyle name="Comma 38 18 2 2 2 2" xfId="33800" xr:uid="{B5912120-0F2C-4E65-BC8B-C3E11B78CB18}"/>
    <cellStyle name="Comma 38 18 2 3" xfId="20347" xr:uid="{C43C2AFC-DC26-4579-A780-4FE7B392F747}"/>
    <cellStyle name="Comma 38 18 2 3 2" xfId="30430" xr:uid="{C43C2AFC-DC26-4579-A780-4FE7B392F747}"/>
    <cellStyle name="Comma 38 18 3" xfId="17008" xr:uid="{8F912AFB-F70D-4396-B489-1CF8AC259E93}"/>
    <cellStyle name="Comma 38 18 3 2" xfId="27091" xr:uid="{8F912AFB-F70D-4396-B489-1CF8AC259E93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19 2 2 2" xfId="23718" xr:uid="{09082C67-8367-4CBB-A35F-0CCEF5DD18B4}"/>
    <cellStyle name="Comma 38 19 2 2 2 2" xfId="33801" xr:uid="{09082C67-8367-4CBB-A35F-0CCEF5DD18B4}"/>
    <cellStyle name="Comma 38 19 2 3" xfId="20348" xr:uid="{86C0FF5F-3385-4366-BB6E-3E4AFBEEF674}"/>
    <cellStyle name="Comma 38 19 2 3 2" xfId="30431" xr:uid="{86C0FF5F-3385-4366-BB6E-3E4AFBEEF674}"/>
    <cellStyle name="Comma 38 19 3" xfId="17009" xr:uid="{623D27B4-6F70-4581-BDDF-19481B65A204}"/>
    <cellStyle name="Comma 38 19 3 2" xfId="27092" xr:uid="{623D27B4-6F70-4581-BDDF-19481B65A204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 2 2 2" xfId="23719" xr:uid="{33AD5212-8F59-4CB0-841A-F698969134CD}"/>
    <cellStyle name="Comma 38 2 2 2 2 2" xfId="33802" xr:uid="{33AD5212-8F59-4CB0-841A-F698969134CD}"/>
    <cellStyle name="Comma 38 2 2 3" xfId="20349" xr:uid="{6FACF700-3E19-4954-8530-D6E2EAD8E03D}"/>
    <cellStyle name="Comma 38 2 2 3 2" xfId="30432" xr:uid="{6FACF700-3E19-4954-8530-D6E2EAD8E03D}"/>
    <cellStyle name="Comma 38 2 3" xfId="17010" xr:uid="{3053D1C3-2C1F-4FEC-820A-2CD420848CD2}"/>
    <cellStyle name="Comma 38 2 3 2" xfId="27093" xr:uid="{3053D1C3-2C1F-4FEC-820A-2CD420848CD2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0 2 2 2" xfId="23720" xr:uid="{E5CCAF26-2BC8-42A9-8AE9-65AE0724FA63}"/>
    <cellStyle name="Comma 38 20 2 2 2 2" xfId="33803" xr:uid="{E5CCAF26-2BC8-42A9-8AE9-65AE0724FA63}"/>
    <cellStyle name="Comma 38 20 2 3" xfId="20350" xr:uid="{E404B8EE-7291-47AC-A5FA-C721706047DC}"/>
    <cellStyle name="Comma 38 20 2 3 2" xfId="30433" xr:uid="{E404B8EE-7291-47AC-A5FA-C721706047DC}"/>
    <cellStyle name="Comma 38 20 3" xfId="17011" xr:uid="{E20B77ED-8D6F-4B39-A7DF-E90F6F450156}"/>
    <cellStyle name="Comma 38 20 3 2" xfId="27094" xr:uid="{E20B77ED-8D6F-4B39-A7DF-E90F6F450156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1 2 2 2" xfId="23721" xr:uid="{CA75313D-6983-4E14-AE5D-4C1364487531}"/>
    <cellStyle name="Comma 38 21 2 2 2 2" xfId="33804" xr:uid="{CA75313D-6983-4E14-AE5D-4C1364487531}"/>
    <cellStyle name="Comma 38 21 2 3" xfId="20351" xr:uid="{2BED4D99-1072-450A-A0BD-D70261DC67C7}"/>
    <cellStyle name="Comma 38 21 2 3 2" xfId="30434" xr:uid="{2BED4D99-1072-450A-A0BD-D70261DC67C7}"/>
    <cellStyle name="Comma 38 21 3" xfId="17012" xr:uid="{42DBA468-575B-47F6-9BF0-4F5A3F499323}"/>
    <cellStyle name="Comma 38 21 3 2" xfId="27095" xr:uid="{42DBA468-575B-47F6-9BF0-4F5A3F499323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2 2 2 2" xfId="23722" xr:uid="{6EBB2AC3-7B7A-46D5-BB93-8F46314FE28F}"/>
    <cellStyle name="Comma 38 22 2 2 2 2" xfId="33805" xr:uid="{6EBB2AC3-7B7A-46D5-BB93-8F46314FE28F}"/>
    <cellStyle name="Comma 38 22 2 3" xfId="20352" xr:uid="{6B7F25F9-7B45-44F7-83B9-3AA2CAEA5639}"/>
    <cellStyle name="Comma 38 22 2 3 2" xfId="30435" xr:uid="{6B7F25F9-7B45-44F7-83B9-3AA2CAEA5639}"/>
    <cellStyle name="Comma 38 22 3" xfId="17013" xr:uid="{114FC0FD-9F70-432C-AE87-059901665480}"/>
    <cellStyle name="Comma 38 22 3 2" xfId="27096" xr:uid="{114FC0FD-9F70-432C-AE87-059901665480}"/>
    <cellStyle name="Comma 38 23" xfId="9010" xr:uid="{00000000-0005-0000-0000-0000F51C0000}"/>
    <cellStyle name="Comma 38 23 2" xfId="13623" xr:uid="{00000000-0005-0000-0000-0000F61C0000}"/>
    <cellStyle name="Comma 38 23 2 2" xfId="23708" xr:uid="{8CB235F9-7E07-4828-B375-8D1FEC8ADD3C}"/>
    <cellStyle name="Comma 38 23 2 2 2" xfId="33791" xr:uid="{8CB235F9-7E07-4828-B375-8D1FEC8ADD3C}"/>
    <cellStyle name="Comma 38 23 3" xfId="20338" xr:uid="{1C9976D7-82CA-4878-A405-DA702E22A1B1}"/>
    <cellStyle name="Comma 38 23 3 2" xfId="30421" xr:uid="{1C9976D7-82CA-4878-A405-DA702E22A1B1}"/>
    <cellStyle name="Comma 38 24" xfId="16999" xr:uid="{89DF90A2-9760-43C1-A1D6-CA449365246D}"/>
    <cellStyle name="Comma 38 24 2" xfId="27082" xr:uid="{89DF90A2-9760-43C1-A1D6-CA449365246D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3 2 2 2" xfId="23723" xr:uid="{545BEB24-8654-4203-B318-CC885F6D721F}"/>
    <cellStyle name="Comma 38 3 2 2 2 2" xfId="33806" xr:uid="{545BEB24-8654-4203-B318-CC885F6D721F}"/>
    <cellStyle name="Comma 38 3 2 3" xfId="20353" xr:uid="{AD74BFAC-5BDA-427B-AD3C-E484E3EB202A}"/>
    <cellStyle name="Comma 38 3 2 3 2" xfId="30436" xr:uid="{AD74BFAC-5BDA-427B-AD3C-E484E3EB202A}"/>
    <cellStyle name="Comma 38 3 3" xfId="17014" xr:uid="{FAB0DB1B-F880-4035-A121-E9EBB7062500}"/>
    <cellStyle name="Comma 38 3 3 2" xfId="27097" xr:uid="{FAB0DB1B-F880-4035-A121-E9EBB70625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4 2 2 2" xfId="23724" xr:uid="{70D3127A-E34C-442A-B0C1-2FEB234BF3AD}"/>
    <cellStyle name="Comma 38 4 2 2 2 2" xfId="33807" xr:uid="{70D3127A-E34C-442A-B0C1-2FEB234BF3AD}"/>
    <cellStyle name="Comma 38 4 2 3" xfId="20354" xr:uid="{AEAA48B2-66C0-4D33-BA33-9B11D0157BE5}"/>
    <cellStyle name="Comma 38 4 2 3 2" xfId="30437" xr:uid="{AEAA48B2-66C0-4D33-BA33-9B11D0157BE5}"/>
    <cellStyle name="Comma 38 4 3" xfId="17015" xr:uid="{A7851B84-34FE-4884-B33B-0B22E4EA89BC}"/>
    <cellStyle name="Comma 38 4 3 2" xfId="27098" xr:uid="{A7851B84-34FE-4884-B33B-0B22E4EA89BC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5 2 2 2" xfId="23725" xr:uid="{096F2E4C-238B-43B5-8F75-BA35A64C9CAF}"/>
    <cellStyle name="Comma 38 5 2 2 2 2" xfId="33808" xr:uid="{096F2E4C-238B-43B5-8F75-BA35A64C9CAF}"/>
    <cellStyle name="Comma 38 5 2 3" xfId="20355" xr:uid="{5D2D404B-7E8C-496E-9FE0-84890D08B4B0}"/>
    <cellStyle name="Comma 38 5 2 3 2" xfId="30438" xr:uid="{5D2D404B-7E8C-496E-9FE0-84890D08B4B0}"/>
    <cellStyle name="Comma 38 5 3" xfId="17016" xr:uid="{9FFE39E3-53EE-495E-A475-53ADF16D59CD}"/>
    <cellStyle name="Comma 38 5 3 2" xfId="27099" xr:uid="{9FFE39E3-53EE-495E-A475-53ADF16D59CD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6 2 2 2" xfId="23726" xr:uid="{33444AE1-401F-4D82-8531-C57EB7EA36B9}"/>
    <cellStyle name="Comma 38 6 2 2 2 2" xfId="33809" xr:uid="{33444AE1-401F-4D82-8531-C57EB7EA36B9}"/>
    <cellStyle name="Comma 38 6 2 3" xfId="20356" xr:uid="{3B7A01CE-48AD-444D-A5B6-C759AE47BE99}"/>
    <cellStyle name="Comma 38 6 2 3 2" xfId="30439" xr:uid="{3B7A01CE-48AD-444D-A5B6-C759AE47BE99}"/>
    <cellStyle name="Comma 38 6 3" xfId="17017" xr:uid="{54644794-9104-4DE1-9C47-1EDF9E1F0CBA}"/>
    <cellStyle name="Comma 38 6 3 2" xfId="27100" xr:uid="{54644794-9104-4DE1-9C47-1EDF9E1F0CBA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7 2 2 2" xfId="23727" xr:uid="{0716D75A-5630-4DA9-B45A-B8FBDCC3033F}"/>
    <cellStyle name="Comma 38 7 2 2 2 2" xfId="33810" xr:uid="{0716D75A-5630-4DA9-B45A-B8FBDCC3033F}"/>
    <cellStyle name="Comma 38 7 2 3" xfId="20357" xr:uid="{EC765A18-46CD-458C-ADC9-541C94B179C3}"/>
    <cellStyle name="Comma 38 7 2 3 2" xfId="30440" xr:uid="{EC765A18-46CD-458C-ADC9-541C94B179C3}"/>
    <cellStyle name="Comma 38 7 3" xfId="17018" xr:uid="{6C81E01C-E72C-4161-9BED-8CB3F21E238E}"/>
    <cellStyle name="Comma 38 7 3 2" xfId="27101" xr:uid="{6C81E01C-E72C-4161-9BED-8CB3F21E238E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8 2 2 2" xfId="23728" xr:uid="{1CC12261-1FCE-4F8B-9BFA-4ADD6DB8D73D}"/>
    <cellStyle name="Comma 38 8 2 2 2 2" xfId="33811" xr:uid="{1CC12261-1FCE-4F8B-9BFA-4ADD6DB8D73D}"/>
    <cellStyle name="Comma 38 8 2 3" xfId="20358" xr:uid="{7ECB0C74-BEAF-471B-AAD2-2C5FC0EEDB3F}"/>
    <cellStyle name="Comma 38 8 2 3 2" xfId="30441" xr:uid="{7ECB0C74-BEAF-471B-AAD2-2C5FC0EEDB3F}"/>
    <cellStyle name="Comma 38 8 3" xfId="17019" xr:uid="{FA1A19BB-60E6-47A0-A8F3-A3FCFB4CE7AC}"/>
    <cellStyle name="Comma 38 8 3 2" xfId="27102" xr:uid="{FA1A19BB-60E6-47A0-A8F3-A3FCFB4CE7AC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8 9 2 2 2" xfId="23729" xr:uid="{0FD03BD0-5836-4A9F-988C-A9DF77C74517}"/>
    <cellStyle name="Comma 38 9 2 2 2 2" xfId="33812" xr:uid="{0FD03BD0-5836-4A9F-988C-A9DF77C74517}"/>
    <cellStyle name="Comma 38 9 2 3" xfId="20359" xr:uid="{BB7E1633-BED7-41E5-8372-ED5FDD71EFC9}"/>
    <cellStyle name="Comma 38 9 2 3 2" xfId="30442" xr:uid="{BB7E1633-BED7-41E5-8372-ED5FDD71EFC9}"/>
    <cellStyle name="Comma 38 9 3" xfId="17020" xr:uid="{4DB590E6-27C4-4502-B6E2-21C4B4EA90E1}"/>
    <cellStyle name="Comma 38 9 3 2" xfId="27103" xr:uid="{4DB590E6-27C4-4502-B6E2-21C4B4EA90E1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0 2 2 2" xfId="23731" xr:uid="{9B96EDAA-BDBE-4082-A75B-FDCBA4FFADFB}"/>
    <cellStyle name="Comma 39 10 2 2 2 2" xfId="33814" xr:uid="{9B96EDAA-BDBE-4082-A75B-FDCBA4FFADFB}"/>
    <cellStyle name="Comma 39 10 2 3" xfId="20361" xr:uid="{AE986086-ED33-459B-8C5D-C952EA53B7B1}"/>
    <cellStyle name="Comma 39 10 2 3 2" xfId="30444" xr:uid="{AE986086-ED33-459B-8C5D-C952EA53B7B1}"/>
    <cellStyle name="Comma 39 10 3" xfId="17022" xr:uid="{8BD1FF8A-894A-4A9C-9F4F-B7DBDB346BCD}"/>
    <cellStyle name="Comma 39 10 3 2" xfId="27105" xr:uid="{8BD1FF8A-894A-4A9C-9F4F-B7DBDB346BCD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1 2 2 2" xfId="23732" xr:uid="{112EDBDB-3A7B-4BE2-BF92-C9D4BAABFE7B}"/>
    <cellStyle name="Comma 39 11 2 2 2 2" xfId="33815" xr:uid="{112EDBDB-3A7B-4BE2-BF92-C9D4BAABFE7B}"/>
    <cellStyle name="Comma 39 11 2 3" xfId="20362" xr:uid="{E1BBAA0B-88C2-4222-B892-62D118B0553C}"/>
    <cellStyle name="Comma 39 11 2 3 2" xfId="30445" xr:uid="{E1BBAA0B-88C2-4222-B892-62D118B0553C}"/>
    <cellStyle name="Comma 39 11 3" xfId="17023" xr:uid="{CE135D19-E3EA-40EE-8E18-FFD61C33C55A}"/>
    <cellStyle name="Comma 39 11 3 2" xfId="27106" xr:uid="{CE135D19-E3EA-40EE-8E18-FFD61C33C55A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2 2 2 2" xfId="23733" xr:uid="{FD559F21-70CF-4225-8026-FC637C643CCB}"/>
    <cellStyle name="Comma 39 12 2 2 2 2" xfId="33816" xr:uid="{FD559F21-70CF-4225-8026-FC637C643CCB}"/>
    <cellStyle name="Comma 39 12 2 3" xfId="20363" xr:uid="{0E8B2298-0DFE-4C6C-9B1C-8AEB6FD1C433}"/>
    <cellStyle name="Comma 39 12 2 3 2" xfId="30446" xr:uid="{0E8B2298-0DFE-4C6C-9B1C-8AEB6FD1C433}"/>
    <cellStyle name="Comma 39 12 3" xfId="17024" xr:uid="{B73FAC6E-C727-45BD-A451-3DDAF47D0A9E}"/>
    <cellStyle name="Comma 39 12 3 2" xfId="27107" xr:uid="{B73FAC6E-C727-45BD-A451-3DDAF47D0A9E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3 2 2 2" xfId="23734" xr:uid="{96A3087D-F10D-41C5-9047-17620AC1D048}"/>
    <cellStyle name="Comma 39 13 2 2 2 2" xfId="33817" xr:uid="{96A3087D-F10D-41C5-9047-17620AC1D048}"/>
    <cellStyle name="Comma 39 13 2 3" xfId="20364" xr:uid="{5FFF76D7-4792-4A33-8033-FBEF6BA08B5E}"/>
    <cellStyle name="Comma 39 13 2 3 2" xfId="30447" xr:uid="{5FFF76D7-4792-4A33-8033-FBEF6BA08B5E}"/>
    <cellStyle name="Comma 39 13 3" xfId="17025" xr:uid="{A1B408A3-C5C3-47E6-990E-C8C22A74E6F6}"/>
    <cellStyle name="Comma 39 13 3 2" xfId="27108" xr:uid="{A1B408A3-C5C3-47E6-990E-C8C22A74E6F6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4 2 2 2" xfId="23735" xr:uid="{24C6821B-95B8-48B6-91C1-0F7C3A693E0D}"/>
    <cellStyle name="Comma 39 14 2 2 2 2" xfId="33818" xr:uid="{24C6821B-95B8-48B6-91C1-0F7C3A693E0D}"/>
    <cellStyle name="Comma 39 14 2 3" xfId="20365" xr:uid="{C35C35F2-2C87-4889-8070-315AD1643BEB}"/>
    <cellStyle name="Comma 39 14 2 3 2" xfId="30448" xr:uid="{C35C35F2-2C87-4889-8070-315AD1643BEB}"/>
    <cellStyle name="Comma 39 14 3" xfId="17026" xr:uid="{CFF9B19A-9464-4E92-93AB-B915DE36C9B4}"/>
    <cellStyle name="Comma 39 14 3 2" xfId="27109" xr:uid="{CFF9B19A-9464-4E92-93AB-B915DE36C9B4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5 2 2 2" xfId="23736" xr:uid="{954F2A33-2FD0-482B-B049-491B7A56BD20}"/>
    <cellStyle name="Comma 39 15 2 2 2 2" xfId="33819" xr:uid="{954F2A33-2FD0-482B-B049-491B7A56BD20}"/>
    <cellStyle name="Comma 39 15 2 3" xfId="20366" xr:uid="{534D6786-BABE-4733-B925-562D5C09E231}"/>
    <cellStyle name="Comma 39 15 2 3 2" xfId="30449" xr:uid="{534D6786-BABE-4733-B925-562D5C09E231}"/>
    <cellStyle name="Comma 39 15 3" xfId="17027" xr:uid="{E507B82B-9C3C-4F2E-B1C8-446AE1E28646}"/>
    <cellStyle name="Comma 39 15 3 2" xfId="27110" xr:uid="{E507B82B-9C3C-4F2E-B1C8-446AE1E28646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6 2 2 2" xfId="23737" xr:uid="{E55576AC-520F-47C4-A621-E7D0DDA88739}"/>
    <cellStyle name="Comma 39 16 2 2 2 2" xfId="33820" xr:uid="{E55576AC-520F-47C4-A621-E7D0DDA88739}"/>
    <cellStyle name="Comma 39 16 2 3" xfId="20367" xr:uid="{048DD96A-A54B-4A1D-94E8-613D26ABDDCA}"/>
    <cellStyle name="Comma 39 16 2 3 2" xfId="30450" xr:uid="{048DD96A-A54B-4A1D-94E8-613D26ABDDCA}"/>
    <cellStyle name="Comma 39 16 3" xfId="17028" xr:uid="{4B2ABA70-4EB7-4958-BD18-62F1A878BF75}"/>
    <cellStyle name="Comma 39 16 3 2" xfId="27111" xr:uid="{4B2ABA70-4EB7-4958-BD18-62F1A878BF75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7 2 2 2" xfId="23738" xr:uid="{50DF5F8A-68DA-472C-BB45-DD9B06733EE0}"/>
    <cellStyle name="Comma 39 17 2 2 2 2" xfId="33821" xr:uid="{50DF5F8A-68DA-472C-BB45-DD9B06733EE0}"/>
    <cellStyle name="Comma 39 17 2 3" xfId="20368" xr:uid="{38174470-1B22-4495-BF2D-D80951BD7586}"/>
    <cellStyle name="Comma 39 17 2 3 2" xfId="30451" xr:uid="{38174470-1B22-4495-BF2D-D80951BD7586}"/>
    <cellStyle name="Comma 39 17 3" xfId="17029" xr:uid="{8F5EEE74-BC0A-4CEE-AC24-B85DF1F894B0}"/>
    <cellStyle name="Comma 39 17 3 2" xfId="27112" xr:uid="{8F5EEE74-BC0A-4CEE-AC24-B85DF1F894B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8 2 2 2" xfId="23739" xr:uid="{95DCA3F9-4990-4983-B62A-4C2729196145}"/>
    <cellStyle name="Comma 39 18 2 2 2 2" xfId="33822" xr:uid="{95DCA3F9-4990-4983-B62A-4C2729196145}"/>
    <cellStyle name="Comma 39 18 2 3" xfId="20369" xr:uid="{426E7968-DCC6-4646-B796-4553412C00CF}"/>
    <cellStyle name="Comma 39 18 2 3 2" xfId="30452" xr:uid="{426E7968-DCC6-4646-B796-4553412C00CF}"/>
    <cellStyle name="Comma 39 18 3" xfId="17030" xr:uid="{42C66D9B-5353-4325-BA46-59055390BFE8}"/>
    <cellStyle name="Comma 39 18 3 2" xfId="27113" xr:uid="{42C66D9B-5353-4325-BA46-59055390BFE8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19 2 2 2" xfId="23740" xr:uid="{1DA523F6-4B5B-4D6E-B4D3-C18C2EB7AE0F}"/>
    <cellStyle name="Comma 39 19 2 2 2 2" xfId="33823" xr:uid="{1DA523F6-4B5B-4D6E-B4D3-C18C2EB7AE0F}"/>
    <cellStyle name="Comma 39 19 2 3" xfId="20370" xr:uid="{19059C8F-AE39-4927-A940-CB400EC15FA0}"/>
    <cellStyle name="Comma 39 19 2 3 2" xfId="30453" xr:uid="{19059C8F-AE39-4927-A940-CB400EC15FA0}"/>
    <cellStyle name="Comma 39 19 3" xfId="17031" xr:uid="{4C7E56C6-2AA2-4C11-96D7-2BD4881C7C03}"/>
    <cellStyle name="Comma 39 19 3 2" xfId="27114" xr:uid="{4C7E56C6-2AA2-4C11-96D7-2BD4881C7C03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 2 2 2" xfId="23741" xr:uid="{CD601229-D414-45D2-949C-B05E85E2FCAD}"/>
    <cellStyle name="Comma 39 2 2 2 2 2" xfId="33824" xr:uid="{CD601229-D414-45D2-949C-B05E85E2FCAD}"/>
    <cellStyle name="Comma 39 2 2 3" xfId="20371" xr:uid="{2E321D1D-D39F-4440-8999-BB3980C02FBD}"/>
    <cellStyle name="Comma 39 2 2 3 2" xfId="30454" xr:uid="{2E321D1D-D39F-4440-8999-BB3980C02FBD}"/>
    <cellStyle name="Comma 39 2 3" xfId="17032" xr:uid="{EE066188-958A-4DA4-8A22-395341CB2099}"/>
    <cellStyle name="Comma 39 2 3 2" xfId="27115" xr:uid="{EE066188-958A-4DA4-8A22-395341CB2099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0 2 2 2" xfId="23742" xr:uid="{D8DC498C-6FA4-41BF-95C9-AD43774A0CB8}"/>
    <cellStyle name="Comma 39 20 2 2 2 2" xfId="33825" xr:uid="{D8DC498C-6FA4-41BF-95C9-AD43774A0CB8}"/>
    <cellStyle name="Comma 39 20 2 3" xfId="20372" xr:uid="{4B25A20C-03EB-4E6A-9EE1-4AF91D59EB62}"/>
    <cellStyle name="Comma 39 20 2 3 2" xfId="30455" xr:uid="{4B25A20C-03EB-4E6A-9EE1-4AF91D59EB62}"/>
    <cellStyle name="Comma 39 20 3" xfId="17033" xr:uid="{8FAC59C0-3148-4585-88DB-CB16C876184F}"/>
    <cellStyle name="Comma 39 20 3 2" xfId="27116" xr:uid="{8FAC59C0-3148-4585-88DB-CB16C876184F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1 2 2 2" xfId="23743" xr:uid="{0FB296F6-07A5-44BD-AE4A-681A3D1046B5}"/>
    <cellStyle name="Comma 39 21 2 2 2 2" xfId="33826" xr:uid="{0FB296F6-07A5-44BD-AE4A-681A3D1046B5}"/>
    <cellStyle name="Comma 39 21 2 3" xfId="20373" xr:uid="{EDCD5EAD-633F-4DC3-8793-0115534FBDF0}"/>
    <cellStyle name="Comma 39 21 2 3 2" xfId="30456" xr:uid="{EDCD5EAD-633F-4DC3-8793-0115534FBDF0}"/>
    <cellStyle name="Comma 39 21 3" xfId="17034" xr:uid="{CEF54008-37A1-40E1-A5C8-62DB337AFB2B}"/>
    <cellStyle name="Comma 39 21 3 2" xfId="27117" xr:uid="{CEF54008-37A1-40E1-A5C8-62DB337AFB2B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2 2 2 2" xfId="23744" xr:uid="{477C0844-058C-4834-AD9A-1FCB0C5BC4FF}"/>
    <cellStyle name="Comma 39 22 2 2 2 2" xfId="33827" xr:uid="{477C0844-058C-4834-AD9A-1FCB0C5BC4FF}"/>
    <cellStyle name="Comma 39 22 2 3" xfId="20374" xr:uid="{E717667E-33AB-4CE1-A9D2-C6ECCADEF213}"/>
    <cellStyle name="Comma 39 22 2 3 2" xfId="30457" xr:uid="{E717667E-33AB-4CE1-A9D2-C6ECCADEF213}"/>
    <cellStyle name="Comma 39 22 3" xfId="17035" xr:uid="{7F609E96-6272-454A-A989-26D6050D5F7A}"/>
    <cellStyle name="Comma 39 22 3 2" xfId="27118" xr:uid="{7F609E96-6272-454A-A989-26D6050D5F7A}"/>
    <cellStyle name="Comma 39 23" xfId="9032" xr:uid="{00000000-0005-0000-0000-0000371D0000}"/>
    <cellStyle name="Comma 39 23 2" xfId="13645" xr:uid="{00000000-0005-0000-0000-0000381D0000}"/>
    <cellStyle name="Comma 39 23 2 2" xfId="23730" xr:uid="{70EEB9E2-8D70-4A34-9464-0E5765FBC38A}"/>
    <cellStyle name="Comma 39 23 2 2 2" xfId="33813" xr:uid="{70EEB9E2-8D70-4A34-9464-0E5765FBC38A}"/>
    <cellStyle name="Comma 39 23 3" xfId="20360" xr:uid="{C66487C6-9DFC-4BDE-B2D4-7BD7851438F7}"/>
    <cellStyle name="Comma 39 23 3 2" xfId="30443" xr:uid="{C66487C6-9DFC-4BDE-B2D4-7BD7851438F7}"/>
    <cellStyle name="Comma 39 24" xfId="17021" xr:uid="{4A947254-47FA-4C3F-8718-341CD2670FCF}"/>
    <cellStyle name="Comma 39 24 2" xfId="27104" xr:uid="{4A947254-47FA-4C3F-8718-341CD2670FCF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3 2 2 2" xfId="23745" xr:uid="{55D81692-4015-4EF8-A04B-F0156D4DB618}"/>
    <cellStyle name="Comma 39 3 2 2 2 2" xfId="33828" xr:uid="{55D81692-4015-4EF8-A04B-F0156D4DB618}"/>
    <cellStyle name="Comma 39 3 2 3" xfId="20375" xr:uid="{AB0F8041-FA2E-4674-A052-AB4A32EF18A3}"/>
    <cellStyle name="Comma 39 3 2 3 2" xfId="30458" xr:uid="{AB0F8041-FA2E-4674-A052-AB4A32EF18A3}"/>
    <cellStyle name="Comma 39 3 3" xfId="17036" xr:uid="{52159556-727C-49E3-A4ED-3CC6ECA5CEBD}"/>
    <cellStyle name="Comma 39 3 3 2" xfId="27119" xr:uid="{52159556-727C-49E3-A4ED-3CC6ECA5CEBD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4 2 2 2" xfId="23746" xr:uid="{E6128610-BE03-4BE7-87BF-FF1EAE3A83DC}"/>
    <cellStyle name="Comma 39 4 2 2 2 2" xfId="33829" xr:uid="{E6128610-BE03-4BE7-87BF-FF1EAE3A83DC}"/>
    <cellStyle name="Comma 39 4 2 3" xfId="20376" xr:uid="{C224995F-9C1F-4AF7-AD86-F9F0DBBEF38C}"/>
    <cellStyle name="Comma 39 4 2 3 2" xfId="30459" xr:uid="{C224995F-9C1F-4AF7-AD86-F9F0DBBEF38C}"/>
    <cellStyle name="Comma 39 4 3" xfId="17037" xr:uid="{39C98A72-FC1D-43FB-B80F-7F0EB8524A07}"/>
    <cellStyle name="Comma 39 4 3 2" xfId="27120" xr:uid="{39C98A72-FC1D-43FB-B80F-7F0EB8524A07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5 2 2 2" xfId="23747" xr:uid="{A3B08094-FFF8-4A22-9C23-CD69CAAB6B08}"/>
    <cellStyle name="Comma 39 5 2 2 2 2" xfId="33830" xr:uid="{A3B08094-FFF8-4A22-9C23-CD69CAAB6B08}"/>
    <cellStyle name="Comma 39 5 2 3" xfId="20377" xr:uid="{81DFA568-00B0-4736-9A29-588E91FA149C}"/>
    <cellStyle name="Comma 39 5 2 3 2" xfId="30460" xr:uid="{81DFA568-00B0-4736-9A29-588E91FA149C}"/>
    <cellStyle name="Comma 39 5 3" xfId="17038" xr:uid="{A3CB6FC2-0250-452A-8019-7C096BB8A131}"/>
    <cellStyle name="Comma 39 5 3 2" xfId="27121" xr:uid="{A3CB6FC2-0250-452A-8019-7C096BB8A131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6 2 2 2" xfId="23748" xr:uid="{3156DCD2-35FB-412D-8F7A-B4F7B4EE6A80}"/>
    <cellStyle name="Comma 39 6 2 2 2 2" xfId="33831" xr:uid="{3156DCD2-35FB-412D-8F7A-B4F7B4EE6A80}"/>
    <cellStyle name="Comma 39 6 2 3" xfId="20378" xr:uid="{93C6CC5A-2B3D-4E1C-BD90-D2FA9F4B186A}"/>
    <cellStyle name="Comma 39 6 2 3 2" xfId="30461" xr:uid="{93C6CC5A-2B3D-4E1C-BD90-D2FA9F4B186A}"/>
    <cellStyle name="Comma 39 6 3" xfId="17039" xr:uid="{5BA0B0BA-E43E-4046-B97C-5BD0E5180B8A}"/>
    <cellStyle name="Comma 39 6 3 2" xfId="27122" xr:uid="{5BA0B0BA-E43E-4046-B97C-5BD0E5180B8A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7 2 2 2" xfId="23749" xr:uid="{E23BCA05-2201-46C3-B96F-7131E03F536F}"/>
    <cellStyle name="Comma 39 7 2 2 2 2" xfId="33832" xr:uid="{E23BCA05-2201-46C3-B96F-7131E03F536F}"/>
    <cellStyle name="Comma 39 7 2 3" xfId="20379" xr:uid="{AB49B38C-315C-43AB-B356-98C2D8AB567F}"/>
    <cellStyle name="Comma 39 7 2 3 2" xfId="30462" xr:uid="{AB49B38C-315C-43AB-B356-98C2D8AB567F}"/>
    <cellStyle name="Comma 39 7 3" xfId="17040" xr:uid="{5F8F7A73-5F4C-4600-8D7E-CA2789D92B78}"/>
    <cellStyle name="Comma 39 7 3 2" xfId="27123" xr:uid="{5F8F7A73-5F4C-4600-8D7E-CA2789D92B78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8 2 2 2" xfId="23750" xr:uid="{6F856797-A278-41AB-99B1-D676AE35FB65}"/>
    <cellStyle name="Comma 39 8 2 2 2 2" xfId="33833" xr:uid="{6F856797-A278-41AB-99B1-D676AE35FB65}"/>
    <cellStyle name="Comma 39 8 2 3" xfId="20380" xr:uid="{AC05D74B-FE5D-4A77-B64A-7CA2359196DB}"/>
    <cellStyle name="Comma 39 8 2 3 2" xfId="30463" xr:uid="{AC05D74B-FE5D-4A77-B64A-7CA2359196DB}"/>
    <cellStyle name="Comma 39 8 3" xfId="17041" xr:uid="{443B3A1E-43F3-4322-8C24-0C2F297D1BC4}"/>
    <cellStyle name="Comma 39 8 3 2" xfId="27124" xr:uid="{443B3A1E-43F3-4322-8C24-0C2F297D1BC4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39 9 2 2 2" xfId="23751" xr:uid="{003ED58E-EAA6-4C40-9785-A17E554AB6A4}"/>
    <cellStyle name="Comma 39 9 2 2 2 2" xfId="33834" xr:uid="{003ED58E-EAA6-4C40-9785-A17E554AB6A4}"/>
    <cellStyle name="Comma 39 9 2 3" xfId="20381" xr:uid="{682CDE00-DEBE-454F-9311-88EFCEF5D91B}"/>
    <cellStyle name="Comma 39 9 2 3 2" xfId="30464" xr:uid="{682CDE00-DEBE-454F-9311-88EFCEF5D91B}"/>
    <cellStyle name="Comma 39 9 3" xfId="17042" xr:uid="{138E684D-23E5-4BCD-BE85-6730956F739A}"/>
    <cellStyle name="Comma 39 9 3 2" xfId="27125" xr:uid="{138E684D-23E5-4BCD-BE85-6730956F739A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0 2 2 2" xfId="23754" xr:uid="{E9A18657-A4B1-4CF9-8247-BCFC47D151B4}"/>
    <cellStyle name="Comma 4 2 10 2 2 2 2" xfId="33837" xr:uid="{E9A18657-A4B1-4CF9-8247-BCFC47D151B4}"/>
    <cellStyle name="Comma 4 2 10 2 3" xfId="20384" xr:uid="{DDF5DD10-0F5C-42F8-9985-CEBD2B1ED94B}"/>
    <cellStyle name="Comma 4 2 10 2 3 2" xfId="30467" xr:uid="{DDF5DD10-0F5C-42F8-9985-CEBD2B1ED94B}"/>
    <cellStyle name="Comma 4 2 10 3" xfId="17045" xr:uid="{AFA0828A-9AF9-494F-AC3E-C8A3B0767A36}"/>
    <cellStyle name="Comma 4 2 10 3 2" xfId="27128" xr:uid="{AFA0828A-9AF9-494F-AC3E-C8A3B0767A36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1 2 2 2" xfId="23755" xr:uid="{5B22E648-06D0-4433-B98E-0455EB3B0FC0}"/>
    <cellStyle name="Comma 4 2 11 2 2 2 2" xfId="33838" xr:uid="{5B22E648-06D0-4433-B98E-0455EB3B0FC0}"/>
    <cellStyle name="Comma 4 2 11 2 3" xfId="20385" xr:uid="{F4263F20-6AEA-4030-9B48-953356AD9F60}"/>
    <cellStyle name="Comma 4 2 11 2 3 2" xfId="30468" xr:uid="{F4263F20-6AEA-4030-9B48-953356AD9F60}"/>
    <cellStyle name="Comma 4 2 11 3" xfId="17046" xr:uid="{0374C47B-CA3B-45DC-9DD4-CD5E355B092F}"/>
    <cellStyle name="Comma 4 2 11 3 2" xfId="27129" xr:uid="{0374C47B-CA3B-45DC-9DD4-CD5E355B092F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2 2 2 2" xfId="23756" xr:uid="{8A5517EB-1A21-4841-8698-D5F22FB94285}"/>
    <cellStyle name="Comma 4 2 12 2 2 2 2" xfId="33839" xr:uid="{8A5517EB-1A21-4841-8698-D5F22FB94285}"/>
    <cellStyle name="Comma 4 2 12 2 3" xfId="20386" xr:uid="{B5191A93-8723-450A-AA3C-527EC18D0193}"/>
    <cellStyle name="Comma 4 2 12 2 3 2" xfId="30469" xr:uid="{B5191A93-8723-450A-AA3C-527EC18D0193}"/>
    <cellStyle name="Comma 4 2 12 3" xfId="17047" xr:uid="{D256CBB8-696F-4934-B691-6CEC041D7280}"/>
    <cellStyle name="Comma 4 2 12 3 2" xfId="27130" xr:uid="{D256CBB8-696F-4934-B691-6CEC041D728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3 2 2 2" xfId="23757" xr:uid="{B99B9AA0-1051-4C6D-8136-287D06E769B0}"/>
    <cellStyle name="Comma 4 2 13 2 2 2 2" xfId="33840" xr:uid="{B99B9AA0-1051-4C6D-8136-287D06E769B0}"/>
    <cellStyle name="Comma 4 2 13 2 3" xfId="20387" xr:uid="{65BAC2E6-4C14-4E90-8CBA-ACC631E5D3C5}"/>
    <cellStyle name="Comma 4 2 13 2 3 2" xfId="30470" xr:uid="{65BAC2E6-4C14-4E90-8CBA-ACC631E5D3C5}"/>
    <cellStyle name="Comma 4 2 13 3" xfId="17048" xr:uid="{A8948E78-1BC3-4746-A797-92CAB33E08F8}"/>
    <cellStyle name="Comma 4 2 13 3 2" xfId="27131" xr:uid="{A8948E78-1BC3-4746-A797-92CAB33E08F8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4 2 2 2" xfId="23758" xr:uid="{60303221-0955-44D1-9856-45B3D382B385}"/>
    <cellStyle name="Comma 4 2 14 2 2 2 2" xfId="33841" xr:uid="{60303221-0955-44D1-9856-45B3D382B385}"/>
    <cellStyle name="Comma 4 2 14 2 3" xfId="20388" xr:uid="{35706F60-F8C9-4521-83E9-8850173333B9}"/>
    <cellStyle name="Comma 4 2 14 2 3 2" xfId="30471" xr:uid="{35706F60-F8C9-4521-83E9-8850173333B9}"/>
    <cellStyle name="Comma 4 2 14 3" xfId="17049" xr:uid="{37F57466-6193-480B-A810-D633320E596A}"/>
    <cellStyle name="Comma 4 2 14 3 2" xfId="27132" xr:uid="{37F57466-6193-480B-A810-D633320E596A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5 2 2 2" xfId="23759" xr:uid="{51315D09-F50F-49CA-9E6B-F3790D3F2D14}"/>
    <cellStyle name="Comma 4 2 15 2 2 2 2" xfId="33842" xr:uid="{51315D09-F50F-49CA-9E6B-F3790D3F2D14}"/>
    <cellStyle name="Comma 4 2 15 2 3" xfId="20389" xr:uid="{5D84A1EE-39DD-44F6-AD7E-FB9BF6CD2D3E}"/>
    <cellStyle name="Comma 4 2 15 2 3 2" xfId="30472" xr:uid="{5D84A1EE-39DD-44F6-AD7E-FB9BF6CD2D3E}"/>
    <cellStyle name="Comma 4 2 15 3" xfId="17050" xr:uid="{B003418D-7A1F-4826-A676-ED6DFADF68B5}"/>
    <cellStyle name="Comma 4 2 15 3 2" xfId="27133" xr:uid="{B003418D-7A1F-4826-A676-ED6DFADF68B5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6 2 2 2" xfId="23760" xr:uid="{731D9CC1-932A-47DC-89CE-9633F7993FC7}"/>
    <cellStyle name="Comma 4 2 16 2 2 2 2" xfId="33843" xr:uid="{731D9CC1-932A-47DC-89CE-9633F7993FC7}"/>
    <cellStyle name="Comma 4 2 16 2 3" xfId="20390" xr:uid="{6A4DACEC-5D7B-414F-B463-D2044AAB6905}"/>
    <cellStyle name="Comma 4 2 16 2 3 2" xfId="30473" xr:uid="{6A4DACEC-5D7B-414F-B463-D2044AAB6905}"/>
    <cellStyle name="Comma 4 2 16 3" xfId="17051" xr:uid="{503AD2CD-A589-42F1-A827-C11CF0153980}"/>
    <cellStyle name="Comma 4 2 16 3 2" xfId="27134" xr:uid="{503AD2CD-A589-42F1-A827-C11CF015398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7 2 2 2" xfId="23761" xr:uid="{F530A6F4-C278-4FC9-B7C1-0D87167D1F35}"/>
    <cellStyle name="Comma 4 2 17 2 2 2 2" xfId="33844" xr:uid="{F530A6F4-C278-4FC9-B7C1-0D87167D1F35}"/>
    <cellStyle name="Comma 4 2 17 2 3" xfId="20391" xr:uid="{1BC4CB43-C1E2-4BA6-9F38-3B51E56AFECB}"/>
    <cellStyle name="Comma 4 2 17 2 3 2" xfId="30474" xr:uid="{1BC4CB43-C1E2-4BA6-9F38-3B51E56AFECB}"/>
    <cellStyle name="Comma 4 2 17 3" xfId="17052" xr:uid="{D1B71E09-1ACE-4A52-AA00-C19605780274}"/>
    <cellStyle name="Comma 4 2 17 3 2" xfId="27135" xr:uid="{D1B71E09-1ACE-4A52-AA00-C19605780274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8 2 2 2" xfId="23762" xr:uid="{3F9ABE90-F3EE-4777-8F6F-9646975AA0CB}"/>
    <cellStyle name="Comma 4 2 18 2 2 2 2" xfId="33845" xr:uid="{3F9ABE90-F3EE-4777-8F6F-9646975AA0CB}"/>
    <cellStyle name="Comma 4 2 18 2 3" xfId="20392" xr:uid="{D05B03E6-3190-48D4-AB24-AC088F5E3BB8}"/>
    <cellStyle name="Comma 4 2 18 2 3 2" xfId="30475" xr:uid="{D05B03E6-3190-48D4-AB24-AC088F5E3BB8}"/>
    <cellStyle name="Comma 4 2 18 3" xfId="17053" xr:uid="{CF8E3F2F-B061-4577-A2B6-E274C376EECA}"/>
    <cellStyle name="Comma 4 2 18 3 2" xfId="27136" xr:uid="{CF8E3F2F-B061-4577-A2B6-E274C376EECA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19 2 2 2" xfId="23763" xr:uid="{E388B462-F877-4F80-B228-F5736E93E028}"/>
    <cellStyle name="Comma 4 2 19 2 2 2 2" xfId="33846" xr:uid="{E388B462-F877-4F80-B228-F5736E93E028}"/>
    <cellStyle name="Comma 4 2 19 2 3" xfId="20393" xr:uid="{EF5969FC-246E-4358-B20F-9EB1D5401694}"/>
    <cellStyle name="Comma 4 2 19 2 3 2" xfId="30476" xr:uid="{EF5969FC-246E-4358-B20F-9EB1D5401694}"/>
    <cellStyle name="Comma 4 2 19 3" xfId="17054" xr:uid="{27031AAF-AE4E-4AB3-84D9-B23D087A7825}"/>
    <cellStyle name="Comma 4 2 19 3 2" xfId="27137" xr:uid="{27031AAF-AE4E-4AB3-84D9-B23D087A7825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 2 2 2" xfId="23764" xr:uid="{8F43E0E5-1658-4617-A266-4601E475237B}"/>
    <cellStyle name="Comma 4 2 2 2 2 2 2" xfId="33847" xr:uid="{8F43E0E5-1658-4617-A266-4601E475237B}"/>
    <cellStyle name="Comma 4 2 2 2 3" xfId="20394" xr:uid="{71277C63-B388-4E92-AD2C-93638D7AF965}"/>
    <cellStyle name="Comma 4 2 2 2 3 2" xfId="30477" xr:uid="{71277C63-B388-4E92-AD2C-93638D7AF965}"/>
    <cellStyle name="Comma 4 2 2 3" xfId="17055" xr:uid="{7BCEBFA9-F91F-49ED-BE0F-92FEAA075E92}"/>
    <cellStyle name="Comma 4 2 2 3 2" xfId="27138" xr:uid="{7BCEBFA9-F91F-49ED-BE0F-92FEAA075E92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0 2 2 2" xfId="23765" xr:uid="{33D6935A-6028-4B1F-9DB9-0FAF0B8BC75E}"/>
    <cellStyle name="Comma 4 2 20 2 2 2 2" xfId="33848" xr:uid="{33D6935A-6028-4B1F-9DB9-0FAF0B8BC75E}"/>
    <cellStyle name="Comma 4 2 20 2 3" xfId="20395" xr:uid="{C065F962-5092-4762-8C5E-57DFCABD86F3}"/>
    <cellStyle name="Comma 4 2 20 2 3 2" xfId="30478" xr:uid="{C065F962-5092-4762-8C5E-57DFCABD86F3}"/>
    <cellStyle name="Comma 4 2 20 3" xfId="17056" xr:uid="{AD381CED-0DDB-4C40-B890-2A26CC2FCA0E}"/>
    <cellStyle name="Comma 4 2 20 3 2" xfId="27139" xr:uid="{AD381CED-0DDB-4C40-B890-2A26CC2FCA0E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1 2 2 2" xfId="23766" xr:uid="{8419C114-F604-455B-A3B0-AC8029826BDB}"/>
    <cellStyle name="Comma 4 2 21 2 2 2 2" xfId="33849" xr:uid="{8419C114-F604-455B-A3B0-AC8029826BDB}"/>
    <cellStyle name="Comma 4 2 21 2 3" xfId="20396" xr:uid="{4C702E71-410C-4DB9-B798-26CFBA72190C}"/>
    <cellStyle name="Comma 4 2 21 2 3 2" xfId="30479" xr:uid="{4C702E71-410C-4DB9-B798-26CFBA72190C}"/>
    <cellStyle name="Comma 4 2 21 3" xfId="17057" xr:uid="{5732E972-525C-4FFA-9C1C-80202AE36D82}"/>
    <cellStyle name="Comma 4 2 21 3 2" xfId="27140" xr:uid="{5732E972-525C-4FFA-9C1C-80202AE36D82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2 2 2 2" xfId="23767" xr:uid="{245E6F8B-1AC6-42F7-8DAB-167584A28FC5}"/>
    <cellStyle name="Comma 4 2 22 2 2 2 2" xfId="33850" xr:uid="{245E6F8B-1AC6-42F7-8DAB-167584A28FC5}"/>
    <cellStyle name="Comma 4 2 22 2 3" xfId="20397" xr:uid="{7C945BF5-4AE6-4F79-A191-0379E981193A}"/>
    <cellStyle name="Comma 4 2 22 2 3 2" xfId="30480" xr:uid="{7C945BF5-4AE6-4F79-A191-0379E981193A}"/>
    <cellStyle name="Comma 4 2 22 3" xfId="17058" xr:uid="{3A8BBE85-6138-4DD2-AF18-501331CEFCCB}"/>
    <cellStyle name="Comma 4 2 22 3 2" xfId="27141" xr:uid="{3A8BBE85-6138-4DD2-AF18-501331CEFCCB}"/>
    <cellStyle name="Comma 4 2 23" xfId="9055" xr:uid="{00000000-0005-0000-0000-00007A1D0000}"/>
    <cellStyle name="Comma 4 2 23 2" xfId="13668" xr:uid="{00000000-0005-0000-0000-00007B1D0000}"/>
    <cellStyle name="Comma 4 2 23 2 2" xfId="23753" xr:uid="{996B644A-8698-4331-A4A2-BF165EF4978C}"/>
    <cellStyle name="Comma 4 2 23 2 2 2" xfId="33836" xr:uid="{996B644A-8698-4331-A4A2-BF165EF4978C}"/>
    <cellStyle name="Comma 4 2 23 3" xfId="20383" xr:uid="{413DD427-DAFB-4874-A741-EE1880699F6A}"/>
    <cellStyle name="Comma 4 2 23 3 2" xfId="30466" xr:uid="{413DD427-DAFB-4874-A741-EE1880699F6A}"/>
    <cellStyle name="Comma 4 2 24" xfId="17044" xr:uid="{E59235B1-F993-4811-9590-ACF8208BD9D1}"/>
    <cellStyle name="Comma 4 2 24 2" xfId="27127" xr:uid="{E59235B1-F993-4811-9590-ACF8208BD9D1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3 2 2 2" xfId="23768" xr:uid="{31300975-3512-4DDA-8B2E-CF6984A5EA7B}"/>
    <cellStyle name="Comma 4 2 3 2 2 2 2" xfId="33851" xr:uid="{31300975-3512-4DDA-8B2E-CF6984A5EA7B}"/>
    <cellStyle name="Comma 4 2 3 2 3" xfId="20398" xr:uid="{85F2969E-C5DE-4A98-A49C-CD01F5F592BD}"/>
    <cellStyle name="Comma 4 2 3 2 3 2" xfId="30481" xr:uid="{85F2969E-C5DE-4A98-A49C-CD01F5F592BD}"/>
    <cellStyle name="Comma 4 2 3 3" xfId="17059" xr:uid="{019D5852-8DD2-4AAE-8BD6-771233702AAB}"/>
    <cellStyle name="Comma 4 2 3 3 2" xfId="27142" xr:uid="{019D5852-8DD2-4AAE-8BD6-771233702AAB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4 2 2 2" xfId="23769" xr:uid="{C92E5DC4-986F-4325-A2C8-96789FFDC163}"/>
    <cellStyle name="Comma 4 2 4 2 2 2 2" xfId="33852" xr:uid="{C92E5DC4-986F-4325-A2C8-96789FFDC163}"/>
    <cellStyle name="Comma 4 2 4 2 3" xfId="20399" xr:uid="{CDE6D142-5346-44C2-BB7D-A39AEF6AFCCD}"/>
    <cellStyle name="Comma 4 2 4 2 3 2" xfId="30482" xr:uid="{CDE6D142-5346-44C2-BB7D-A39AEF6AFCCD}"/>
    <cellStyle name="Comma 4 2 4 3" xfId="17060" xr:uid="{1C27ED6C-5595-4F6B-BEE4-3C767C63F0A8}"/>
    <cellStyle name="Comma 4 2 4 3 2" xfId="27143" xr:uid="{1C27ED6C-5595-4F6B-BEE4-3C767C63F0A8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5 2 2 2" xfId="23770" xr:uid="{EAA1AA65-DF77-4EF0-82B3-E34AD425F7E0}"/>
    <cellStyle name="Comma 4 2 5 2 2 2 2" xfId="33853" xr:uid="{EAA1AA65-DF77-4EF0-82B3-E34AD425F7E0}"/>
    <cellStyle name="Comma 4 2 5 2 3" xfId="20400" xr:uid="{48370CB1-2AE6-44F2-853B-DB43C8A17090}"/>
    <cellStyle name="Comma 4 2 5 2 3 2" xfId="30483" xr:uid="{48370CB1-2AE6-44F2-853B-DB43C8A17090}"/>
    <cellStyle name="Comma 4 2 5 3" xfId="17061" xr:uid="{35467BFA-A489-45AA-84E1-F6ABF0AB9306}"/>
    <cellStyle name="Comma 4 2 5 3 2" xfId="27144" xr:uid="{35467BFA-A489-45AA-84E1-F6ABF0AB9306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6 2 2 2" xfId="23771" xr:uid="{1F21EE1F-0BFA-4FD4-A59A-FB25B2CC83A3}"/>
    <cellStyle name="Comma 4 2 6 2 2 2 2" xfId="33854" xr:uid="{1F21EE1F-0BFA-4FD4-A59A-FB25B2CC83A3}"/>
    <cellStyle name="Comma 4 2 6 2 3" xfId="20401" xr:uid="{B276AED7-3ABD-4EC3-84F5-A1478D753EB3}"/>
    <cellStyle name="Comma 4 2 6 2 3 2" xfId="30484" xr:uid="{B276AED7-3ABD-4EC3-84F5-A1478D753EB3}"/>
    <cellStyle name="Comma 4 2 6 3" xfId="17062" xr:uid="{65AAF3EC-32DB-4F87-943D-F33F1F0B4322}"/>
    <cellStyle name="Comma 4 2 6 3 2" xfId="27145" xr:uid="{65AAF3EC-32DB-4F87-943D-F33F1F0B4322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7 2 2 2" xfId="23772" xr:uid="{8007FD6C-7DC3-4154-9A05-97DED339E895}"/>
    <cellStyle name="Comma 4 2 7 2 2 2 2" xfId="33855" xr:uid="{8007FD6C-7DC3-4154-9A05-97DED339E895}"/>
    <cellStyle name="Comma 4 2 7 2 3" xfId="20402" xr:uid="{BA596D8B-F9A2-4465-B19B-DFC9293D0A74}"/>
    <cellStyle name="Comma 4 2 7 2 3 2" xfId="30485" xr:uid="{BA596D8B-F9A2-4465-B19B-DFC9293D0A74}"/>
    <cellStyle name="Comma 4 2 7 3" xfId="17063" xr:uid="{6964FE05-6CC3-47CA-BDE5-B734AD333E6B}"/>
    <cellStyle name="Comma 4 2 7 3 2" xfId="27146" xr:uid="{6964FE05-6CC3-47CA-BDE5-B734AD333E6B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8 2 2 2" xfId="23773" xr:uid="{7EB9FFC5-18A9-42C2-A8F1-011C9FB69B73}"/>
    <cellStyle name="Comma 4 2 8 2 2 2 2" xfId="33856" xr:uid="{7EB9FFC5-18A9-42C2-A8F1-011C9FB69B73}"/>
    <cellStyle name="Comma 4 2 8 2 3" xfId="20403" xr:uid="{7E4B3343-7029-4F5A-9259-BF216639DEE6}"/>
    <cellStyle name="Comma 4 2 8 2 3 2" xfId="30486" xr:uid="{7E4B3343-7029-4F5A-9259-BF216639DEE6}"/>
    <cellStyle name="Comma 4 2 8 3" xfId="17064" xr:uid="{ADD6A649-7808-4CCF-819D-D89B04B5BCD8}"/>
    <cellStyle name="Comma 4 2 8 3 2" xfId="27147" xr:uid="{ADD6A649-7808-4CCF-819D-D89B04B5BCD8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2 9 2 2 2" xfId="23774" xr:uid="{F83960B9-1511-4A10-8AD8-CDAB5D89AA09}"/>
    <cellStyle name="Comma 4 2 9 2 2 2 2" xfId="33857" xr:uid="{F83960B9-1511-4A10-8AD8-CDAB5D89AA09}"/>
    <cellStyle name="Comma 4 2 9 2 3" xfId="20404" xr:uid="{0E068D47-6026-4380-BADA-B0F45F4D066B}"/>
    <cellStyle name="Comma 4 2 9 2 3 2" xfId="30487" xr:uid="{0E068D47-6026-4380-BADA-B0F45F4D066B}"/>
    <cellStyle name="Comma 4 2 9 3" xfId="17065" xr:uid="{1B51C239-E0FD-4BAE-9483-84B8FECE7785}"/>
    <cellStyle name="Comma 4 2 9 3 2" xfId="27148" xr:uid="{1B51C239-E0FD-4BAE-9483-84B8FECE7785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2 2 2" xfId="25249" xr:uid="{031944D2-10F9-4E06-9492-E9967B34755D}"/>
    <cellStyle name="Comma 4 3 2 2 2 2" xfId="35332" xr:uid="{031944D2-10F9-4E06-9492-E9967B34755D}"/>
    <cellStyle name="Comma 4 3 2 3" xfId="21879" xr:uid="{0DAEEA30-71FD-4AF3-9BF4-11691754F00B}"/>
    <cellStyle name="Comma 4 3 2 3 2" xfId="31962" xr:uid="{0DAEEA30-71FD-4AF3-9BF4-11691754F00B}"/>
    <cellStyle name="Comma 4 3 3" xfId="11821" xr:uid="{00000000-0005-0000-0000-0000941D0000}"/>
    <cellStyle name="Comma 4 3 3 2" xfId="21906" xr:uid="{36A88106-6CFB-49D7-BD44-5912AD9374EA}"/>
    <cellStyle name="Comma 4 3 3 2 2" xfId="31989" xr:uid="{36A88106-6CFB-49D7-BD44-5912AD9374EA}"/>
    <cellStyle name="Comma 4 3 4" xfId="18536" xr:uid="{996DE129-E317-45FF-B8CA-110C2055392C}"/>
    <cellStyle name="Comma 4 3 4 2" xfId="28619" xr:uid="{996DE129-E317-45FF-B8CA-110C2055392C}"/>
    <cellStyle name="Comma 4 4" xfId="9054" xr:uid="{00000000-0005-0000-0000-0000951D0000}"/>
    <cellStyle name="Comma 4 4 2" xfId="13667" xr:uid="{00000000-0005-0000-0000-0000961D0000}"/>
    <cellStyle name="Comma 4 4 2 2" xfId="23752" xr:uid="{8B0E957A-ABA1-4AE7-A710-006E0F839DFB}"/>
    <cellStyle name="Comma 4 4 2 2 2" xfId="33835" xr:uid="{8B0E957A-ABA1-4AE7-A710-006E0F839DFB}"/>
    <cellStyle name="Comma 4 4 3" xfId="20382" xr:uid="{44703059-31B7-49B4-B747-F7EA25041B9D}"/>
    <cellStyle name="Comma 4 4 3 2" xfId="30465" xr:uid="{44703059-31B7-49B4-B747-F7EA25041B9D}"/>
    <cellStyle name="Comma 4 5" xfId="17043" xr:uid="{5BEECB44-04F0-4A87-814E-C029688D98CD}"/>
    <cellStyle name="Comma 4 5 2" xfId="27126" xr:uid="{5BEECB44-04F0-4A87-814E-C029688D98CD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0 2 2 2" xfId="23776" xr:uid="{3732FE4C-BA10-450A-9E09-31BC6A36884B}"/>
    <cellStyle name="Comma 40 10 2 2 2 2" xfId="33859" xr:uid="{3732FE4C-BA10-450A-9E09-31BC6A36884B}"/>
    <cellStyle name="Comma 40 10 2 3" xfId="20406" xr:uid="{0F748EBF-430C-47E9-B09D-89E5247A3CCB}"/>
    <cellStyle name="Comma 40 10 2 3 2" xfId="30489" xr:uid="{0F748EBF-430C-47E9-B09D-89E5247A3CCB}"/>
    <cellStyle name="Comma 40 10 3" xfId="17067" xr:uid="{717D0FA3-3A7F-4596-82DB-6B3FCD064FAC}"/>
    <cellStyle name="Comma 40 10 3 2" xfId="27150" xr:uid="{717D0FA3-3A7F-4596-82DB-6B3FCD064FAC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1 2 2 2" xfId="23777" xr:uid="{1F3EEA66-4EAB-4C30-A1E7-6C7ECEBF7D00}"/>
    <cellStyle name="Comma 40 11 2 2 2 2" xfId="33860" xr:uid="{1F3EEA66-4EAB-4C30-A1E7-6C7ECEBF7D00}"/>
    <cellStyle name="Comma 40 11 2 3" xfId="20407" xr:uid="{D1030172-4B8E-4ED2-9BD4-0FA8DD540736}"/>
    <cellStyle name="Comma 40 11 2 3 2" xfId="30490" xr:uid="{D1030172-4B8E-4ED2-9BD4-0FA8DD540736}"/>
    <cellStyle name="Comma 40 11 3" xfId="17068" xr:uid="{443A68A8-A71F-493F-9719-2B33F1E23CE4}"/>
    <cellStyle name="Comma 40 11 3 2" xfId="27151" xr:uid="{443A68A8-A71F-493F-9719-2B33F1E23CE4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2 2 2 2" xfId="23778" xr:uid="{9878E7CF-09B4-473D-A4F7-7094E44ABE2E}"/>
    <cellStyle name="Comma 40 12 2 2 2 2" xfId="33861" xr:uid="{9878E7CF-09B4-473D-A4F7-7094E44ABE2E}"/>
    <cellStyle name="Comma 40 12 2 3" xfId="20408" xr:uid="{AAAC5319-372F-4A56-BB63-F27F70496665}"/>
    <cellStyle name="Comma 40 12 2 3 2" xfId="30491" xr:uid="{AAAC5319-372F-4A56-BB63-F27F70496665}"/>
    <cellStyle name="Comma 40 12 3" xfId="17069" xr:uid="{1DFF7DB3-10C5-42EC-BF85-33F7D0DAC656}"/>
    <cellStyle name="Comma 40 12 3 2" xfId="27152" xr:uid="{1DFF7DB3-10C5-42EC-BF85-33F7D0DAC656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3 2 2 2" xfId="23779" xr:uid="{E66A64E6-E37E-472C-80CD-62E61BD9C07B}"/>
    <cellStyle name="Comma 40 13 2 2 2 2" xfId="33862" xr:uid="{E66A64E6-E37E-472C-80CD-62E61BD9C07B}"/>
    <cellStyle name="Comma 40 13 2 3" xfId="20409" xr:uid="{AB61BC4A-6A04-4B59-9CCC-9B16E70BE1BB}"/>
    <cellStyle name="Comma 40 13 2 3 2" xfId="30492" xr:uid="{AB61BC4A-6A04-4B59-9CCC-9B16E70BE1BB}"/>
    <cellStyle name="Comma 40 13 3" xfId="17070" xr:uid="{55B42804-ED55-4244-8F4D-662BC0052829}"/>
    <cellStyle name="Comma 40 13 3 2" xfId="27153" xr:uid="{55B42804-ED55-4244-8F4D-662BC0052829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4 2 2 2" xfId="23780" xr:uid="{716BB579-2683-4116-846E-01D5C12168B2}"/>
    <cellStyle name="Comma 40 14 2 2 2 2" xfId="33863" xr:uid="{716BB579-2683-4116-846E-01D5C12168B2}"/>
    <cellStyle name="Comma 40 14 2 3" xfId="20410" xr:uid="{526CF70D-1A1C-47FF-8F79-F90C75A807C0}"/>
    <cellStyle name="Comma 40 14 2 3 2" xfId="30493" xr:uid="{526CF70D-1A1C-47FF-8F79-F90C75A807C0}"/>
    <cellStyle name="Comma 40 14 3" xfId="17071" xr:uid="{BB5C9A08-53AB-43D7-9821-DD3C67E01501}"/>
    <cellStyle name="Comma 40 14 3 2" xfId="27154" xr:uid="{BB5C9A08-53AB-43D7-9821-DD3C67E01501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5 2 2 2" xfId="23781" xr:uid="{A22E978D-916F-4927-A6D6-1EB5E2FF8687}"/>
    <cellStyle name="Comma 40 15 2 2 2 2" xfId="33864" xr:uid="{A22E978D-916F-4927-A6D6-1EB5E2FF8687}"/>
    <cellStyle name="Comma 40 15 2 3" xfId="20411" xr:uid="{0E710388-2D83-43F2-8018-119D9EC53C8F}"/>
    <cellStyle name="Comma 40 15 2 3 2" xfId="30494" xr:uid="{0E710388-2D83-43F2-8018-119D9EC53C8F}"/>
    <cellStyle name="Comma 40 15 3" xfId="17072" xr:uid="{BFB47C40-76A5-482C-B683-995F1DFC31A6}"/>
    <cellStyle name="Comma 40 15 3 2" xfId="27155" xr:uid="{BFB47C40-76A5-482C-B683-995F1DFC31A6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6 2 2 2" xfId="23782" xr:uid="{6F3B2AF3-AA6F-4450-80EE-2684C4C782EB}"/>
    <cellStyle name="Comma 40 16 2 2 2 2" xfId="33865" xr:uid="{6F3B2AF3-AA6F-4450-80EE-2684C4C782EB}"/>
    <cellStyle name="Comma 40 16 2 3" xfId="20412" xr:uid="{3BE93282-ED5B-4F1A-9BBE-E9F5DBAF7461}"/>
    <cellStyle name="Comma 40 16 2 3 2" xfId="30495" xr:uid="{3BE93282-ED5B-4F1A-9BBE-E9F5DBAF7461}"/>
    <cellStyle name="Comma 40 16 3" xfId="17073" xr:uid="{7A3D849C-83F2-4910-9457-686A58A13CDA}"/>
    <cellStyle name="Comma 40 16 3 2" xfId="27156" xr:uid="{7A3D849C-83F2-4910-9457-686A58A13CDA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7 2 2 2" xfId="23783" xr:uid="{1C103352-7DB4-4F53-A194-B620889C52A0}"/>
    <cellStyle name="Comma 40 17 2 2 2 2" xfId="33866" xr:uid="{1C103352-7DB4-4F53-A194-B620889C52A0}"/>
    <cellStyle name="Comma 40 17 2 3" xfId="20413" xr:uid="{541CDE5B-4D36-464B-8669-11B298E34B03}"/>
    <cellStyle name="Comma 40 17 2 3 2" xfId="30496" xr:uid="{541CDE5B-4D36-464B-8669-11B298E34B03}"/>
    <cellStyle name="Comma 40 17 3" xfId="17074" xr:uid="{4E47E2B6-759A-43E0-872E-A07F097C2A87}"/>
    <cellStyle name="Comma 40 17 3 2" xfId="27157" xr:uid="{4E47E2B6-759A-43E0-872E-A07F097C2A87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8 2 2 2" xfId="23784" xr:uid="{19E8C5CF-BC53-46D2-8EAB-F656E3856E9E}"/>
    <cellStyle name="Comma 40 18 2 2 2 2" xfId="33867" xr:uid="{19E8C5CF-BC53-46D2-8EAB-F656E3856E9E}"/>
    <cellStyle name="Comma 40 18 2 3" xfId="20414" xr:uid="{171D6FC3-DA25-4A26-B0D7-49C69D61BE0C}"/>
    <cellStyle name="Comma 40 18 2 3 2" xfId="30497" xr:uid="{171D6FC3-DA25-4A26-B0D7-49C69D61BE0C}"/>
    <cellStyle name="Comma 40 18 3" xfId="17075" xr:uid="{29652AB8-9AA4-46F8-8366-73D6BC008F95}"/>
    <cellStyle name="Comma 40 18 3 2" xfId="27158" xr:uid="{29652AB8-9AA4-46F8-8366-73D6BC008F95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19 2 2 2" xfId="23785" xr:uid="{5461161C-03F9-4A2E-BEC2-66E441959FFD}"/>
    <cellStyle name="Comma 40 19 2 2 2 2" xfId="33868" xr:uid="{5461161C-03F9-4A2E-BEC2-66E441959FFD}"/>
    <cellStyle name="Comma 40 19 2 3" xfId="20415" xr:uid="{EF26C057-F631-4209-AAB7-A544E32BACD7}"/>
    <cellStyle name="Comma 40 19 2 3 2" xfId="30498" xr:uid="{EF26C057-F631-4209-AAB7-A544E32BACD7}"/>
    <cellStyle name="Comma 40 19 3" xfId="17076" xr:uid="{5912D828-257B-4E29-B617-8432D59481A4}"/>
    <cellStyle name="Comma 40 19 3 2" xfId="27159" xr:uid="{5912D828-257B-4E29-B617-8432D59481A4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 2 2 2" xfId="23786" xr:uid="{F4CC6BAE-D785-4002-A7AA-5DC16477E4D0}"/>
    <cellStyle name="Comma 40 2 2 2 2 2" xfId="33869" xr:uid="{F4CC6BAE-D785-4002-A7AA-5DC16477E4D0}"/>
    <cellStyle name="Comma 40 2 2 3" xfId="20416" xr:uid="{9F4D9CA4-86FF-4DA7-9184-CC3FF6C32665}"/>
    <cellStyle name="Comma 40 2 2 3 2" xfId="30499" xr:uid="{9F4D9CA4-86FF-4DA7-9184-CC3FF6C32665}"/>
    <cellStyle name="Comma 40 2 3" xfId="17077" xr:uid="{E0B0E392-8F92-4F74-ABBF-23CA1DC0C886}"/>
    <cellStyle name="Comma 40 2 3 2" xfId="27160" xr:uid="{E0B0E392-8F92-4F74-ABBF-23CA1DC0C886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0 2 2 2" xfId="23787" xr:uid="{E273516B-EB45-4CDC-9FD1-8A1169F9DFE6}"/>
    <cellStyle name="Comma 40 20 2 2 2 2" xfId="33870" xr:uid="{E273516B-EB45-4CDC-9FD1-8A1169F9DFE6}"/>
    <cellStyle name="Comma 40 20 2 3" xfId="20417" xr:uid="{7AB54A49-21F4-445F-8142-9EDE79DBD142}"/>
    <cellStyle name="Comma 40 20 2 3 2" xfId="30500" xr:uid="{7AB54A49-21F4-445F-8142-9EDE79DBD142}"/>
    <cellStyle name="Comma 40 20 3" xfId="17078" xr:uid="{138B1D1F-860C-46A1-A0C0-0F70D4B3FBE7}"/>
    <cellStyle name="Comma 40 20 3 2" xfId="27161" xr:uid="{138B1D1F-860C-46A1-A0C0-0F70D4B3FBE7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1 2 2 2" xfId="23788" xr:uid="{F2C1EE19-58CF-4DCB-B271-81C4243134D8}"/>
    <cellStyle name="Comma 40 21 2 2 2 2" xfId="33871" xr:uid="{F2C1EE19-58CF-4DCB-B271-81C4243134D8}"/>
    <cellStyle name="Comma 40 21 2 3" xfId="20418" xr:uid="{E67A5057-FD8A-426F-AAC2-D8DD2A6EDB25}"/>
    <cellStyle name="Comma 40 21 2 3 2" xfId="30501" xr:uid="{E67A5057-FD8A-426F-AAC2-D8DD2A6EDB25}"/>
    <cellStyle name="Comma 40 21 3" xfId="17079" xr:uid="{2D0A579A-BCF5-4EC3-AC0F-4D045B5289E8}"/>
    <cellStyle name="Comma 40 21 3 2" xfId="27162" xr:uid="{2D0A579A-BCF5-4EC3-AC0F-4D045B5289E8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2 2 2 2" xfId="23789" xr:uid="{8A6E9D09-E9A9-4720-BE5D-D5E35737489A}"/>
    <cellStyle name="Comma 40 22 2 2 2 2" xfId="33872" xr:uid="{8A6E9D09-E9A9-4720-BE5D-D5E35737489A}"/>
    <cellStyle name="Comma 40 22 2 3" xfId="20419" xr:uid="{341A92C6-5B41-4F70-970B-7E2067F3F4A6}"/>
    <cellStyle name="Comma 40 22 2 3 2" xfId="30502" xr:uid="{341A92C6-5B41-4F70-970B-7E2067F3F4A6}"/>
    <cellStyle name="Comma 40 22 3" xfId="17080" xr:uid="{9E4C313B-1145-4E88-95A6-14FC383027B8}"/>
    <cellStyle name="Comma 40 22 3 2" xfId="27163" xr:uid="{9E4C313B-1145-4E88-95A6-14FC383027B8}"/>
    <cellStyle name="Comma 40 23" xfId="9077" xr:uid="{00000000-0005-0000-0000-0000C21D0000}"/>
    <cellStyle name="Comma 40 23 2" xfId="13690" xr:uid="{00000000-0005-0000-0000-0000C31D0000}"/>
    <cellStyle name="Comma 40 23 2 2" xfId="23775" xr:uid="{6480D0D5-5924-41E4-A4A3-BCECD3241B7A}"/>
    <cellStyle name="Comma 40 23 2 2 2" xfId="33858" xr:uid="{6480D0D5-5924-41E4-A4A3-BCECD3241B7A}"/>
    <cellStyle name="Comma 40 23 3" xfId="20405" xr:uid="{ACD25CF0-661A-44F7-9534-904F99AD0E17}"/>
    <cellStyle name="Comma 40 23 3 2" xfId="30488" xr:uid="{ACD25CF0-661A-44F7-9534-904F99AD0E17}"/>
    <cellStyle name="Comma 40 24" xfId="17066" xr:uid="{6FA11EB9-4C3C-46E5-8B4C-A65716D4D9B0}"/>
    <cellStyle name="Comma 40 24 2" xfId="27149" xr:uid="{6FA11EB9-4C3C-46E5-8B4C-A65716D4D9B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3 2 2 2" xfId="23790" xr:uid="{3C2D8484-004E-4496-9DE8-4C19F585BB35}"/>
    <cellStyle name="Comma 40 3 2 2 2 2" xfId="33873" xr:uid="{3C2D8484-004E-4496-9DE8-4C19F585BB35}"/>
    <cellStyle name="Comma 40 3 2 3" xfId="20420" xr:uid="{AB40E871-AD91-49D0-9985-881280BC66ED}"/>
    <cellStyle name="Comma 40 3 2 3 2" xfId="30503" xr:uid="{AB40E871-AD91-49D0-9985-881280BC66ED}"/>
    <cellStyle name="Comma 40 3 3" xfId="17081" xr:uid="{6BB92CD5-E6B5-4E69-B241-62E84A16DCFD}"/>
    <cellStyle name="Comma 40 3 3 2" xfId="27164" xr:uid="{6BB92CD5-E6B5-4E69-B241-62E84A16DCFD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4 2 2 2" xfId="23791" xr:uid="{2B349F8B-21CC-4184-B09A-4BACE4E38059}"/>
    <cellStyle name="Comma 40 4 2 2 2 2" xfId="33874" xr:uid="{2B349F8B-21CC-4184-B09A-4BACE4E38059}"/>
    <cellStyle name="Comma 40 4 2 3" xfId="20421" xr:uid="{557F99D1-AAE3-487E-93DD-76AD51F07DA0}"/>
    <cellStyle name="Comma 40 4 2 3 2" xfId="30504" xr:uid="{557F99D1-AAE3-487E-93DD-76AD51F07DA0}"/>
    <cellStyle name="Comma 40 4 3" xfId="17082" xr:uid="{8946DF6D-7B26-407B-9AD7-EA02290BBB44}"/>
    <cellStyle name="Comma 40 4 3 2" xfId="27165" xr:uid="{8946DF6D-7B26-407B-9AD7-EA02290BBB44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5 2 2 2" xfId="23792" xr:uid="{69B6BA73-E481-4493-B2A3-B0FB458D6217}"/>
    <cellStyle name="Comma 40 5 2 2 2 2" xfId="33875" xr:uid="{69B6BA73-E481-4493-B2A3-B0FB458D6217}"/>
    <cellStyle name="Comma 40 5 2 3" xfId="20422" xr:uid="{6899BAB3-EEA6-4B82-A580-DB486CEC067B}"/>
    <cellStyle name="Comma 40 5 2 3 2" xfId="30505" xr:uid="{6899BAB3-EEA6-4B82-A580-DB486CEC067B}"/>
    <cellStyle name="Comma 40 5 3" xfId="17083" xr:uid="{B65054B8-AF66-4442-ABF3-31D69140452F}"/>
    <cellStyle name="Comma 40 5 3 2" xfId="27166" xr:uid="{B65054B8-AF66-4442-ABF3-31D69140452F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6 2 2 2" xfId="23793" xr:uid="{DB6878DA-0311-4165-B988-42048805AB85}"/>
    <cellStyle name="Comma 40 6 2 2 2 2" xfId="33876" xr:uid="{DB6878DA-0311-4165-B988-42048805AB85}"/>
    <cellStyle name="Comma 40 6 2 3" xfId="20423" xr:uid="{487C3E85-258D-44DF-A68F-57ADC67C866D}"/>
    <cellStyle name="Comma 40 6 2 3 2" xfId="30506" xr:uid="{487C3E85-258D-44DF-A68F-57ADC67C866D}"/>
    <cellStyle name="Comma 40 6 3" xfId="17084" xr:uid="{6D74108A-3B0F-4EC7-94E2-E1E2D91236E8}"/>
    <cellStyle name="Comma 40 6 3 2" xfId="27167" xr:uid="{6D74108A-3B0F-4EC7-94E2-E1E2D91236E8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7 2 2 2" xfId="23794" xr:uid="{BADA9F8E-BC92-4557-A659-ACD2609644BA}"/>
    <cellStyle name="Comma 40 7 2 2 2 2" xfId="33877" xr:uid="{BADA9F8E-BC92-4557-A659-ACD2609644BA}"/>
    <cellStyle name="Comma 40 7 2 3" xfId="20424" xr:uid="{91026BAA-60C1-4F58-8BCD-AAE50A178D19}"/>
    <cellStyle name="Comma 40 7 2 3 2" xfId="30507" xr:uid="{91026BAA-60C1-4F58-8BCD-AAE50A178D19}"/>
    <cellStyle name="Comma 40 7 3" xfId="17085" xr:uid="{ED78FD4F-37C2-463D-AAAB-100615462C48}"/>
    <cellStyle name="Comma 40 7 3 2" xfId="27168" xr:uid="{ED78FD4F-37C2-463D-AAAB-100615462C48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8 2 2 2" xfId="23795" xr:uid="{2F9D830D-BE3D-431A-9768-2B99255F05D5}"/>
    <cellStyle name="Comma 40 8 2 2 2 2" xfId="33878" xr:uid="{2F9D830D-BE3D-431A-9768-2B99255F05D5}"/>
    <cellStyle name="Comma 40 8 2 3" xfId="20425" xr:uid="{BC09584F-F014-4E1F-99C4-8C9B39045AE8}"/>
    <cellStyle name="Comma 40 8 2 3 2" xfId="30508" xr:uid="{BC09584F-F014-4E1F-99C4-8C9B39045AE8}"/>
    <cellStyle name="Comma 40 8 3" xfId="17086" xr:uid="{BE465702-0155-400D-8553-7A4E662946E3}"/>
    <cellStyle name="Comma 40 8 3 2" xfId="27169" xr:uid="{BE465702-0155-400D-8553-7A4E662946E3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0 9 2 2 2" xfId="23796" xr:uid="{CB1A4AAA-4A0E-42AD-9DA5-3BABDB1763DD}"/>
    <cellStyle name="Comma 40 9 2 2 2 2" xfId="33879" xr:uid="{CB1A4AAA-4A0E-42AD-9DA5-3BABDB1763DD}"/>
    <cellStyle name="Comma 40 9 2 3" xfId="20426" xr:uid="{6084B429-E1D1-4F72-B943-F4779017A689}"/>
    <cellStyle name="Comma 40 9 2 3 2" xfId="30509" xr:uid="{6084B429-E1D1-4F72-B943-F4779017A689}"/>
    <cellStyle name="Comma 40 9 3" xfId="17087" xr:uid="{BC27B69D-A554-411C-912E-D388E1CE74CD}"/>
    <cellStyle name="Comma 40 9 3 2" xfId="27170" xr:uid="{BC27B69D-A554-411C-912E-D388E1CE74CD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0 2 2 2" xfId="23798" xr:uid="{214CF8F2-65C8-4DA3-AC16-EE5682120B27}"/>
    <cellStyle name="Comma 41 10 2 2 2 2" xfId="33881" xr:uid="{214CF8F2-65C8-4DA3-AC16-EE5682120B27}"/>
    <cellStyle name="Comma 41 10 2 3" xfId="20428" xr:uid="{76B5B1FC-6364-4368-8353-E6507306FE75}"/>
    <cellStyle name="Comma 41 10 2 3 2" xfId="30511" xr:uid="{76B5B1FC-6364-4368-8353-E6507306FE75}"/>
    <cellStyle name="Comma 41 10 3" xfId="17089" xr:uid="{7A5EA891-BAEE-4735-A9A6-4570CC31F9CC}"/>
    <cellStyle name="Comma 41 10 3 2" xfId="27172" xr:uid="{7A5EA891-BAEE-4735-A9A6-4570CC31F9CC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1 2 2 2" xfId="23799" xr:uid="{4DEE1A96-2A47-4F0E-BBCF-22A4CE12DA25}"/>
    <cellStyle name="Comma 41 11 2 2 2 2" xfId="33882" xr:uid="{4DEE1A96-2A47-4F0E-BBCF-22A4CE12DA25}"/>
    <cellStyle name="Comma 41 11 2 3" xfId="20429" xr:uid="{37878E7C-C232-4694-BE34-7861AF6FECF5}"/>
    <cellStyle name="Comma 41 11 2 3 2" xfId="30512" xr:uid="{37878E7C-C232-4694-BE34-7861AF6FECF5}"/>
    <cellStyle name="Comma 41 11 3" xfId="17090" xr:uid="{D9A589DF-2ED8-4C1C-A92F-D16AC1B8BAFB}"/>
    <cellStyle name="Comma 41 11 3 2" xfId="27173" xr:uid="{D9A589DF-2ED8-4C1C-A92F-D16AC1B8BAFB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2 2 2 2" xfId="23800" xr:uid="{52416DD2-5932-4C41-9D3A-B41EF7435D51}"/>
    <cellStyle name="Comma 41 12 2 2 2 2" xfId="33883" xr:uid="{52416DD2-5932-4C41-9D3A-B41EF7435D51}"/>
    <cellStyle name="Comma 41 12 2 3" xfId="20430" xr:uid="{22078E04-0936-4B1B-B7BF-6E63D341016D}"/>
    <cellStyle name="Comma 41 12 2 3 2" xfId="30513" xr:uid="{22078E04-0936-4B1B-B7BF-6E63D341016D}"/>
    <cellStyle name="Comma 41 12 3" xfId="17091" xr:uid="{77E9DA88-CA83-44E8-B0E7-21B896311CA2}"/>
    <cellStyle name="Comma 41 12 3 2" xfId="27174" xr:uid="{77E9DA88-CA83-44E8-B0E7-21B896311CA2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3 2 2 2" xfId="23801" xr:uid="{BC4C9E58-ED63-4509-97AB-750194DCD215}"/>
    <cellStyle name="Comma 41 13 2 2 2 2" xfId="33884" xr:uid="{BC4C9E58-ED63-4509-97AB-750194DCD215}"/>
    <cellStyle name="Comma 41 13 2 3" xfId="20431" xr:uid="{F96A9CD7-FBCA-4E31-98A3-4EA8D76C877B}"/>
    <cellStyle name="Comma 41 13 2 3 2" xfId="30514" xr:uid="{F96A9CD7-FBCA-4E31-98A3-4EA8D76C877B}"/>
    <cellStyle name="Comma 41 13 3" xfId="17092" xr:uid="{774B4CAF-CCD0-47A5-BAD2-0C08AB9B0D93}"/>
    <cellStyle name="Comma 41 13 3 2" xfId="27175" xr:uid="{774B4CAF-CCD0-47A5-BAD2-0C08AB9B0D93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4 2 2 2" xfId="23802" xr:uid="{D95393EB-C3A4-4C8F-95AE-1D02C52ED3C0}"/>
    <cellStyle name="Comma 41 14 2 2 2 2" xfId="33885" xr:uid="{D95393EB-C3A4-4C8F-95AE-1D02C52ED3C0}"/>
    <cellStyle name="Comma 41 14 2 3" xfId="20432" xr:uid="{B853FD54-D422-4CD4-B9AE-FBFCD1846F08}"/>
    <cellStyle name="Comma 41 14 2 3 2" xfId="30515" xr:uid="{B853FD54-D422-4CD4-B9AE-FBFCD1846F08}"/>
    <cellStyle name="Comma 41 14 3" xfId="17093" xr:uid="{DBC4CA2F-4DDB-4832-A6B1-7F5A9CDB9222}"/>
    <cellStyle name="Comma 41 14 3 2" xfId="27176" xr:uid="{DBC4CA2F-4DDB-4832-A6B1-7F5A9CDB9222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5 2 2 2" xfId="23803" xr:uid="{DFACB742-EB5F-4BAE-9B4A-69CC00757644}"/>
    <cellStyle name="Comma 41 15 2 2 2 2" xfId="33886" xr:uid="{DFACB742-EB5F-4BAE-9B4A-69CC00757644}"/>
    <cellStyle name="Comma 41 15 2 3" xfId="20433" xr:uid="{90C80AE9-AA1D-45EF-8E3B-1EF295FB9624}"/>
    <cellStyle name="Comma 41 15 2 3 2" xfId="30516" xr:uid="{90C80AE9-AA1D-45EF-8E3B-1EF295FB9624}"/>
    <cellStyle name="Comma 41 15 3" xfId="17094" xr:uid="{8831780C-D0E3-432B-B9EA-F2E54A837678}"/>
    <cellStyle name="Comma 41 15 3 2" xfId="27177" xr:uid="{8831780C-D0E3-432B-B9EA-F2E54A837678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6 2 2 2" xfId="23804" xr:uid="{170BDB53-6C0C-4A84-B559-7AB072AE61C1}"/>
    <cellStyle name="Comma 41 16 2 2 2 2" xfId="33887" xr:uid="{170BDB53-6C0C-4A84-B559-7AB072AE61C1}"/>
    <cellStyle name="Comma 41 16 2 3" xfId="20434" xr:uid="{8472A7B5-F50F-4286-9B15-613E499EFC61}"/>
    <cellStyle name="Comma 41 16 2 3 2" xfId="30517" xr:uid="{8472A7B5-F50F-4286-9B15-613E499EFC61}"/>
    <cellStyle name="Comma 41 16 3" xfId="17095" xr:uid="{02BDE021-2235-4B2B-B966-17B49AF19417}"/>
    <cellStyle name="Comma 41 16 3 2" xfId="27178" xr:uid="{02BDE021-2235-4B2B-B966-17B49AF19417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7 2 2 2" xfId="23805" xr:uid="{DE5F09D3-894C-4E7B-B9F6-79FD4B662972}"/>
    <cellStyle name="Comma 41 17 2 2 2 2" xfId="33888" xr:uid="{DE5F09D3-894C-4E7B-B9F6-79FD4B662972}"/>
    <cellStyle name="Comma 41 17 2 3" xfId="20435" xr:uid="{040822F8-D8B1-49F3-95FA-48889AB61D4F}"/>
    <cellStyle name="Comma 41 17 2 3 2" xfId="30518" xr:uid="{040822F8-D8B1-49F3-95FA-48889AB61D4F}"/>
    <cellStyle name="Comma 41 17 3" xfId="17096" xr:uid="{627521D1-D4BA-44AA-B03C-B574D833F343}"/>
    <cellStyle name="Comma 41 17 3 2" xfId="27179" xr:uid="{627521D1-D4BA-44AA-B03C-B574D833F343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8 2 2 2" xfId="23806" xr:uid="{040B6AAD-B328-46E8-9507-A225E68DAD65}"/>
    <cellStyle name="Comma 41 18 2 2 2 2" xfId="33889" xr:uid="{040B6AAD-B328-46E8-9507-A225E68DAD65}"/>
    <cellStyle name="Comma 41 18 2 3" xfId="20436" xr:uid="{A4BD22DF-FE4C-42DE-84B3-451BE1FD1C2B}"/>
    <cellStyle name="Comma 41 18 2 3 2" xfId="30519" xr:uid="{A4BD22DF-FE4C-42DE-84B3-451BE1FD1C2B}"/>
    <cellStyle name="Comma 41 18 3" xfId="17097" xr:uid="{E14F0FE9-5A05-470E-BAB7-482331500D47}"/>
    <cellStyle name="Comma 41 18 3 2" xfId="27180" xr:uid="{E14F0FE9-5A05-470E-BAB7-482331500D47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19 2 2 2" xfId="23807" xr:uid="{8BEA3BD1-E764-498F-88A7-48C788EC9146}"/>
    <cellStyle name="Comma 41 19 2 2 2 2" xfId="33890" xr:uid="{8BEA3BD1-E764-498F-88A7-48C788EC9146}"/>
    <cellStyle name="Comma 41 19 2 3" xfId="20437" xr:uid="{79564A4F-CFC4-4B75-8C67-C630F5760571}"/>
    <cellStyle name="Comma 41 19 2 3 2" xfId="30520" xr:uid="{79564A4F-CFC4-4B75-8C67-C630F5760571}"/>
    <cellStyle name="Comma 41 19 3" xfId="17098" xr:uid="{38A5A93E-C41A-439E-963D-0C0B74B379D8}"/>
    <cellStyle name="Comma 41 19 3 2" xfId="27181" xr:uid="{38A5A93E-C41A-439E-963D-0C0B74B379D8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 2 2 2" xfId="23808" xr:uid="{3BB476A7-4B35-43F7-A63C-232BA7D946CF}"/>
    <cellStyle name="Comma 41 2 2 2 2 2" xfId="33891" xr:uid="{3BB476A7-4B35-43F7-A63C-232BA7D946CF}"/>
    <cellStyle name="Comma 41 2 2 3" xfId="20438" xr:uid="{729DD9E9-70F5-4D00-A5F1-49ACF1BAB538}"/>
    <cellStyle name="Comma 41 2 2 3 2" xfId="30521" xr:uid="{729DD9E9-70F5-4D00-A5F1-49ACF1BAB538}"/>
    <cellStyle name="Comma 41 2 3" xfId="17099" xr:uid="{364267C2-C242-41A9-B8AD-FBC0FB0604C2}"/>
    <cellStyle name="Comma 41 2 3 2" xfId="27182" xr:uid="{364267C2-C242-41A9-B8AD-FBC0FB0604C2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0 2 2 2" xfId="23809" xr:uid="{D487328C-9FE5-4974-A556-28AA7A2B6678}"/>
    <cellStyle name="Comma 41 20 2 2 2 2" xfId="33892" xr:uid="{D487328C-9FE5-4974-A556-28AA7A2B6678}"/>
    <cellStyle name="Comma 41 20 2 3" xfId="20439" xr:uid="{066AD231-886E-47E1-952B-BDF0FBF3F83A}"/>
    <cellStyle name="Comma 41 20 2 3 2" xfId="30522" xr:uid="{066AD231-886E-47E1-952B-BDF0FBF3F83A}"/>
    <cellStyle name="Comma 41 20 3" xfId="17100" xr:uid="{E340DCFA-E1CE-4222-9266-B0EDA0155E64}"/>
    <cellStyle name="Comma 41 20 3 2" xfId="27183" xr:uid="{E340DCFA-E1CE-4222-9266-B0EDA0155E64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1 2 2 2" xfId="23810" xr:uid="{628E7397-DD84-4AB7-A98E-8281F3227BFA}"/>
    <cellStyle name="Comma 41 21 2 2 2 2" xfId="33893" xr:uid="{628E7397-DD84-4AB7-A98E-8281F3227BFA}"/>
    <cellStyle name="Comma 41 21 2 3" xfId="20440" xr:uid="{99ED8525-3292-4909-89B6-63CEB4EDC193}"/>
    <cellStyle name="Comma 41 21 2 3 2" xfId="30523" xr:uid="{99ED8525-3292-4909-89B6-63CEB4EDC193}"/>
    <cellStyle name="Comma 41 21 3" xfId="17101" xr:uid="{577B3B38-1598-4B80-AA35-4AAFB0E6BF1C}"/>
    <cellStyle name="Comma 41 21 3 2" xfId="27184" xr:uid="{577B3B38-1598-4B80-AA35-4AAFB0E6BF1C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2 2 2 2" xfId="23811" xr:uid="{0BBFDC0F-B085-4799-A959-E59AA2B70232}"/>
    <cellStyle name="Comma 41 22 2 2 2 2" xfId="33894" xr:uid="{0BBFDC0F-B085-4799-A959-E59AA2B70232}"/>
    <cellStyle name="Comma 41 22 2 3" xfId="20441" xr:uid="{16F763C1-96B3-4C32-A101-1869975E7B4D}"/>
    <cellStyle name="Comma 41 22 2 3 2" xfId="30524" xr:uid="{16F763C1-96B3-4C32-A101-1869975E7B4D}"/>
    <cellStyle name="Comma 41 22 3" xfId="17102" xr:uid="{E123971A-58E6-4ADB-BA72-366018EC77AE}"/>
    <cellStyle name="Comma 41 22 3 2" xfId="27185" xr:uid="{E123971A-58E6-4ADB-BA72-366018EC77AE}"/>
    <cellStyle name="Comma 41 23" xfId="9099" xr:uid="{00000000-0005-0000-0000-0000041E0000}"/>
    <cellStyle name="Comma 41 23 2" xfId="13712" xr:uid="{00000000-0005-0000-0000-0000051E0000}"/>
    <cellStyle name="Comma 41 23 2 2" xfId="23797" xr:uid="{36C18AAF-03B3-484F-8A8C-825FCAF05F0E}"/>
    <cellStyle name="Comma 41 23 2 2 2" xfId="33880" xr:uid="{36C18AAF-03B3-484F-8A8C-825FCAF05F0E}"/>
    <cellStyle name="Comma 41 23 3" xfId="20427" xr:uid="{6A2FA38F-5E8B-4A57-A78C-B44A7A5769EE}"/>
    <cellStyle name="Comma 41 23 3 2" xfId="30510" xr:uid="{6A2FA38F-5E8B-4A57-A78C-B44A7A5769EE}"/>
    <cellStyle name="Comma 41 24" xfId="17088" xr:uid="{A6D592FA-C76F-4F25-AE1D-C87C1A0E0D82}"/>
    <cellStyle name="Comma 41 24 2" xfId="27171" xr:uid="{A6D592FA-C76F-4F25-AE1D-C87C1A0E0D82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3 2 2 2" xfId="23812" xr:uid="{7CF832F8-FFA8-4F97-A27C-C0FBC687603C}"/>
    <cellStyle name="Comma 41 3 2 2 2 2" xfId="33895" xr:uid="{7CF832F8-FFA8-4F97-A27C-C0FBC687603C}"/>
    <cellStyle name="Comma 41 3 2 3" xfId="20442" xr:uid="{2422F53A-2C05-4F91-A09F-5C87E1DFB8C8}"/>
    <cellStyle name="Comma 41 3 2 3 2" xfId="30525" xr:uid="{2422F53A-2C05-4F91-A09F-5C87E1DFB8C8}"/>
    <cellStyle name="Comma 41 3 3" xfId="17103" xr:uid="{FE4AA0DF-3D83-4CD4-9B71-5255EBD45B63}"/>
    <cellStyle name="Comma 41 3 3 2" xfId="27186" xr:uid="{FE4AA0DF-3D83-4CD4-9B71-5255EBD45B63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4 2 2 2" xfId="23813" xr:uid="{71ED777C-8879-4D3D-9031-E4958F949FAB}"/>
    <cellStyle name="Comma 41 4 2 2 2 2" xfId="33896" xr:uid="{71ED777C-8879-4D3D-9031-E4958F949FAB}"/>
    <cellStyle name="Comma 41 4 2 3" xfId="20443" xr:uid="{DFF7A31E-9E1D-4C02-B859-BB40F3BC1955}"/>
    <cellStyle name="Comma 41 4 2 3 2" xfId="30526" xr:uid="{DFF7A31E-9E1D-4C02-B859-BB40F3BC1955}"/>
    <cellStyle name="Comma 41 4 3" xfId="17104" xr:uid="{52685D95-708B-43AD-AFBE-DD7875BD7BB8}"/>
    <cellStyle name="Comma 41 4 3 2" xfId="27187" xr:uid="{52685D95-708B-43AD-AFBE-DD7875BD7BB8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5 2 2 2" xfId="23814" xr:uid="{0DFCB0C8-6002-46F8-85C6-81C68872E9ED}"/>
    <cellStyle name="Comma 41 5 2 2 2 2" xfId="33897" xr:uid="{0DFCB0C8-6002-46F8-85C6-81C68872E9ED}"/>
    <cellStyle name="Comma 41 5 2 3" xfId="20444" xr:uid="{9B32E962-C311-4A24-9D34-1A2F1E2D9134}"/>
    <cellStyle name="Comma 41 5 2 3 2" xfId="30527" xr:uid="{9B32E962-C311-4A24-9D34-1A2F1E2D9134}"/>
    <cellStyle name="Comma 41 5 3" xfId="17105" xr:uid="{870E1D43-D235-4E41-9999-F969C2E8B99D}"/>
    <cellStyle name="Comma 41 5 3 2" xfId="27188" xr:uid="{870E1D43-D235-4E41-9999-F969C2E8B99D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6 2 2 2" xfId="23815" xr:uid="{E9218A71-2A07-4583-9B43-818675DD625E}"/>
    <cellStyle name="Comma 41 6 2 2 2 2" xfId="33898" xr:uid="{E9218A71-2A07-4583-9B43-818675DD625E}"/>
    <cellStyle name="Comma 41 6 2 3" xfId="20445" xr:uid="{2C0276EE-3CC8-4B4B-8C55-5B30E8C6837A}"/>
    <cellStyle name="Comma 41 6 2 3 2" xfId="30528" xr:uid="{2C0276EE-3CC8-4B4B-8C55-5B30E8C6837A}"/>
    <cellStyle name="Comma 41 6 3" xfId="17106" xr:uid="{C950D848-1F07-4BB3-82A3-E7735E791A23}"/>
    <cellStyle name="Comma 41 6 3 2" xfId="27189" xr:uid="{C950D848-1F07-4BB3-82A3-E7735E791A23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7 2 2 2" xfId="23816" xr:uid="{2FB282B1-7649-404C-839D-0636DD8B6B38}"/>
    <cellStyle name="Comma 41 7 2 2 2 2" xfId="33899" xr:uid="{2FB282B1-7649-404C-839D-0636DD8B6B38}"/>
    <cellStyle name="Comma 41 7 2 3" xfId="20446" xr:uid="{5CB8D162-E6B4-4FCB-9F1B-037A99D4A9D1}"/>
    <cellStyle name="Comma 41 7 2 3 2" xfId="30529" xr:uid="{5CB8D162-E6B4-4FCB-9F1B-037A99D4A9D1}"/>
    <cellStyle name="Comma 41 7 3" xfId="17107" xr:uid="{2CF13C1F-0FD1-4DA9-9A4B-5DACF916BD2F}"/>
    <cellStyle name="Comma 41 7 3 2" xfId="27190" xr:uid="{2CF13C1F-0FD1-4DA9-9A4B-5DACF916BD2F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8 2 2 2" xfId="23817" xr:uid="{D0A29296-B806-486F-9DC6-0F004EBEE684}"/>
    <cellStyle name="Comma 41 8 2 2 2 2" xfId="33900" xr:uid="{D0A29296-B806-486F-9DC6-0F004EBEE684}"/>
    <cellStyle name="Comma 41 8 2 3" xfId="20447" xr:uid="{19EEB834-E04C-4F4A-8469-EFD7B6E819C3}"/>
    <cellStyle name="Comma 41 8 2 3 2" xfId="30530" xr:uid="{19EEB834-E04C-4F4A-8469-EFD7B6E819C3}"/>
    <cellStyle name="Comma 41 8 3" xfId="17108" xr:uid="{626B3B4B-62CA-4BF2-B60B-C9990AFB0E7F}"/>
    <cellStyle name="Comma 41 8 3 2" xfId="27191" xr:uid="{626B3B4B-62CA-4BF2-B60B-C9990AFB0E7F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1 9 2 2 2" xfId="23818" xr:uid="{FF8869DE-1BED-4B77-9B78-D9B18CD321DE}"/>
    <cellStyle name="Comma 41 9 2 2 2 2" xfId="33901" xr:uid="{FF8869DE-1BED-4B77-9B78-D9B18CD321DE}"/>
    <cellStyle name="Comma 41 9 2 3" xfId="20448" xr:uid="{227CFEE0-CD44-4388-A09D-422A66BF2507}"/>
    <cellStyle name="Comma 41 9 2 3 2" xfId="30531" xr:uid="{227CFEE0-CD44-4388-A09D-422A66BF2507}"/>
    <cellStyle name="Comma 41 9 3" xfId="17109" xr:uid="{AF45CB53-D86D-42C4-9D11-7D9BBAEF6B3A}"/>
    <cellStyle name="Comma 41 9 3 2" xfId="27192" xr:uid="{AF45CB53-D86D-42C4-9D11-7D9BBAEF6B3A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0 2 2 2" xfId="23820" xr:uid="{A8F83DDF-D399-4C7C-A0E3-38112A2CA640}"/>
    <cellStyle name="Comma 42 10 2 2 2 2" xfId="33903" xr:uid="{A8F83DDF-D399-4C7C-A0E3-38112A2CA640}"/>
    <cellStyle name="Comma 42 10 2 3" xfId="20450" xr:uid="{5B8B9E17-267E-4EBF-91FF-8F8B4FCE5C9F}"/>
    <cellStyle name="Comma 42 10 2 3 2" xfId="30533" xr:uid="{5B8B9E17-267E-4EBF-91FF-8F8B4FCE5C9F}"/>
    <cellStyle name="Comma 42 10 3" xfId="17111" xr:uid="{2AB2590B-5EF2-4073-AE6D-6CB05E37BE09}"/>
    <cellStyle name="Comma 42 10 3 2" xfId="27194" xr:uid="{2AB2590B-5EF2-4073-AE6D-6CB05E37BE09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1 2 2 2" xfId="23821" xr:uid="{7DB1E9B5-6E6A-4035-9C79-5D717150DF35}"/>
    <cellStyle name="Comma 42 11 2 2 2 2" xfId="33904" xr:uid="{7DB1E9B5-6E6A-4035-9C79-5D717150DF35}"/>
    <cellStyle name="Comma 42 11 2 3" xfId="20451" xr:uid="{439DCDFC-13EE-4E51-A8B0-7DBCFB1C4C49}"/>
    <cellStyle name="Comma 42 11 2 3 2" xfId="30534" xr:uid="{439DCDFC-13EE-4E51-A8B0-7DBCFB1C4C49}"/>
    <cellStyle name="Comma 42 11 3" xfId="17112" xr:uid="{0840AF6E-E686-42A8-9338-3479AFF89785}"/>
    <cellStyle name="Comma 42 11 3 2" xfId="27195" xr:uid="{0840AF6E-E686-42A8-9338-3479AFF89785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2 2 2 2" xfId="23822" xr:uid="{BFAE3680-6983-4BE6-8A58-ECBFEE61F1DD}"/>
    <cellStyle name="Comma 42 12 2 2 2 2" xfId="33905" xr:uid="{BFAE3680-6983-4BE6-8A58-ECBFEE61F1DD}"/>
    <cellStyle name="Comma 42 12 2 3" xfId="20452" xr:uid="{936D85F4-99FF-4975-AB3D-51DF6ADFAF71}"/>
    <cellStyle name="Comma 42 12 2 3 2" xfId="30535" xr:uid="{936D85F4-99FF-4975-AB3D-51DF6ADFAF71}"/>
    <cellStyle name="Comma 42 12 3" xfId="17113" xr:uid="{2F0C6FFB-2ACC-481D-9895-38406A2499A2}"/>
    <cellStyle name="Comma 42 12 3 2" xfId="27196" xr:uid="{2F0C6FFB-2ACC-481D-9895-38406A2499A2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3 2 2 2" xfId="23823" xr:uid="{552A873E-52B4-4DD3-AFBC-6DC9CF5B2387}"/>
    <cellStyle name="Comma 42 13 2 2 2 2" xfId="33906" xr:uid="{552A873E-52B4-4DD3-AFBC-6DC9CF5B2387}"/>
    <cellStyle name="Comma 42 13 2 3" xfId="20453" xr:uid="{7129E550-A7D1-4AD7-9C0F-00DC89464254}"/>
    <cellStyle name="Comma 42 13 2 3 2" xfId="30536" xr:uid="{7129E550-A7D1-4AD7-9C0F-00DC89464254}"/>
    <cellStyle name="Comma 42 13 3" xfId="17114" xr:uid="{9EAB787E-BAAC-4043-9345-1AD7F07B454B}"/>
    <cellStyle name="Comma 42 13 3 2" xfId="27197" xr:uid="{9EAB787E-BAAC-4043-9345-1AD7F07B454B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4 2 2 2" xfId="23824" xr:uid="{AD398DAF-3DF4-42E8-A16B-E4B6B5BEC7B6}"/>
    <cellStyle name="Comma 42 14 2 2 2 2" xfId="33907" xr:uid="{AD398DAF-3DF4-42E8-A16B-E4B6B5BEC7B6}"/>
    <cellStyle name="Comma 42 14 2 3" xfId="20454" xr:uid="{32E69E4A-93D5-4EB4-B56F-9CD096C57D11}"/>
    <cellStyle name="Comma 42 14 2 3 2" xfId="30537" xr:uid="{32E69E4A-93D5-4EB4-B56F-9CD096C57D11}"/>
    <cellStyle name="Comma 42 14 3" xfId="17115" xr:uid="{2CA67326-DF33-427B-8ED2-53F38E44FE11}"/>
    <cellStyle name="Comma 42 14 3 2" xfId="27198" xr:uid="{2CA67326-DF33-427B-8ED2-53F38E44FE11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5 2 2 2" xfId="23825" xr:uid="{14AFE449-B141-4E7B-B64B-7B5D29C05FDF}"/>
    <cellStyle name="Comma 42 15 2 2 2 2" xfId="33908" xr:uid="{14AFE449-B141-4E7B-B64B-7B5D29C05FDF}"/>
    <cellStyle name="Comma 42 15 2 3" xfId="20455" xr:uid="{286AC89A-B5DB-4D9A-91F4-C18FFF0F2897}"/>
    <cellStyle name="Comma 42 15 2 3 2" xfId="30538" xr:uid="{286AC89A-B5DB-4D9A-91F4-C18FFF0F2897}"/>
    <cellStyle name="Comma 42 15 3" xfId="17116" xr:uid="{C67C6C83-A090-4DC5-BBF7-0BBFB819BB37}"/>
    <cellStyle name="Comma 42 15 3 2" xfId="27199" xr:uid="{C67C6C83-A090-4DC5-BBF7-0BBFB819BB37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6 2 2 2" xfId="23826" xr:uid="{E25AA0EC-A947-427B-83B1-4D5A049059DA}"/>
    <cellStyle name="Comma 42 16 2 2 2 2" xfId="33909" xr:uid="{E25AA0EC-A947-427B-83B1-4D5A049059DA}"/>
    <cellStyle name="Comma 42 16 2 3" xfId="20456" xr:uid="{9DC1BA56-B2DA-400D-A60E-443787230B17}"/>
    <cellStyle name="Comma 42 16 2 3 2" xfId="30539" xr:uid="{9DC1BA56-B2DA-400D-A60E-443787230B17}"/>
    <cellStyle name="Comma 42 16 3" xfId="17117" xr:uid="{03BC2336-AF93-4150-9AA5-DE3317C8F410}"/>
    <cellStyle name="Comma 42 16 3 2" xfId="27200" xr:uid="{03BC2336-AF93-4150-9AA5-DE3317C8F41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7 2 2 2" xfId="23827" xr:uid="{C14F3FFC-95C3-433A-BFC7-BA4A2A0ADCD5}"/>
    <cellStyle name="Comma 42 17 2 2 2 2" xfId="33910" xr:uid="{C14F3FFC-95C3-433A-BFC7-BA4A2A0ADCD5}"/>
    <cellStyle name="Comma 42 17 2 3" xfId="20457" xr:uid="{8A826F62-3087-41E6-8E57-78DDA994A6FD}"/>
    <cellStyle name="Comma 42 17 2 3 2" xfId="30540" xr:uid="{8A826F62-3087-41E6-8E57-78DDA994A6FD}"/>
    <cellStyle name="Comma 42 17 3" xfId="17118" xr:uid="{220DEBEB-8E3D-4702-A292-2FCC168DEB59}"/>
    <cellStyle name="Comma 42 17 3 2" xfId="27201" xr:uid="{220DEBEB-8E3D-4702-A292-2FCC168DEB59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8 2 2 2" xfId="23828" xr:uid="{EE6C505F-BC1A-4168-8CBE-DB43318608D3}"/>
    <cellStyle name="Comma 42 18 2 2 2 2" xfId="33911" xr:uid="{EE6C505F-BC1A-4168-8CBE-DB43318608D3}"/>
    <cellStyle name="Comma 42 18 2 3" xfId="20458" xr:uid="{70089D35-9BA6-447C-BAA1-87D37948AA0F}"/>
    <cellStyle name="Comma 42 18 2 3 2" xfId="30541" xr:uid="{70089D35-9BA6-447C-BAA1-87D37948AA0F}"/>
    <cellStyle name="Comma 42 18 3" xfId="17119" xr:uid="{A23CDCD3-5673-42E6-8D1A-94D0436AD1F6}"/>
    <cellStyle name="Comma 42 18 3 2" xfId="27202" xr:uid="{A23CDCD3-5673-42E6-8D1A-94D0436AD1F6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19 2 2 2" xfId="23829" xr:uid="{E2E61BB3-6420-421F-947C-CD47352EED19}"/>
    <cellStyle name="Comma 42 19 2 2 2 2" xfId="33912" xr:uid="{E2E61BB3-6420-421F-947C-CD47352EED19}"/>
    <cellStyle name="Comma 42 19 2 3" xfId="20459" xr:uid="{5BBFD9BC-3D78-4D1B-8AF0-CFD961D86D0B}"/>
    <cellStyle name="Comma 42 19 2 3 2" xfId="30542" xr:uid="{5BBFD9BC-3D78-4D1B-8AF0-CFD961D86D0B}"/>
    <cellStyle name="Comma 42 19 3" xfId="17120" xr:uid="{2DB1E506-3433-4CDC-A2BC-E62F806096B5}"/>
    <cellStyle name="Comma 42 19 3 2" xfId="27203" xr:uid="{2DB1E506-3433-4CDC-A2BC-E62F806096B5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 2 2 2" xfId="23830" xr:uid="{B64D2FE9-CCD9-4EC6-B044-75E43D075EDE}"/>
    <cellStyle name="Comma 42 2 2 2 2 2" xfId="33913" xr:uid="{B64D2FE9-CCD9-4EC6-B044-75E43D075EDE}"/>
    <cellStyle name="Comma 42 2 2 3" xfId="20460" xr:uid="{79D5C414-C997-44C0-8085-5B2B7C1B9118}"/>
    <cellStyle name="Comma 42 2 2 3 2" xfId="30543" xr:uid="{79D5C414-C997-44C0-8085-5B2B7C1B9118}"/>
    <cellStyle name="Comma 42 2 3" xfId="17121" xr:uid="{8A6B524B-9C69-45F0-A1F6-B29B225CFAFE}"/>
    <cellStyle name="Comma 42 2 3 2" xfId="27204" xr:uid="{8A6B524B-9C69-45F0-A1F6-B29B225CFAFE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0 2 2 2" xfId="23831" xr:uid="{4C2C8024-0BA7-4274-9AD4-3711EF3842B1}"/>
    <cellStyle name="Comma 42 20 2 2 2 2" xfId="33914" xr:uid="{4C2C8024-0BA7-4274-9AD4-3711EF3842B1}"/>
    <cellStyle name="Comma 42 20 2 3" xfId="20461" xr:uid="{CB50DD5D-6F77-48B0-BEA9-44B07EADBD3F}"/>
    <cellStyle name="Comma 42 20 2 3 2" xfId="30544" xr:uid="{CB50DD5D-6F77-48B0-BEA9-44B07EADBD3F}"/>
    <cellStyle name="Comma 42 20 3" xfId="17122" xr:uid="{25EC2F52-4268-4B70-B490-5BD47F7B879E}"/>
    <cellStyle name="Comma 42 20 3 2" xfId="27205" xr:uid="{25EC2F52-4268-4B70-B490-5BD47F7B879E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1 2 2 2" xfId="23832" xr:uid="{9E85E711-CB3C-4C6F-9522-F9FAB0F88952}"/>
    <cellStyle name="Comma 42 21 2 2 2 2" xfId="33915" xr:uid="{9E85E711-CB3C-4C6F-9522-F9FAB0F88952}"/>
    <cellStyle name="Comma 42 21 2 3" xfId="20462" xr:uid="{C6C6FAF4-82C1-4683-8527-3859BF12AE82}"/>
    <cellStyle name="Comma 42 21 2 3 2" xfId="30545" xr:uid="{C6C6FAF4-82C1-4683-8527-3859BF12AE82}"/>
    <cellStyle name="Comma 42 21 3" xfId="17123" xr:uid="{928B6DDA-F7C0-466A-93AE-C5232D9BEED2}"/>
    <cellStyle name="Comma 42 21 3 2" xfId="27206" xr:uid="{928B6DDA-F7C0-466A-93AE-C5232D9BEED2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2 2 2 2" xfId="23833" xr:uid="{4AB86483-2551-419D-A054-C291AA85259D}"/>
    <cellStyle name="Comma 42 22 2 2 2 2" xfId="33916" xr:uid="{4AB86483-2551-419D-A054-C291AA85259D}"/>
    <cellStyle name="Comma 42 22 2 3" xfId="20463" xr:uid="{416003D6-0A89-49EB-B4BC-B5DBA4D53E92}"/>
    <cellStyle name="Comma 42 22 2 3 2" xfId="30546" xr:uid="{416003D6-0A89-49EB-B4BC-B5DBA4D53E92}"/>
    <cellStyle name="Comma 42 22 3" xfId="17124" xr:uid="{0F0D47F9-8728-4DA9-B9BD-DC4D30C451E0}"/>
    <cellStyle name="Comma 42 22 3 2" xfId="27207" xr:uid="{0F0D47F9-8728-4DA9-B9BD-DC4D30C451E0}"/>
    <cellStyle name="Comma 42 23" xfId="9121" xr:uid="{00000000-0005-0000-0000-0000461E0000}"/>
    <cellStyle name="Comma 42 23 2" xfId="13734" xr:uid="{00000000-0005-0000-0000-0000471E0000}"/>
    <cellStyle name="Comma 42 23 2 2" xfId="23819" xr:uid="{F762AD4A-9BA4-4948-94DD-978B943C3813}"/>
    <cellStyle name="Comma 42 23 2 2 2" xfId="33902" xr:uid="{F762AD4A-9BA4-4948-94DD-978B943C3813}"/>
    <cellStyle name="Comma 42 23 3" xfId="20449" xr:uid="{D507C64F-A562-4DFD-AF89-D42B2BE12835}"/>
    <cellStyle name="Comma 42 23 3 2" xfId="30532" xr:uid="{D507C64F-A562-4DFD-AF89-D42B2BE12835}"/>
    <cellStyle name="Comma 42 24" xfId="17110" xr:uid="{1BB6556D-08BE-4343-A364-9C65FE9AAD6E}"/>
    <cellStyle name="Comma 42 24 2" xfId="27193" xr:uid="{1BB6556D-08BE-4343-A364-9C65FE9AAD6E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3 2 2 2" xfId="23834" xr:uid="{041AAC65-0E3B-4F25-915E-BE064EF4B5EE}"/>
    <cellStyle name="Comma 42 3 2 2 2 2" xfId="33917" xr:uid="{041AAC65-0E3B-4F25-915E-BE064EF4B5EE}"/>
    <cellStyle name="Comma 42 3 2 3" xfId="20464" xr:uid="{53E84F2C-708F-4808-B3F0-1C2373E98811}"/>
    <cellStyle name="Comma 42 3 2 3 2" xfId="30547" xr:uid="{53E84F2C-708F-4808-B3F0-1C2373E98811}"/>
    <cellStyle name="Comma 42 3 3" xfId="17125" xr:uid="{9CA95BBC-8F85-4040-B463-DE38EEA31A0C}"/>
    <cellStyle name="Comma 42 3 3 2" xfId="27208" xr:uid="{9CA95BBC-8F85-4040-B463-DE38EEA31A0C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4 2 2 2" xfId="23835" xr:uid="{E5783E44-F5FD-4BFE-99D4-CC1E163A2DAB}"/>
    <cellStyle name="Comma 42 4 2 2 2 2" xfId="33918" xr:uid="{E5783E44-F5FD-4BFE-99D4-CC1E163A2DAB}"/>
    <cellStyle name="Comma 42 4 2 3" xfId="20465" xr:uid="{63D899A7-3C07-4CF0-A580-68168A0313AF}"/>
    <cellStyle name="Comma 42 4 2 3 2" xfId="30548" xr:uid="{63D899A7-3C07-4CF0-A580-68168A0313AF}"/>
    <cellStyle name="Comma 42 4 3" xfId="17126" xr:uid="{4ACDE06E-10A9-467C-8BA4-2BFFD56AFD3E}"/>
    <cellStyle name="Comma 42 4 3 2" xfId="27209" xr:uid="{4ACDE06E-10A9-467C-8BA4-2BFFD56AFD3E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5 2 2 2" xfId="23836" xr:uid="{F36CC137-007E-424B-B0EE-CDF41C62BB48}"/>
    <cellStyle name="Comma 42 5 2 2 2 2" xfId="33919" xr:uid="{F36CC137-007E-424B-B0EE-CDF41C62BB48}"/>
    <cellStyle name="Comma 42 5 2 3" xfId="20466" xr:uid="{A934FCAA-085F-4FD4-921F-DEEBC01226F0}"/>
    <cellStyle name="Comma 42 5 2 3 2" xfId="30549" xr:uid="{A934FCAA-085F-4FD4-921F-DEEBC01226F0}"/>
    <cellStyle name="Comma 42 5 3" xfId="17127" xr:uid="{73E38237-C968-42A2-BCEC-28ADFDA8C8F5}"/>
    <cellStyle name="Comma 42 5 3 2" xfId="27210" xr:uid="{73E38237-C968-42A2-BCEC-28ADFDA8C8F5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6 2 2 2" xfId="23837" xr:uid="{B45C8A66-A012-4316-BDA6-2E97B8FADCEE}"/>
    <cellStyle name="Comma 42 6 2 2 2 2" xfId="33920" xr:uid="{B45C8A66-A012-4316-BDA6-2E97B8FADCEE}"/>
    <cellStyle name="Comma 42 6 2 3" xfId="20467" xr:uid="{FFDE4362-5F75-4817-B06D-672723A51A1B}"/>
    <cellStyle name="Comma 42 6 2 3 2" xfId="30550" xr:uid="{FFDE4362-5F75-4817-B06D-672723A51A1B}"/>
    <cellStyle name="Comma 42 6 3" xfId="17128" xr:uid="{81084B09-1994-48DF-821A-560EFF10A2D7}"/>
    <cellStyle name="Comma 42 6 3 2" xfId="27211" xr:uid="{81084B09-1994-48DF-821A-560EFF10A2D7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7 2 2 2" xfId="23838" xr:uid="{CC5BC735-CF16-443B-8F08-8848C4178FCD}"/>
    <cellStyle name="Comma 42 7 2 2 2 2" xfId="33921" xr:uid="{CC5BC735-CF16-443B-8F08-8848C4178FCD}"/>
    <cellStyle name="Comma 42 7 2 3" xfId="20468" xr:uid="{AA0B104F-8581-4D61-BADE-54493A3881C5}"/>
    <cellStyle name="Comma 42 7 2 3 2" xfId="30551" xr:uid="{AA0B104F-8581-4D61-BADE-54493A3881C5}"/>
    <cellStyle name="Comma 42 7 3" xfId="17129" xr:uid="{C0B8E751-3BB3-4BB0-BB7D-4F89374B68EB}"/>
    <cellStyle name="Comma 42 7 3 2" xfId="27212" xr:uid="{C0B8E751-3BB3-4BB0-BB7D-4F89374B68EB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8 2 2 2" xfId="23839" xr:uid="{CDEFEA36-1C03-4B8B-B19C-3AFC7953BF02}"/>
    <cellStyle name="Comma 42 8 2 2 2 2" xfId="33922" xr:uid="{CDEFEA36-1C03-4B8B-B19C-3AFC7953BF02}"/>
    <cellStyle name="Comma 42 8 2 3" xfId="20469" xr:uid="{A781F210-7EB0-4599-AA38-5AA3348E05FB}"/>
    <cellStyle name="Comma 42 8 2 3 2" xfId="30552" xr:uid="{A781F210-7EB0-4599-AA38-5AA3348E05FB}"/>
    <cellStyle name="Comma 42 8 3" xfId="17130" xr:uid="{75904DF4-93B4-4ABE-8140-E4B42A97BF65}"/>
    <cellStyle name="Comma 42 8 3 2" xfId="27213" xr:uid="{75904DF4-93B4-4ABE-8140-E4B42A97BF65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2 9 2 2 2" xfId="23840" xr:uid="{509EAADB-B8E5-4841-84FE-779C91A74D33}"/>
    <cellStyle name="Comma 42 9 2 2 2 2" xfId="33923" xr:uid="{509EAADB-B8E5-4841-84FE-779C91A74D33}"/>
    <cellStyle name="Comma 42 9 2 3" xfId="20470" xr:uid="{86CAFDA8-3B48-4DB8-8867-6089069FBFD4}"/>
    <cellStyle name="Comma 42 9 2 3 2" xfId="30553" xr:uid="{86CAFDA8-3B48-4DB8-8867-6089069FBFD4}"/>
    <cellStyle name="Comma 42 9 3" xfId="17131" xr:uid="{BB56F168-66A7-4C78-B7F6-645CB3AF0866}"/>
    <cellStyle name="Comma 42 9 3 2" xfId="27214" xr:uid="{BB56F168-66A7-4C78-B7F6-645CB3AF0866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0 2 2 2" xfId="23842" xr:uid="{AC7835C8-67D6-4967-A567-ED8C66324897}"/>
    <cellStyle name="Comma 43 10 2 2 2 2" xfId="33925" xr:uid="{AC7835C8-67D6-4967-A567-ED8C66324897}"/>
    <cellStyle name="Comma 43 10 2 3" xfId="20472" xr:uid="{2EB64C53-D8B5-442E-9F38-D8D87228BA95}"/>
    <cellStyle name="Comma 43 10 2 3 2" xfId="30555" xr:uid="{2EB64C53-D8B5-442E-9F38-D8D87228BA95}"/>
    <cellStyle name="Comma 43 10 3" xfId="17133" xr:uid="{687C69C9-9378-4C5E-8C52-E5B815452C33}"/>
    <cellStyle name="Comma 43 10 3 2" xfId="27216" xr:uid="{687C69C9-9378-4C5E-8C52-E5B815452C33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1 2 2 2" xfId="23843" xr:uid="{4FCCF416-6032-4DD1-B0D6-5C9BCDD0125E}"/>
    <cellStyle name="Comma 43 11 2 2 2 2" xfId="33926" xr:uid="{4FCCF416-6032-4DD1-B0D6-5C9BCDD0125E}"/>
    <cellStyle name="Comma 43 11 2 3" xfId="20473" xr:uid="{CFDC382C-CBA4-4A82-BCC0-F0C106BEC991}"/>
    <cellStyle name="Comma 43 11 2 3 2" xfId="30556" xr:uid="{CFDC382C-CBA4-4A82-BCC0-F0C106BEC991}"/>
    <cellStyle name="Comma 43 11 3" xfId="17134" xr:uid="{4C7CC975-921D-4CE5-9888-A04AFD0EB7A3}"/>
    <cellStyle name="Comma 43 11 3 2" xfId="27217" xr:uid="{4C7CC975-921D-4CE5-9888-A04AFD0EB7A3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2 2 2 2" xfId="23844" xr:uid="{33C7F361-9EDC-4AD5-85EF-4688ED918C27}"/>
    <cellStyle name="Comma 43 12 2 2 2 2" xfId="33927" xr:uid="{33C7F361-9EDC-4AD5-85EF-4688ED918C27}"/>
    <cellStyle name="Comma 43 12 2 3" xfId="20474" xr:uid="{B70E1C2A-C822-44BF-A6F3-D6101FC861BF}"/>
    <cellStyle name="Comma 43 12 2 3 2" xfId="30557" xr:uid="{B70E1C2A-C822-44BF-A6F3-D6101FC861BF}"/>
    <cellStyle name="Comma 43 12 3" xfId="17135" xr:uid="{D80CFBA2-5227-4926-AD1D-9EDE815F0628}"/>
    <cellStyle name="Comma 43 12 3 2" xfId="27218" xr:uid="{D80CFBA2-5227-4926-AD1D-9EDE815F0628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3 2 2 2" xfId="23845" xr:uid="{F144C307-1E68-43E3-8365-FE6699D97C1C}"/>
    <cellStyle name="Comma 43 13 2 2 2 2" xfId="33928" xr:uid="{F144C307-1E68-43E3-8365-FE6699D97C1C}"/>
    <cellStyle name="Comma 43 13 2 3" xfId="20475" xr:uid="{A5DC4CAB-26E4-4F7D-B39A-3BDF40AA81AB}"/>
    <cellStyle name="Comma 43 13 2 3 2" xfId="30558" xr:uid="{A5DC4CAB-26E4-4F7D-B39A-3BDF40AA81AB}"/>
    <cellStyle name="Comma 43 13 3" xfId="17136" xr:uid="{461B2702-8382-4EE1-9DE5-355BE5992FDC}"/>
    <cellStyle name="Comma 43 13 3 2" xfId="27219" xr:uid="{461B2702-8382-4EE1-9DE5-355BE5992FDC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4 2 2 2" xfId="23846" xr:uid="{E8C3A105-D9EE-48D0-A7ED-FCCF5ECFAD94}"/>
    <cellStyle name="Comma 43 14 2 2 2 2" xfId="33929" xr:uid="{E8C3A105-D9EE-48D0-A7ED-FCCF5ECFAD94}"/>
    <cellStyle name="Comma 43 14 2 3" xfId="20476" xr:uid="{6EB8B443-BDB6-46BB-A220-4329C21A3D71}"/>
    <cellStyle name="Comma 43 14 2 3 2" xfId="30559" xr:uid="{6EB8B443-BDB6-46BB-A220-4329C21A3D71}"/>
    <cellStyle name="Comma 43 14 3" xfId="17137" xr:uid="{32A2F753-BC3E-4B8A-BFB0-BAB89B6D6A4C}"/>
    <cellStyle name="Comma 43 14 3 2" xfId="27220" xr:uid="{32A2F753-BC3E-4B8A-BFB0-BAB89B6D6A4C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5 2 2 2" xfId="23847" xr:uid="{72EC14D9-8C8D-4124-AED7-7C83A93E2979}"/>
    <cellStyle name="Comma 43 15 2 2 2 2" xfId="33930" xr:uid="{72EC14D9-8C8D-4124-AED7-7C83A93E2979}"/>
    <cellStyle name="Comma 43 15 2 3" xfId="20477" xr:uid="{7302887D-A06F-46C0-9CF3-662A1E84346E}"/>
    <cellStyle name="Comma 43 15 2 3 2" xfId="30560" xr:uid="{7302887D-A06F-46C0-9CF3-662A1E84346E}"/>
    <cellStyle name="Comma 43 15 3" xfId="17138" xr:uid="{1926D933-A4A7-4CE0-BB20-86F8980F9CD9}"/>
    <cellStyle name="Comma 43 15 3 2" xfId="27221" xr:uid="{1926D933-A4A7-4CE0-BB20-86F8980F9CD9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6 2 2 2" xfId="23848" xr:uid="{B513C50C-6FDA-4A2F-B7F6-07395DAAB2E6}"/>
    <cellStyle name="Comma 43 16 2 2 2 2" xfId="33931" xr:uid="{B513C50C-6FDA-4A2F-B7F6-07395DAAB2E6}"/>
    <cellStyle name="Comma 43 16 2 3" xfId="20478" xr:uid="{FDC64A22-A099-45D8-9E83-0F7F4CC5AB21}"/>
    <cellStyle name="Comma 43 16 2 3 2" xfId="30561" xr:uid="{FDC64A22-A099-45D8-9E83-0F7F4CC5AB21}"/>
    <cellStyle name="Comma 43 16 3" xfId="17139" xr:uid="{E48D5399-A1AB-4BD2-A659-1187825326E3}"/>
    <cellStyle name="Comma 43 16 3 2" xfId="27222" xr:uid="{E48D5399-A1AB-4BD2-A659-1187825326E3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7 2 2 2" xfId="23849" xr:uid="{C76FB866-A836-4728-AD1D-E844D2CD8192}"/>
    <cellStyle name="Comma 43 17 2 2 2 2" xfId="33932" xr:uid="{C76FB866-A836-4728-AD1D-E844D2CD8192}"/>
    <cellStyle name="Comma 43 17 2 3" xfId="20479" xr:uid="{CF874567-D589-4D3A-AF29-AFD938D2A8E2}"/>
    <cellStyle name="Comma 43 17 2 3 2" xfId="30562" xr:uid="{CF874567-D589-4D3A-AF29-AFD938D2A8E2}"/>
    <cellStyle name="Comma 43 17 3" xfId="17140" xr:uid="{585B499C-5D4B-40DD-A8EE-94743E7AA2A6}"/>
    <cellStyle name="Comma 43 17 3 2" xfId="27223" xr:uid="{585B499C-5D4B-40DD-A8EE-94743E7AA2A6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8 2 2 2" xfId="23850" xr:uid="{54BEA8EB-B6A8-4E19-BF66-B075184C76AB}"/>
    <cellStyle name="Comma 43 18 2 2 2 2" xfId="33933" xr:uid="{54BEA8EB-B6A8-4E19-BF66-B075184C76AB}"/>
    <cellStyle name="Comma 43 18 2 3" xfId="20480" xr:uid="{67668E3A-C21B-4A03-8FFC-EDAF148E43E4}"/>
    <cellStyle name="Comma 43 18 2 3 2" xfId="30563" xr:uid="{67668E3A-C21B-4A03-8FFC-EDAF148E43E4}"/>
    <cellStyle name="Comma 43 18 3" xfId="17141" xr:uid="{D6B72C1C-95E5-459A-B14E-FB060DC4EE70}"/>
    <cellStyle name="Comma 43 18 3 2" xfId="27224" xr:uid="{D6B72C1C-95E5-459A-B14E-FB060DC4EE7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19 2 2 2" xfId="23851" xr:uid="{6EDE04A6-FE92-43DF-AE55-8AC574B0D938}"/>
    <cellStyle name="Comma 43 19 2 2 2 2" xfId="33934" xr:uid="{6EDE04A6-FE92-43DF-AE55-8AC574B0D938}"/>
    <cellStyle name="Comma 43 19 2 3" xfId="20481" xr:uid="{9C9D3088-0AA9-47FC-A41D-E179F0900ADA}"/>
    <cellStyle name="Comma 43 19 2 3 2" xfId="30564" xr:uid="{9C9D3088-0AA9-47FC-A41D-E179F0900ADA}"/>
    <cellStyle name="Comma 43 19 3" xfId="17142" xr:uid="{E8AC2D4C-C93B-48ED-AD10-91630E8050C4}"/>
    <cellStyle name="Comma 43 19 3 2" xfId="27225" xr:uid="{E8AC2D4C-C93B-48ED-AD10-91630E8050C4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 2 2 2" xfId="23852" xr:uid="{10787C3C-DF1F-42FB-9A8B-76093E8B11C1}"/>
    <cellStyle name="Comma 43 2 2 2 2 2" xfId="33935" xr:uid="{10787C3C-DF1F-42FB-9A8B-76093E8B11C1}"/>
    <cellStyle name="Comma 43 2 2 3" xfId="20482" xr:uid="{90F1BC43-F132-477E-B791-22EFB1B6A674}"/>
    <cellStyle name="Comma 43 2 2 3 2" xfId="30565" xr:uid="{90F1BC43-F132-477E-B791-22EFB1B6A674}"/>
    <cellStyle name="Comma 43 2 3" xfId="17143" xr:uid="{B0F7DB90-EC43-41B5-A8F4-72E34BE50CDF}"/>
    <cellStyle name="Comma 43 2 3 2" xfId="27226" xr:uid="{B0F7DB90-EC43-41B5-A8F4-72E34BE50CDF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0 2 2 2" xfId="23853" xr:uid="{6E4C8A15-19FC-4DC2-AA23-2EEBA99A2E5E}"/>
    <cellStyle name="Comma 43 20 2 2 2 2" xfId="33936" xr:uid="{6E4C8A15-19FC-4DC2-AA23-2EEBA99A2E5E}"/>
    <cellStyle name="Comma 43 20 2 3" xfId="20483" xr:uid="{84E63E1B-17D7-4FFA-8C07-FB49D2FBEAA1}"/>
    <cellStyle name="Comma 43 20 2 3 2" xfId="30566" xr:uid="{84E63E1B-17D7-4FFA-8C07-FB49D2FBEAA1}"/>
    <cellStyle name="Comma 43 20 3" xfId="17144" xr:uid="{335E27E7-0BB9-445C-A6A0-8B880846EEA7}"/>
    <cellStyle name="Comma 43 20 3 2" xfId="27227" xr:uid="{335E27E7-0BB9-445C-A6A0-8B880846EEA7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1 2 2 2" xfId="23854" xr:uid="{2567AA00-4BD1-49AA-BBF7-75C9ABF73867}"/>
    <cellStyle name="Comma 43 21 2 2 2 2" xfId="33937" xr:uid="{2567AA00-4BD1-49AA-BBF7-75C9ABF73867}"/>
    <cellStyle name="Comma 43 21 2 3" xfId="20484" xr:uid="{8A81B1EE-A298-4A1F-AAF7-E5F162F2A8ED}"/>
    <cellStyle name="Comma 43 21 2 3 2" xfId="30567" xr:uid="{8A81B1EE-A298-4A1F-AAF7-E5F162F2A8ED}"/>
    <cellStyle name="Comma 43 21 3" xfId="17145" xr:uid="{FBE295CE-C7F7-4160-A60E-0259AB143CFD}"/>
    <cellStyle name="Comma 43 21 3 2" xfId="27228" xr:uid="{FBE295CE-C7F7-4160-A60E-0259AB143CFD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2 2 2 2" xfId="23855" xr:uid="{8D61B876-49B6-43FC-AE1B-0133A20F5D14}"/>
    <cellStyle name="Comma 43 22 2 2 2 2" xfId="33938" xr:uid="{8D61B876-49B6-43FC-AE1B-0133A20F5D14}"/>
    <cellStyle name="Comma 43 22 2 3" xfId="20485" xr:uid="{B702B81B-FEC7-47B4-853F-009379EFD8C9}"/>
    <cellStyle name="Comma 43 22 2 3 2" xfId="30568" xr:uid="{B702B81B-FEC7-47B4-853F-009379EFD8C9}"/>
    <cellStyle name="Comma 43 22 3" xfId="17146" xr:uid="{B50FC18B-67E5-4311-AB46-04115B92AE6D}"/>
    <cellStyle name="Comma 43 22 3 2" xfId="27229" xr:uid="{B50FC18B-67E5-4311-AB46-04115B92AE6D}"/>
    <cellStyle name="Comma 43 23" xfId="9143" xr:uid="{00000000-0005-0000-0000-0000881E0000}"/>
    <cellStyle name="Comma 43 23 2" xfId="13756" xr:uid="{00000000-0005-0000-0000-0000891E0000}"/>
    <cellStyle name="Comma 43 23 2 2" xfId="23841" xr:uid="{8917A02B-5764-41EF-9713-21721B790F68}"/>
    <cellStyle name="Comma 43 23 2 2 2" xfId="33924" xr:uid="{8917A02B-5764-41EF-9713-21721B790F68}"/>
    <cellStyle name="Comma 43 23 3" xfId="20471" xr:uid="{C8993646-965F-4476-8570-F3CE25538D98}"/>
    <cellStyle name="Comma 43 23 3 2" xfId="30554" xr:uid="{C8993646-965F-4476-8570-F3CE25538D98}"/>
    <cellStyle name="Comma 43 24" xfId="17132" xr:uid="{F8432505-84AC-4E87-8023-F5E00E131CFC}"/>
    <cellStyle name="Comma 43 24 2" xfId="27215" xr:uid="{F8432505-84AC-4E87-8023-F5E00E131CFC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3 2 2 2" xfId="23856" xr:uid="{DEADD048-C300-4E7D-A3A0-2F9F7DFBD3FE}"/>
    <cellStyle name="Comma 43 3 2 2 2 2" xfId="33939" xr:uid="{DEADD048-C300-4E7D-A3A0-2F9F7DFBD3FE}"/>
    <cellStyle name="Comma 43 3 2 3" xfId="20486" xr:uid="{25178273-320C-4966-82FF-2650ECC7408B}"/>
    <cellStyle name="Comma 43 3 2 3 2" xfId="30569" xr:uid="{25178273-320C-4966-82FF-2650ECC7408B}"/>
    <cellStyle name="Comma 43 3 3" xfId="17147" xr:uid="{8D01270E-EB43-4D0E-96C2-AAC15AFEEAE0}"/>
    <cellStyle name="Comma 43 3 3 2" xfId="27230" xr:uid="{8D01270E-EB43-4D0E-96C2-AAC15AFEEAE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4 2 2 2" xfId="23857" xr:uid="{BD699FF0-457E-4A85-835F-A86ACA8205A7}"/>
    <cellStyle name="Comma 43 4 2 2 2 2" xfId="33940" xr:uid="{BD699FF0-457E-4A85-835F-A86ACA8205A7}"/>
    <cellStyle name="Comma 43 4 2 3" xfId="20487" xr:uid="{34D4C4C2-E146-4DFB-BC35-51FC35374EDA}"/>
    <cellStyle name="Comma 43 4 2 3 2" xfId="30570" xr:uid="{34D4C4C2-E146-4DFB-BC35-51FC35374EDA}"/>
    <cellStyle name="Comma 43 4 3" xfId="17148" xr:uid="{F7717223-5930-430E-8C33-B1CDF9E01AF1}"/>
    <cellStyle name="Comma 43 4 3 2" xfId="27231" xr:uid="{F7717223-5930-430E-8C33-B1CDF9E01AF1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5 2 2 2" xfId="23858" xr:uid="{FB3731A8-6919-4DF2-8329-E6F4AF9CAB1E}"/>
    <cellStyle name="Comma 43 5 2 2 2 2" xfId="33941" xr:uid="{FB3731A8-6919-4DF2-8329-E6F4AF9CAB1E}"/>
    <cellStyle name="Comma 43 5 2 3" xfId="20488" xr:uid="{4C4E1851-6F56-49FF-8B45-DCC81B33B661}"/>
    <cellStyle name="Comma 43 5 2 3 2" xfId="30571" xr:uid="{4C4E1851-6F56-49FF-8B45-DCC81B33B661}"/>
    <cellStyle name="Comma 43 5 3" xfId="17149" xr:uid="{788B5B00-1BF2-48FE-B6C0-DBB44587869F}"/>
    <cellStyle name="Comma 43 5 3 2" xfId="27232" xr:uid="{788B5B00-1BF2-48FE-B6C0-DBB44587869F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6 2 2 2" xfId="23859" xr:uid="{04171007-8A5A-469F-A552-804F11C115B6}"/>
    <cellStyle name="Comma 43 6 2 2 2 2" xfId="33942" xr:uid="{04171007-8A5A-469F-A552-804F11C115B6}"/>
    <cellStyle name="Comma 43 6 2 3" xfId="20489" xr:uid="{640D8CE8-1339-4738-994E-F4116F3F8FE7}"/>
    <cellStyle name="Comma 43 6 2 3 2" xfId="30572" xr:uid="{640D8CE8-1339-4738-994E-F4116F3F8FE7}"/>
    <cellStyle name="Comma 43 6 3" xfId="17150" xr:uid="{E4C9B1AF-E088-4DCD-8DE6-2F09F0096514}"/>
    <cellStyle name="Comma 43 6 3 2" xfId="27233" xr:uid="{E4C9B1AF-E088-4DCD-8DE6-2F09F0096514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7 2 2 2" xfId="23860" xr:uid="{E91DB269-70BD-453D-A7A2-016C1BBCF439}"/>
    <cellStyle name="Comma 43 7 2 2 2 2" xfId="33943" xr:uid="{E91DB269-70BD-453D-A7A2-016C1BBCF439}"/>
    <cellStyle name="Comma 43 7 2 3" xfId="20490" xr:uid="{3214A8BC-723E-4D65-9F70-454854ACCBA9}"/>
    <cellStyle name="Comma 43 7 2 3 2" xfId="30573" xr:uid="{3214A8BC-723E-4D65-9F70-454854ACCBA9}"/>
    <cellStyle name="Comma 43 7 3" xfId="17151" xr:uid="{53884BFB-DAC1-49D1-B77D-EBCD644D4E28}"/>
    <cellStyle name="Comma 43 7 3 2" xfId="27234" xr:uid="{53884BFB-DAC1-49D1-B77D-EBCD644D4E28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8 2 2 2" xfId="23861" xr:uid="{08EF23B1-B823-4700-9D38-121FD0CB0052}"/>
    <cellStyle name="Comma 43 8 2 2 2 2" xfId="33944" xr:uid="{08EF23B1-B823-4700-9D38-121FD0CB0052}"/>
    <cellStyle name="Comma 43 8 2 3" xfId="20491" xr:uid="{5F5E35EC-2048-4C94-9D1E-2D740E8CB085}"/>
    <cellStyle name="Comma 43 8 2 3 2" xfId="30574" xr:uid="{5F5E35EC-2048-4C94-9D1E-2D740E8CB085}"/>
    <cellStyle name="Comma 43 8 3" xfId="17152" xr:uid="{D4BCC016-1550-4761-8862-2B227D01ADA1}"/>
    <cellStyle name="Comma 43 8 3 2" xfId="27235" xr:uid="{D4BCC016-1550-4761-8862-2B227D01ADA1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3 9 2 2 2" xfId="23862" xr:uid="{B71417F3-846E-46EB-A0E7-32CAAFABE7BA}"/>
    <cellStyle name="Comma 43 9 2 2 2 2" xfId="33945" xr:uid="{B71417F3-846E-46EB-A0E7-32CAAFABE7BA}"/>
    <cellStyle name="Comma 43 9 2 3" xfId="20492" xr:uid="{492A0354-123A-402B-884E-D05A755A2169}"/>
    <cellStyle name="Comma 43 9 2 3 2" xfId="30575" xr:uid="{492A0354-123A-402B-884E-D05A755A2169}"/>
    <cellStyle name="Comma 43 9 3" xfId="17153" xr:uid="{62BD975A-6049-42A7-8D7D-E3C6BB7AD889}"/>
    <cellStyle name="Comma 43 9 3 2" xfId="27236" xr:uid="{62BD975A-6049-42A7-8D7D-E3C6BB7AD889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0 2 2 2" xfId="23864" xr:uid="{09717727-718B-4F65-B222-3937490BDE8A}"/>
    <cellStyle name="Comma 44 10 2 2 2 2" xfId="33947" xr:uid="{09717727-718B-4F65-B222-3937490BDE8A}"/>
    <cellStyle name="Comma 44 10 2 3" xfId="20494" xr:uid="{D7E3EBE4-74CE-455E-99A9-75ED75B63F22}"/>
    <cellStyle name="Comma 44 10 2 3 2" xfId="30577" xr:uid="{D7E3EBE4-74CE-455E-99A9-75ED75B63F22}"/>
    <cellStyle name="Comma 44 10 3" xfId="17155" xr:uid="{6C4E8AFD-7FB5-425A-B984-18B4CD099C87}"/>
    <cellStyle name="Comma 44 10 3 2" xfId="27238" xr:uid="{6C4E8AFD-7FB5-425A-B984-18B4CD099C87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1 2 2 2" xfId="23865" xr:uid="{AA8466A2-5E4D-41EF-8301-3CCCC05C4664}"/>
    <cellStyle name="Comma 44 11 2 2 2 2" xfId="33948" xr:uid="{AA8466A2-5E4D-41EF-8301-3CCCC05C4664}"/>
    <cellStyle name="Comma 44 11 2 3" xfId="20495" xr:uid="{4687B46B-41A6-4DE9-8D2F-757D2B266BB0}"/>
    <cellStyle name="Comma 44 11 2 3 2" xfId="30578" xr:uid="{4687B46B-41A6-4DE9-8D2F-757D2B266BB0}"/>
    <cellStyle name="Comma 44 11 3" xfId="17156" xr:uid="{CE71E5D8-E9BE-40E9-B44F-CDF928F4DBC0}"/>
    <cellStyle name="Comma 44 11 3 2" xfId="27239" xr:uid="{CE71E5D8-E9BE-40E9-B44F-CDF928F4DBC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2 2 2 2" xfId="23866" xr:uid="{57049501-2FA3-4217-8B77-E8098DC2FFC9}"/>
    <cellStyle name="Comma 44 12 2 2 2 2" xfId="33949" xr:uid="{57049501-2FA3-4217-8B77-E8098DC2FFC9}"/>
    <cellStyle name="Comma 44 12 2 3" xfId="20496" xr:uid="{23058B26-AAE9-4B88-A68E-B82BCF0F2910}"/>
    <cellStyle name="Comma 44 12 2 3 2" xfId="30579" xr:uid="{23058B26-AAE9-4B88-A68E-B82BCF0F2910}"/>
    <cellStyle name="Comma 44 12 3" xfId="17157" xr:uid="{0AEDC064-FDE4-4A27-AD44-5FC28152A7D6}"/>
    <cellStyle name="Comma 44 12 3 2" xfId="27240" xr:uid="{0AEDC064-FDE4-4A27-AD44-5FC28152A7D6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3 2 2 2" xfId="23867" xr:uid="{BF9B2723-31E9-4403-9BFC-781ADE2C71B0}"/>
    <cellStyle name="Comma 44 13 2 2 2 2" xfId="33950" xr:uid="{BF9B2723-31E9-4403-9BFC-781ADE2C71B0}"/>
    <cellStyle name="Comma 44 13 2 3" xfId="20497" xr:uid="{ECDB1011-65B7-4B51-B435-B87F22122D21}"/>
    <cellStyle name="Comma 44 13 2 3 2" xfId="30580" xr:uid="{ECDB1011-65B7-4B51-B435-B87F22122D21}"/>
    <cellStyle name="Comma 44 13 3" xfId="17158" xr:uid="{09881A52-0FFC-41AA-A681-A18C8F16138C}"/>
    <cellStyle name="Comma 44 13 3 2" xfId="27241" xr:uid="{09881A52-0FFC-41AA-A681-A18C8F16138C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4 2 2 2" xfId="23868" xr:uid="{D20BB317-CE94-4707-82FF-D65021D065CD}"/>
    <cellStyle name="Comma 44 14 2 2 2 2" xfId="33951" xr:uid="{D20BB317-CE94-4707-82FF-D65021D065CD}"/>
    <cellStyle name="Comma 44 14 2 3" xfId="20498" xr:uid="{F6CC6C81-D3BC-4882-8BF4-4C0D5A769D15}"/>
    <cellStyle name="Comma 44 14 2 3 2" xfId="30581" xr:uid="{F6CC6C81-D3BC-4882-8BF4-4C0D5A769D15}"/>
    <cellStyle name="Comma 44 14 3" xfId="17159" xr:uid="{23E97C57-9343-4432-A1C1-C51D0BCF66A9}"/>
    <cellStyle name="Comma 44 14 3 2" xfId="27242" xr:uid="{23E97C57-9343-4432-A1C1-C51D0BCF66A9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5 2 2 2" xfId="23869" xr:uid="{DAB5C24C-867C-43BD-A803-AD02B2174EF8}"/>
    <cellStyle name="Comma 44 15 2 2 2 2" xfId="33952" xr:uid="{DAB5C24C-867C-43BD-A803-AD02B2174EF8}"/>
    <cellStyle name="Comma 44 15 2 3" xfId="20499" xr:uid="{98050B76-A47E-42B8-869D-1630D64AD1DC}"/>
    <cellStyle name="Comma 44 15 2 3 2" xfId="30582" xr:uid="{98050B76-A47E-42B8-869D-1630D64AD1DC}"/>
    <cellStyle name="Comma 44 15 3" xfId="17160" xr:uid="{00AABD92-F787-4FAE-A978-841EC469F498}"/>
    <cellStyle name="Comma 44 15 3 2" xfId="27243" xr:uid="{00AABD92-F787-4FAE-A978-841EC469F498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6 2 2 2" xfId="23870" xr:uid="{ADD37BBD-1302-4130-85E5-971238A95375}"/>
    <cellStyle name="Comma 44 16 2 2 2 2" xfId="33953" xr:uid="{ADD37BBD-1302-4130-85E5-971238A95375}"/>
    <cellStyle name="Comma 44 16 2 3" xfId="20500" xr:uid="{3A391444-DB2F-46CB-BA4E-4B005002EF0B}"/>
    <cellStyle name="Comma 44 16 2 3 2" xfId="30583" xr:uid="{3A391444-DB2F-46CB-BA4E-4B005002EF0B}"/>
    <cellStyle name="Comma 44 16 3" xfId="17161" xr:uid="{0B908F38-364E-42A3-9390-FA32E6ECCF6C}"/>
    <cellStyle name="Comma 44 16 3 2" xfId="27244" xr:uid="{0B908F38-364E-42A3-9390-FA32E6ECCF6C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7 2 2 2" xfId="23871" xr:uid="{F7A971FA-1C83-4A28-A95D-F75ADB01D021}"/>
    <cellStyle name="Comma 44 17 2 2 2 2" xfId="33954" xr:uid="{F7A971FA-1C83-4A28-A95D-F75ADB01D021}"/>
    <cellStyle name="Comma 44 17 2 3" xfId="20501" xr:uid="{A9FEA9C9-1C0D-4A43-AD5C-7278682293EC}"/>
    <cellStyle name="Comma 44 17 2 3 2" xfId="30584" xr:uid="{A9FEA9C9-1C0D-4A43-AD5C-7278682293EC}"/>
    <cellStyle name="Comma 44 17 3" xfId="17162" xr:uid="{C4911698-1810-45E9-A50A-8B58B4E267B3}"/>
    <cellStyle name="Comma 44 17 3 2" xfId="27245" xr:uid="{C4911698-1810-45E9-A50A-8B58B4E267B3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8 2 2 2" xfId="23872" xr:uid="{64619664-2C5C-4AFB-8322-7DEDC451FEA4}"/>
    <cellStyle name="Comma 44 18 2 2 2 2" xfId="33955" xr:uid="{64619664-2C5C-4AFB-8322-7DEDC451FEA4}"/>
    <cellStyle name="Comma 44 18 2 3" xfId="20502" xr:uid="{5BDE8EE9-FCDD-4662-9B43-2D46599CAAF7}"/>
    <cellStyle name="Comma 44 18 2 3 2" xfId="30585" xr:uid="{5BDE8EE9-FCDD-4662-9B43-2D46599CAAF7}"/>
    <cellStyle name="Comma 44 18 3" xfId="17163" xr:uid="{7DFDC32E-D8B0-4632-8573-392DA098F9A2}"/>
    <cellStyle name="Comma 44 18 3 2" xfId="27246" xr:uid="{7DFDC32E-D8B0-4632-8573-392DA098F9A2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19 2 2 2" xfId="23873" xr:uid="{01C95B98-28D8-4D3B-8E17-F7A2AF660498}"/>
    <cellStyle name="Comma 44 19 2 2 2 2" xfId="33956" xr:uid="{01C95B98-28D8-4D3B-8E17-F7A2AF660498}"/>
    <cellStyle name="Comma 44 19 2 3" xfId="20503" xr:uid="{FA58E796-26A7-4182-B26A-0D54A6DAB22A}"/>
    <cellStyle name="Comma 44 19 2 3 2" xfId="30586" xr:uid="{FA58E796-26A7-4182-B26A-0D54A6DAB22A}"/>
    <cellStyle name="Comma 44 19 3" xfId="17164" xr:uid="{C7F4BDCF-31A5-41CE-A635-6861C2407DAD}"/>
    <cellStyle name="Comma 44 19 3 2" xfId="27247" xr:uid="{C7F4BDCF-31A5-41CE-A635-6861C2407DAD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 2 2 2" xfId="23874" xr:uid="{6D815FE5-0B93-43D8-9BAF-40100A6C702D}"/>
    <cellStyle name="Comma 44 2 2 2 2 2" xfId="33957" xr:uid="{6D815FE5-0B93-43D8-9BAF-40100A6C702D}"/>
    <cellStyle name="Comma 44 2 2 3" xfId="20504" xr:uid="{BA7B3179-ADCC-485C-8A5E-801DAA7F5FCB}"/>
    <cellStyle name="Comma 44 2 2 3 2" xfId="30587" xr:uid="{BA7B3179-ADCC-485C-8A5E-801DAA7F5FCB}"/>
    <cellStyle name="Comma 44 2 3" xfId="17165" xr:uid="{78C7EC83-B053-4DEF-9EE8-A1978B8D9F76}"/>
    <cellStyle name="Comma 44 2 3 2" xfId="27248" xr:uid="{78C7EC83-B053-4DEF-9EE8-A1978B8D9F76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0 2 2 2" xfId="23875" xr:uid="{07CC5AA2-7E0A-42FB-B05B-37A1691397FB}"/>
    <cellStyle name="Comma 44 20 2 2 2 2" xfId="33958" xr:uid="{07CC5AA2-7E0A-42FB-B05B-37A1691397FB}"/>
    <cellStyle name="Comma 44 20 2 3" xfId="20505" xr:uid="{F8A9358F-D5FD-45D7-9348-76EC58CAAA9F}"/>
    <cellStyle name="Comma 44 20 2 3 2" xfId="30588" xr:uid="{F8A9358F-D5FD-45D7-9348-76EC58CAAA9F}"/>
    <cellStyle name="Comma 44 20 3" xfId="17166" xr:uid="{79F93FF3-04DE-4B3F-A828-978EB645196C}"/>
    <cellStyle name="Comma 44 20 3 2" xfId="27249" xr:uid="{79F93FF3-04DE-4B3F-A828-978EB645196C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1 2 2 2" xfId="23876" xr:uid="{EFCE590E-A566-4FCC-BFA2-9621CDCE4789}"/>
    <cellStyle name="Comma 44 21 2 2 2 2" xfId="33959" xr:uid="{EFCE590E-A566-4FCC-BFA2-9621CDCE4789}"/>
    <cellStyle name="Comma 44 21 2 3" xfId="20506" xr:uid="{023A3EFC-6513-47E6-A5B4-8DA666A6721C}"/>
    <cellStyle name="Comma 44 21 2 3 2" xfId="30589" xr:uid="{023A3EFC-6513-47E6-A5B4-8DA666A6721C}"/>
    <cellStyle name="Comma 44 21 3" xfId="17167" xr:uid="{B4D5F83B-F27E-4A61-BAEC-C718824BEF70}"/>
    <cellStyle name="Comma 44 21 3 2" xfId="27250" xr:uid="{B4D5F83B-F27E-4A61-BAEC-C718824BEF7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2 2 2 2" xfId="23877" xr:uid="{D5A60A3D-067A-45E4-AAD6-110C542617CC}"/>
    <cellStyle name="Comma 44 22 2 2 2 2" xfId="33960" xr:uid="{D5A60A3D-067A-45E4-AAD6-110C542617CC}"/>
    <cellStyle name="Comma 44 22 2 3" xfId="20507" xr:uid="{1B6B1752-8B01-439E-8E77-2B4D12F477E5}"/>
    <cellStyle name="Comma 44 22 2 3 2" xfId="30590" xr:uid="{1B6B1752-8B01-439E-8E77-2B4D12F477E5}"/>
    <cellStyle name="Comma 44 22 3" xfId="17168" xr:uid="{555496AB-978F-47C3-AD2C-EEF4F714B886}"/>
    <cellStyle name="Comma 44 22 3 2" xfId="27251" xr:uid="{555496AB-978F-47C3-AD2C-EEF4F714B886}"/>
    <cellStyle name="Comma 44 23" xfId="9165" xr:uid="{00000000-0005-0000-0000-0000CA1E0000}"/>
    <cellStyle name="Comma 44 23 2" xfId="13778" xr:uid="{00000000-0005-0000-0000-0000CB1E0000}"/>
    <cellStyle name="Comma 44 23 2 2" xfId="23863" xr:uid="{63F86632-A90B-4214-840A-B00C7337F33B}"/>
    <cellStyle name="Comma 44 23 2 2 2" xfId="33946" xr:uid="{63F86632-A90B-4214-840A-B00C7337F33B}"/>
    <cellStyle name="Comma 44 23 3" xfId="20493" xr:uid="{98DA480F-CD68-43CB-97E1-14204B295C44}"/>
    <cellStyle name="Comma 44 23 3 2" xfId="30576" xr:uid="{98DA480F-CD68-43CB-97E1-14204B295C44}"/>
    <cellStyle name="Comma 44 24" xfId="17154" xr:uid="{760BA483-E934-4FE0-BC95-71210D695EB6}"/>
    <cellStyle name="Comma 44 24 2" xfId="27237" xr:uid="{760BA483-E934-4FE0-BC95-71210D695EB6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3 2 2 2" xfId="23878" xr:uid="{D8121C63-E8A5-4853-83B0-280DEB828326}"/>
    <cellStyle name="Comma 44 3 2 2 2 2" xfId="33961" xr:uid="{D8121C63-E8A5-4853-83B0-280DEB828326}"/>
    <cellStyle name="Comma 44 3 2 3" xfId="20508" xr:uid="{18628280-D78F-49C8-9615-D0E2BCCFD3DF}"/>
    <cellStyle name="Comma 44 3 2 3 2" xfId="30591" xr:uid="{18628280-D78F-49C8-9615-D0E2BCCFD3DF}"/>
    <cellStyle name="Comma 44 3 3" xfId="17169" xr:uid="{8E34E5BA-04DE-41E5-AA4B-7CDAA1981A2D}"/>
    <cellStyle name="Comma 44 3 3 2" xfId="27252" xr:uid="{8E34E5BA-04DE-41E5-AA4B-7CDAA1981A2D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4 2 2 2" xfId="23879" xr:uid="{61093141-5CB4-4059-8A21-BC67C7440BF5}"/>
    <cellStyle name="Comma 44 4 2 2 2 2" xfId="33962" xr:uid="{61093141-5CB4-4059-8A21-BC67C7440BF5}"/>
    <cellStyle name="Comma 44 4 2 3" xfId="20509" xr:uid="{046AA31F-90B3-4136-8974-DB214AB929E4}"/>
    <cellStyle name="Comma 44 4 2 3 2" xfId="30592" xr:uid="{046AA31F-90B3-4136-8974-DB214AB929E4}"/>
    <cellStyle name="Comma 44 4 3" xfId="17170" xr:uid="{05C04A4E-11AB-4042-8002-5CBAB6B6756E}"/>
    <cellStyle name="Comma 44 4 3 2" xfId="27253" xr:uid="{05C04A4E-11AB-4042-8002-5CBAB6B6756E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5 2 2 2" xfId="23880" xr:uid="{F0B70089-82D9-4F5B-A0DF-0AE0634102FA}"/>
    <cellStyle name="Comma 44 5 2 2 2 2" xfId="33963" xr:uid="{F0B70089-82D9-4F5B-A0DF-0AE0634102FA}"/>
    <cellStyle name="Comma 44 5 2 3" xfId="20510" xr:uid="{602C6A54-B7F9-4687-B28E-611B5D17DE1B}"/>
    <cellStyle name="Comma 44 5 2 3 2" xfId="30593" xr:uid="{602C6A54-B7F9-4687-B28E-611B5D17DE1B}"/>
    <cellStyle name="Comma 44 5 3" xfId="17171" xr:uid="{3A9A3BE2-F33D-4E70-86BB-6D9B93B930CA}"/>
    <cellStyle name="Comma 44 5 3 2" xfId="27254" xr:uid="{3A9A3BE2-F33D-4E70-86BB-6D9B93B930CA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6 2 2 2" xfId="23881" xr:uid="{D97CFB48-4E37-45D6-9029-CC883C3509F1}"/>
    <cellStyle name="Comma 44 6 2 2 2 2" xfId="33964" xr:uid="{D97CFB48-4E37-45D6-9029-CC883C3509F1}"/>
    <cellStyle name="Comma 44 6 2 3" xfId="20511" xr:uid="{C80E51E5-EFB7-4106-8D57-3E38BF27A920}"/>
    <cellStyle name="Comma 44 6 2 3 2" xfId="30594" xr:uid="{C80E51E5-EFB7-4106-8D57-3E38BF27A920}"/>
    <cellStyle name="Comma 44 6 3" xfId="17172" xr:uid="{FACB66F9-3088-434A-BFFB-7B2CA9DCE109}"/>
    <cellStyle name="Comma 44 6 3 2" xfId="27255" xr:uid="{FACB66F9-3088-434A-BFFB-7B2CA9DCE109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7 2 2 2" xfId="23882" xr:uid="{7FBF7D5A-7A27-48D9-A4CC-BDDBEA1A0B0A}"/>
    <cellStyle name="Comma 44 7 2 2 2 2" xfId="33965" xr:uid="{7FBF7D5A-7A27-48D9-A4CC-BDDBEA1A0B0A}"/>
    <cellStyle name="Comma 44 7 2 3" xfId="20512" xr:uid="{B6DF61A0-4506-4609-87A9-1D437D789383}"/>
    <cellStyle name="Comma 44 7 2 3 2" xfId="30595" xr:uid="{B6DF61A0-4506-4609-87A9-1D437D789383}"/>
    <cellStyle name="Comma 44 7 3" xfId="17173" xr:uid="{2429B5F8-6163-4976-AEF0-DDD4670A6D44}"/>
    <cellStyle name="Comma 44 7 3 2" xfId="27256" xr:uid="{2429B5F8-6163-4976-AEF0-DDD4670A6D44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8 2 2 2" xfId="23883" xr:uid="{E3955805-A72A-4BCD-9061-4A6A718E54FC}"/>
    <cellStyle name="Comma 44 8 2 2 2 2" xfId="33966" xr:uid="{E3955805-A72A-4BCD-9061-4A6A718E54FC}"/>
    <cellStyle name="Comma 44 8 2 3" xfId="20513" xr:uid="{4CD662BD-943D-4066-89EC-3B5208B8A865}"/>
    <cellStyle name="Comma 44 8 2 3 2" xfId="30596" xr:uid="{4CD662BD-943D-4066-89EC-3B5208B8A865}"/>
    <cellStyle name="Comma 44 8 3" xfId="17174" xr:uid="{AC93DC4F-78DF-4561-9264-A0C6425AF70E}"/>
    <cellStyle name="Comma 44 8 3 2" xfId="27257" xr:uid="{AC93DC4F-78DF-4561-9264-A0C6425AF70E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4 9 2 2 2" xfId="23884" xr:uid="{4DE4D74D-695C-479E-B335-E20EF2770CBB}"/>
    <cellStyle name="Comma 44 9 2 2 2 2" xfId="33967" xr:uid="{4DE4D74D-695C-479E-B335-E20EF2770CBB}"/>
    <cellStyle name="Comma 44 9 2 3" xfId="20514" xr:uid="{F14B9F59-8B31-4F6D-8FC6-42588CE92B6A}"/>
    <cellStyle name="Comma 44 9 2 3 2" xfId="30597" xr:uid="{F14B9F59-8B31-4F6D-8FC6-42588CE92B6A}"/>
    <cellStyle name="Comma 44 9 3" xfId="17175" xr:uid="{2ACC7F43-891E-46B1-8AB5-CB00B8C1F15B}"/>
    <cellStyle name="Comma 44 9 3 2" xfId="27258" xr:uid="{2ACC7F43-891E-46B1-8AB5-CB00B8C1F15B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0 2 2 2" xfId="23886" xr:uid="{590626E8-F8FE-4AB3-82AE-44FDBD297C27}"/>
    <cellStyle name="Comma 45 10 2 2 2 2" xfId="33969" xr:uid="{590626E8-F8FE-4AB3-82AE-44FDBD297C27}"/>
    <cellStyle name="Comma 45 10 2 3" xfId="20516" xr:uid="{C43C8E3A-C53A-4C20-9014-F5CF11CEA0BF}"/>
    <cellStyle name="Comma 45 10 2 3 2" xfId="30599" xr:uid="{C43C8E3A-C53A-4C20-9014-F5CF11CEA0BF}"/>
    <cellStyle name="Comma 45 10 3" xfId="17177" xr:uid="{33A33BC3-BE6F-4127-98BD-00FF6AF28DF8}"/>
    <cellStyle name="Comma 45 10 3 2" xfId="27260" xr:uid="{33A33BC3-BE6F-4127-98BD-00FF6AF28DF8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1 2 2 2" xfId="23887" xr:uid="{8433AFA6-1563-4AE0-A935-ABE37587C6C7}"/>
    <cellStyle name="Comma 45 11 2 2 2 2" xfId="33970" xr:uid="{8433AFA6-1563-4AE0-A935-ABE37587C6C7}"/>
    <cellStyle name="Comma 45 11 2 3" xfId="20517" xr:uid="{F665DFE9-CF63-4033-98D2-A35B1E2DC6C1}"/>
    <cellStyle name="Comma 45 11 2 3 2" xfId="30600" xr:uid="{F665DFE9-CF63-4033-98D2-A35B1E2DC6C1}"/>
    <cellStyle name="Comma 45 11 3" xfId="17178" xr:uid="{6F35C03B-5F38-4DA9-8DB2-84E563318EB1}"/>
    <cellStyle name="Comma 45 11 3 2" xfId="27261" xr:uid="{6F35C03B-5F38-4DA9-8DB2-84E563318EB1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2 2 2 2" xfId="23888" xr:uid="{D59293BD-9283-486D-904B-FC135A409E7F}"/>
    <cellStyle name="Comma 45 12 2 2 2 2" xfId="33971" xr:uid="{D59293BD-9283-486D-904B-FC135A409E7F}"/>
    <cellStyle name="Comma 45 12 2 3" xfId="20518" xr:uid="{3B12D700-022F-4117-857E-1E9D5FAEFC80}"/>
    <cellStyle name="Comma 45 12 2 3 2" xfId="30601" xr:uid="{3B12D700-022F-4117-857E-1E9D5FAEFC80}"/>
    <cellStyle name="Comma 45 12 3" xfId="17179" xr:uid="{E89D649E-B0A7-4225-A2E6-4879D1D5EFBA}"/>
    <cellStyle name="Comma 45 12 3 2" xfId="27262" xr:uid="{E89D649E-B0A7-4225-A2E6-4879D1D5EFBA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3 2 2 2" xfId="23889" xr:uid="{06F2A501-CFFA-41BD-A68C-BE59157EC824}"/>
    <cellStyle name="Comma 45 13 2 2 2 2" xfId="33972" xr:uid="{06F2A501-CFFA-41BD-A68C-BE59157EC824}"/>
    <cellStyle name="Comma 45 13 2 3" xfId="20519" xr:uid="{45BC00F6-00D5-4620-A962-90534ED8EAC6}"/>
    <cellStyle name="Comma 45 13 2 3 2" xfId="30602" xr:uid="{45BC00F6-00D5-4620-A962-90534ED8EAC6}"/>
    <cellStyle name="Comma 45 13 3" xfId="17180" xr:uid="{FE3A054A-E531-48CF-9FEE-73B3C39E9A98}"/>
    <cellStyle name="Comma 45 13 3 2" xfId="27263" xr:uid="{FE3A054A-E531-48CF-9FEE-73B3C39E9A98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4 2 2 2" xfId="23890" xr:uid="{05A9F730-2826-40EE-8F65-5AE5C242E674}"/>
    <cellStyle name="Comma 45 14 2 2 2 2" xfId="33973" xr:uid="{05A9F730-2826-40EE-8F65-5AE5C242E674}"/>
    <cellStyle name="Comma 45 14 2 3" xfId="20520" xr:uid="{C476D044-34AC-4775-99CA-D4CB1EF1ED73}"/>
    <cellStyle name="Comma 45 14 2 3 2" xfId="30603" xr:uid="{C476D044-34AC-4775-99CA-D4CB1EF1ED73}"/>
    <cellStyle name="Comma 45 14 3" xfId="17181" xr:uid="{746D0E58-07B4-407B-8BB1-98581AA1FD4C}"/>
    <cellStyle name="Comma 45 14 3 2" xfId="27264" xr:uid="{746D0E58-07B4-407B-8BB1-98581AA1FD4C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5 2 2 2" xfId="23891" xr:uid="{4E4F2DC1-B343-4F13-9C9C-6F30AD613A6A}"/>
    <cellStyle name="Comma 45 15 2 2 2 2" xfId="33974" xr:uid="{4E4F2DC1-B343-4F13-9C9C-6F30AD613A6A}"/>
    <cellStyle name="Comma 45 15 2 3" xfId="20521" xr:uid="{2B1D9E63-0D7A-4481-9C05-9EDF0867147D}"/>
    <cellStyle name="Comma 45 15 2 3 2" xfId="30604" xr:uid="{2B1D9E63-0D7A-4481-9C05-9EDF0867147D}"/>
    <cellStyle name="Comma 45 15 3" xfId="17182" xr:uid="{27991219-29FD-423C-AFA8-19965996C942}"/>
    <cellStyle name="Comma 45 15 3 2" xfId="27265" xr:uid="{27991219-29FD-423C-AFA8-19965996C942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6 2 2 2" xfId="23892" xr:uid="{78E524E9-95C6-4714-A332-4B3AF4190E8B}"/>
    <cellStyle name="Comma 45 16 2 2 2 2" xfId="33975" xr:uid="{78E524E9-95C6-4714-A332-4B3AF4190E8B}"/>
    <cellStyle name="Comma 45 16 2 3" xfId="20522" xr:uid="{7AA94115-E043-446C-B992-C62E69A97BBE}"/>
    <cellStyle name="Comma 45 16 2 3 2" xfId="30605" xr:uid="{7AA94115-E043-446C-B992-C62E69A97BBE}"/>
    <cellStyle name="Comma 45 16 3" xfId="17183" xr:uid="{B7EE00AF-8153-4D2D-AD6F-02016345085C}"/>
    <cellStyle name="Comma 45 16 3 2" xfId="27266" xr:uid="{B7EE00AF-8153-4D2D-AD6F-02016345085C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7 2 2 2" xfId="23893" xr:uid="{61A1A741-E593-4950-B05E-5E17151905DD}"/>
    <cellStyle name="Comma 45 17 2 2 2 2" xfId="33976" xr:uid="{61A1A741-E593-4950-B05E-5E17151905DD}"/>
    <cellStyle name="Comma 45 17 2 3" xfId="20523" xr:uid="{0E7E796D-E524-48A0-8973-028654FEBD59}"/>
    <cellStyle name="Comma 45 17 2 3 2" xfId="30606" xr:uid="{0E7E796D-E524-48A0-8973-028654FEBD59}"/>
    <cellStyle name="Comma 45 17 3" xfId="17184" xr:uid="{8AE9CBB4-3AD8-44F5-BA87-60B4393C3FF3}"/>
    <cellStyle name="Comma 45 17 3 2" xfId="27267" xr:uid="{8AE9CBB4-3AD8-44F5-BA87-60B4393C3FF3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8 2 2 2" xfId="23894" xr:uid="{0DCB95F9-6483-4F78-84B7-71EE23CDF7D0}"/>
    <cellStyle name="Comma 45 18 2 2 2 2" xfId="33977" xr:uid="{0DCB95F9-6483-4F78-84B7-71EE23CDF7D0}"/>
    <cellStyle name="Comma 45 18 2 3" xfId="20524" xr:uid="{E14C5935-507C-4D5A-945C-805A941AC453}"/>
    <cellStyle name="Comma 45 18 2 3 2" xfId="30607" xr:uid="{E14C5935-507C-4D5A-945C-805A941AC453}"/>
    <cellStyle name="Comma 45 18 3" xfId="17185" xr:uid="{F2F25AC7-A259-4583-B8CF-4EA999A6FBBE}"/>
    <cellStyle name="Comma 45 18 3 2" xfId="27268" xr:uid="{F2F25AC7-A259-4583-B8CF-4EA999A6FBBE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19 2 2 2" xfId="23895" xr:uid="{E3FEDDA2-049E-4324-B018-F36BA43E7C1D}"/>
    <cellStyle name="Comma 45 19 2 2 2 2" xfId="33978" xr:uid="{E3FEDDA2-049E-4324-B018-F36BA43E7C1D}"/>
    <cellStyle name="Comma 45 19 2 3" xfId="20525" xr:uid="{D1ED5F50-63BF-4EB8-AC4F-A504715A56B0}"/>
    <cellStyle name="Comma 45 19 2 3 2" xfId="30608" xr:uid="{D1ED5F50-63BF-4EB8-AC4F-A504715A56B0}"/>
    <cellStyle name="Comma 45 19 3" xfId="17186" xr:uid="{8DDE73F5-D371-40BB-A801-2B6A4B1F08AF}"/>
    <cellStyle name="Comma 45 19 3 2" xfId="27269" xr:uid="{8DDE73F5-D371-40BB-A801-2B6A4B1F08AF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 2 2 2" xfId="23896" xr:uid="{4FF32B53-2E97-473D-9BEB-33425F25D867}"/>
    <cellStyle name="Comma 45 2 2 2 2 2" xfId="33979" xr:uid="{4FF32B53-2E97-473D-9BEB-33425F25D867}"/>
    <cellStyle name="Comma 45 2 2 3" xfId="20526" xr:uid="{61A221B6-6203-4E61-B027-6321E3D5A719}"/>
    <cellStyle name="Comma 45 2 2 3 2" xfId="30609" xr:uid="{61A221B6-6203-4E61-B027-6321E3D5A719}"/>
    <cellStyle name="Comma 45 2 3" xfId="17187" xr:uid="{AF5AE1B4-04EC-4517-8102-45F72BAE352A}"/>
    <cellStyle name="Comma 45 2 3 2" xfId="27270" xr:uid="{AF5AE1B4-04EC-4517-8102-45F72BAE352A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0 2 2 2" xfId="23897" xr:uid="{37AC73B2-4666-4ED7-936F-7D41A13715B0}"/>
    <cellStyle name="Comma 45 20 2 2 2 2" xfId="33980" xr:uid="{37AC73B2-4666-4ED7-936F-7D41A13715B0}"/>
    <cellStyle name="Comma 45 20 2 3" xfId="20527" xr:uid="{776FA333-6F96-4D2F-ADF8-7873033BAB72}"/>
    <cellStyle name="Comma 45 20 2 3 2" xfId="30610" xr:uid="{776FA333-6F96-4D2F-ADF8-7873033BAB72}"/>
    <cellStyle name="Comma 45 20 3" xfId="17188" xr:uid="{689A1A83-5098-4A4E-A12E-769A492186C8}"/>
    <cellStyle name="Comma 45 20 3 2" xfId="27271" xr:uid="{689A1A83-5098-4A4E-A12E-769A492186C8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1 2 2 2" xfId="23898" xr:uid="{DA8EA3C5-5209-44CC-A4A8-790A0C2D5D88}"/>
    <cellStyle name="Comma 45 21 2 2 2 2" xfId="33981" xr:uid="{DA8EA3C5-5209-44CC-A4A8-790A0C2D5D88}"/>
    <cellStyle name="Comma 45 21 2 3" xfId="20528" xr:uid="{76414E6D-5618-4829-A476-0C0A3E481A15}"/>
    <cellStyle name="Comma 45 21 2 3 2" xfId="30611" xr:uid="{76414E6D-5618-4829-A476-0C0A3E481A15}"/>
    <cellStyle name="Comma 45 21 3" xfId="17189" xr:uid="{79DF35DE-BA98-495A-860F-2B467F9D859D}"/>
    <cellStyle name="Comma 45 21 3 2" xfId="27272" xr:uid="{79DF35DE-BA98-495A-860F-2B467F9D859D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2 2 2 2" xfId="23899" xr:uid="{45A30D73-F7F3-4640-A3F8-9D8120101532}"/>
    <cellStyle name="Comma 45 22 2 2 2 2" xfId="33982" xr:uid="{45A30D73-F7F3-4640-A3F8-9D8120101532}"/>
    <cellStyle name="Comma 45 22 2 3" xfId="20529" xr:uid="{D0076226-00B3-4D9B-974B-64667A990082}"/>
    <cellStyle name="Comma 45 22 2 3 2" xfId="30612" xr:uid="{D0076226-00B3-4D9B-974B-64667A990082}"/>
    <cellStyle name="Comma 45 22 3" xfId="17190" xr:uid="{F8207835-CB62-47F3-8FB9-BD6629752108}"/>
    <cellStyle name="Comma 45 22 3 2" xfId="27273" xr:uid="{F8207835-CB62-47F3-8FB9-BD6629752108}"/>
    <cellStyle name="Comma 45 23" xfId="9187" xr:uid="{00000000-0005-0000-0000-00000C1F0000}"/>
    <cellStyle name="Comma 45 23 2" xfId="13800" xr:uid="{00000000-0005-0000-0000-00000D1F0000}"/>
    <cellStyle name="Comma 45 23 2 2" xfId="23885" xr:uid="{83E96DD6-8C91-40EE-B274-00C34CE5C4F8}"/>
    <cellStyle name="Comma 45 23 2 2 2" xfId="33968" xr:uid="{83E96DD6-8C91-40EE-B274-00C34CE5C4F8}"/>
    <cellStyle name="Comma 45 23 3" xfId="20515" xr:uid="{47105A3A-C9F6-49BF-B60D-284BB76C1596}"/>
    <cellStyle name="Comma 45 23 3 2" xfId="30598" xr:uid="{47105A3A-C9F6-49BF-B60D-284BB76C1596}"/>
    <cellStyle name="Comma 45 24" xfId="17176" xr:uid="{6DBF2D3B-DA82-41FE-86D4-29358E529DE1}"/>
    <cellStyle name="Comma 45 24 2" xfId="27259" xr:uid="{6DBF2D3B-DA82-41FE-86D4-29358E529DE1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3 2 2 2" xfId="23900" xr:uid="{CCC8C8F3-497B-4EC8-A0B8-A08B0EE78BAE}"/>
    <cellStyle name="Comma 45 3 2 2 2 2" xfId="33983" xr:uid="{CCC8C8F3-497B-4EC8-A0B8-A08B0EE78BAE}"/>
    <cellStyle name="Comma 45 3 2 3" xfId="20530" xr:uid="{102C84BA-7DAF-4C70-923A-352B3591B3FF}"/>
    <cellStyle name="Comma 45 3 2 3 2" xfId="30613" xr:uid="{102C84BA-7DAF-4C70-923A-352B3591B3FF}"/>
    <cellStyle name="Comma 45 3 3" xfId="17191" xr:uid="{B4B45161-6BEF-4692-81A1-DBB527C35DB4}"/>
    <cellStyle name="Comma 45 3 3 2" xfId="27274" xr:uid="{B4B45161-6BEF-4692-81A1-DBB527C35DB4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4 2 2 2" xfId="23901" xr:uid="{83363009-6AB5-47A6-B8CA-7F81C7C94A61}"/>
    <cellStyle name="Comma 45 4 2 2 2 2" xfId="33984" xr:uid="{83363009-6AB5-47A6-B8CA-7F81C7C94A61}"/>
    <cellStyle name="Comma 45 4 2 3" xfId="20531" xr:uid="{7DA9A70A-56BC-442E-8E3D-EFD85521B0FC}"/>
    <cellStyle name="Comma 45 4 2 3 2" xfId="30614" xr:uid="{7DA9A70A-56BC-442E-8E3D-EFD85521B0FC}"/>
    <cellStyle name="Comma 45 4 3" xfId="17192" xr:uid="{73BEE034-13A4-4006-BDE9-468B405783C7}"/>
    <cellStyle name="Comma 45 4 3 2" xfId="27275" xr:uid="{73BEE034-13A4-4006-BDE9-468B405783C7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5 2 2 2" xfId="23902" xr:uid="{835961A5-83C5-4795-BFAC-997C7F6DF94B}"/>
    <cellStyle name="Comma 45 5 2 2 2 2" xfId="33985" xr:uid="{835961A5-83C5-4795-BFAC-997C7F6DF94B}"/>
    <cellStyle name="Comma 45 5 2 3" xfId="20532" xr:uid="{9EB52135-A0BA-40E1-9A4E-B4F02BFF64F7}"/>
    <cellStyle name="Comma 45 5 2 3 2" xfId="30615" xr:uid="{9EB52135-A0BA-40E1-9A4E-B4F02BFF64F7}"/>
    <cellStyle name="Comma 45 5 3" xfId="17193" xr:uid="{5BB5B59F-F0B9-4B74-87A7-64B43DBE9045}"/>
    <cellStyle name="Comma 45 5 3 2" xfId="27276" xr:uid="{5BB5B59F-F0B9-4B74-87A7-64B43DBE9045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6 2 2 2" xfId="23903" xr:uid="{CFC58637-C921-40F5-9FD5-31DDFF45EA73}"/>
    <cellStyle name="Comma 45 6 2 2 2 2" xfId="33986" xr:uid="{CFC58637-C921-40F5-9FD5-31DDFF45EA73}"/>
    <cellStyle name="Comma 45 6 2 3" xfId="20533" xr:uid="{7322290B-47F1-48A8-A64A-D6938BA233FC}"/>
    <cellStyle name="Comma 45 6 2 3 2" xfId="30616" xr:uid="{7322290B-47F1-48A8-A64A-D6938BA233FC}"/>
    <cellStyle name="Comma 45 6 3" xfId="17194" xr:uid="{7B586E9F-3FC8-4702-88ED-5CF71A018CF3}"/>
    <cellStyle name="Comma 45 6 3 2" xfId="27277" xr:uid="{7B586E9F-3FC8-4702-88ED-5CF71A018CF3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7 2 2 2" xfId="23904" xr:uid="{6D0DF691-8ED9-4013-B401-E2C2D4E65C27}"/>
    <cellStyle name="Comma 45 7 2 2 2 2" xfId="33987" xr:uid="{6D0DF691-8ED9-4013-B401-E2C2D4E65C27}"/>
    <cellStyle name="Comma 45 7 2 3" xfId="20534" xr:uid="{3525032F-71D0-43A2-92F0-B6C9EFB830D0}"/>
    <cellStyle name="Comma 45 7 2 3 2" xfId="30617" xr:uid="{3525032F-71D0-43A2-92F0-B6C9EFB830D0}"/>
    <cellStyle name="Comma 45 7 3" xfId="17195" xr:uid="{5B162447-4AF9-416F-90E5-C2C112E755B0}"/>
    <cellStyle name="Comma 45 7 3 2" xfId="27278" xr:uid="{5B162447-4AF9-416F-90E5-C2C112E755B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8 2 2 2" xfId="23905" xr:uid="{34A480BA-55FB-4ECA-88B3-6F146EA28B06}"/>
    <cellStyle name="Comma 45 8 2 2 2 2" xfId="33988" xr:uid="{34A480BA-55FB-4ECA-88B3-6F146EA28B06}"/>
    <cellStyle name="Comma 45 8 2 3" xfId="20535" xr:uid="{FB655701-7DD6-4798-922C-409DE012DF0C}"/>
    <cellStyle name="Comma 45 8 2 3 2" xfId="30618" xr:uid="{FB655701-7DD6-4798-922C-409DE012DF0C}"/>
    <cellStyle name="Comma 45 8 3" xfId="17196" xr:uid="{69F802A5-6A42-4BCF-AC74-DF3BF29824AE}"/>
    <cellStyle name="Comma 45 8 3 2" xfId="27279" xr:uid="{69F802A5-6A42-4BCF-AC74-DF3BF29824AE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5 9 2 2 2" xfId="23906" xr:uid="{05F5798E-3584-4B2D-8911-59482EB5CBA0}"/>
    <cellStyle name="Comma 45 9 2 2 2 2" xfId="33989" xr:uid="{05F5798E-3584-4B2D-8911-59482EB5CBA0}"/>
    <cellStyle name="Comma 45 9 2 3" xfId="20536" xr:uid="{06F11B9A-B279-41C1-BE80-DA3CC14C5076}"/>
    <cellStyle name="Comma 45 9 2 3 2" xfId="30619" xr:uid="{06F11B9A-B279-41C1-BE80-DA3CC14C5076}"/>
    <cellStyle name="Comma 45 9 3" xfId="17197" xr:uid="{F9361B58-FC22-4765-AE4D-D93C7664CA21}"/>
    <cellStyle name="Comma 45 9 3 2" xfId="27280" xr:uid="{F9361B58-FC22-4765-AE4D-D93C7664CA21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0 2 2 2" xfId="23908" xr:uid="{21EBE9D9-818F-437D-B9F8-B1305A913221}"/>
    <cellStyle name="Comma 46 10 2 2 2 2" xfId="33991" xr:uid="{21EBE9D9-818F-437D-B9F8-B1305A913221}"/>
    <cellStyle name="Comma 46 10 2 3" xfId="20538" xr:uid="{53516C5D-5A0F-43E3-B30F-581072C90174}"/>
    <cellStyle name="Comma 46 10 2 3 2" xfId="30621" xr:uid="{53516C5D-5A0F-43E3-B30F-581072C90174}"/>
    <cellStyle name="Comma 46 10 3" xfId="17199" xr:uid="{C1B2D490-A8C0-43D4-B227-BCFDE41D99E6}"/>
    <cellStyle name="Comma 46 10 3 2" xfId="27282" xr:uid="{C1B2D490-A8C0-43D4-B227-BCFDE41D99E6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1 2 2 2" xfId="23909" xr:uid="{C3C4C714-E0E4-4F04-A8EA-09D9CA751EE4}"/>
    <cellStyle name="Comma 46 11 2 2 2 2" xfId="33992" xr:uid="{C3C4C714-E0E4-4F04-A8EA-09D9CA751EE4}"/>
    <cellStyle name="Comma 46 11 2 3" xfId="20539" xr:uid="{0285B06D-6FC8-487B-A380-C785F6C9A1D0}"/>
    <cellStyle name="Comma 46 11 2 3 2" xfId="30622" xr:uid="{0285B06D-6FC8-487B-A380-C785F6C9A1D0}"/>
    <cellStyle name="Comma 46 11 3" xfId="17200" xr:uid="{B3E93C10-ED65-410A-AC62-3FD5562E0612}"/>
    <cellStyle name="Comma 46 11 3 2" xfId="27283" xr:uid="{B3E93C10-ED65-410A-AC62-3FD5562E0612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2 2 2 2" xfId="23910" xr:uid="{F8FEC7EF-40B0-4B62-8955-2CC47A5177E7}"/>
    <cellStyle name="Comma 46 12 2 2 2 2" xfId="33993" xr:uid="{F8FEC7EF-40B0-4B62-8955-2CC47A5177E7}"/>
    <cellStyle name="Comma 46 12 2 3" xfId="20540" xr:uid="{4A8716AB-703D-4BDC-8C81-DF3EFD6B049C}"/>
    <cellStyle name="Comma 46 12 2 3 2" xfId="30623" xr:uid="{4A8716AB-703D-4BDC-8C81-DF3EFD6B049C}"/>
    <cellStyle name="Comma 46 12 3" xfId="17201" xr:uid="{6DAA2561-9EEE-4269-AE24-460829901C43}"/>
    <cellStyle name="Comma 46 12 3 2" xfId="27284" xr:uid="{6DAA2561-9EEE-4269-AE24-460829901C43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3 2 2 2" xfId="23911" xr:uid="{B2313CEC-1360-4243-A209-077286BBF703}"/>
    <cellStyle name="Comma 46 13 2 2 2 2" xfId="33994" xr:uid="{B2313CEC-1360-4243-A209-077286BBF703}"/>
    <cellStyle name="Comma 46 13 2 3" xfId="20541" xr:uid="{D7D1503B-05DB-406A-BA0F-72580B194020}"/>
    <cellStyle name="Comma 46 13 2 3 2" xfId="30624" xr:uid="{D7D1503B-05DB-406A-BA0F-72580B194020}"/>
    <cellStyle name="Comma 46 13 3" xfId="17202" xr:uid="{A28E4A59-34EB-45C1-B9EF-6F00AEE4226E}"/>
    <cellStyle name="Comma 46 13 3 2" xfId="27285" xr:uid="{A28E4A59-34EB-45C1-B9EF-6F00AEE4226E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4 2 2 2" xfId="23912" xr:uid="{F426D984-E922-4141-9D99-54D4CC9A89A3}"/>
    <cellStyle name="Comma 46 14 2 2 2 2" xfId="33995" xr:uid="{F426D984-E922-4141-9D99-54D4CC9A89A3}"/>
    <cellStyle name="Comma 46 14 2 3" xfId="20542" xr:uid="{367C0DED-9449-48A8-A86A-8414D38513B0}"/>
    <cellStyle name="Comma 46 14 2 3 2" xfId="30625" xr:uid="{367C0DED-9449-48A8-A86A-8414D38513B0}"/>
    <cellStyle name="Comma 46 14 3" xfId="17203" xr:uid="{7B29FD36-06EC-489E-9663-555950549035}"/>
    <cellStyle name="Comma 46 14 3 2" xfId="27286" xr:uid="{7B29FD36-06EC-489E-9663-555950549035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5 2 2 2" xfId="23913" xr:uid="{5DD8501F-70D4-4B15-AEC9-D4770AA5E5C6}"/>
    <cellStyle name="Comma 46 15 2 2 2 2" xfId="33996" xr:uid="{5DD8501F-70D4-4B15-AEC9-D4770AA5E5C6}"/>
    <cellStyle name="Comma 46 15 2 3" xfId="20543" xr:uid="{BAD00ECD-2894-4C29-A633-6679587FB8D6}"/>
    <cellStyle name="Comma 46 15 2 3 2" xfId="30626" xr:uid="{BAD00ECD-2894-4C29-A633-6679587FB8D6}"/>
    <cellStyle name="Comma 46 15 3" xfId="17204" xr:uid="{D67FD735-1589-4E9F-83A2-C9BBF40615C3}"/>
    <cellStyle name="Comma 46 15 3 2" xfId="27287" xr:uid="{D67FD735-1589-4E9F-83A2-C9BBF40615C3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6 2 2 2" xfId="23914" xr:uid="{FE9A76E9-E663-4B74-9FD7-964344C7F257}"/>
    <cellStyle name="Comma 46 16 2 2 2 2" xfId="33997" xr:uid="{FE9A76E9-E663-4B74-9FD7-964344C7F257}"/>
    <cellStyle name="Comma 46 16 2 3" xfId="20544" xr:uid="{9D646F6A-361B-43A3-945C-85F014B2C264}"/>
    <cellStyle name="Comma 46 16 2 3 2" xfId="30627" xr:uid="{9D646F6A-361B-43A3-945C-85F014B2C264}"/>
    <cellStyle name="Comma 46 16 3" xfId="17205" xr:uid="{4B76BED4-7F2F-49DA-AFB5-EAA658DD4EBC}"/>
    <cellStyle name="Comma 46 16 3 2" xfId="27288" xr:uid="{4B76BED4-7F2F-49DA-AFB5-EAA658DD4EBC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7 2 2 2" xfId="23915" xr:uid="{63F150CC-C983-4FDA-B2BD-DEDBF6B15564}"/>
    <cellStyle name="Comma 46 17 2 2 2 2" xfId="33998" xr:uid="{63F150CC-C983-4FDA-B2BD-DEDBF6B15564}"/>
    <cellStyle name="Comma 46 17 2 3" xfId="20545" xr:uid="{4BB193B7-85BC-45EC-ACA9-89EF5E9452F8}"/>
    <cellStyle name="Comma 46 17 2 3 2" xfId="30628" xr:uid="{4BB193B7-85BC-45EC-ACA9-89EF5E9452F8}"/>
    <cellStyle name="Comma 46 17 3" xfId="17206" xr:uid="{C7D512A0-62D2-4F86-A55A-B4CBDF6696CD}"/>
    <cellStyle name="Comma 46 17 3 2" xfId="27289" xr:uid="{C7D512A0-62D2-4F86-A55A-B4CBDF6696CD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8 2 2 2" xfId="23916" xr:uid="{AA272D99-F5AB-40F4-8E83-908D021534C0}"/>
    <cellStyle name="Comma 46 18 2 2 2 2" xfId="33999" xr:uid="{AA272D99-F5AB-40F4-8E83-908D021534C0}"/>
    <cellStyle name="Comma 46 18 2 3" xfId="20546" xr:uid="{965258EE-5E5F-4A89-BA54-4BA5FAA51274}"/>
    <cellStyle name="Comma 46 18 2 3 2" xfId="30629" xr:uid="{965258EE-5E5F-4A89-BA54-4BA5FAA51274}"/>
    <cellStyle name="Comma 46 18 3" xfId="17207" xr:uid="{DAF47C23-4655-48B5-BDBC-C26D08BA429C}"/>
    <cellStyle name="Comma 46 18 3 2" xfId="27290" xr:uid="{DAF47C23-4655-48B5-BDBC-C26D08BA429C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19 2 2 2" xfId="23917" xr:uid="{C0CA384B-E53E-4557-BB94-47A06BA8E825}"/>
    <cellStyle name="Comma 46 19 2 2 2 2" xfId="34000" xr:uid="{C0CA384B-E53E-4557-BB94-47A06BA8E825}"/>
    <cellStyle name="Comma 46 19 2 3" xfId="20547" xr:uid="{1D51D122-B6A7-4EB9-B725-2FFC4110A523}"/>
    <cellStyle name="Comma 46 19 2 3 2" xfId="30630" xr:uid="{1D51D122-B6A7-4EB9-B725-2FFC4110A523}"/>
    <cellStyle name="Comma 46 19 3" xfId="17208" xr:uid="{3A6CA228-9B5D-4EC1-A637-650DA83342D1}"/>
    <cellStyle name="Comma 46 19 3 2" xfId="27291" xr:uid="{3A6CA228-9B5D-4EC1-A637-650DA83342D1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 2 2 2" xfId="23918" xr:uid="{A2698493-56E9-492E-BB5D-FD422189BC25}"/>
    <cellStyle name="Comma 46 2 2 2 2 2" xfId="34001" xr:uid="{A2698493-56E9-492E-BB5D-FD422189BC25}"/>
    <cellStyle name="Comma 46 2 2 3" xfId="20548" xr:uid="{49A4462E-E4B3-4864-8041-5356CC7964B4}"/>
    <cellStyle name="Comma 46 2 2 3 2" xfId="30631" xr:uid="{49A4462E-E4B3-4864-8041-5356CC7964B4}"/>
    <cellStyle name="Comma 46 2 3" xfId="17209" xr:uid="{F922F923-9E67-431A-80F7-E3C5E4CDEEC7}"/>
    <cellStyle name="Comma 46 2 3 2" xfId="27292" xr:uid="{F922F923-9E67-431A-80F7-E3C5E4CDEEC7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0 2 2 2" xfId="23919" xr:uid="{E8B66224-7761-46CC-A125-BBF84B4DBE39}"/>
    <cellStyle name="Comma 46 20 2 2 2 2" xfId="34002" xr:uid="{E8B66224-7761-46CC-A125-BBF84B4DBE39}"/>
    <cellStyle name="Comma 46 20 2 3" xfId="20549" xr:uid="{AA061588-E49B-407C-A266-8E85DD081132}"/>
    <cellStyle name="Comma 46 20 2 3 2" xfId="30632" xr:uid="{AA061588-E49B-407C-A266-8E85DD081132}"/>
    <cellStyle name="Comma 46 20 3" xfId="17210" xr:uid="{0E18E578-A18B-46D3-ADB0-3E572A70D373}"/>
    <cellStyle name="Comma 46 20 3 2" xfId="27293" xr:uid="{0E18E578-A18B-46D3-ADB0-3E572A70D373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1 2 2 2" xfId="23920" xr:uid="{037017E1-B306-44A1-B344-6A4A79034D15}"/>
    <cellStyle name="Comma 46 21 2 2 2 2" xfId="34003" xr:uid="{037017E1-B306-44A1-B344-6A4A79034D15}"/>
    <cellStyle name="Comma 46 21 2 3" xfId="20550" xr:uid="{7C847AE5-FB37-4702-90D4-C3B22BB49558}"/>
    <cellStyle name="Comma 46 21 2 3 2" xfId="30633" xr:uid="{7C847AE5-FB37-4702-90D4-C3B22BB49558}"/>
    <cellStyle name="Comma 46 21 3" xfId="17211" xr:uid="{CF3E88FF-ED3A-4B86-BD64-09224E7C1C6A}"/>
    <cellStyle name="Comma 46 21 3 2" xfId="27294" xr:uid="{CF3E88FF-ED3A-4B86-BD64-09224E7C1C6A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2 2 2 2" xfId="23921" xr:uid="{7E7B856C-109D-4094-9DF7-56A612FD7302}"/>
    <cellStyle name="Comma 46 22 2 2 2 2" xfId="34004" xr:uid="{7E7B856C-109D-4094-9DF7-56A612FD7302}"/>
    <cellStyle name="Comma 46 22 2 3" xfId="20551" xr:uid="{432AC9BA-5FB7-49B0-A138-656CF0CBA35F}"/>
    <cellStyle name="Comma 46 22 2 3 2" xfId="30634" xr:uid="{432AC9BA-5FB7-49B0-A138-656CF0CBA35F}"/>
    <cellStyle name="Comma 46 22 3" xfId="17212" xr:uid="{D67EDEBD-A830-4C9B-8F2B-E40D40D91D7B}"/>
    <cellStyle name="Comma 46 22 3 2" xfId="27295" xr:uid="{D67EDEBD-A830-4C9B-8F2B-E40D40D91D7B}"/>
    <cellStyle name="Comma 46 23" xfId="9209" xr:uid="{00000000-0005-0000-0000-00004E1F0000}"/>
    <cellStyle name="Comma 46 23 2" xfId="13822" xr:uid="{00000000-0005-0000-0000-00004F1F0000}"/>
    <cellStyle name="Comma 46 23 2 2" xfId="23907" xr:uid="{D4E981E8-9445-4DE6-80AC-45C22BB395B3}"/>
    <cellStyle name="Comma 46 23 2 2 2" xfId="33990" xr:uid="{D4E981E8-9445-4DE6-80AC-45C22BB395B3}"/>
    <cellStyle name="Comma 46 23 3" xfId="20537" xr:uid="{4B9846A3-E1FE-4736-8D80-703687AFA72C}"/>
    <cellStyle name="Comma 46 23 3 2" xfId="30620" xr:uid="{4B9846A3-E1FE-4736-8D80-703687AFA72C}"/>
    <cellStyle name="Comma 46 24" xfId="17198" xr:uid="{FDA1F494-C382-4061-8C18-CDC7689B2632}"/>
    <cellStyle name="Comma 46 24 2" xfId="27281" xr:uid="{FDA1F494-C382-4061-8C18-CDC7689B2632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3 2 2 2" xfId="23922" xr:uid="{D1FA992D-357B-4C99-BEDD-3544343995CD}"/>
    <cellStyle name="Comma 46 3 2 2 2 2" xfId="34005" xr:uid="{D1FA992D-357B-4C99-BEDD-3544343995CD}"/>
    <cellStyle name="Comma 46 3 2 3" xfId="20552" xr:uid="{FAB34E73-4BEA-435A-B2DC-CFC4EC27E040}"/>
    <cellStyle name="Comma 46 3 2 3 2" xfId="30635" xr:uid="{FAB34E73-4BEA-435A-B2DC-CFC4EC27E040}"/>
    <cellStyle name="Comma 46 3 3" xfId="17213" xr:uid="{686AE48A-AD4F-4D62-A657-5243AE633776}"/>
    <cellStyle name="Comma 46 3 3 2" xfId="27296" xr:uid="{686AE48A-AD4F-4D62-A657-5243AE633776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4 2 2 2" xfId="23923" xr:uid="{A113C235-7074-401D-B83E-1D2A4414FCE3}"/>
    <cellStyle name="Comma 46 4 2 2 2 2" xfId="34006" xr:uid="{A113C235-7074-401D-B83E-1D2A4414FCE3}"/>
    <cellStyle name="Comma 46 4 2 3" xfId="20553" xr:uid="{A862E83E-BD58-4136-BE01-F88AC803A396}"/>
    <cellStyle name="Comma 46 4 2 3 2" xfId="30636" xr:uid="{A862E83E-BD58-4136-BE01-F88AC803A396}"/>
    <cellStyle name="Comma 46 4 3" xfId="17214" xr:uid="{D5B2C9E2-F284-47BF-A4B7-5CF415968D9C}"/>
    <cellStyle name="Comma 46 4 3 2" xfId="27297" xr:uid="{D5B2C9E2-F284-47BF-A4B7-5CF415968D9C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5 2 2 2" xfId="23924" xr:uid="{139A7951-48CB-4D3C-BEC5-9ECD4C8A5078}"/>
    <cellStyle name="Comma 46 5 2 2 2 2" xfId="34007" xr:uid="{139A7951-48CB-4D3C-BEC5-9ECD4C8A5078}"/>
    <cellStyle name="Comma 46 5 2 3" xfId="20554" xr:uid="{C3F1B7CD-89D2-4FA7-9920-BA083AF75E0C}"/>
    <cellStyle name="Comma 46 5 2 3 2" xfId="30637" xr:uid="{C3F1B7CD-89D2-4FA7-9920-BA083AF75E0C}"/>
    <cellStyle name="Comma 46 5 3" xfId="17215" xr:uid="{C8442D75-330E-4615-9167-347FFE3753F9}"/>
    <cellStyle name="Comma 46 5 3 2" xfId="27298" xr:uid="{C8442D75-330E-4615-9167-347FFE3753F9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6 2 2 2" xfId="23925" xr:uid="{8373E974-8687-4B20-9CAD-BDAFA6D398F5}"/>
    <cellStyle name="Comma 46 6 2 2 2 2" xfId="34008" xr:uid="{8373E974-8687-4B20-9CAD-BDAFA6D398F5}"/>
    <cellStyle name="Comma 46 6 2 3" xfId="20555" xr:uid="{044232A9-BA0E-46C7-86DB-966961230EE2}"/>
    <cellStyle name="Comma 46 6 2 3 2" xfId="30638" xr:uid="{044232A9-BA0E-46C7-86DB-966961230EE2}"/>
    <cellStyle name="Comma 46 6 3" xfId="17216" xr:uid="{58A21802-83B0-460A-BF18-83972A51667C}"/>
    <cellStyle name="Comma 46 6 3 2" xfId="27299" xr:uid="{58A21802-83B0-460A-BF18-83972A51667C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7 2 2 2" xfId="23926" xr:uid="{69100005-DB00-46AA-BB7A-DF35E4BCD27C}"/>
    <cellStyle name="Comma 46 7 2 2 2 2" xfId="34009" xr:uid="{69100005-DB00-46AA-BB7A-DF35E4BCD27C}"/>
    <cellStyle name="Comma 46 7 2 3" xfId="20556" xr:uid="{633C10A5-02AD-41B8-83D9-FF8C49D3B85E}"/>
    <cellStyle name="Comma 46 7 2 3 2" xfId="30639" xr:uid="{633C10A5-02AD-41B8-83D9-FF8C49D3B85E}"/>
    <cellStyle name="Comma 46 7 3" xfId="17217" xr:uid="{19B0405B-0878-4013-AE90-BF371CFDAFD3}"/>
    <cellStyle name="Comma 46 7 3 2" xfId="27300" xr:uid="{19B0405B-0878-4013-AE90-BF371CFDAFD3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8 2 2 2" xfId="23927" xr:uid="{27EBFB21-51EA-4C3D-9D7D-4B5DE8FD91AC}"/>
    <cellStyle name="Comma 46 8 2 2 2 2" xfId="34010" xr:uid="{27EBFB21-51EA-4C3D-9D7D-4B5DE8FD91AC}"/>
    <cellStyle name="Comma 46 8 2 3" xfId="20557" xr:uid="{B75DE5BD-42F8-47BF-B818-43519522F45B}"/>
    <cellStyle name="Comma 46 8 2 3 2" xfId="30640" xr:uid="{B75DE5BD-42F8-47BF-B818-43519522F45B}"/>
    <cellStyle name="Comma 46 8 3" xfId="17218" xr:uid="{13E8428E-D8CE-4757-B3F4-2E082EDB6010}"/>
    <cellStyle name="Comma 46 8 3 2" xfId="27301" xr:uid="{13E8428E-D8CE-4757-B3F4-2E082EDB601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6 9 2 2 2" xfId="23928" xr:uid="{91C2D108-4DEE-427A-B06A-72C273B969CE}"/>
    <cellStyle name="Comma 46 9 2 2 2 2" xfId="34011" xr:uid="{91C2D108-4DEE-427A-B06A-72C273B969CE}"/>
    <cellStyle name="Comma 46 9 2 3" xfId="20558" xr:uid="{7A126C30-5932-4759-BBC2-B249ECDBD3FF}"/>
    <cellStyle name="Comma 46 9 2 3 2" xfId="30641" xr:uid="{7A126C30-5932-4759-BBC2-B249ECDBD3FF}"/>
    <cellStyle name="Comma 46 9 3" xfId="17219" xr:uid="{6AF2E81D-A0C2-4DA9-A05D-FAB86E536876}"/>
    <cellStyle name="Comma 46 9 3 2" xfId="27302" xr:uid="{6AF2E81D-A0C2-4DA9-A05D-FAB86E536876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0 2 2 2" xfId="23930" xr:uid="{A677933B-4C54-41D8-9B96-1C594AC83170}"/>
    <cellStyle name="Comma 47 10 2 2 2 2" xfId="34013" xr:uid="{A677933B-4C54-41D8-9B96-1C594AC83170}"/>
    <cellStyle name="Comma 47 10 2 3" xfId="20560" xr:uid="{4664CCD9-61DB-4CA2-8786-72C0698223B0}"/>
    <cellStyle name="Comma 47 10 2 3 2" xfId="30643" xr:uid="{4664CCD9-61DB-4CA2-8786-72C0698223B0}"/>
    <cellStyle name="Comma 47 10 3" xfId="17221" xr:uid="{09FD7405-8025-40BD-A8A0-6405E035784C}"/>
    <cellStyle name="Comma 47 10 3 2" xfId="27304" xr:uid="{09FD7405-8025-40BD-A8A0-6405E035784C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1 2 2 2" xfId="23931" xr:uid="{33A16D4A-78E3-45B7-A6C0-53608971DD76}"/>
    <cellStyle name="Comma 47 11 2 2 2 2" xfId="34014" xr:uid="{33A16D4A-78E3-45B7-A6C0-53608971DD76}"/>
    <cellStyle name="Comma 47 11 2 3" xfId="20561" xr:uid="{A8DB3BA5-A39E-4BFA-B65F-80570673E260}"/>
    <cellStyle name="Comma 47 11 2 3 2" xfId="30644" xr:uid="{A8DB3BA5-A39E-4BFA-B65F-80570673E260}"/>
    <cellStyle name="Comma 47 11 3" xfId="17222" xr:uid="{7E86A054-DE41-41FE-A69C-0F6F14BFE954}"/>
    <cellStyle name="Comma 47 11 3 2" xfId="27305" xr:uid="{7E86A054-DE41-41FE-A69C-0F6F14BFE954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2 2 2 2" xfId="23932" xr:uid="{CCBADC0D-4E60-4270-A947-8E966A359AD5}"/>
    <cellStyle name="Comma 47 12 2 2 2 2" xfId="34015" xr:uid="{CCBADC0D-4E60-4270-A947-8E966A359AD5}"/>
    <cellStyle name="Comma 47 12 2 3" xfId="20562" xr:uid="{E32FE39B-13A0-4E6B-BB2D-94BC059947A0}"/>
    <cellStyle name="Comma 47 12 2 3 2" xfId="30645" xr:uid="{E32FE39B-13A0-4E6B-BB2D-94BC059947A0}"/>
    <cellStyle name="Comma 47 12 3" xfId="17223" xr:uid="{3BFE013E-2A7F-4F5D-A346-D4B68BA54906}"/>
    <cellStyle name="Comma 47 12 3 2" xfId="27306" xr:uid="{3BFE013E-2A7F-4F5D-A346-D4B68BA54906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3 2 2 2" xfId="23933" xr:uid="{793F30DD-300E-4543-86C7-E737539C1817}"/>
    <cellStyle name="Comma 47 13 2 2 2 2" xfId="34016" xr:uid="{793F30DD-300E-4543-86C7-E737539C1817}"/>
    <cellStyle name="Comma 47 13 2 3" xfId="20563" xr:uid="{504710B8-7BA4-4D57-A9BA-D826BB2DAE18}"/>
    <cellStyle name="Comma 47 13 2 3 2" xfId="30646" xr:uid="{504710B8-7BA4-4D57-A9BA-D826BB2DAE18}"/>
    <cellStyle name="Comma 47 13 3" xfId="17224" xr:uid="{A4F0F2F0-1B6E-41B1-815C-33CC5FFDDA07}"/>
    <cellStyle name="Comma 47 13 3 2" xfId="27307" xr:uid="{A4F0F2F0-1B6E-41B1-815C-33CC5FFDDA07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4 2 2 2" xfId="23934" xr:uid="{6450DED7-77C5-4E10-BCB8-60B6005EAF41}"/>
    <cellStyle name="Comma 47 14 2 2 2 2" xfId="34017" xr:uid="{6450DED7-77C5-4E10-BCB8-60B6005EAF41}"/>
    <cellStyle name="Comma 47 14 2 3" xfId="20564" xr:uid="{EBA874B4-AE3A-403F-B7EF-DE5577B3F621}"/>
    <cellStyle name="Comma 47 14 2 3 2" xfId="30647" xr:uid="{EBA874B4-AE3A-403F-B7EF-DE5577B3F621}"/>
    <cellStyle name="Comma 47 14 3" xfId="17225" xr:uid="{FD2C3FBA-3D30-41A9-8CAE-8DE6D42F3915}"/>
    <cellStyle name="Comma 47 14 3 2" xfId="27308" xr:uid="{FD2C3FBA-3D30-41A9-8CAE-8DE6D42F3915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5 2 2 2" xfId="23935" xr:uid="{09290598-3D22-4FBA-8031-97288C2079EE}"/>
    <cellStyle name="Comma 47 15 2 2 2 2" xfId="34018" xr:uid="{09290598-3D22-4FBA-8031-97288C2079EE}"/>
    <cellStyle name="Comma 47 15 2 3" xfId="20565" xr:uid="{0E9C63C9-CB72-4795-A274-AF833E688AB6}"/>
    <cellStyle name="Comma 47 15 2 3 2" xfId="30648" xr:uid="{0E9C63C9-CB72-4795-A274-AF833E688AB6}"/>
    <cellStyle name="Comma 47 15 3" xfId="17226" xr:uid="{F8FDF27D-12CB-4BA1-A024-2C123CA48E9E}"/>
    <cellStyle name="Comma 47 15 3 2" xfId="27309" xr:uid="{F8FDF27D-12CB-4BA1-A024-2C123CA48E9E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6 2 2 2" xfId="23936" xr:uid="{13E8060A-7FF5-439F-A7C4-95A53174E56C}"/>
    <cellStyle name="Comma 47 16 2 2 2 2" xfId="34019" xr:uid="{13E8060A-7FF5-439F-A7C4-95A53174E56C}"/>
    <cellStyle name="Comma 47 16 2 3" xfId="20566" xr:uid="{F7B8147A-5A3A-4F1C-936C-BF1760556082}"/>
    <cellStyle name="Comma 47 16 2 3 2" xfId="30649" xr:uid="{F7B8147A-5A3A-4F1C-936C-BF1760556082}"/>
    <cellStyle name="Comma 47 16 3" xfId="17227" xr:uid="{5DD8A2BA-D7AD-4E4D-9476-C1FF38B26E1A}"/>
    <cellStyle name="Comma 47 16 3 2" xfId="27310" xr:uid="{5DD8A2BA-D7AD-4E4D-9476-C1FF38B26E1A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7 2 2 2" xfId="23937" xr:uid="{82A5A62F-7CE9-40C4-845A-E32D1655984F}"/>
    <cellStyle name="Comma 47 17 2 2 2 2" xfId="34020" xr:uid="{82A5A62F-7CE9-40C4-845A-E32D1655984F}"/>
    <cellStyle name="Comma 47 17 2 3" xfId="20567" xr:uid="{92BEE98E-16EE-4A66-AE01-DC08C3952A31}"/>
    <cellStyle name="Comma 47 17 2 3 2" xfId="30650" xr:uid="{92BEE98E-16EE-4A66-AE01-DC08C3952A31}"/>
    <cellStyle name="Comma 47 17 3" xfId="17228" xr:uid="{5EF71A79-B100-4AD7-A05D-AC5FCB96B1E4}"/>
    <cellStyle name="Comma 47 17 3 2" xfId="27311" xr:uid="{5EF71A79-B100-4AD7-A05D-AC5FCB96B1E4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8 2 2 2" xfId="23938" xr:uid="{886BBAA5-1CD9-4E70-AE9D-4297256A05B1}"/>
    <cellStyle name="Comma 47 18 2 2 2 2" xfId="34021" xr:uid="{886BBAA5-1CD9-4E70-AE9D-4297256A05B1}"/>
    <cellStyle name="Comma 47 18 2 3" xfId="20568" xr:uid="{4AF443A2-076D-43E9-80F7-19C2F33D3478}"/>
    <cellStyle name="Comma 47 18 2 3 2" xfId="30651" xr:uid="{4AF443A2-076D-43E9-80F7-19C2F33D3478}"/>
    <cellStyle name="Comma 47 18 3" xfId="17229" xr:uid="{45F2B9F7-CF0E-4595-A4F9-421BF87CBD4B}"/>
    <cellStyle name="Comma 47 18 3 2" xfId="27312" xr:uid="{45F2B9F7-CF0E-4595-A4F9-421BF87CBD4B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19 2 2 2" xfId="23939" xr:uid="{B9EE1062-E2B6-4494-845F-CB88329C513C}"/>
    <cellStyle name="Comma 47 19 2 2 2 2" xfId="34022" xr:uid="{B9EE1062-E2B6-4494-845F-CB88329C513C}"/>
    <cellStyle name="Comma 47 19 2 3" xfId="20569" xr:uid="{06EA31A4-EAC4-43FE-971D-57F9B94D9924}"/>
    <cellStyle name="Comma 47 19 2 3 2" xfId="30652" xr:uid="{06EA31A4-EAC4-43FE-971D-57F9B94D9924}"/>
    <cellStyle name="Comma 47 19 3" xfId="17230" xr:uid="{1F2D4284-94B9-48A8-B2BF-34D8DEF76D75}"/>
    <cellStyle name="Comma 47 19 3 2" xfId="27313" xr:uid="{1F2D4284-94B9-48A8-B2BF-34D8DEF76D75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 2 2 2" xfId="23940" xr:uid="{ED08A0E6-D373-4CFD-A9C8-BA7406C88B8E}"/>
    <cellStyle name="Comma 47 2 2 2 2 2" xfId="34023" xr:uid="{ED08A0E6-D373-4CFD-A9C8-BA7406C88B8E}"/>
    <cellStyle name="Comma 47 2 2 3" xfId="20570" xr:uid="{1E5A0D08-5CE7-47D6-9545-6C80B5224FCF}"/>
    <cellStyle name="Comma 47 2 2 3 2" xfId="30653" xr:uid="{1E5A0D08-5CE7-47D6-9545-6C80B5224FCF}"/>
    <cellStyle name="Comma 47 2 3" xfId="17231" xr:uid="{984D7346-8F20-447A-963A-2946DC7DA316}"/>
    <cellStyle name="Comma 47 2 3 2" xfId="27314" xr:uid="{984D7346-8F20-447A-963A-2946DC7DA316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0 2 2 2" xfId="23941" xr:uid="{B37701BA-6A58-4696-8217-6BFEC618BA17}"/>
    <cellStyle name="Comma 47 20 2 2 2 2" xfId="34024" xr:uid="{B37701BA-6A58-4696-8217-6BFEC618BA17}"/>
    <cellStyle name="Comma 47 20 2 3" xfId="20571" xr:uid="{9C472BEB-B5C5-4366-87F9-417BB1287864}"/>
    <cellStyle name="Comma 47 20 2 3 2" xfId="30654" xr:uid="{9C472BEB-B5C5-4366-87F9-417BB1287864}"/>
    <cellStyle name="Comma 47 20 3" xfId="17232" xr:uid="{BC97D723-80EE-49C8-A879-A4096AE890A6}"/>
    <cellStyle name="Comma 47 20 3 2" xfId="27315" xr:uid="{BC97D723-80EE-49C8-A879-A4096AE890A6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1 2 2 2" xfId="23942" xr:uid="{BE4C7DF2-F322-43AC-AC9C-6F8E873ED93A}"/>
    <cellStyle name="Comma 47 21 2 2 2 2" xfId="34025" xr:uid="{BE4C7DF2-F322-43AC-AC9C-6F8E873ED93A}"/>
    <cellStyle name="Comma 47 21 2 3" xfId="20572" xr:uid="{E4F8920A-E0D9-48E0-8D74-AEDD32B954CB}"/>
    <cellStyle name="Comma 47 21 2 3 2" xfId="30655" xr:uid="{E4F8920A-E0D9-48E0-8D74-AEDD32B954CB}"/>
    <cellStyle name="Comma 47 21 3" xfId="17233" xr:uid="{501DDDB7-8BD4-4792-BF79-D4D6345C8719}"/>
    <cellStyle name="Comma 47 21 3 2" xfId="27316" xr:uid="{501DDDB7-8BD4-4792-BF79-D4D6345C8719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2 2 2 2" xfId="23943" xr:uid="{100BF395-26C1-4917-A225-F12FAC0B3D49}"/>
    <cellStyle name="Comma 47 22 2 2 2 2" xfId="34026" xr:uid="{100BF395-26C1-4917-A225-F12FAC0B3D49}"/>
    <cellStyle name="Comma 47 22 2 3" xfId="20573" xr:uid="{6A4BAD52-318E-45A0-9588-7D6F0DE8CE10}"/>
    <cellStyle name="Comma 47 22 2 3 2" xfId="30656" xr:uid="{6A4BAD52-318E-45A0-9588-7D6F0DE8CE10}"/>
    <cellStyle name="Comma 47 22 3" xfId="17234" xr:uid="{DF1DBAC3-9C22-4CAA-8341-67D367F738E6}"/>
    <cellStyle name="Comma 47 22 3 2" xfId="27317" xr:uid="{DF1DBAC3-9C22-4CAA-8341-67D367F738E6}"/>
    <cellStyle name="Comma 47 23" xfId="9231" xr:uid="{00000000-0005-0000-0000-0000901F0000}"/>
    <cellStyle name="Comma 47 23 2" xfId="13844" xr:uid="{00000000-0005-0000-0000-0000911F0000}"/>
    <cellStyle name="Comma 47 23 2 2" xfId="23929" xr:uid="{C5B90DF5-7915-47D0-9CFA-BAFEB703A818}"/>
    <cellStyle name="Comma 47 23 2 2 2" xfId="34012" xr:uid="{C5B90DF5-7915-47D0-9CFA-BAFEB703A818}"/>
    <cellStyle name="Comma 47 23 3" xfId="20559" xr:uid="{6112A176-828E-49A7-92F2-1FACC52B43D6}"/>
    <cellStyle name="Comma 47 23 3 2" xfId="30642" xr:uid="{6112A176-828E-49A7-92F2-1FACC52B43D6}"/>
    <cellStyle name="Comma 47 24" xfId="17220" xr:uid="{B99D6820-735E-4866-B931-9A0C0A4AFEE5}"/>
    <cellStyle name="Comma 47 24 2" xfId="27303" xr:uid="{B99D6820-735E-4866-B931-9A0C0A4AFEE5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3 2 2 2" xfId="23944" xr:uid="{A6407B47-3633-4E67-BB08-12AB9DA2E0FE}"/>
    <cellStyle name="Comma 47 3 2 2 2 2" xfId="34027" xr:uid="{A6407B47-3633-4E67-BB08-12AB9DA2E0FE}"/>
    <cellStyle name="Comma 47 3 2 3" xfId="20574" xr:uid="{0EBA66DB-8C2F-4BA9-A34E-670362467F98}"/>
    <cellStyle name="Comma 47 3 2 3 2" xfId="30657" xr:uid="{0EBA66DB-8C2F-4BA9-A34E-670362467F98}"/>
    <cellStyle name="Comma 47 3 3" xfId="17235" xr:uid="{6A688D24-19EC-42F4-99F8-3E9DA0E4B9C3}"/>
    <cellStyle name="Comma 47 3 3 2" xfId="27318" xr:uid="{6A688D24-19EC-42F4-99F8-3E9DA0E4B9C3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4 2 2 2" xfId="23945" xr:uid="{8287EC38-7106-4196-90A1-6F902755E1AB}"/>
    <cellStyle name="Comma 47 4 2 2 2 2" xfId="34028" xr:uid="{8287EC38-7106-4196-90A1-6F902755E1AB}"/>
    <cellStyle name="Comma 47 4 2 3" xfId="20575" xr:uid="{770C6227-CFAD-4B1D-BB61-5A833F425C2E}"/>
    <cellStyle name="Comma 47 4 2 3 2" xfId="30658" xr:uid="{770C6227-CFAD-4B1D-BB61-5A833F425C2E}"/>
    <cellStyle name="Comma 47 4 3" xfId="17236" xr:uid="{ABC6E2E4-450C-4E93-A75A-7C9B739DA90B}"/>
    <cellStyle name="Comma 47 4 3 2" xfId="27319" xr:uid="{ABC6E2E4-450C-4E93-A75A-7C9B739DA90B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5 2 2 2" xfId="23946" xr:uid="{EF332333-30B7-4E93-A5DC-E32A527E6F04}"/>
    <cellStyle name="Comma 47 5 2 2 2 2" xfId="34029" xr:uid="{EF332333-30B7-4E93-A5DC-E32A527E6F04}"/>
    <cellStyle name="Comma 47 5 2 3" xfId="20576" xr:uid="{7EC8856B-98D6-4B13-81EC-0AEEA8F06A2F}"/>
    <cellStyle name="Comma 47 5 2 3 2" xfId="30659" xr:uid="{7EC8856B-98D6-4B13-81EC-0AEEA8F06A2F}"/>
    <cellStyle name="Comma 47 5 3" xfId="17237" xr:uid="{F286C34C-E5A2-4B5B-9A50-D12445573292}"/>
    <cellStyle name="Comma 47 5 3 2" xfId="27320" xr:uid="{F286C34C-E5A2-4B5B-9A50-D12445573292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6 2 2 2" xfId="23947" xr:uid="{070D62A6-37BF-4D56-905B-07BA251A17DF}"/>
    <cellStyle name="Comma 47 6 2 2 2 2" xfId="34030" xr:uid="{070D62A6-37BF-4D56-905B-07BA251A17DF}"/>
    <cellStyle name="Comma 47 6 2 3" xfId="20577" xr:uid="{659481F9-A3B2-45A0-B750-99E4982E3BB2}"/>
    <cellStyle name="Comma 47 6 2 3 2" xfId="30660" xr:uid="{659481F9-A3B2-45A0-B750-99E4982E3BB2}"/>
    <cellStyle name="Comma 47 6 3" xfId="17238" xr:uid="{EF9A1D87-36D5-415E-8F59-EB6DC94853B5}"/>
    <cellStyle name="Comma 47 6 3 2" xfId="27321" xr:uid="{EF9A1D87-36D5-415E-8F59-EB6DC94853B5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7 2 2 2" xfId="23948" xr:uid="{919FAA05-ED9A-4F0F-A1DD-155DE7D56BF6}"/>
    <cellStyle name="Comma 47 7 2 2 2 2" xfId="34031" xr:uid="{919FAA05-ED9A-4F0F-A1DD-155DE7D56BF6}"/>
    <cellStyle name="Comma 47 7 2 3" xfId="20578" xr:uid="{0D868F0C-7220-4051-BB34-5C2F9E0B2665}"/>
    <cellStyle name="Comma 47 7 2 3 2" xfId="30661" xr:uid="{0D868F0C-7220-4051-BB34-5C2F9E0B2665}"/>
    <cellStyle name="Comma 47 7 3" xfId="17239" xr:uid="{5745D6B1-3E77-4B17-B26D-6268B0D9C25C}"/>
    <cellStyle name="Comma 47 7 3 2" xfId="27322" xr:uid="{5745D6B1-3E77-4B17-B26D-6268B0D9C25C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8 2 2 2" xfId="23949" xr:uid="{8764CD54-DCBD-466C-AAFE-041D7541BCDB}"/>
    <cellStyle name="Comma 47 8 2 2 2 2" xfId="34032" xr:uid="{8764CD54-DCBD-466C-AAFE-041D7541BCDB}"/>
    <cellStyle name="Comma 47 8 2 3" xfId="20579" xr:uid="{66982539-2C79-4E11-946C-EEDCA98A0DEC}"/>
    <cellStyle name="Comma 47 8 2 3 2" xfId="30662" xr:uid="{66982539-2C79-4E11-946C-EEDCA98A0DEC}"/>
    <cellStyle name="Comma 47 8 3" xfId="17240" xr:uid="{E52050E7-423D-4B2F-8B25-39CC72368B8C}"/>
    <cellStyle name="Comma 47 8 3 2" xfId="27323" xr:uid="{E52050E7-423D-4B2F-8B25-39CC72368B8C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7 9 2 2 2" xfId="23950" xr:uid="{C547A830-3897-40E2-8BA6-294BF07CFB5E}"/>
    <cellStyle name="Comma 47 9 2 2 2 2" xfId="34033" xr:uid="{C547A830-3897-40E2-8BA6-294BF07CFB5E}"/>
    <cellStyle name="Comma 47 9 2 3" xfId="20580" xr:uid="{1D46AC5F-7B43-4F64-8F43-5B3CA94CA8B9}"/>
    <cellStyle name="Comma 47 9 2 3 2" xfId="30663" xr:uid="{1D46AC5F-7B43-4F64-8F43-5B3CA94CA8B9}"/>
    <cellStyle name="Comma 47 9 3" xfId="17241" xr:uid="{AFBFE08F-76BB-4020-B785-C9373988FD07}"/>
    <cellStyle name="Comma 47 9 3 2" xfId="27324" xr:uid="{AFBFE08F-76BB-4020-B785-C9373988FD07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0 2 2 2" xfId="23952" xr:uid="{3691CCC9-7823-438D-818A-423662FEF91B}"/>
    <cellStyle name="Comma 48 10 2 2 2 2" xfId="34035" xr:uid="{3691CCC9-7823-438D-818A-423662FEF91B}"/>
    <cellStyle name="Comma 48 10 2 3" xfId="20582" xr:uid="{CD540747-2AAF-4724-BC83-271404E0E979}"/>
    <cellStyle name="Comma 48 10 2 3 2" xfId="30665" xr:uid="{CD540747-2AAF-4724-BC83-271404E0E979}"/>
    <cellStyle name="Comma 48 10 3" xfId="17243" xr:uid="{2F12398A-8E2A-4CA0-9182-113B475E40A6}"/>
    <cellStyle name="Comma 48 10 3 2" xfId="27326" xr:uid="{2F12398A-8E2A-4CA0-9182-113B475E40A6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1 2 2 2" xfId="23953" xr:uid="{0CAAB638-B621-4C26-B89B-29570F863FA6}"/>
    <cellStyle name="Comma 48 11 2 2 2 2" xfId="34036" xr:uid="{0CAAB638-B621-4C26-B89B-29570F863FA6}"/>
    <cellStyle name="Comma 48 11 2 3" xfId="20583" xr:uid="{8E6C7D8A-5723-4814-8457-B862311B5CFC}"/>
    <cellStyle name="Comma 48 11 2 3 2" xfId="30666" xr:uid="{8E6C7D8A-5723-4814-8457-B862311B5CFC}"/>
    <cellStyle name="Comma 48 11 3" xfId="17244" xr:uid="{1184E858-98B1-4CC6-9994-64FB46F11E33}"/>
    <cellStyle name="Comma 48 11 3 2" xfId="27327" xr:uid="{1184E858-98B1-4CC6-9994-64FB46F11E33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2 2 2 2" xfId="23954" xr:uid="{AD434356-DB5A-4444-A6F2-36E5D4593ADF}"/>
    <cellStyle name="Comma 48 12 2 2 2 2" xfId="34037" xr:uid="{AD434356-DB5A-4444-A6F2-36E5D4593ADF}"/>
    <cellStyle name="Comma 48 12 2 3" xfId="20584" xr:uid="{FEAD38BA-D486-4A31-B89C-B5345B889BB4}"/>
    <cellStyle name="Comma 48 12 2 3 2" xfId="30667" xr:uid="{FEAD38BA-D486-4A31-B89C-B5345B889BB4}"/>
    <cellStyle name="Comma 48 12 3" xfId="17245" xr:uid="{50D97ACE-4EEF-472F-9E8D-E897F883925A}"/>
    <cellStyle name="Comma 48 12 3 2" xfId="27328" xr:uid="{50D97ACE-4EEF-472F-9E8D-E897F883925A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3 2 2 2" xfId="23955" xr:uid="{180A4E93-115E-4137-B64B-BB8420DD2408}"/>
    <cellStyle name="Comma 48 13 2 2 2 2" xfId="34038" xr:uid="{180A4E93-115E-4137-B64B-BB8420DD2408}"/>
    <cellStyle name="Comma 48 13 2 3" xfId="20585" xr:uid="{A3D9526E-E96A-4D6F-A872-5514077A634B}"/>
    <cellStyle name="Comma 48 13 2 3 2" xfId="30668" xr:uid="{A3D9526E-E96A-4D6F-A872-5514077A634B}"/>
    <cellStyle name="Comma 48 13 3" xfId="17246" xr:uid="{A56E1A11-F10A-434A-AA18-CF6577F04137}"/>
    <cellStyle name="Comma 48 13 3 2" xfId="27329" xr:uid="{A56E1A11-F10A-434A-AA18-CF6577F04137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4 2 2 2" xfId="23956" xr:uid="{C7CA065D-7E67-48FD-B0FE-B4E93F64AF69}"/>
    <cellStyle name="Comma 48 14 2 2 2 2" xfId="34039" xr:uid="{C7CA065D-7E67-48FD-B0FE-B4E93F64AF69}"/>
    <cellStyle name="Comma 48 14 2 3" xfId="20586" xr:uid="{00185FAA-A335-4FA2-800C-586F3C469630}"/>
    <cellStyle name="Comma 48 14 2 3 2" xfId="30669" xr:uid="{00185FAA-A335-4FA2-800C-586F3C469630}"/>
    <cellStyle name="Comma 48 14 3" xfId="17247" xr:uid="{53E03947-7520-4355-9F6F-8D33B58CD9C1}"/>
    <cellStyle name="Comma 48 14 3 2" xfId="27330" xr:uid="{53E03947-7520-4355-9F6F-8D33B58CD9C1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5 2 2 2" xfId="23957" xr:uid="{2BC3D153-2661-455B-9E1A-5B0ABA790240}"/>
    <cellStyle name="Comma 48 15 2 2 2 2" xfId="34040" xr:uid="{2BC3D153-2661-455B-9E1A-5B0ABA790240}"/>
    <cellStyle name="Comma 48 15 2 3" xfId="20587" xr:uid="{7D2CB099-95EF-4CC0-80CF-254C891908AC}"/>
    <cellStyle name="Comma 48 15 2 3 2" xfId="30670" xr:uid="{7D2CB099-95EF-4CC0-80CF-254C891908AC}"/>
    <cellStyle name="Comma 48 15 3" xfId="17248" xr:uid="{E64106F2-DF0F-450B-BC9C-BBC2682A1857}"/>
    <cellStyle name="Comma 48 15 3 2" xfId="27331" xr:uid="{E64106F2-DF0F-450B-BC9C-BBC2682A1857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6 2 2 2" xfId="23958" xr:uid="{25D0B41B-DB79-4798-9692-7DC8278F236A}"/>
    <cellStyle name="Comma 48 16 2 2 2 2" xfId="34041" xr:uid="{25D0B41B-DB79-4798-9692-7DC8278F236A}"/>
    <cellStyle name="Comma 48 16 2 3" xfId="20588" xr:uid="{F183B235-A354-48A2-96FC-933DE9588E8A}"/>
    <cellStyle name="Comma 48 16 2 3 2" xfId="30671" xr:uid="{F183B235-A354-48A2-96FC-933DE9588E8A}"/>
    <cellStyle name="Comma 48 16 3" xfId="17249" xr:uid="{32D1C3C9-8294-46A0-AB7D-B941BC978802}"/>
    <cellStyle name="Comma 48 16 3 2" xfId="27332" xr:uid="{32D1C3C9-8294-46A0-AB7D-B941BC978802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7 2 2 2" xfId="23959" xr:uid="{01EDD9D5-5383-4ECE-932C-AA73E38F650C}"/>
    <cellStyle name="Comma 48 17 2 2 2 2" xfId="34042" xr:uid="{01EDD9D5-5383-4ECE-932C-AA73E38F650C}"/>
    <cellStyle name="Comma 48 17 2 3" xfId="20589" xr:uid="{A6D96C27-DCB1-49D3-B17A-F0B2AEAC6FCE}"/>
    <cellStyle name="Comma 48 17 2 3 2" xfId="30672" xr:uid="{A6D96C27-DCB1-49D3-B17A-F0B2AEAC6FCE}"/>
    <cellStyle name="Comma 48 17 3" xfId="17250" xr:uid="{2E6FBB66-68F5-4F96-8BF0-3DF3D1E3ABA6}"/>
    <cellStyle name="Comma 48 17 3 2" xfId="27333" xr:uid="{2E6FBB66-68F5-4F96-8BF0-3DF3D1E3ABA6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8 2 2 2" xfId="23960" xr:uid="{636EC236-2CCC-42E4-8B98-A93C05FCFD86}"/>
    <cellStyle name="Comma 48 18 2 2 2 2" xfId="34043" xr:uid="{636EC236-2CCC-42E4-8B98-A93C05FCFD86}"/>
    <cellStyle name="Comma 48 18 2 3" xfId="20590" xr:uid="{AB8C5917-9F03-4994-83D7-B371EC187856}"/>
    <cellStyle name="Comma 48 18 2 3 2" xfId="30673" xr:uid="{AB8C5917-9F03-4994-83D7-B371EC187856}"/>
    <cellStyle name="Comma 48 18 3" xfId="17251" xr:uid="{84B0CD93-7C25-4896-BA37-46877D3690F9}"/>
    <cellStyle name="Comma 48 18 3 2" xfId="27334" xr:uid="{84B0CD93-7C25-4896-BA37-46877D3690F9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19 2 2 2" xfId="23961" xr:uid="{8FED382B-C203-41AE-A8D2-C16191843ECD}"/>
    <cellStyle name="Comma 48 19 2 2 2 2" xfId="34044" xr:uid="{8FED382B-C203-41AE-A8D2-C16191843ECD}"/>
    <cellStyle name="Comma 48 19 2 3" xfId="20591" xr:uid="{11CA8D83-2C81-439F-A9B5-2A51E8EC446E}"/>
    <cellStyle name="Comma 48 19 2 3 2" xfId="30674" xr:uid="{11CA8D83-2C81-439F-A9B5-2A51E8EC446E}"/>
    <cellStyle name="Comma 48 19 3" xfId="17252" xr:uid="{112C0283-EAF2-458D-A9E7-C6F6ACF6050C}"/>
    <cellStyle name="Comma 48 19 3 2" xfId="27335" xr:uid="{112C0283-EAF2-458D-A9E7-C6F6ACF6050C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 2 2 2" xfId="23962" xr:uid="{028AB3E8-9485-41CE-82C7-A794DC170F39}"/>
    <cellStyle name="Comma 48 2 2 2 2 2" xfId="34045" xr:uid="{028AB3E8-9485-41CE-82C7-A794DC170F39}"/>
    <cellStyle name="Comma 48 2 2 3" xfId="20592" xr:uid="{962E6A65-0447-495D-BDBB-BEBEF600259F}"/>
    <cellStyle name="Comma 48 2 2 3 2" xfId="30675" xr:uid="{962E6A65-0447-495D-BDBB-BEBEF600259F}"/>
    <cellStyle name="Comma 48 2 3" xfId="17253" xr:uid="{91A64C62-B610-4FD3-9551-A3F52B3AC417}"/>
    <cellStyle name="Comma 48 2 3 2" xfId="27336" xr:uid="{91A64C62-B610-4FD3-9551-A3F52B3AC417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0 2 2 2" xfId="23963" xr:uid="{0B2C9401-259D-4CBD-8A59-2D3D3763761F}"/>
    <cellStyle name="Comma 48 20 2 2 2 2" xfId="34046" xr:uid="{0B2C9401-259D-4CBD-8A59-2D3D3763761F}"/>
    <cellStyle name="Comma 48 20 2 3" xfId="20593" xr:uid="{C343E8C8-832A-40AD-ACDD-700D900DEC22}"/>
    <cellStyle name="Comma 48 20 2 3 2" xfId="30676" xr:uid="{C343E8C8-832A-40AD-ACDD-700D900DEC22}"/>
    <cellStyle name="Comma 48 20 3" xfId="17254" xr:uid="{D89C1A5B-55F7-4FF5-8C75-F38A86727A36}"/>
    <cellStyle name="Comma 48 20 3 2" xfId="27337" xr:uid="{D89C1A5B-55F7-4FF5-8C75-F38A86727A36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1 2 2 2" xfId="23964" xr:uid="{5D82BEA5-AF93-4A34-A279-3CDC3810AAFF}"/>
    <cellStyle name="Comma 48 21 2 2 2 2" xfId="34047" xr:uid="{5D82BEA5-AF93-4A34-A279-3CDC3810AAFF}"/>
    <cellStyle name="Comma 48 21 2 3" xfId="20594" xr:uid="{337DFBAE-865D-4964-910E-E0B873A95027}"/>
    <cellStyle name="Comma 48 21 2 3 2" xfId="30677" xr:uid="{337DFBAE-865D-4964-910E-E0B873A95027}"/>
    <cellStyle name="Comma 48 21 3" xfId="17255" xr:uid="{40C404F1-BC64-43F7-828D-5F1BEA26629A}"/>
    <cellStyle name="Comma 48 21 3 2" xfId="27338" xr:uid="{40C404F1-BC64-43F7-828D-5F1BEA26629A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2 2 2 2" xfId="23965" xr:uid="{112578FF-5FB7-4C1D-B8A5-9FE6118EBDA0}"/>
    <cellStyle name="Comma 48 22 2 2 2 2" xfId="34048" xr:uid="{112578FF-5FB7-4C1D-B8A5-9FE6118EBDA0}"/>
    <cellStyle name="Comma 48 22 2 3" xfId="20595" xr:uid="{4C1BE0FE-3BA6-4C60-BD5B-DC42475F64F8}"/>
    <cellStyle name="Comma 48 22 2 3 2" xfId="30678" xr:uid="{4C1BE0FE-3BA6-4C60-BD5B-DC42475F64F8}"/>
    <cellStyle name="Comma 48 22 3" xfId="17256" xr:uid="{783E3BE2-15BB-4D81-B902-0F09B7B92A2C}"/>
    <cellStyle name="Comma 48 22 3 2" xfId="27339" xr:uid="{783E3BE2-15BB-4D81-B902-0F09B7B92A2C}"/>
    <cellStyle name="Comma 48 23" xfId="9253" xr:uid="{00000000-0005-0000-0000-0000D21F0000}"/>
    <cellStyle name="Comma 48 23 2" xfId="13866" xr:uid="{00000000-0005-0000-0000-0000D31F0000}"/>
    <cellStyle name="Comma 48 23 2 2" xfId="23951" xr:uid="{A01BD376-2AB5-43A3-91BB-B1B09B68D7E8}"/>
    <cellStyle name="Comma 48 23 2 2 2" xfId="34034" xr:uid="{A01BD376-2AB5-43A3-91BB-B1B09B68D7E8}"/>
    <cellStyle name="Comma 48 23 3" xfId="20581" xr:uid="{8C33348F-F404-4437-96C0-50677872A2C5}"/>
    <cellStyle name="Comma 48 23 3 2" xfId="30664" xr:uid="{8C33348F-F404-4437-96C0-50677872A2C5}"/>
    <cellStyle name="Comma 48 24" xfId="17242" xr:uid="{B76A880B-5A2E-4292-8081-DF9A54162FEE}"/>
    <cellStyle name="Comma 48 24 2" xfId="27325" xr:uid="{B76A880B-5A2E-4292-8081-DF9A54162FEE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3 2 2 2" xfId="23966" xr:uid="{08E356DA-3DC6-4D57-8C38-5589DF4C32F2}"/>
    <cellStyle name="Comma 48 3 2 2 2 2" xfId="34049" xr:uid="{08E356DA-3DC6-4D57-8C38-5589DF4C32F2}"/>
    <cellStyle name="Comma 48 3 2 3" xfId="20596" xr:uid="{8F0A6BD4-BED7-48CD-9B14-0CEA940D2BCF}"/>
    <cellStyle name="Comma 48 3 2 3 2" xfId="30679" xr:uid="{8F0A6BD4-BED7-48CD-9B14-0CEA940D2BCF}"/>
    <cellStyle name="Comma 48 3 3" xfId="17257" xr:uid="{1E2181DF-7673-442D-822E-AC789F357FD5}"/>
    <cellStyle name="Comma 48 3 3 2" xfId="27340" xr:uid="{1E2181DF-7673-442D-822E-AC789F357FD5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4 2 2 2" xfId="23967" xr:uid="{03FAA6D3-0AEB-4D27-8136-A7CF67D81F1F}"/>
    <cellStyle name="Comma 48 4 2 2 2 2" xfId="34050" xr:uid="{03FAA6D3-0AEB-4D27-8136-A7CF67D81F1F}"/>
    <cellStyle name="Comma 48 4 2 3" xfId="20597" xr:uid="{86232626-CEF9-4633-BE0B-416DC3B7474E}"/>
    <cellStyle name="Comma 48 4 2 3 2" xfId="30680" xr:uid="{86232626-CEF9-4633-BE0B-416DC3B7474E}"/>
    <cellStyle name="Comma 48 4 3" xfId="17258" xr:uid="{92CC877E-1C6C-444E-B6EB-DD0915F855E9}"/>
    <cellStyle name="Comma 48 4 3 2" xfId="27341" xr:uid="{92CC877E-1C6C-444E-B6EB-DD0915F855E9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5 2 2 2" xfId="23968" xr:uid="{2913F277-FBCF-4FDA-B973-4F21E6309009}"/>
    <cellStyle name="Comma 48 5 2 2 2 2" xfId="34051" xr:uid="{2913F277-FBCF-4FDA-B973-4F21E6309009}"/>
    <cellStyle name="Comma 48 5 2 3" xfId="20598" xr:uid="{C70D185E-66C9-4BE6-B51C-58BE566D17BD}"/>
    <cellStyle name="Comma 48 5 2 3 2" xfId="30681" xr:uid="{C70D185E-66C9-4BE6-B51C-58BE566D17BD}"/>
    <cellStyle name="Comma 48 5 3" xfId="17259" xr:uid="{D75D5B14-DA85-4B7B-AF1D-277461646D5C}"/>
    <cellStyle name="Comma 48 5 3 2" xfId="27342" xr:uid="{D75D5B14-DA85-4B7B-AF1D-277461646D5C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6 2 2 2" xfId="23969" xr:uid="{1A5565BD-2ACE-4AF9-A31A-BC87460E87F7}"/>
    <cellStyle name="Comma 48 6 2 2 2 2" xfId="34052" xr:uid="{1A5565BD-2ACE-4AF9-A31A-BC87460E87F7}"/>
    <cellStyle name="Comma 48 6 2 3" xfId="20599" xr:uid="{D566F2BF-D90B-4498-9143-3617BB021007}"/>
    <cellStyle name="Comma 48 6 2 3 2" xfId="30682" xr:uid="{D566F2BF-D90B-4498-9143-3617BB021007}"/>
    <cellStyle name="Comma 48 6 3" xfId="17260" xr:uid="{96E9A3DB-C674-4847-BF29-71F87A2F8F58}"/>
    <cellStyle name="Comma 48 6 3 2" xfId="27343" xr:uid="{96E9A3DB-C674-4847-BF29-71F87A2F8F58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7 2 2 2" xfId="23970" xr:uid="{3D37A920-74FD-40A8-8D31-7C5D65AFB27A}"/>
    <cellStyle name="Comma 48 7 2 2 2 2" xfId="34053" xr:uid="{3D37A920-74FD-40A8-8D31-7C5D65AFB27A}"/>
    <cellStyle name="Comma 48 7 2 3" xfId="20600" xr:uid="{83BD7A71-74C3-42AA-9C8C-4CEBA8820622}"/>
    <cellStyle name="Comma 48 7 2 3 2" xfId="30683" xr:uid="{83BD7A71-74C3-42AA-9C8C-4CEBA8820622}"/>
    <cellStyle name="Comma 48 7 3" xfId="17261" xr:uid="{FBF51873-F453-4435-B390-FC25DA6AE644}"/>
    <cellStyle name="Comma 48 7 3 2" xfId="27344" xr:uid="{FBF51873-F453-4435-B390-FC25DA6AE644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8 2 2 2" xfId="23971" xr:uid="{C874D0B9-44DE-4317-B711-9010D6E0A028}"/>
    <cellStyle name="Comma 48 8 2 2 2 2" xfId="34054" xr:uid="{C874D0B9-44DE-4317-B711-9010D6E0A028}"/>
    <cellStyle name="Comma 48 8 2 3" xfId="20601" xr:uid="{3EAFE159-A4AD-41A0-85F9-A86F03835197}"/>
    <cellStyle name="Comma 48 8 2 3 2" xfId="30684" xr:uid="{3EAFE159-A4AD-41A0-85F9-A86F03835197}"/>
    <cellStyle name="Comma 48 8 3" xfId="17262" xr:uid="{6D6019FB-C320-4914-9BCC-610681B195AD}"/>
    <cellStyle name="Comma 48 8 3 2" xfId="27345" xr:uid="{6D6019FB-C320-4914-9BCC-610681B195AD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8 9 2 2 2" xfId="23972" xr:uid="{641C2973-D2FB-4F50-8513-1B5B55C50F85}"/>
    <cellStyle name="Comma 48 9 2 2 2 2" xfId="34055" xr:uid="{641C2973-D2FB-4F50-8513-1B5B55C50F85}"/>
    <cellStyle name="Comma 48 9 2 3" xfId="20602" xr:uid="{E37ECBA3-3FF5-4157-86F3-F82C5B4DF87B}"/>
    <cellStyle name="Comma 48 9 2 3 2" xfId="30685" xr:uid="{E37ECBA3-3FF5-4157-86F3-F82C5B4DF87B}"/>
    <cellStyle name="Comma 48 9 3" xfId="17263" xr:uid="{E108ACB4-8316-48B7-8D10-2FA9D30DB0B9}"/>
    <cellStyle name="Comma 48 9 3 2" xfId="27346" xr:uid="{E108ACB4-8316-48B7-8D10-2FA9D30DB0B9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0 2 2 2" xfId="23974" xr:uid="{C4FBB882-E13E-4936-B40B-38360FD4A769}"/>
    <cellStyle name="Comma 49 10 2 2 2 2" xfId="34057" xr:uid="{C4FBB882-E13E-4936-B40B-38360FD4A769}"/>
    <cellStyle name="Comma 49 10 2 3" xfId="20604" xr:uid="{1FCB47E6-5D2A-4534-841E-1A0E15074D4A}"/>
    <cellStyle name="Comma 49 10 2 3 2" xfId="30687" xr:uid="{1FCB47E6-5D2A-4534-841E-1A0E15074D4A}"/>
    <cellStyle name="Comma 49 10 3" xfId="17265" xr:uid="{29E5AD07-392A-4AC2-B2D7-3FE637A3A5AE}"/>
    <cellStyle name="Comma 49 10 3 2" xfId="27348" xr:uid="{29E5AD07-392A-4AC2-B2D7-3FE637A3A5AE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1 2 2 2" xfId="23975" xr:uid="{17D961F3-1001-422A-BB9D-CF255BFCEEA0}"/>
    <cellStyle name="Comma 49 11 2 2 2 2" xfId="34058" xr:uid="{17D961F3-1001-422A-BB9D-CF255BFCEEA0}"/>
    <cellStyle name="Comma 49 11 2 3" xfId="20605" xr:uid="{6FC577E4-2870-4774-909D-8829CA74FFEA}"/>
    <cellStyle name="Comma 49 11 2 3 2" xfId="30688" xr:uid="{6FC577E4-2870-4774-909D-8829CA74FFEA}"/>
    <cellStyle name="Comma 49 11 3" xfId="17266" xr:uid="{FF2CEDB6-490D-4218-8586-E7BE8731F2ED}"/>
    <cellStyle name="Comma 49 11 3 2" xfId="27349" xr:uid="{FF2CEDB6-490D-4218-8586-E7BE8731F2ED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2 2 2 2" xfId="23976" xr:uid="{B1A46CD4-9530-446E-8A97-1A5F6AA0279B}"/>
    <cellStyle name="Comma 49 12 2 2 2 2" xfId="34059" xr:uid="{B1A46CD4-9530-446E-8A97-1A5F6AA0279B}"/>
    <cellStyle name="Comma 49 12 2 3" xfId="20606" xr:uid="{BAAAC2A6-C144-4364-BA4E-3B2436334F5A}"/>
    <cellStyle name="Comma 49 12 2 3 2" xfId="30689" xr:uid="{BAAAC2A6-C144-4364-BA4E-3B2436334F5A}"/>
    <cellStyle name="Comma 49 12 3" xfId="17267" xr:uid="{92635591-6783-4526-A3BE-83BDCED2FDEC}"/>
    <cellStyle name="Comma 49 12 3 2" xfId="27350" xr:uid="{92635591-6783-4526-A3BE-83BDCED2FDEC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3 2 2 2" xfId="23977" xr:uid="{93436BC2-C5CA-4EA8-8EE0-0DB5D04122ED}"/>
    <cellStyle name="Comma 49 13 2 2 2 2" xfId="34060" xr:uid="{93436BC2-C5CA-4EA8-8EE0-0DB5D04122ED}"/>
    <cellStyle name="Comma 49 13 2 3" xfId="20607" xr:uid="{42A20522-15C5-48FD-B569-97AA73E95A2E}"/>
    <cellStyle name="Comma 49 13 2 3 2" xfId="30690" xr:uid="{42A20522-15C5-48FD-B569-97AA73E95A2E}"/>
    <cellStyle name="Comma 49 13 3" xfId="17268" xr:uid="{D0D86637-552C-476B-AE24-55009BE96C6C}"/>
    <cellStyle name="Comma 49 13 3 2" xfId="27351" xr:uid="{D0D86637-552C-476B-AE24-55009BE96C6C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4 2 2 2" xfId="23978" xr:uid="{D3F923D4-1B7D-48A5-8DF5-11EF5AAE2F89}"/>
    <cellStyle name="Comma 49 14 2 2 2 2" xfId="34061" xr:uid="{D3F923D4-1B7D-48A5-8DF5-11EF5AAE2F89}"/>
    <cellStyle name="Comma 49 14 2 3" xfId="20608" xr:uid="{8E51F588-1E64-4299-9F81-F21A9ACC813F}"/>
    <cellStyle name="Comma 49 14 2 3 2" xfId="30691" xr:uid="{8E51F588-1E64-4299-9F81-F21A9ACC813F}"/>
    <cellStyle name="Comma 49 14 3" xfId="17269" xr:uid="{5149B6BF-167E-4139-AB67-E740E03E5FAA}"/>
    <cellStyle name="Comma 49 14 3 2" xfId="27352" xr:uid="{5149B6BF-167E-4139-AB67-E740E03E5FAA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5 2 2 2" xfId="23979" xr:uid="{2C7DFC62-1894-40F0-A4C0-F773D9BC4FF9}"/>
    <cellStyle name="Comma 49 15 2 2 2 2" xfId="34062" xr:uid="{2C7DFC62-1894-40F0-A4C0-F773D9BC4FF9}"/>
    <cellStyle name="Comma 49 15 2 3" xfId="20609" xr:uid="{9D940028-C4FC-46EC-A4F1-F4246E9DCD3F}"/>
    <cellStyle name="Comma 49 15 2 3 2" xfId="30692" xr:uid="{9D940028-C4FC-46EC-A4F1-F4246E9DCD3F}"/>
    <cellStyle name="Comma 49 15 3" xfId="17270" xr:uid="{EF9F9E2B-0C5F-44AC-9419-0136839DD989}"/>
    <cellStyle name="Comma 49 15 3 2" xfId="27353" xr:uid="{EF9F9E2B-0C5F-44AC-9419-0136839DD989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6 2 2 2" xfId="23980" xr:uid="{AD40B775-01A5-45C7-A841-39CFC832FD71}"/>
    <cellStyle name="Comma 49 16 2 2 2 2" xfId="34063" xr:uid="{AD40B775-01A5-45C7-A841-39CFC832FD71}"/>
    <cellStyle name="Comma 49 16 2 3" xfId="20610" xr:uid="{F29C0E9A-8F9D-4341-B6D2-39335DA46A42}"/>
    <cellStyle name="Comma 49 16 2 3 2" xfId="30693" xr:uid="{F29C0E9A-8F9D-4341-B6D2-39335DA46A42}"/>
    <cellStyle name="Comma 49 16 3" xfId="17271" xr:uid="{5C670268-4D56-4AEC-94F7-E31E5D2AC138}"/>
    <cellStyle name="Comma 49 16 3 2" xfId="27354" xr:uid="{5C670268-4D56-4AEC-94F7-E31E5D2AC138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7 2 2 2" xfId="23981" xr:uid="{84F92E32-2C46-4B73-983A-1E2F77832E47}"/>
    <cellStyle name="Comma 49 17 2 2 2 2" xfId="34064" xr:uid="{84F92E32-2C46-4B73-983A-1E2F77832E47}"/>
    <cellStyle name="Comma 49 17 2 3" xfId="20611" xr:uid="{9BCCEC7D-EDEF-4788-A236-A5BFEF14783C}"/>
    <cellStyle name="Comma 49 17 2 3 2" xfId="30694" xr:uid="{9BCCEC7D-EDEF-4788-A236-A5BFEF14783C}"/>
    <cellStyle name="Comma 49 17 3" xfId="17272" xr:uid="{55A81259-4B3C-4956-BA9F-93B6AA2DC7CF}"/>
    <cellStyle name="Comma 49 17 3 2" xfId="27355" xr:uid="{55A81259-4B3C-4956-BA9F-93B6AA2DC7CF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8 2 2 2" xfId="23982" xr:uid="{D32D2AE7-CB7C-4973-A7C4-51BCD6612496}"/>
    <cellStyle name="Comma 49 18 2 2 2 2" xfId="34065" xr:uid="{D32D2AE7-CB7C-4973-A7C4-51BCD6612496}"/>
    <cellStyle name="Comma 49 18 2 3" xfId="20612" xr:uid="{ACCD6C26-752D-4DA8-A87A-47A530DF2737}"/>
    <cellStyle name="Comma 49 18 2 3 2" xfId="30695" xr:uid="{ACCD6C26-752D-4DA8-A87A-47A530DF2737}"/>
    <cellStyle name="Comma 49 18 3" xfId="17273" xr:uid="{16F224C7-91DD-4BA0-8287-EF5E65CF9EB4}"/>
    <cellStyle name="Comma 49 18 3 2" xfId="27356" xr:uid="{16F224C7-91DD-4BA0-8287-EF5E65CF9EB4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19 2 2 2" xfId="23983" xr:uid="{3E0A0AFA-98DD-46C7-8C56-1EF31AF4206C}"/>
    <cellStyle name="Comma 49 19 2 2 2 2" xfId="34066" xr:uid="{3E0A0AFA-98DD-46C7-8C56-1EF31AF4206C}"/>
    <cellStyle name="Comma 49 19 2 3" xfId="20613" xr:uid="{EBC9124D-C51F-45E1-88DA-8222C6C32028}"/>
    <cellStyle name="Comma 49 19 2 3 2" xfId="30696" xr:uid="{EBC9124D-C51F-45E1-88DA-8222C6C32028}"/>
    <cellStyle name="Comma 49 19 3" xfId="17274" xr:uid="{C588AD99-BCD9-4200-B5A0-E396E88AD23E}"/>
    <cellStyle name="Comma 49 19 3 2" xfId="27357" xr:uid="{C588AD99-BCD9-4200-B5A0-E396E88AD23E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 2 2 2" xfId="23984" xr:uid="{19F633F5-2C22-4117-A06E-768416F2D238}"/>
    <cellStyle name="Comma 49 2 2 2 2 2" xfId="34067" xr:uid="{19F633F5-2C22-4117-A06E-768416F2D238}"/>
    <cellStyle name="Comma 49 2 2 3" xfId="20614" xr:uid="{47B1292B-8EEB-4496-98E7-6BBADF74A6B5}"/>
    <cellStyle name="Comma 49 2 2 3 2" xfId="30697" xr:uid="{47B1292B-8EEB-4496-98E7-6BBADF74A6B5}"/>
    <cellStyle name="Comma 49 2 3" xfId="17275" xr:uid="{517FE957-F37A-4C9F-8177-0139AA0BC29A}"/>
    <cellStyle name="Comma 49 2 3 2" xfId="27358" xr:uid="{517FE957-F37A-4C9F-8177-0139AA0BC29A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0 2 2 2" xfId="23985" xr:uid="{48152EE4-3EAA-4BE6-AE20-DF86A12A5153}"/>
    <cellStyle name="Comma 49 20 2 2 2 2" xfId="34068" xr:uid="{48152EE4-3EAA-4BE6-AE20-DF86A12A5153}"/>
    <cellStyle name="Comma 49 20 2 3" xfId="20615" xr:uid="{EB769273-8CB7-4506-B39A-28068565E5ED}"/>
    <cellStyle name="Comma 49 20 2 3 2" xfId="30698" xr:uid="{EB769273-8CB7-4506-B39A-28068565E5ED}"/>
    <cellStyle name="Comma 49 20 3" xfId="17276" xr:uid="{D1A73CA9-EC31-4109-9298-144122F6A247}"/>
    <cellStyle name="Comma 49 20 3 2" xfId="27359" xr:uid="{D1A73CA9-EC31-4109-9298-144122F6A247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1 2 2 2" xfId="23986" xr:uid="{E29B485D-1D92-4818-B5AB-3451713C4BF2}"/>
    <cellStyle name="Comma 49 21 2 2 2 2" xfId="34069" xr:uid="{E29B485D-1D92-4818-B5AB-3451713C4BF2}"/>
    <cellStyle name="Comma 49 21 2 3" xfId="20616" xr:uid="{35ADE021-2FC0-4DC4-8119-54A9F0E96485}"/>
    <cellStyle name="Comma 49 21 2 3 2" xfId="30699" xr:uid="{35ADE021-2FC0-4DC4-8119-54A9F0E96485}"/>
    <cellStyle name="Comma 49 21 3" xfId="17277" xr:uid="{61055D2A-D760-44FD-A14E-9C84577D9E78}"/>
    <cellStyle name="Comma 49 21 3 2" xfId="27360" xr:uid="{61055D2A-D760-44FD-A14E-9C84577D9E78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2 2 2 2" xfId="23987" xr:uid="{BC3529D5-EF3C-4036-B4F2-4AD8FCDCE8E0}"/>
    <cellStyle name="Comma 49 22 2 2 2 2" xfId="34070" xr:uid="{BC3529D5-EF3C-4036-B4F2-4AD8FCDCE8E0}"/>
    <cellStyle name="Comma 49 22 2 3" xfId="20617" xr:uid="{1861D8AF-E32B-44BC-A42E-D4652919A3DC}"/>
    <cellStyle name="Comma 49 22 2 3 2" xfId="30700" xr:uid="{1861D8AF-E32B-44BC-A42E-D4652919A3DC}"/>
    <cellStyle name="Comma 49 22 3" xfId="17278" xr:uid="{3189F453-7214-455C-92BB-0E0E32622EA6}"/>
    <cellStyle name="Comma 49 22 3 2" xfId="27361" xr:uid="{3189F453-7214-455C-92BB-0E0E32622EA6}"/>
    <cellStyle name="Comma 49 23" xfId="9275" xr:uid="{00000000-0005-0000-0000-000014200000}"/>
    <cellStyle name="Comma 49 23 2" xfId="13888" xr:uid="{00000000-0005-0000-0000-000015200000}"/>
    <cellStyle name="Comma 49 23 2 2" xfId="23973" xr:uid="{D3FEC093-1DAA-448D-BDF7-85328F982791}"/>
    <cellStyle name="Comma 49 23 2 2 2" xfId="34056" xr:uid="{D3FEC093-1DAA-448D-BDF7-85328F982791}"/>
    <cellStyle name="Comma 49 23 3" xfId="20603" xr:uid="{A788EB94-FFE7-4588-B605-F3633A0952C2}"/>
    <cellStyle name="Comma 49 23 3 2" xfId="30686" xr:uid="{A788EB94-FFE7-4588-B605-F3633A0952C2}"/>
    <cellStyle name="Comma 49 24" xfId="17264" xr:uid="{35196C76-1AE1-485D-AD4F-6745850F07EF}"/>
    <cellStyle name="Comma 49 24 2" xfId="27347" xr:uid="{35196C76-1AE1-485D-AD4F-6745850F07EF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3 2 2 2" xfId="23988" xr:uid="{BBD78D87-F287-485C-8F1C-079E5DA90D27}"/>
    <cellStyle name="Comma 49 3 2 2 2 2" xfId="34071" xr:uid="{BBD78D87-F287-485C-8F1C-079E5DA90D27}"/>
    <cellStyle name="Comma 49 3 2 3" xfId="20618" xr:uid="{64FB38D7-70A5-4E0C-82C6-D2CF945FD058}"/>
    <cellStyle name="Comma 49 3 2 3 2" xfId="30701" xr:uid="{64FB38D7-70A5-4E0C-82C6-D2CF945FD058}"/>
    <cellStyle name="Comma 49 3 3" xfId="17279" xr:uid="{115E167F-1BE0-48DD-9653-24EAEAE56032}"/>
    <cellStyle name="Comma 49 3 3 2" xfId="27362" xr:uid="{115E167F-1BE0-48DD-9653-24EAEAE56032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4 2 2 2" xfId="23989" xr:uid="{2B46A018-7C42-4017-902C-A1A9D933E9C3}"/>
    <cellStyle name="Comma 49 4 2 2 2 2" xfId="34072" xr:uid="{2B46A018-7C42-4017-902C-A1A9D933E9C3}"/>
    <cellStyle name="Comma 49 4 2 3" xfId="20619" xr:uid="{6C733E0E-4815-47AB-A6DE-CB0EDE769800}"/>
    <cellStyle name="Comma 49 4 2 3 2" xfId="30702" xr:uid="{6C733E0E-4815-47AB-A6DE-CB0EDE769800}"/>
    <cellStyle name="Comma 49 4 3" xfId="17280" xr:uid="{10B4172E-AF2E-43FB-82DA-0248C9BF17D4}"/>
    <cellStyle name="Comma 49 4 3 2" xfId="27363" xr:uid="{10B4172E-AF2E-43FB-82DA-0248C9BF17D4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5 2 2 2" xfId="23990" xr:uid="{EA2FF662-60C0-41D3-8BD8-6835A60B16DB}"/>
    <cellStyle name="Comma 49 5 2 2 2 2" xfId="34073" xr:uid="{EA2FF662-60C0-41D3-8BD8-6835A60B16DB}"/>
    <cellStyle name="Comma 49 5 2 3" xfId="20620" xr:uid="{DD2B3041-9EB9-4C91-B52F-E4FAB87E9D23}"/>
    <cellStyle name="Comma 49 5 2 3 2" xfId="30703" xr:uid="{DD2B3041-9EB9-4C91-B52F-E4FAB87E9D23}"/>
    <cellStyle name="Comma 49 5 3" xfId="17281" xr:uid="{1146FA81-F1CC-45A5-953F-AA4F5897BF3A}"/>
    <cellStyle name="Comma 49 5 3 2" xfId="27364" xr:uid="{1146FA81-F1CC-45A5-953F-AA4F5897BF3A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6 2 2 2" xfId="23991" xr:uid="{2FEB32E9-6E20-4712-A70C-7374C1C18455}"/>
    <cellStyle name="Comma 49 6 2 2 2 2" xfId="34074" xr:uid="{2FEB32E9-6E20-4712-A70C-7374C1C18455}"/>
    <cellStyle name="Comma 49 6 2 3" xfId="20621" xr:uid="{229DC7D7-E836-4BC9-BD99-77254DAF8098}"/>
    <cellStyle name="Comma 49 6 2 3 2" xfId="30704" xr:uid="{229DC7D7-E836-4BC9-BD99-77254DAF8098}"/>
    <cellStyle name="Comma 49 6 3" xfId="17282" xr:uid="{E43B8353-1D09-4574-A11C-0AB3B0A601B9}"/>
    <cellStyle name="Comma 49 6 3 2" xfId="27365" xr:uid="{E43B8353-1D09-4574-A11C-0AB3B0A601B9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7 2 2 2" xfId="23992" xr:uid="{2AB07F74-A934-4FE3-8460-950913369F2D}"/>
    <cellStyle name="Comma 49 7 2 2 2 2" xfId="34075" xr:uid="{2AB07F74-A934-4FE3-8460-950913369F2D}"/>
    <cellStyle name="Comma 49 7 2 3" xfId="20622" xr:uid="{FA31C6F1-8982-4770-869F-E304AD5F90F1}"/>
    <cellStyle name="Comma 49 7 2 3 2" xfId="30705" xr:uid="{FA31C6F1-8982-4770-869F-E304AD5F90F1}"/>
    <cellStyle name="Comma 49 7 3" xfId="17283" xr:uid="{ABD7DAF0-D991-415D-B8C3-0E39E6A4F933}"/>
    <cellStyle name="Comma 49 7 3 2" xfId="27366" xr:uid="{ABD7DAF0-D991-415D-B8C3-0E39E6A4F933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8 2 2 2" xfId="23993" xr:uid="{26BE961C-B900-48F7-A2BF-EC6D2014B0AC}"/>
    <cellStyle name="Comma 49 8 2 2 2 2" xfId="34076" xr:uid="{26BE961C-B900-48F7-A2BF-EC6D2014B0AC}"/>
    <cellStyle name="Comma 49 8 2 3" xfId="20623" xr:uid="{410694E9-3395-4581-AD98-691932EE08D7}"/>
    <cellStyle name="Comma 49 8 2 3 2" xfId="30706" xr:uid="{410694E9-3395-4581-AD98-691932EE08D7}"/>
    <cellStyle name="Comma 49 8 3" xfId="17284" xr:uid="{7556C5E4-23AC-431A-8A3F-22E8D0C58040}"/>
    <cellStyle name="Comma 49 8 3 2" xfId="27367" xr:uid="{7556C5E4-23AC-431A-8A3F-22E8D0C5804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49 9 2 2 2" xfId="23994" xr:uid="{C15D0042-E257-4A0A-B893-46E1F803E3C2}"/>
    <cellStyle name="Comma 49 9 2 2 2 2" xfId="34077" xr:uid="{C15D0042-E257-4A0A-B893-46E1F803E3C2}"/>
    <cellStyle name="Comma 49 9 2 3" xfId="20624" xr:uid="{A713413F-A8F4-4C0A-84B2-BBBCB9709452}"/>
    <cellStyle name="Comma 49 9 2 3 2" xfId="30707" xr:uid="{A713413F-A8F4-4C0A-84B2-BBBCB9709452}"/>
    <cellStyle name="Comma 49 9 3" xfId="17285" xr:uid="{491C5F8C-4F72-4149-B19B-7078C3990077}"/>
    <cellStyle name="Comma 49 9 3 2" xfId="27368" xr:uid="{491C5F8C-4F72-4149-B19B-7078C3990077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0 2 2 2" xfId="23996" xr:uid="{CC88D836-1611-4689-BD63-0034E7D585B4}"/>
    <cellStyle name="Comma 5 10 2 2 2 2" xfId="34079" xr:uid="{CC88D836-1611-4689-BD63-0034E7D585B4}"/>
    <cellStyle name="Comma 5 10 2 3" xfId="20626" xr:uid="{85C7F263-9D02-4891-AE6D-7D41078DF425}"/>
    <cellStyle name="Comma 5 10 2 3 2" xfId="30709" xr:uid="{85C7F263-9D02-4891-AE6D-7D41078DF425}"/>
    <cellStyle name="Comma 5 10 3" xfId="17287" xr:uid="{A8E64B97-945C-475F-91A7-2CFC7CE5FCBA}"/>
    <cellStyle name="Comma 5 10 3 2" xfId="27370" xr:uid="{A8E64B97-945C-475F-91A7-2CFC7CE5FCBA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1 2 2 2" xfId="23997" xr:uid="{72D2A59A-1999-492E-BC6A-7648DFB2348E}"/>
    <cellStyle name="Comma 5 11 2 2 2 2" xfId="34080" xr:uid="{72D2A59A-1999-492E-BC6A-7648DFB2348E}"/>
    <cellStyle name="Comma 5 11 2 3" xfId="20627" xr:uid="{033BB0A7-D280-44CD-BC47-26DB1E12296C}"/>
    <cellStyle name="Comma 5 11 2 3 2" xfId="30710" xr:uid="{033BB0A7-D280-44CD-BC47-26DB1E12296C}"/>
    <cellStyle name="Comma 5 11 3" xfId="17288" xr:uid="{B6F36B53-46FB-4CBA-B68A-03E610D79D41}"/>
    <cellStyle name="Comma 5 11 3 2" xfId="27371" xr:uid="{B6F36B53-46FB-4CBA-B68A-03E610D79D41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2 2 2 2" xfId="23998" xr:uid="{5207A3A6-A849-4735-86F2-131FB4701A2C}"/>
    <cellStyle name="Comma 5 12 2 2 2 2" xfId="34081" xr:uid="{5207A3A6-A849-4735-86F2-131FB4701A2C}"/>
    <cellStyle name="Comma 5 12 2 3" xfId="20628" xr:uid="{34F17937-EB99-4976-89B0-699482C491EA}"/>
    <cellStyle name="Comma 5 12 2 3 2" xfId="30711" xr:uid="{34F17937-EB99-4976-89B0-699482C491EA}"/>
    <cellStyle name="Comma 5 12 3" xfId="17289" xr:uid="{6123CA1A-4BF1-4AC0-9194-944F64855782}"/>
    <cellStyle name="Comma 5 12 3 2" xfId="27372" xr:uid="{6123CA1A-4BF1-4AC0-9194-944F64855782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3 2 2 2" xfId="23999" xr:uid="{451BC3BF-8417-423C-AA6B-5E6922C50575}"/>
    <cellStyle name="Comma 5 13 2 2 2 2" xfId="34082" xr:uid="{451BC3BF-8417-423C-AA6B-5E6922C50575}"/>
    <cellStyle name="Comma 5 13 2 3" xfId="20629" xr:uid="{D86CA428-4D9A-4749-B673-EC737EF9C42D}"/>
    <cellStyle name="Comma 5 13 2 3 2" xfId="30712" xr:uid="{D86CA428-4D9A-4749-B673-EC737EF9C42D}"/>
    <cellStyle name="Comma 5 13 3" xfId="17290" xr:uid="{D668AD1F-B02B-43FF-88CC-C0432A40C343}"/>
    <cellStyle name="Comma 5 13 3 2" xfId="27373" xr:uid="{D668AD1F-B02B-43FF-88CC-C0432A40C343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4 2 2 2" xfId="24000" xr:uid="{739D86C3-0C29-4193-8E9C-D0FA3AE8A15D}"/>
    <cellStyle name="Comma 5 14 2 2 2 2" xfId="34083" xr:uid="{739D86C3-0C29-4193-8E9C-D0FA3AE8A15D}"/>
    <cellStyle name="Comma 5 14 2 3" xfId="20630" xr:uid="{A3659C30-941F-4ECA-B5F5-2EDE630D27F7}"/>
    <cellStyle name="Comma 5 14 2 3 2" xfId="30713" xr:uid="{A3659C30-941F-4ECA-B5F5-2EDE630D27F7}"/>
    <cellStyle name="Comma 5 14 3" xfId="17291" xr:uid="{704CFE01-B796-4225-B101-B2D51209C81E}"/>
    <cellStyle name="Comma 5 14 3 2" xfId="27374" xr:uid="{704CFE01-B796-4225-B101-B2D51209C81E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5 2 2 2" xfId="24001" xr:uid="{446B89E1-5465-4C7D-950D-A1F92166949C}"/>
    <cellStyle name="Comma 5 15 2 2 2 2" xfId="34084" xr:uid="{446B89E1-5465-4C7D-950D-A1F92166949C}"/>
    <cellStyle name="Comma 5 15 2 3" xfId="20631" xr:uid="{EC33FC31-AE43-4491-A127-26129D2DE390}"/>
    <cellStyle name="Comma 5 15 2 3 2" xfId="30714" xr:uid="{EC33FC31-AE43-4491-A127-26129D2DE390}"/>
    <cellStyle name="Comma 5 15 3" xfId="17292" xr:uid="{BD8BAE3E-FD85-4F25-8275-2671F3854796}"/>
    <cellStyle name="Comma 5 15 3 2" xfId="27375" xr:uid="{BD8BAE3E-FD85-4F25-8275-2671F3854796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6 2 2 2" xfId="24002" xr:uid="{A10DEAD7-8261-4E40-8C2C-F1BB4AF3FE84}"/>
    <cellStyle name="Comma 5 16 2 2 2 2" xfId="34085" xr:uid="{A10DEAD7-8261-4E40-8C2C-F1BB4AF3FE84}"/>
    <cellStyle name="Comma 5 16 2 3" xfId="20632" xr:uid="{DFCAD992-BDB9-46A9-9872-BE9274EC1564}"/>
    <cellStyle name="Comma 5 16 2 3 2" xfId="30715" xr:uid="{DFCAD992-BDB9-46A9-9872-BE9274EC1564}"/>
    <cellStyle name="Comma 5 16 3" xfId="17293" xr:uid="{02FDDDE2-36FA-44F3-BD79-D3C2DA4F299C}"/>
    <cellStyle name="Comma 5 16 3 2" xfId="27376" xr:uid="{02FDDDE2-36FA-44F3-BD79-D3C2DA4F299C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7 2 2 2" xfId="24003" xr:uid="{94C20F50-9D01-4E4B-A5AC-5BEB59C18B6F}"/>
    <cellStyle name="Comma 5 17 2 2 2 2" xfId="34086" xr:uid="{94C20F50-9D01-4E4B-A5AC-5BEB59C18B6F}"/>
    <cellStyle name="Comma 5 17 2 3" xfId="20633" xr:uid="{BB726B3D-DE1A-45FF-BE30-95F0980627B9}"/>
    <cellStyle name="Comma 5 17 2 3 2" xfId="30716" xr:uid="{BB726B3D-DE1A-45FF-BE30-95F0980627B9}"/>
    <cellStyle name="Comma 5 17 3" xfId="17294" xr:uid="{22C8F897-39DB-42E3-AAD9-B1CDCEB52BE8}"/>
    <cellStyle name="Comma 5 17 3 2" xfId="27377" xr:uid="{22C8F897-39DB-42E3-AAD9-B1CDCEB52BE8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8 2 2 2" xfId="24004" xr:uid="{64B0666B-9A11-45A0-AC2C-D2980F8D91B9}"/>
    <cellStyle name="Comma 5 18 2 2 2 2" xfId="34087" xr:uid="{64B0666B-9A11-45A0-AC2C-D2980F8D91B9}"/>
    <cellStyle name="Comma 5 18 2 3" xfId="20634" xr:uid="{6440FCC3-409F-43B6-B9B6-39C10E1D5606}"/>
    <cellStyle name="Comma 5 18 2 3 2" xfId="30717" xr:uid="{6440FCC3-409F-43B6-B9B6-39C10E1D5606}"/>
    <cellStyle name="Comma 5 18 3" xfId="17295" xr:uid="{65529FBD-4815-4839-B36B-4141F3612728}"/>
    <cellStyle name="Comma 5 18 3 2" xfId="27378" xr:uid="{65529FBD-4815-4839-B36B-4141F3612728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19 2 2 2" xfId="24005" xr:uid="{0B2124A5-DA25-4D4B-BF38-F7EEBF1D91CA}"/>
    <cellStyle name="Comma 5 19 2 2 2 2" xfId="34088" xr:uid="{0B2124A5-DA25-4D4B-BF38-F7EEBF1D91CA}"/>
    <cellStyle name="Comma 5 19 2 3" xfId="20635" xr:uid="{5780FCFD-57F8-49D3-920B-FE29E818E076}"/>
    <cellStyle name="Comma 5 19 2 3 2" xfId="30718" xr:uid="{5780FCFD-57F8-49D3-920B-FE29E818E076}"/>
    <cellStyle name="Comma 5 19 3" xfId="17296" xr:uid="{940362A9-CD3F-478E-B8CE-E62269F15E13}"/>
    <cellStyle name="Comma 5 19 3 2" xfId="27379" xr:uid="{940362A9-CD3F-478E-B8CE-E62269F15E13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 2 2 2" xfId="24006" xr:uid="{5E286099-846C-4820-BD4B-BE423712870A}"/>
    <cellStyle name="Comma 5 2 2 2 2 2" xfId="34089" xr:uid="{5E286099-846C-4820-BD4B-BE423712870A}"/>
    <cellStyle name="Comma 5 2 2 3" xfId="20636" xr:uid="{1B8F4159-CDBD-4033-9287-9308F2BF52A9}"/>
    <cellStyle name="Comma 5 2 2 3 2" xfId="30719" xr:uid="{1B8F4159-CDBD-4033-9287-9308F2BF52A9}"/>
    <cellStyle name="Comma 5 2 3" xfId="17297" xr:uid="{431B208F-043D-4A6B-87F5-077550E139F9}"/>
    <cellStyle name="Comma 5 2 3 2" xfId="27380" xr:uid="{431B208F-043D-4A6B-87F5-077550E139F9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0 2 2 2" xfId="24007" xr:uid="{58793790-2522-40B9-8737-608259B62D0C}"/>
    <cellStyle name="Comma 5 20 2 2 2 2" xfId="34090" xr:uid="{58793790-2522-40B9-8737-608259B62D0C}"/>
    <cellStyle name="Comma 5 20 2 3" xfId="20637" xr:uid="{D0FCEDB9-C792-4729-BB90-1AAB5684483B}"/>
    <cellStyle name="Comma 5 20 2 3 2" xfId="30720" xr:uid="{D0FCEDB9-C792-4729-BB90-1AAB5684483B}"/>
    <cellStyle name="Comma 5 20 3" xfId="17298" xr:uid="{18A79CA9-F57A-47CD-BF07-5B3A174E984F}"/>
    <cellStyle name="Comma 5 20 3 2" xfId="27381" xr:uid="{18A79CA9-F57A-47CD-BF07-5B3A174E984F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1 2 2 2" xfId="24008" xr:uid="{12A8B9D9-6CF4-4AC9-BF5E-BF04A32283CB}"/>
    <cellStyle name="Comma 5 21 2 2 2 2" xfId="34091" xr:uid="{12A8B9D9-6CF4-4AC9-BF5E-BF04A32283CB}"/>
    <cellStyle name="Comma 5 21 2 3" xfId="20638" xr:uid="{5AD06866-9C41-4E8E-8710-C0050E1D90F1}"/>
    <cellStyle name="Comma 5 21 2 3 2" xfId="30721" xr:uid="{5AD06866-9C41-4E8E-8710-C0050E1D90F1}"/>
    <cellStyle name="Comma 5 21 3" xfId="17299" xr:uid="{1D0D9609-F2F4-4D66-8592-C4AD22E65EED}"/>
    <cellStyle name="Comma 5 21 3 2" xfId="27382" xr:uid="{1D0D9609-F2F4-4D66-8592-C4AD22E65EED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2 2 2 2" xfId="24009" xr:uid="{FB622248-447A-46E7-A76A-47A1D33D9621}"/>
    <cellStyle name="Comma 5 22 2 2 2 2" xfId="34092" xr:uid="{FB622248-447A-46E7-A76A-47A1D33D9621}"/>
    <cellStyle name="Comma 5 22 2 3" xfId="20639" xr:uid="{1379AFBE-ED91-4E53-9256-EAA86748EE93}"/>
    <cellStyle name="Comma 5 22 2 3 2" xfId="30722" xr:uid="{1379AFBE-ED91-4E53-9256-EAA86748EE93}"/>
    <cellStyle name="Comma 5 22 3" xfId="17300" xr:uid="{4538CE2C-8700-466A-9F79-1D3560589FB7}"/>
    <cellStyle name="Comma 5 22 3 2" xfId="27383" xr:uid="{4538CE2C-8700-466A-9F79-1D3560589FB7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2 2 2" xfId="25250" xr:uid="{E9450633-DE80-4763-B3DE-CBA4D90D676D}"/>
    <cellStyle name="Comma 5 23 2 2 2 2" xfId="35333" xr:uid="{E9450633-DE80-4763-B3DE-CBA4D90D676D}"/>
    <cellStyle name="Comma 5 23 2 3" xfId="21880" xr:uid="{22651132-79BE-487B-86E9-83467F525E4A}"/>
    <cellStyle name="Comma 5 23 2 3 2" xfId="31963" xr:uid="{22651132-79BE-487B-86E9-83467F525E4A}"/>
    <cellStyle name="Comma 5 23 3" xfId="11822" xr:uid="{00000000-0005-0000-0000-000059200000}"/>
    <cellStyle name="Comma 5 23 3 2" xfId="21907" xr:uid="{8EE918EF-62DE-4C68-9696-3619B438E74A}"/>
    <cellStyle name="Comma 5 23 3 2 2" xfId="31990" xr:uid="{8EE918EF-62DE-4C68-9696-3619B438E74A}"/>
    <cellStyle name="Comma 5 23 4" xfId="18537" xr:uid="{69647802-FBCE-4C72-ACF5-90A8FD931A98}"/>
    <cellStyle name="Comma 5 23 4 2" xfId="28620" xr:uid="{69647802-FBCE-4C72-ACF5-90A8FD931A98}"/>
    <cellStyle name="Comma 5 24" xfId="9297" xr:uid="{00000000-0005-0000-0000-00005A200000}"/>
    <cellStyle name="Comma 5 24 2" xfId="13910" xr:uid="{00000000-0005-0000-0000-00005B200000}"/>
    <cellStyle name="Comma 5 24 2 2" xfId="23995" xr:uid="{6BD776DF-EE4F-4912-8E24-459033661D17}"/>
    <cellStyle name="Comma 5 24 2 2 2" xfId="34078" xr:uid="{6BD776DF-EE4F-4912-8E24-459033661D17}"/>
    <cellStyle name="Comma 5 24 3" xfId="20625" xr:uid="{9BDA2468-5F74-4570-B475-EEF7709FE039}"/>
    <cellStyle name="Comma 5 24 3 2" xfId="30708" xr:uid="{9BDA2468-5F74-4570-B475-EEF7709FE039}"/>
    <cellStyle name="Comma 5 25" xfId="17286" xr:uid="{C18C6DC2-E3C7-4D0C-9230-1BD1DC517A08}"/>
    <cellStyle name="Comma 5 25 2" xfId="27369" xr:uid="{C18C6DC2-E3C7-4D0C-9230-1BD1DC517A08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3 2 2 2" xfId="24010" xr:uid="{A23784EE-43BF-445B-879B-91E704A0A2E3}"/>
    <cellStyle name="Comma 5 3 2 2 2 2" xfId="34093" xr:uid="{A23784EE-43BF-445B-879B-91E704A0A2E3}"/>
    <cellStyle name="Comma 5 3 2 3" xfId="20640" xr:uid="{7267EC3B-519D-4B5C-B3E0-CA4F5CBCAE39}"/>
    <cellStyle name="Comma 5 3 2 3 2" xfId="30723" xr:uid="{7267EC3B-519D-4B5C-B3E0-CA4F5CBCAE39}"/>
    <cellStyle name="Comma 5 3 3" xfId="17301" xr:uid="{52544733-0C14-4D2C-B0C1-8C0895D1A38E}"/>
    <cellStyle name="Comma 5 3 3 2" xfId="27384" xr:uid="{52544733-0C14-4D2C-B0C1-8C0895D1A38E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4 2 2 2" xfId="24011" xr:uid="{2F5370AB-3614-4928-802F-19F88884B9C0}"/>
    <cellStyle name="Comma 5 4 2 2 2 2" xfId="34094" xr:uid="{2F5370AB-3614-4928-802F-19F88884B9C0}"/>
    <cellStyle name="Comma 5 4 2 3" xfId="20641" xr:uid="{5F49BDFC-D6FA-418F-871D-7B726700EF73}"/>
    <cellStyle name="Comma 5 4 2 3 2" xfId="30724" xr:uid="{5F49BDFC-D6FA-418F-871D-7B726700EF73}"/>
    <cellStyle name="Comma 5 4 3" xfId="17302" xr:uid="{037FA9D4-176A-47C0-818C-C42AA5AAE9FB}"/>
    <cellStyle name="Comma 5 4 3 2" xfId="27385" xr:uid="{037FA9D4-176A-47C0-818C-C42AA5AAE9FB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5 2 2 2" xfId="24012" xr:uid="{ECD327A5-A11B-4431-9CE7-1497C8778EE3}"/>
    <cellStyle name="Comma 5 5 2 2 2 2" xfId="34095" xr:uid="{ECD327A5-A11B-4431-9CE7-1497C8778EE3}"/>
    <cellStyle name="Comma 5 5 2 3" xfId="20642" xr:uid="{EA8DFBAA-F1FE-4979-A1E7-62DA2104E8C9}"/>
    <cellStyle name="Comma 5 5 2 3 2" xfId="30725" xr:uid="{EA8DFBAA-F1FE-4979-A1E7-62DA2104E8C9}"/>
    <cellStyle name="Comma 5 5 3" xfId="17303" xr:uid="{B3BD9C65-AFAD-4FB4-824C-ECCA0E794058}"/>
    <cellStyle name="Comma 5 5 3 2" xfId="27386" xr:uid="{B3BD9C65-AFAD-4FB4-824C-ECCA0E794058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6 2 2 2" xfId="24013" xr:uid="{0044B69D-8AA6-416C-B00C-2E32E425AFCB}"/>
    <cellStyle name="Comma 5 6 2 2 2 2" xfId="34096" xr:uid="{0044B69D-8AA6-416C-B00C-2E32E425AFCB}"/>
    <cellStyle name="Comma 5 6 2 3" xfId="20643" xr:uid="{B977C742-B28E-43DD-8A4B-DFC2B4E0CACB}"/>
    <cellStyle name="Comma 5 6 2 3 2" xfId="30726" xr:uid="{B977C742-B28E-43DD-8A4B-DFC2B4E0CACB}"/>
    <cellStyle name="Comma 5 6 3" xfId="17304" xr:uid="{9DD8F7CD-7545-43B0-9966-85BC31B29414}"/>
    <cellStyle name="Comma 5 6 3 2" xfId="27387" xr:uid="{9DD8F7CD-7545-43B0-9966-85BC31B29414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7 2 2 2" xfId="24014" xr:uid="{0A5D1554-63B0-4DEC-93B1-5045CBEF9ACB}"/>
    <cellStyle name="Comma 5 7 2 2 2 2" xfId="34097" xr:uid="{0A5D1554-63B0-4DEC-93B1-5045CBEF9ACB}"/>
    <cellStyle name="Comma 5 7 2 3" xfId="20644" xr:uid="{0A745E54-5AD8-436C-A386-428428C6849D}"/>
    <cellStyle name="Comma 5 7 2 3 2" xfId="30727" xr:uid="{0A745E54-5AD8-436C-A386-428428C6849D}"/>
    <cellStyle name="Comma 5 7 3" xfId="17305" xr:uid="{AD4A40E5-193F-46E8-847B-554360D3B8F4}"/>
    <cellStyle name="Comma 5 7 3 2" xfId="27388" xr:uid="{AD4A40E5-193F-46E8-847B-554360D3B8F4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8 2 2 2" xfId="24015" xr:uid="{F9556176-B40F-4D99-A1B6-2CEBCBC3147E}"/>
    <cellStyle name="Comma 5 8 2 2 2 2" xfId="34098" xr:uid="{F9556176-B40F-4D99-A1B6-2CEBCBC3147E}"/>
    <cellStyle name="Comma 5 8 2 3" xfId="20645" xr:uid="{A5AB5EB5-55E6-4B90-964A-27B9A311126E}"/>
    <cellStyle name="Comma 5 8 2 3 2" xfId="30728" xr:uid="{A5AB5EB5-55E6-4B90-964A-27B9A311126E}"/>
    <cellStyle name="Comma 5 8 3" xfId="17306" xr:uid="{A02B31F5-8A1F-4674-B244-996B9F299421}"/>
    <cellStyle name="Comma 5 8 3 2" xfId="27389" xr:uid="{A02B31F5-8A1F-4674-B244-996B9F299421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 9 2 2 2" xfId="24016" xr:uid="{4942A019-814B-43BF-9C5B-F5E298C0D6AC}"/>
    <cellStyle name="Comma 5 9 2 2 2 2" xfId="34099" xr:uid="{4942A019-814B-43BF-9C5B-F5E298C0D6AC}"/>
    <cellStyle name="Comma 5 9 2 3" xfId="20646" xr:uid="{258FD58E-E91D-4DA3-B65E-D7FE27AA99F1}"/>
    <cellStyle name="Comma 5 9 2 3 2" xfId="30729" xr:uid="{258FD58E-E91D-4DA3-B65E-D7FE27AA99F1}"/>
    <cellStyle name="Comma 5 9 3" xfId="17307" xr:uid="{4E76090B-4945-47FB-B050-440F6421949A}"/>
    <cellStyle name="Comma 5 9 3 2" xfId="27390" xr:uid="{4E76090B-4945-47FB-B050-440F6421949A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0 2 2 2" xfId="24018" xr:uid="{5B29D2BB-0E7A-464E-8CC8-C64599B9173A}"/>
    <cellStyle name="Comma 50 10 2 2 2 2" xfId="34101" xr:uid="{5B29D2BB-0E7A-464E-8CC8-C64599B9173A}"/>
    <cellStyle name="Comma 50 10 2 3" xfId="20648" xr:uid="{AEE8216C-3C1A-4E29-96F1-9CAF561789E8}"/>
    <cellStyle name="Comma 50 10 2 3 2" xfId="30731" xr:uid="{AEE8216C-3C1A-4E29-96F1-9CAF561789E8}"/>
    <cellStyle name="Comma 50 10 3" xfId="17309" xr:uid="{5B96BCBA-9E68-46B2-A702-67977551EF8C}"/>
    <cellStyle name="Comma 50 10 3 2" xfId="27392" xr:uid="{5B96BCBA-9E68-46B2-A702-67977551EF8C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1 2 2 2" xfId="24019" xr:uid="{211C9B77-3FCD-4F96-A747-00980E74C936}"/>
    <cellStyle name="Comma 50 11 2 2 2 2" xfId="34102" xr:uid="{211C9B77-3FCD-4F96-A747-00980E74C936}"/>
    <cellStyle name="Comma 50 11 2 3" xfId="20649" xr:uid="{E2A45927-5143-4E9F-B8EC-F153090971AB}"/>
    <cellStyle name="Comma 50 11 2 3 2" xfId="30732" xr:uid="{E2A45927-5143-4E9F-B8EC-F153090971AB}"/>
    <cellStyle name="Comma 50 11 3" xfId="17310" xr:uid="{12BA4B10-2850-4801-B71C-2E92260DE853}"/>
    <cellStyle name="Comma 50 11 3 2" xfId="27393" xr:uid="{12BA4B10-2850-4801-B71C-2E92260DE853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2 2 2 2" xfId="24020" xr:uid="{7538EE9D-3398-488F-BB97-D467C6A39B02}"/>
    <cellStyle name="Comma 50 12 2 2 2 2" xfId="34103" xr:uid="{7538EE9D-3398-488F-BB97-D467C6A39B02}"/>
    <cellStyle name="Comma 50 12 2 3" xfId="20650" xr:uid="{263A8B63-B43E-47F1-9383-43D6C3CBCD5D}"/>
    <cellStyle name="Comma 50 12 2 3 2" xfId="30733" xr:uid="{263A8B63-B43E-47F1-9383-43D6C3CBCD5D}"/>
    <cellStyle name="Comma 50 12 3" xfId="17311" xr:uid="{4FDCE50F-B7B2-43CA-83D3-EA2FE284DFF0}"/>
    <cellStyle name="Comma 50 12 3 2" xfId="27394" xr:uid="{4FDCE50F-B7B2-43CA-83D3-EA2FE284DFF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3 2 2 2" xfId="24021" xr:uid="{7DF9D503-1F8C-4667-8470-382E5384508D}"/>
    <cellStyle name="Comma 50 13 2 2 2 2" xfId="34104" xr:uid="{7DF9D503-1F8C-4667-8470-382E5384508D}"/>
    <cellStyle name="Comma 50 13 2 3" xfId="20651" xr:uid="{595A209E-7620-4438-A210-4C076042063C}"/>
    <cellStyle name="Comma 50 13 2 3 2" xfId="30734" xr:uid="{595A209E-7620-4438-A210-4C076042063C}"/>
    <cellStyle name="Comma 50 13 3" xfId="17312" xr:uid="{A1E2D48F-68A8-4EA0-B852-52E4AD1CB0AD}"/>
    <cellStyle name="Comma 50 13 3 2" xfId="27395" xr:uid="{A1E2D48F-68A8-4EA0-B852-52E4AD1CB0AD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4 2 2 2" xfId="24022" xr:uid="{59C491DE-AA80-4A96-A5BF-0D1528B55AEA}"/>
    <cellStyle name="Comma 50 14 2 2 2 2" xfId="34105" xr:uid="{59C491DE-AA80-4A96-A5BF-0D1528B55AEA}"/>
    <cellStyle name="Comma 50 14 2 3" xfId="20652" xr:uid="{19B46981-2E0D-4468-804A-A4D984BE0149}"/>
    <cellStyle name="Comma 50 14 2 3 2" xfId="30735" xr:uid="{19B46981-2E0D-4468-804A-A4D984BE0149}"/>
    <cellStyle name="Comma 50 14 3" xfId="17313" xr:uid="{BD3036D1-C2E4-4C27-996E-FEC04E8867C4}"/>
    <cellStyle name="Comma 50 14 3 2" xfId="27396" xr:uid="{BD3036D1-C2E4-4C27-996E-FEC04E8867C4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5 2 2 2" xfId="24023" xr:uid="{23723676-F597-45B0-8222-761CA453FC4D}"/>
    <cellStyle name="Comma 50 15 2 2 2 2" xfId="34106" xr:uid="{23723676-F597-45B0-8222-761CA453FC4D}"/>
    <cellStyle name="Comma 50 15 2 3" xfId="20653" xr:uid="{D29114CF-FAE6-40AA-B551-1AB4477E4561}"/>
    <cellStyle name="Comma 50 15 2 3 2" xfId="30736" xr:uid="{D29114CF-FAE6-40AA-B551-1AB4477E4561}"/>
    <cellStyle name="Comma 50 15 3" xfId="17314" xr:uid="{647ECC1D-968F-4560-A74B-96405B6B9D76}"/>
    <cellStyle name="Comma 50 15 3 2" xfId="27397" xr:uid="{647ECC1D-968F-4560-A74B-96405B6B9D76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6 2 2 2" xfId="24024" xr:uid="{DA555A04-E591-4975-835A-C0390373C2E9}"/>
    <cellStyle name="Comma 50 16 2 2 2 2" xfId="34107" xr:uid="{DA555A04-E591-4975-835A-C0390373C2E9}"/>
    <cellStyle name="Comma 50 16 2 3" xfId="20654" xr:uid="{5899251D-77BC-49C3-9D26-E7EFB3782892}"/>
    <cellStyle name="Comma 50 16 2 3 2" xfId="30737" xr:uid="{5899251D-77BC-49C3-9D26-E7EFB3782892}"/>
    <cellStyle name="Comma 50 16 3" xfId="17315" xr:uid="{0FD4FAE0-239D-43DF-9B3C-780FDB391719}"/>
    <cellStyle name="Comma 50 16 3 2" xfId="27398" xr:uid="{0FD4FAE0-239D-43DF-9B3C-780FDB391719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7 2 2 2" xfId="24025" xr:uid="{0EB51B68-159B-4627-A401-448B509A58BD}"/>
    <cellStyle name="Comma 50 17 2 2 2 2" xfId="34108" xr:uid="{0EB51B68-159B-4627-A401-448B509A58BD}"/>
    <cellStyle name="Comma 50 17 2 3" xfId="20655" xr:uid="{2DEE0DCC-FED2-4A80-88AE-C924D052C122}"/>
    <cellStyle name="Comma 50 17 2 3 2" xfId="30738" xr:uid="{2DEE0DCC-FED2-4A80-88AE-C924D052C122}"/>
    <cellStyle name="Comma 50 17 3" xfId="17316" xr:uid="{F2F97F7A-AAEB-431D-B0D7-E5E7DB4C845E}"/>
    <cellStyle name="Comma 50 17 3 2" xfId="27399" xr:uid="{F2F97F7A-AAEB-431D-B0D7-E5E7DB4C845E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8 2 2 2" xfId="24026" xr:uid="{6440EF6D-2504-4942-B6AC-D21801EA42F7}"/>
    <cellStyle name="Comma 50 18 2 2 2 2" xfId="34109" xr:uid="{6440EF6D-2504-4942-B6AC-D21801EA42F7}"/>
    <cellStyle name="Comma 50 18 2 3" xfId="20656" xr:uid="{72A8D7E7-0C46-4576-B043-242B1663D69F}"/>
    <cellStyle name="Comma 50 18 2 3 2" xfId="30739" xr:uid="{72A8D7E7-0C46-4576-B043-242B1663D69F}"/>
    <cellStyle name="Comma 50 18 3" xfId="17317" xr:uid="{5BFA79BF-1A7F-41DA-B5F8-49EA236070E3}"/>
    <cellStyle name="Comma 50 18 3 2" xfId="27400" xr:uid="{5BFA79BF-1A7F-41DA-B5F8-49EA236070E3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19 2 2 2" xfId="24027" xr:uid="{EFD2E448-7FB3-49A0-8180-5E269A6C6305}"/>
    <cellStyle name="Comma 50 19 2 2 2 2" xfId="34110" xr:uid="{EFD2E448-7FB3-49A0-8180-5E269A6C6305}"/>
    <cellStyle name="Comma 50 19 2 3" xfId="20657" xr:uid="{1C4256D7-DBBB-4047-8188-ABD8E961A132}"/>
    <cellStyle name="Comma 50 19 2 3 2" xfId="30740" xr:uid="{1C4256D7-DBBB-4047-8188-ABD8E961A132}"/>
    <cellStyle name="Comma 50 19 3" xfId="17318" xr:uid="{B938DB9A-D156-466C-B0C9-5B9EDF5394D4}"/>
    <cellStyle name="Comma 50 19 3 2" xfId="27401" xr:uid="{B938DB9A-D156-466C-B0C9-5B9EDF5394D4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 2 2 2" xfId="24028" xr:uid="{9A08BDB7-5553-428F-B9E4-2250352E88F5}"/>
    <cellStyle name="Comma 50 2 2 2 2 2" xfId="34111" xr:uid="{9A08BDB7-5553-428F-B9E4-2250352E88F5}"/>
    <cellStyle name="Comma 50 2 2 3" xfId="20658" xr:uid="{1F30FF8C-89A2-4963-82EF-655B4C3911C4}"/>
    <cellStyle name="Comma 50 2 2 3 2" xfId="30741" xr:uid="{1F30FF8C-89A2-4963-82EF-655B4C3911C4}"/>
    <cellStyle name="Comma 50 2 3" xfId="17319" xr:uid="{5236B845-2F36-4D54-BC39-23E2586549F5}"/>
    <cellStyle name="Comma 50 2 3 2" xfId="27402" xr:uid="{5236B845-2F36-4D54-BC39-23E2586549F5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0 2 2 2" xfId="24029" xr:uid="{BFCAE549-18C8-46C7-BE3C-B35FCBC5A872}"/>
    <cellStyle name="Comma 50 20 2 2 2 2" xfId="34112" xr:uid="{BFCAE549-18C8-46C7-BE3C-B35FCBC5A872}"/>
    <cellStyle name="Comma 50 20 2 3" xfId="20659" xr:uid="{C31B14AD-1AA5-4E32-B9A5-203AE15EA089}"/>
    <cellStyle name="Comma 50 20 2 3 2" xfId="30742" xr:uid="{C31B14AD-1AA5-4E32-B9A5-203AE15EA089}"/>
    <cellStyle name="Comma 50 20 3" xfId="17320" xr:uid="{B95CB652-E92A-4C42-BE04-2B048FAF1FF7}"/>
    <cellStyle name="Comma 50 20 3 2" xfId="27403" xr:uid="{B95CB652-E92A-4C42-BE04-2B048FAF1FF7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1 2 2 2" xfId="24030" xr:uid="{DAB0E66C-D49B-43CB-A6EF-C37832F93740}"/>
    <cellStyle name="Comma 50 21 2 2 2 2" xfId="34113" xr:uid="{DAB0E66C-D49B-43CB-A6EF-C37832F93740}"/>
    <cellStyle name="Comma 50 21 2 3" xfId="20660" xr:uid="{070D9D2B-889A-4A18-902D-4D06E5C3A629}"/>
    <cellStyle name="Comma 50 21 2 3 2" xfId="30743" xr:uid="{070D9D2B-889A-4A18-902D-4D06E5C3A629}"/>
    <cellStyle name="Comma 50 21 3" xfId="17321" xr:uid="{B96AB195-E1D0-4D01-B1FE-FBDD9A608CE4}"/>
    <cellStyle name="Comma 50 21 3 2" xfId="27404" xr:uid="{B96AB195-E1D0-4D01-B1FE-FBDD9A608CE4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2 2 2 2" xfId="24031" xr:uid="{E7E9198F-C0C3-488C-9ECD-AB8976A64B16}"/>
    <cellStyle name="Comma 50 22 2 2 2 2" xfId="34114" xr:uid="{E7E9198F-C0C3-488C-9ECD-AB8976A64B16}"/>
    <cellStyle name="Comma 50 22 2 3" xfId="20661" xr:uid="{3793B8BC-42AC-4949-A3E6-23414F94D401}"/>
    <cellStyle name="Comma 50 22 2 3 2" xfId="30744" xr:uid="{3793B8BC-42AC-4949-A3E6-23414F94D401}"/>
    <cellStyle name="Comma 50 22 3" xfId="17322" xr:uid="{928DDC1D-AC6C-4AA2-9AD8-E4408E9B56FC}"/>
    <cellStyle name="Comma 50 22 3 2" xfId="27405" xr:uid="{928DDC1D-AC6C-4AA2-9AD8-E4408E9B56FC}"/>
    <cellStyle name="Comma 50 23" xfId="9319" xr:uid="{00000000-0005-0000-0000-00009C200000}"/>
    <cellStyle name="Comma 50 23 2" xfId="13932" xr:uid="{00000000-0005-0000-0000-00009D200000}"/>
    <cellStyle name="Comma 50 23 2 2" xfId="24017" xr:uid="{39E0A46C-B971-4AC4-9ABA-913EA48BFA38}"/>
    <cellStyle name="Comma 50 23 2 2 2" xfId="34100" xr:uid="{39E0A46C-B971-4AC4-9ABA-913EA48BFA38}"/>
    <cellStyle name="Comma 50 23 3" xfId="20647" xr:uid="{BE69A30D-F908-4F18-8C19-AC22C257F881}"/>
    <cellStyle name="Comma 50 23 3 2" xfId="30730" xr:uid="{BE69A30D-F908-4F18-8C19-AC22C257F881}"/>
    <cellStyle name="Comma 50 24" xfId="17308" xr:uid="{3A1C79AE-4012-4EB4-9758-07400B5DA6CC}"/>
    <cellStyle name="Comma 50 24 2" xfId="27391" xr:uid="{3A1C79AE-4012-4EB4-9758-07400B5DA6CC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3 2 2 2" xfId="24032" xr:uid="{A8AFE6FC-55CE-4710-9683-20677F6244E2}"/>
    <cellStyle name="Comma 50 3 2 2 2 2" xfId="34115" xr:uid="{A8AFE6FC-55CE-4710-9683-20677F6244E2}"/>
    <cellStyle name="Comma 50 3 2 3" xfId="20662" xr:uid="{1D6332F5-A71C-49A3-AE71-B5C4A4B35FEF}"/>
    <cellStyle name="Comma 50 3 2 3 2" xfId="30745" xr:uid="{1D6332F5-A71C-49A3-AE71-B5C4A4B35FEF}"/>
    <cellStyle name="Comma 50 3 3" xfId="17323" xr:uid="{7B052D73-9C3C-4980-B38A-23445E29C1A5}"/>
    <cellStyle name="Comma 50 3 3 2" xfId="27406" xr:uid="{7B052D73-9C3C-4980-B38A-23445E29C1A5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4 2 2 2" xfId="24033" xr:uid="{AF632FBA-CF30-4694-8549-BF4174CD950A}"/>
    <cellStyle name="Comma 50 4 2 2 2 2" xfId="34116" xr:uid="{AF632FBA-CF30-4694-8549-BF4174CD950A}"/>
    <cellStyle name="Comma 50 4 2 3" xfId="20663" xr:uid="{36FE5D9D-25FD-438E-8772-6E3709811D51}"/>
    <cellStyle name="Comma 50 4 2 3 2" xfId="30746" xr:uid="{36FE5D9D-25FD-438E-8772-6E3709811D51}"/>
    <cellStyle name="Comma 50 4 3" xfId="17324" xr:uid="{7374898F-4FDE-423E-8911-80CA17DFA9D2}"/>
    <cellStyle name="Comma 50 4 3 2" xfId="27407" xr:uid="{7374898F-4FDE-423E-8911-80CA17DFA9D2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5 2 2 2" xfId="24034" xr:uid="{DBE4A129-F22E-492E-BAF3-7705C1FB77BD}"/>
    <cellStyle name="Comma 50 5 2 2 2 2" xfId="34117" xr:uid="{DBE4A129-F22E-492E-BAF3-7705C1FB77BD}"/>
    <cellStyle name="Comma 50 5 2 3" xfId="20664" xr:uid="{4C575C6B-9C64-4635-8B76-203CDAC9EE5C}"/>
    <cellStyle name="Comma 50 5 2 3 2" xfId="30747" xr:uid="{4C575C6B-9C64-4635-8B76-203CDAC9EE5C}"/>
    <cellStyle name="Comma 50 5 3" xfId="17325" xr:uid="{CEFB0BFE-C8A6-455B-B149-91808D255794}"/>
    <cellStyle name="Comma 50 5 3 2" xfId="27408" xr:uid="{CEFB0BFE-C8A6-455B-B149-91808D255794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6 2 2 2" xfId="24035" xr:uid="{68B74562-1353-455D-AFAA-716278AAA17D}"/>
    <cellStyle name="Comma 50 6 2 2 2 2" xfId="34118" xr:uid="{68B74562-1353-455D-AFAA-716278AAA17D}"/>
    <cellStyle name="Comma 50 6 2 3" xfId="20665" xr:uid="{2A552DA8-D315-41DA-94AA-88210EE409D7}"/>
    <cellStyle name="Comma 50 6 2 3 2" xfId="30748" xr:uid="{2A552DA8-D315-41DA-94AA-88210EE409D7}"/>
    <cellStyle name="Comma 50 6 3" xfId="17326" xr:uid="{CE416AE4-0793-4ACB-ABC6-38758EB55260}"/>
    <cellStyle name="Comma 50 6 3 2" xfId="27409" xr:uid="{CE416AE4-0793-4ACB-ABC6-38758EB5526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7 2 2 2" xfId="24036" xr:uid="{D539437B-0C58-4BE3-B693-494130A004B1}"/>
    <cellStyle name="Comma 50 7 2 2 2 2" xfId="34119" xr:uid="{D539437B-0C58-4BE3-B693-494130A004B1}"/>
    <cellStyle name="Comma 50 7 2 3" xfId="20666" xr:uid="{E4A3F18C-C849-452D-ACCE-4D5FAF023DD9}"/>
    <cellStyle name="Comma 50 7 2 3 2" xfId="30749" xr:uid="{E4A3F18C-C849-452D-ACCE-4D5FAF023DD9}"/>
    <cellStyle name="Comma 50 7 3" xfId="17327" xr:uid="{BF58B055-7111-4580-BA4C-E54D1BB156E4}"/>
    <cellStyle name="Comma 50 7 3 2" xfId="27410" xr:uid="{BF58B055-7111-4580-BA4C-E54D1BB156E4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8 2 2 2" xfId="24037" xr:uid="{21AD1FBD-1DE9-447E-AF70-4042DD554E6B}"/>
    <cellStyle name="Comma 50 8 2 2 2 2" xfId="34120" xr:uid="{21AD1FBD-1DE9-447E-AF70-4042DD554E6B}"/>
    <cellStyle name="Comma 50 8 2 3" xfId="20667" xr:uid="{3D5626CF-C1D2-4A0E-8F57-E131064A6BB7}"/>
    <cellStyle name="Comma 50 8 2 3 2" xfId="30750" xr:uid="{3D5626CF-C1D2-4A0E-8F57-E131064A6BB7}"/>
    <cellStyle name="Comma 50 8 3" xfId="17328" xr:uid="{4DA98C4B-8CF1-4DB2-A66A-364556FC4247}"/>
    <cellStyle name="Comma 50 8 3 2" xfId="27411" xr:uid="{4DA98C4B-8CF1-4DB2-A66A-364556FC4247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0 9 2 2 2" xfId="24038" xr:uid="{439E1BAC-5E1C-45DF-9ACB-08704D5230DC}"/>
    <cellStyle name="Comma 50 9 2 2 2 2" xfId="34121" xr:uid="{439E1BAC-5E1C-45DF-9ACB-08704D5230DC}"/>
    <cellStyle name="Comma 50 9 2 3" xfId="20668" xr:uid="{714C7538-C572-4214-BCE6-FC04C5DA0239}"/>
    <cellStyle name="Comma 50 9 2 3 2" xfId="30751" xr:uid="{714C7538-C572-4214-BCE6-FC04C5DA0239}"/>
    <cellStyle name="Comma 50 9 3" xfId="17329" xr:uid="{7FFB6172-3081-4DF8-89C8-417037D8700C}"/>
    <cellStyle name="Comma 50 9 3 2" xfId="27412" xr:uid="{7FFB6172-3081-4DF8-89C8-417037D8700C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0 2 2 2" xfId="24040" xr:uid="{62EA7C67-8981-4045-97DC-7460733324C6}"/>
    <cellStyle name="Comma 51 10 2 2 2 2" xfId="34123" xr:uid="{62EA7C67-8981-4045-97DC-7460733324C6}"/>
    <cellStyle name="Comma 51 10 2 3" xfId="20670" xr:uid="{41D872AD-3E89-413B-8610-55E3C63B09AA}"/>
    <cellStyle name="Comma 51 10 2 3 2" xfId="30753" xr:uid="{41D872AD-3E89-413B-8610-55E3C63B09AA}"/>
    <cellStyle name="Comma 51 10 3" xfId="17331" xr:uid="{E1303DE6-3A68-4062-A2A8-E4B7D86E551A}"/>
    <cellStyle name="Comma 51 10 3 2" xfId="27414" xr:uid="{E1303DE6-3A68-4062-A2A8-E4B7D86E551A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1 2 2 2" xfId="24041" xr:uid="{6806ADDB-8B4A-422D-8F4C-E9F3993839C4}"/>
    <cellStyle name="Comma 51 11 2 2 2 2" xfId="34124" xr:uid="{6806ADDB-8B4A-422D-8F4C-E9F3993839C4}"/>
    <cellStyle name="Comma 51 11 2 3" xfId="20671" xr:uid="{1E61EDCA-E885-408D-85B4-8A19D0397046}"/>
    <cellStyle name="Comma 51 11 2 3 2" xfId="30754" xr:uid="{1E61EDCA-E885-408D-85B4-8A19D0397046}"/>
    <cellStyle name="Comma 51 11 3" xfId="17332" xr:uid="{E2EB5336-A2DB-474C-9576-F21463C8335E}"/>
    <cellStyle name="Comma 51 11 3 2" xfId="27415" xr:uid="{E2EB5336-A2DB-474C-9576-F21463C8335E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2 2 2 2" xfId="24042" xr:uid="{499C67B7-7E09-4436-9237-BAB27C9407D8}"/>
    <cellStyle name="Comma 51 12 2 2 2 2" xfId="34125" xr:uid="{499C67B7-7E09-4436-9237-BAB27C9407D8}"/>
    <cellStyle name="Comma 51 12 2 3" xfId="20672" xr:uid="{C8628813-0BB1-4088-8852-01577E1AA589}"/>
    <cellStyle name="Comma 51 12 2 3 2" xfId="30755" xr:uid="{C8628813-0BB1-4088-8852-01577E1AA589}"/>
    <cellStyle name="Comma 51 12 3" xfId="17333" xr:uid="{0F0DE955-BCD5-4F98-8330-1C32B40C76CE}"/>
    <cellStyle name="Comma 51 12 3 2" xfId="27416" xr:uid="{0F0DE955-BCD5-4F98-8330-1C32B40C76CE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3 2 2 2" xfId="24043" xr:uid="{05E07AB6-C4F5-422E-BB4B-91E10D1824B2}"/>
    <cellStyle name="Comma 51 13 2 2 2 2" xfId="34126" xr:uid="{05E07AB6-C4F5-422E-BB4B-91E10D1824B2}"/>
    <cellStyle name="Comma 51 13 2 3" xfId="20673" xr:uid="{747E9301-5146-4654-98D7-9FB5837D568D}"/>
    <cellStyle name="Comma 51 13 2 3 2" xfId="30756" xr:uid="{747E9301-5146-4654-98D7-9FB5837D568D}"/>
    <cellStyle name="Comma 51 13 3" xfId="17334" xr:uid="{5DEB9D8E-338E-41C8-B7E8-D2B129A06184}"/>
    <cellStyle name="Comma 51 13 3 2" xfId="27417" xr:uid="{5DEB9D8E-338E-41C8-B7E8-D2B129A06184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4 2 2 2" xfId="24044" xr:uid="{F98BA58F-82E4-47A2-A91B-46D7C7C6DD01}"/>
    <cellStyle name="Comma 51 14 2 2 2 2" xfId="34127" xr:uid="{F98BA58F-82E4-47A2-A91B-46D7C7C6DD01}"/>
    <cellStyle name="Comma 51 14 2 3" xfId="20674" xr:uid="{853693A0-910B-4A6D-A6C9-83A32F024655}"/>
    <cellStyle name="Comma 51 14 2 3 2" xfId="30757" xr:uid="{853693A0-910B-4A6D-A6C9-83A32F024655}"/>
    <cellStyle name="Comma 51 14 3" xfId="17335" xr:uid="{D38DCBBF-3D41-468E-98B5-146BA7B205DB}"/>
    <cellStyle name="Comma 51 14 3 2" xfId="27418" xr:uid="{D38DCBBF-3D41-468E-98B5-146BA7B205DB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5 2 2 2" xfId="24045" xr:uid="{2E2CBE2C-FCDD-43B0-BB71-CF3AA45FA064}"/>
    <cellStyle name="Comma 51 15 2 2 2 2" xfId="34128" xr:uid="{2E2CBE2C-FCDD-43B0-BB71-CF3AA45FA064}"/>
    <cellStyle name="Comma 51 15 2 3" xfId="20675" xr:uid="{F0893A25-FA57-4E13-9D75-56C3EB899015}"/>
    <cellStyle name="Comma 51 15 2 3 2" xfId="30758" xr:uid="{F0893A25-FA57-4E13-9D75-56C3EB899015}"/>
    <cellStyle name="Comma 51 15 3" xfId="17336" xr:uid="{F35742ED-C333-427A-9A86-39EA9F631997}"/>
    <cellStyle name="Comma 51 15 3 2" xfId="27419" xr:uid="{F35742ED-C333-427A-9A86-39EA9F631997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6 2 2 2" xfId="24046" xr:uid="{5F9FEAC8-70E1-4730-BF93-231880911BB3}"/>
    <cellStyle name="Comma 51 16 2 2 2 2" xfId="34129" xr:uid="{5F9FEAC8-70E1-4730-BF93-231880911BB3}"/>
    <cellStyle name="Comma 51 16 2 3" xfId="20676" xr:uid="{9F54B54E-31EF-44D0-9DDB-1FC18A70CB55}"/>
    <cellStyle name="Comma 51 16 2 3 2" xfId="30759" xr:uid="{9F54B54E-31EF-44D0-9DDB-1FC18A70CB55}"/>
    <cellStyle name="Comma 51 16 3" xfId="17337" xr:uid="{EB7E6FCB-C80A-46DC-A24B-FCCF39EA7215}"/>
    <cellStyle name="Comma 51 16 3 2" xfId="27420" xr:uid="{EB7E6FCB-C80A-46DC-A24B-FCCF39EA7215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7 2 2 2" xfId="24047" xr:uid="{7E76D631-CA35-4803-8041-BEA8B1E1F1D5}"/>
    <cellStyle name="Comma 51 17 2 2 2 2" xfId="34130" xr:uid="{7E76D631-CA35-4803-8041-BEA8B1E1F1D5}"/>
    <cellStyle name="Comma 51 17 2 3" xfId="20677" xr:uid="{1A43E34B-FB42-4C6D-997D-4050A80FD312}"/>
    <cellStyle name="Comma 51 17 2 3 2" xfId="30760" xr:uid="{1A43E34B-FB42-4C6D-997D-4050A80FD312}"/>
    <cellStyle name="Comma 51 17 3" xfId="17338" xr:uid="{FA56A09E-4C57-465C-AB0D-1471C460985B}"/>
    <cellStyle name="Comma 51 17 3 2" xfId="27421" xr:uid="{FA56A09E-4C57-465C-AB0D-1471C460985B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8 2 2 2" xfId="24048" xr:uid="{0A4C6CD0-AE5C-477D-9270-EE785DD88D5C}"/>
    <cellStyle name="Comma 51 18 2 2 2 2" xfId="34131" xr:uid="{0A4C6CD0-AE5C-477D-9270-EE785DD88D5C}"/>
    <cellStyle name="Comma 51 18 2 3" xfId="20678" xr:uid="{1F8C872C-F447-4DBE-9F2D-4D44337CFBFA}"/>
    <cellStyle name="Comma 51 18 2 3 2" xfId="30761" xr:uid="{1F8C872C-F447-4DBE-9F2D-4D44337CFBFA}"/>
    <cellStyle name="Comma 51 18 3" xfId="17339" xr:uid="{905CAEBC-293C-4C97-B671-6340B38748DB}"/>
    <cellStyle name="Comma 51 18 3 2" xfId="27422" xr:uid="{905CAEBC-293C-4C97-B671-6340B38748DB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19 2 2 2" xfId="24049" xr:uid="{96F7F827-DD20-41F2-B63F-48E4C8120A20}"/>
    <cellStyle name="Comma 51 19 2 2 2 2" xfId="34132" xr:uid="{96F7F827-DD20-41F2-B63F-48E4C8120A20}"/>
    <cellStyle name="Comma 51 19 2 3" xfId="20679" xr:uid="{FA9CB7E5-5074-43B9-8377-46E4BC0EFF65}"/>
    <cellStyle name="Comma 51 19 2 3 2" xfId="30762" xr:uid="{FA9CB7E5-5074-43B9-8377-46E4BC0EFF65}"/>
    <cellStyle name="Comma 51 19 3" xfId="17340" xr:uid="{CB7F4E7B-2A69-421B-917C-FA7819918D46}"/>
    <cellStyle name="Comma 51 19 3 2" xfId="27423" xr:uid="{CB7F4E7B-2A69-421B-917C-FA7819918D46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 2 2 2" xfId="24050" xr:uid="{69E1F21A-CD15-4AE4-BFEB-B02829157D29}"/>
    <cellStyle name="Comma 51 2 2 2 2 2" xfId="34133" xr:uid="{69E1F21A-CD15-4AE4-BFEB-B02829157D29}"/>
    <cellStyle name="Comma 51 2 2 3" xfId="20680" xr:uid="{E9F1E8FA-F060-43E2-A2AB-5A7BCA122A8D}"/>
    <cellStyle name="Comma 51 2 2 3 2" xfId="30763" xr:uid="{E9F1E8FA-F060-43E2-A2AB-5A7BCA122A8D}"/>
    <cellStyle name="Comma 51 2 3" xfId="17341" xr:uid="{53A2FF48-CDFB-4D73-93EA-4E6370D50D42}"/>
    <cellStyle name="Comma 51 2 3 2" xfId="27424" xr:uid="{53A2FF48-CDFB-4D73-93EA-4E6370D50D42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0 2 2 2" xfId="24051" xr:uid="{0E40E9D7-4C54-41EC-A650-63F396DFDA39}"/>
    <cellStyle name="Comma 51 20 2 2 2 2" xfId="34134" xr:uid="{0E40E9D7-4C54-41EC-A650-63F396DFDA39}"/>
    <cellStyle name="Comma 51 20 2 3" xfId="20681" xr:uid="{51540801-B8F1-49AA-9B27-0E3BF2501A4E}"/>
    <cellStyle name="Comma 51 20 2 3 2" xfId="30764" xr:uid="{51540801-B8F1-49AA-9B27-0E3BF2501A4E}"/>
    <cellStyle name="Comma 51 20 3" xfId="17342" xr:uid="{00FE03D5-50EC-43DF-8BB2-6C480AC0B956}"/>
    <cellStyle name="Comma 51 20 3 2" xfId="27425" xr:uid="{00FE03D5-50EC-43DF-8BB2-6C480AC0B956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1 2 2 2" xfId="24052" xr:uid="{84E261C4-0123-4AA8-A18A-91C70EECD302}"/>
    <cellStyle name="Comma 51 21 2 2 2 2" xfId="34135" xr:uid="{84E261C4-0123-4AA8-A18A-91C70EECD302}"/>
    <cellStyle name="Comma 51 21 2 3" xfId="20682" xr:uid="{3D95E13D-A7B6-47B0-BD15-9F5EDE5D708E}"/>
    <cellStyle name="Comma 51 21 2 3 2" xfId="30765" xr:uid="{3D95E13D-A7B6-47B0-BD15-9F5EDE5D708E}"/>
    <cellStyle name="Comma 51 21 3" xfId="17343" xr:uid="{25E6E18C-4F51-4C1D-8EAC-4180BA194F2A}"/>
    <cellStyle name="Comma 51 21 3 2" xfId="27426" xr:uid="{25E6E18C-4F51-4C1D-8EAC-4180BA194F2A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2 2 2 2" xfId="24053" xr:uid="{C145F6F9-A4C0-42CD-BE84-ACB44A5D5F30}"/>
    <cellStyle name="Comma 51 22 2 2 2 2" xfId="34136" xr:uid="{C145F6F9-A4C0-42CD-BE84-ACB44A5D5F30}"/>
    <cellStyle name="Comma 51 22 2 3" xfId="20683" xr:uid="{AB90E0AA-F8DE-4794-A39C-03DA51CF2BEE}"/>
    <cellStyle name="Comma 51 22 2 3 2" xfId="30766" xr:uid="{AB90E0AA-F8DE-4794-A39C-03DA51CF2BEE}"/>
    <cellStyle name="Comma 51 22 3" xfId="17344" xr:uid="{8150A0C9-7962-455E-87FB-020FCA93C397}"/>
    <cellStyle name="Comma 51 22 3 2" xfId="27427" xr:uid="{8150A0C9-7962-455E-87FB-020FCA93C397}"/>
    <cellStyle name="Comma 51 23" xfId="9341" xr:uid="{00000000-0005-0000-0000-0000DE200000}"/>
    <cellStyle name="Comma 51 23 2" xfId="13954" xr:uid="{00000000-0005-0000-0000-0000DF200000}"/>
    <cellStyle name="Comma 51 23 2 2" xfId="24039" xr:uid="{65F24D3C-CDFA-4A54-AB3E-BD8E7D52FB5F}"/>
    <cellStyle name="Comma 51 23 2 2 2" xfId="34122" xr:uid="{65F24D3C-CDFA-4A54-AB3E-BD8E7D52FB5F}"/>
    <cellStyle name="Comma 51 23 3" xfId="20669" xr:uid="{D516B0A0-3BFC-4B18-94A9-0AAE25FD4C80}"/>
    <cellStyle name="Comma 51 23 3 2" xfId="30752" xr:uid="{D516B0A0-3BFC-4B18-94A9-0AAE25FD4C80}"/>
    <cellStyle name="Comma 51 24" xfId="17330" xr:uid="{AD116257-41AA-4ECB-8C15-9A4ED9A65647}"/>
    <cellStyle name="Comma 51 24 2" xfId="27413" xr:uid="{AD116257-41AA-4ECB-8C15-9A4ED9A65647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3 2 2 2" xfId="24054" xr:uid="{A577E08B-C8DE-4164-A2CE-BF99A2D8ACED}"/>
    <cellStyle name="Comma 51 3 2 2 2 2" xfId="34137" xr:uid="{A577E08B-C8DE-4164-A2CE-BF99A2D8ACED}"/>
    <cellStyle name="Comma 51 3 2 3" xfId="20684" xr:uid="{6BAA17A0-386D-4E1A-BF6C-A1FDE1626798}"/>
    <cellStyle name="Comma 51 3 2 3 2" xfId="30767" xr:uid="{6BAA17A0-386D-4E1A-BF6C-A1FDE1626798}"/>
    <cellStyle name="Comma 51 3 3" xfId="17345" xr:uid="{0AD069E3-52BE-41B3-B0DA-7B74D145B8DF}"/>
    <cellStyle name="Comma 51 3 3 2" xfId="27428" xr:uid="{0AD069E3-52BE-41B3-B0DA-7B74D145B8DF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4 2 2 2" xfId="24055" xr:uid="{4F9D7281-7D3F-409D-8526-3A3B5EBF4F2F}"/>
    <cellStyle name="Comma 51 4 2 2 2 2" xfId="34138" xr:uid="{4F9D7281-7D3F-409D-8526-3A3B5EBF4F2F}"/>
    <cellStyle name="Comma 51 4 2 3" xfId="20685" xr:uid="{40CC1D09-ED1B-4E43-8F58-092520F9C7BF}"/>
    <cellStyle name="Comma 51 4 2 3 2" xfId="30768" xr:uid="{40CC1D09-ED1B-4E43-8F58-092520F9C7BF}"/>
    <cellStyle name="Comma 51 4 3" xfId="17346" xr:uid="{54A59E28-2431-4F5A-BF05-AA620DF2BCB3}"/>
    <cellStyle name="Comma 51 4 3 2" xfId="27429" xr:uid="{54A59E28-2431-4F5A-BF05-AA620DF2BCB3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5 2 2 2" xfId="24056" xr:uid="{FBE0D252-7C0C-4DA5-B877-FA7F62B6971D}"/>
    <cellStyle name="Comma 51 5 2 2 2 2" xfId="34139" xr:uid="{FBE0D252-7C0C-4DA5-B877-FA7F62B6971D}"/>
    <cellStyle name="Comma 51 5 2 3" xfId="20686" xr:uid="{094B8DEA-A9D2-4711-9FE5-826081B154E1}"/>
    <cellStyle name="Comma 51 5 2 3 2" xfId="30769" xr:uid="{094B8DEA-A9D2-4711-9FE5-826081B154E1}"/>
    <cellStyle name="Comma 51 5 3" xfId="17347" xr:uid="{F31B6A27-B3B5-48D3-A756-1D0EF1EB3210}"/>
    <cellStyle name="Comma 51 5 3 2" xfId="27430" xr:uid="{F31B6A27-B3B5-48D3-A756-1D0EF1EB321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6 2 2 2" xfId="24057" xr:uid="{743DFE02-9A19-418F-9550-15FB1737A889}"/>
    <cellStyle name="Comma 51 6 2 2 2 2" xfId="34140" xr:uid="{743DFE02-9A19-418F-9550-15FB1737A889}"/>
    <cellStyle name="Comma 51 6 2 3" xfId="20687" xr:uid="{4025C821-2525-4B39-988E-2712C42C41AA}"/>
    <cellStyle name="Comma 51 6 2 3 2" xfId="30770" xr:uid="{4025C821-2525-4B39-988E-2712C42C41AA}"/>
    <cellStyle name="Comma 51 6 3" xfId="17348" xr:uid="{CFCEA7F0-F036-4F48-9E2F-C0F9F3B06408}"/>
    <cellStyle name="Comma 51 6 3 2" xfId="27431" xr:uid="{CFCEA7F0-F036-4F48-9E2F-C0F9F3B06408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7 2 2 2" xfId="24058" xr:uid="{E5A8EBAF-E3E4-4924-B34D-436C7EF75E35}"/>
    <cellStyle name="Comma 51 7 2 2 2 2" xfId="34141" xr:uid="{E5A8EBAF-E3E4-4924-B34D-436C7EF75E35}"/>
    <cellStyle name="Comma 51 7 2 3" xfId="20688" xr:uid="{A09D18BD-4892-433E-A1B6-482540C1DF76}"/>
    <cellStyle name="Comma 51 7 2 3 2" xfId="30771" xr:uid="{A09D18BD-4892-433E-A1B6-482540C1DF76}"/>
    <cellStyle name="Comma 51 7 3" xfId="17349" xr:uid="{93B93784-2A84-4257-80BE-D0B642A089C3}"/>
    <cellStyle name="Comma 51 7 3 2" xfId="27432" xr:uid="{93B93784-2A84-4257-80BE-D0B642A089C3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8 2 2 2" xfId="24059" xr:uid="{560AEAA8-45EE-4DD2-931A-008ED14183BF}"/>
    <cellStyle name="Comma 51 8 2 2 2 2" xfId="34142" xr:uid="{560AEAA8-45EE-4DD2-931A-008ED14183BF}"/>
    <cellStyle name="Comma 51 8 2 3" xfId="20689" xr:uid="{64ACD014-E6EF-422F-A2FC-7E0695952D39}"/>
    <cellStyle name="Comma 51 8 2 3 2" xfId="30772" xr:uid="{64ACD014-E6EF-422F-A2FC-7E0695952D39}"/>
    <cellStyle name="Comma 51 8 3" xfId="17350" xr:uid="{3431D5D7-E549-49DA-96B2-4CC45A0B239C}"/>
    <cellStyle name="Comma 51 8 3 2" xfId="27433" xr:uid="{3431D5D7-E549-49DA-96B2-4CC45A0B239C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1 9 2 2 2" xfId="24060" xr:uid="{6DD2163E-F711-4DAD-B45A-FF3DB34A46A6}"/>
    <cellStyle name="Comma 51 9 2 2 2 2" xfId="34143" xr:uid="{6DD2163E-F711-4DAD-B45A-FF3DB34A46A6}"/>
    <cellStyle name="Comma 51 9 2 3" xfId="20690" xr:uid="{3E22357E-45CA-4928-A02E-7133D2582D88}"/>
    <cellStyle name="Comma 51 9 2 3 2" xfId="30773" xr:uid="{3E22357E-45CA-4928-A02E-7133D2582D88}"/>
    <cellStyle name="Comma 51 9 3" xfId="17351" xr:uid="{89107F36-0050-48F8-A66C-310DC7CC6457}"/>
    <cellStyle name="Comma 51 9 3 2" xfId="27434" xr:uid="{89107F36-0050-48F8-A66C-310DC7CC6457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0 2 2 2" xfId="24062" xr:uid="{CF4ABB17-AA55-4F82-80E3-C811254ACCF1}"/>
    <cellStyle name="Comma 52 10 2 2 2 2" xfId="34145" xr:uid="{CF4ABB17-AA55-4F82-80E3-C811254ACCF1}"/>
    <cellStyle name="Comma 52 10 2 3" xfId="20692" xr:uid="{E6E911B9-4466-4952-BDFF-247AD3F0C8C8}"/>
    <cellStyle name="Comma 52 10 2 3 2" xfId="30775" xr:uid="{E6E911B9-4466-4952-BDFF-247AD3F0C8C8}"/>
    <cellStyle name="Comma 52 10 3" xfId="17353" xr:uid="{ABDA9A55-F819-43C2-B260-F760E998F506}"/>
    <cellStyle name="Comma 52 10 3 2" xfId="27436" xr:uid="{ABDA9A55-F819-43C2-B260-F760E998F506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1 2 2 2" xfId="24063" xr:uid="{CAFD4E86-826F-4652-82C0-6D671062DCF3}"/>
    <cellStyle name="Comma 52 11 2 2 2 2" xfId="34146" xr:uid="{CAFD4E86-826F-4652-82C0-6D671062DCF3}"/>
    <cellStyle name="Comma 52 11 2 3" xfId="20693" xr:uid="{44EB4CB7-ED78-452C-BD08-7EB78907C4F3}"/>
    <cellStyle name="Comma 52 11 2 3 2" xfId="30776" xr:uid="{44EB4CB7-ED78-452C-BD08-7EB78907C4F3}"/>
    <cellStyle name="Comma 52 11 3" xfId="17354" xr:uid="{BAFB1498-FAEC-42F6-B809-8820C31D8D87}"/>
    <cellStyle name="Comma 52 11 3 2" xfId="27437" xr:uid="{BAFB1498-FAEC-42F6-B809-8820C31D8D87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2 2 2 2" xfId="24064" xr:uid="{89E46D2C-AA75-4229-B085-DF2BEF02DFFA}"/>
    <cellStyle name="Comma 52 12 2 2 2 2" xfId="34147" xr:uid="{89E46D2C-AA75-4229-B085-DF2BEF02DFFA}"/>
    <cellStyle name="Comma 52 12 2 3" xfId="20694" xr:uid="{F8F68450-C49B-444D-AA82-310060AC9A52}"/>
    <cellStyle name="Comma 52 12 2 3 2" xfId="30777" xr:uid="{F8F68450-C49B-444D-AA82-310060AC9A52}"/>
    <cellStyle name="Comma 52 12 3" xfId="17355" xr:uid="{99679E4B-0DD3-4B1B-A383-D5F6A70B5C4E}"/>
    <cellStyle name="Comma 52 12 3 2" xfId="27438" xr:uid="{99679E4B-0DD3-4B1B-A383-D5F6A70B5C4E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3 2 2 2" xfId="24065" xr:uid="{BB669D4C-9F8A-4BB9-8AC2-64BB013C8D93}"/>
    <cellStyle name="Comma 52 13 2 2 2 2" xfId="34148" xr:uid="{BB669D4C-9F8A-4BB9-8AC2-64BB013C8D93}"/>
    <cellStyle name="Comma 52 13 2 3" xfId="20695" xr:uid="{CD468288-0DC3-4867-AC49-31193955975E}"/>
    <cellStyle name="Comma 52 13 2 3 2" xfId="30778" xr:uid="{CD468288-0DC3-4867-AC49-31193955975E}"/>
    <cellStyle name="Comma 52 13 3" xfId="17356" xr:uid="{AA933007-DB09-4FBE-8F8F-520E9BF639C8}"/>
    <cellStyle name="Comma 52 13 3 2" xfId="27439" xr:uid="{AA933007-DB09-4FBE-8F8F-520E9BF639C8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4 2 2 2" xfId="24066" xr:uid="{54176037-34C4-430C-B81A-A3E4F39327F3}"/>
    <cellStyle name="Comma 52 14 2 2 2 2" xfId="34149" xr:uid="{54176037-34C4-430C-B81A-A3E4F39327F3}"/>
    <cellStyle name="Comma 52 14 2 3" xfId="20696" xr:uid="{33343C3B-50E7-4AA2-A5D1-B5F504D3F519}"/>
    <cellStyle name="Comma 52 14 2 3 2" xfId="30779" xr:uid="{33343C3B-50E7-4AA2-A5D1-B5F504D3F519}"/>
    <cellStyle name="Comma 52 14 3" xfId="17357" xr:uid="{481434A0-15EA-4C3E-866F-B6D70C7CC2D6}"/>
    <cellStyle name="Comma 52 14 3 2" xfId="27440" xr:uid="{481434A0-15EA-4C3E-866F-B6D70C7CC2D6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5 2 2 2" xfId="24067" xr:uid="{7E71448A-585B-42EA-AEBB-2D1C4E8EC3A9}"/>
    <cellStyle name="Comma 52 15 2 2 2 2" xfId="34150" xr:uid="{7E71448A-585B-42EA-AEBB-2D1C4E8EC3A9}"/>
    <cellStyle name="Comma 52 15 2 3" xfId="20697" xr:uid="{1417C56E-8311-4DCE-BBF9-7DB9BA2F11D0}"/>
    <cellStyle name="Comma 52 15 2 3 2" xfId="30780" xr:uid="{1417C56E-8311-4DCE-BBF9-7DB9BA2F11D0}"/>
    <cellStyle name="Comma 52 15 3" xfId="17358" xr:uid="{97BBE77B-4F62-4011-9507-44760690EB70}"/>
    <cellStyle name="Comma 52 15 3 2" xfId="27441" xr:uid="{97BBE77B-4F62-4011-9507-44760690EB7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6 2 2 2" xfId="24068" xr:uid="{BDF34FFB-5D70-4DA1-9DC6-66B9C4C256DA}"/>
    <cellStyle name="Comma 52 16 2 2 2 2" xfId="34151" xr:uid="{BDF34FFB-5D70-4DA1-9DC6-66B9C4C256DA}"/>
    <cellStyle name="Comma 52 16 2 3" xfId="20698" xr:uid="{27A86B4E-90C9-496F-BAEF-8755481C4DDE}"/>
    <cellStyle name="Comma 52 16 2 3 2" xfId="30781" xr:uid="{27A86B4E-90C9-496F-BAEF-8755481C4DDE}"/>
    <cellStyle name="Comma 52 16 3" xfId="17359" xr:uid="{89B87774-A0EF-4BA1-A113-7EF4E0F8C9FF}"/>
    <cellStyle name="Comma 52 16 3 2" xfId="27442" xr:uid="{89B87774-A0EF-4BA1-A113-7EF4E0F8C9FF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7 2 2 2" xfId="24069" xr:uid="{CD8D2D5F-51DB-482E-91A5-8BDDD791D996}"/>
    <cellStyle name="Comma 52 17 2 2 2 2" xfId="34152" xr:uid="{CD8D2D5F-51DB-482E-91A5-8BDDD791D996}"/>
    <cellStyle name="Comma 52 17 2 3" xfId="20699" xr:uid="{47C33228-9DF5-465B-A719-559DF0FEEBFA}"/>
    <cellStyle name="Comma 52 17 2 3 2" xfId="30782" xr:uid="{47C33228-9DF5-465B-A719-559DF0FEEBFA}"/>
    <cellStyle name="Comma 52 17 3" xfId="17360" xr:uid="{E6AC059B-477C-4B47-847B-5B03168264AD}"/>
    <cellStyle name="Comma 52 17 3 2" xfId="27443" xr:uid="{E6AC059B-477C-4B47-847B-5B03168264AD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8 2 2 2" xfId="24070" xr:uid="{F987B4E4-8C36-43BB-9192-B91FE1EB4CC1}"/>
    <cellStyle name="Comma 52 18 2 2 2 2" xfId="34153" xr:uid="{F987B4E4-8C36-43BB-9192-B91FE1EB4CC1}"/>
    <cellStyle name="Comma 52 18 2 3" xfId="20700" xr:uid="{E107718F-2E9A-483F-A40F-508926D1B1BC}"/>
    <cellStyle name="Comma 52 18 2 3 2" xfId="30783" xr:uid="{E107718F-2E9A-483F-A40F-508926D1B1BC}"/>
    <cellStyle name="Comma 52 18 3" xfId="17361" xr:uid="{0A9C74F1-F69A-4606-86A0-0E55EC6C2D46}"/>
    <cellStyle name="Comma 52 18 3 2" xfId="27444" xr:uid="{0A9C74F1-F69A-4606-86A0-0E55EC6C2D46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19 2 2 2" xfId="24071" xr:uid="{07161592-B706-4490-A83D-4DFB93512769}"/>
    <cellStyle name="Comma 52 19 2 2 2 2" xfId="34154" xr:uid="{07161592-B706-4490-A83D-4DFB93512769}"/>
    <cellStyle name="Comma 52 19 2 3" xfId="20701" xr:uid="{8D0E6C99-9B88-4AF8-ACA4-6C4ECDCDC5E1}"/>
    <cellStyle name="Comma 52 19 2 3 2" xfId="30784" xr:uid="{8D0E6C99-9B88-4AF8-ACA4-6C4ECDCDC5E1}"/>
    <cellStyle name="Comma 52 19 3" xfId="17362" xr:uid="{AD102542-3BE5-4EF1-B840-579DDBD1B92E}"/>
    <cellStyle name="Comma 52 19 3 2" xfId="27445" xr:uid="{AD102542-3BE5-4EF1-B840-579DDBD1B92E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 2 2 2" xfId="24072" xr:uid="{5EDB6C73-6FF0-4EFF-AC15-CC2726755390}"/>
    <cellStyle name="Comma 52 2 2 2 2 2" xfId="34155" xr:uid="{5EDB6C73-6FF0-4EFF-AC15-CC2726755390}"/>
    <cellStyle name="Comma 52 2 2 3" xfId="20702" xr:uid="{E699F86C-AB82-4E11-831E-93F3E89E411D}"/>
    <cellStyle name="Comma 52 2 2 3 2" xfId="30785" xr:uid="{E699F86C-AB82-4E11-831E-93F3E89E411D}"/>
    <cellStyle name="Comma 52 2 3" xfId="17363" xr:uid="{ACA032A5-A63A-4872-BA10-7C25893FA2A9}"/>
    <cellStyle name="Comma 52 2 3 2" xfId="27446" xr:uid="{ACA032A5-A63A-4872-BA10-7C25893FA2A9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0 2 2 2" xfId="24073" xr:uid="{4C835BEC-16F0-4E1B-9155-6CC44EFE2272}"/>
    <cellStyle name="Comma 52 20 2 2 2 2" xfId="34156" xr:uid="{4C835BEC-16F0-4E1B-9155-6CC44EFE2272}"/>
    <cellStyle name="Comma 52 20 2 3" xfId="20703" xr:uid="{46E56C0D-9CA4-4CB2-BECF-DF3BB8EA75D3}"/>
    <cellStyle name="Comma 52 20 2 3 2" xfId="30786" xr:uid="{46E56C0D-9CA4-4CB2-BECF-DF3BB8EA75D3}"/>
    <cellStyle name="Comma 52 20 3" xfId="17364" xr:uid="{F2AB6043-33FE-4D37-9362-C3BF457CFD90}"/>
    <cellStyle name="Comma 52 20 3 2" xfId="27447" xr:uid="{F2AB6043-33FE-4D37-9362-C3BF457CFD9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1 2 2 2" xfId="24074" xr:uid="{C038BA8A-20E3-4DE2-A5E9-522851F78DB3}"/>
    <cellStyle name="Comma 52 21 2 2 2 2" xfId="34157" xr:uid="{C038BA8A-20E3-4DE2-A5E9-522851F78DB3}"/>
    <cellStyle name="Comma 52 21 2 3" xfId="20704" xr:uid="{02BBB77A-1423-49D1-BDF3-06F392C2E3BD}"/>
    <cellStyle name="Comma 52 21 2 3 2" xfId="30787" xr:uid="{02BBB77A-1423-49D1-BDF3-06F392C2E3BD}"/>
    <cellStyle name="Comma 52 21 3" xfId="17365" xr:uid="{CB2D9E2A-26A9-453F-8991-E9420D65D621}"/>
    <cellStyle name="Comma 52 21 3 2" xfId="27448" xr:uid="{CB2D9E2A-26A9-453F-8991-E9420D65D621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2 2 2 2" xfId="24075" xr:uid="{97B1478C-0346-4866-B337-EDB57180BEE6}"/>
    <cellStyle name="Comma 52 22 2 2 2 2" xfId="34158" xr:uid="{97B1478C-0346-4866-B337-EDB57180BEE6}"/>
    <cellStyle name="Comma 52 22 2 3" xfId="20705" xr:uid="{35B0E200-6D49-429C-B9E8-60C5B486032B}"/>
    <cellStyle name="Comma 52 22 2 3 2" xfId="30788" xr:uid="{35B0E200-6D49-429C-B9E8-60C5B486032B}"/>
    <cellStyle name="Comma 52 22 3" xfId="17366" xr:uid="{34E5EEF2-906F-40F8-918B-B77713C8889D}"/>
    <cellStyle name="Comma 52 22 3 2" xfId="27449" xr:uid="{34E5EEF2-906F-40F8-918B-B77713C8889D}"/>
    <cellStyle name="Comma 52 23" xfId="9363" xr:uid="{00000000-0005-0000-0000-000020210000}"/>
    <cellStyle name="Comma 52 23 2" xfId="13976" xr:uid="{00000000-0005-0000-0000-000021210000}"/>
    <cellStyle name="Comma 52 23 2 2" xfId="24061" xr:uid="{20861516-598E-49AE-A818-BA783384B69F}"/>
    <cellStyle name="Comma 52 23 2 2 2" xfId="34144" xr:uid="{20861516-598E-49AE-A818-BA783384B69F}"/>
    <cellStyle name="Comma 52 23 3" xfId="20691" xr:uid="{E0379CF8-4B4D-4033-B905-C441FA03B67D}"/>
    <cellStyle name="Comma 52 23 3 2" xfId="30774" xr:uid="{E0379CF8-4B4D-4033-B905-C441FA03B67D}"/>
    <cellStyle name="Comma 52 24" xfId="17352" xr:uid="{DF0D8C90-3C5F-47C2-B298-291A0B1FA3CB}"/>
    <cellStyle name="Comma 52 24 2" xfId="27435" xr:uid="{DF0D8C90-3C5F-47C2-B298-291A0B1FA3CB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3 2 2 2" xfId="24076" xr:uid="{4D28D831-0DD1-468A-AA37-516318E98B1B}"/>
    <cellStyle name="Comma 52 3 2 2 2 2" xfId="34159" xr:uid="{4D28D831-0DD1-468A-AA37-516318E98B1B}"/>
    <cellStyle name="Comma 52 3 2 3" xfId="20706" xr:uid="{6FB6E2AA-99A7-4CA4-B51B-C574B4007A52}"/>
    <cellStyle name="Comma 52 3 2 3 2" xfId="30789" xr:uid="{6FB6E2AA-99A7-4CA4-B51B-C574B4007A52}"/>
    <cellStyle name="Comma 52 3 3" xfId="17367" xr:uid="{D3A31757-E04C-4346-875A-F16DE15B3D1F}"/>
    <cellStyle name="Comma 52 3 3 2" xfId="27450" xr:uid="{D3A31757-E04C-4346-875A-F16DE15B3D1F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4 2 2 2" xfId="24077" xr:uid="{6132D746-95F1-4F9F-89E7-49DC5ACA0DAC}"/>
    <cellStyle name="Comma 52 4 2 2 2 2" xfId="34160" xr:uid="{6132D746-95F1-4F9F-89E7-49DC5ACA0DAC}"/>
    <cellStyle name="Comma 52 4 2 3" xfId="20707" xr:uid="{A77156C8-EEA0-413B-B569-7777216A9CC4}"/>
    <cellStyle name="Comma 52 4 2 3 2" xfId="30790" xr:uid="{A77156C8-EEA0-413B-B569-7777216A9CC4}"/>
    <cellStyle name="Comma 52 4 3" xfId="17368" xr:uid="{A42D646B-15DF-441C-87AA-5D8981AB8FC7}"/>
    <cellStyle name="Comma 52 4 3 2" xfId="27451" xr:uid="{A42D646B-15DF-441C-87AA-5D8981AB8FC7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5 2 2 2" xfId="24078" xr:uid="{8F31BBEE-65DF-4320-B15A-A357809EAC2B}"/>
    <cellStyle name="Comma 52 5 2 2 2 2" xfId="34161" xr:uid="{8F31BBEE-65DF-4320-B15A-A357809EAC2B}"/>
    <cellStyle name="Comma 52 5 2 3" xfId="20708" xr:uid="{C155DF3C-E056-4922-9548-F3273EFCBEBA}"/>
    <cellStyle name="Comma 52 5 2 3 2" xfId="30791" xr:uid="{C155DF3C-E056-4922-9548-F3273EFCBEBA}"/>
    <cellStyle name="Comma 52 5 3" xfId="17369" xr:uid="{F74EF9FB-660B-4F5B-A4BB-0E35A4206724}"/>
    <cellStyle name="Comma 52 5 3 2" xfId="27452" xr:uid="{F74EF9FB-660B-4F5B-A4BB-0E35A4206724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6 2 2 2" xfId="24079" xr:uid="{084A18D1-E10D-4A9E-9004-F534B542C339}"/>
    <cellStyle name="Comma 52 6 2 2 2 2" xfId="34162" xr:uid="{084A18D1-E10D-4A9E-9004-F534B542C339}"/>
    <cellStyle name="Comma 52 6 2 3" xfId="20709" xr:uid="{C5651D92-6727-437E-A917-D18C3D3029B8}"/>
    <cellStyle name="Comma 52 6 2 3 2" xfId="30792" xr:uid="{C5651D92-6727-437E-A917-D18C3D3029B8}"/>
    <cellStyle name="Comma 52 6 3" xfId="17370" xr:uid="{0E9E32BD-E5CF-4E8F-8471-3D48A87AF9ED}"/>
    <cellStyle name="Comma 52 6 3 2" xfId="27453" xr:uid="{0E9E32BD-E5CF-4E8F-8471-3D48A87AF9ED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7 2 2 2" xfId="24080" xr:uid="{3C7E5304-DA14-4EF6-ADEB-59BB8EB5D3BF}"/>
    <cellStyle name="Comma 52 7 2 2 2 2" xfId="34163" xr:uid="{3C7E5304-DA14-4EF6-ADEB-59BB8EB5D3BF}"/>
    <cellStyle name="Comma 52 7 2 3" xfId="20710" xr:uid="{459A0E58-6D3A-45CF-9F40-8CC64F9DF9E0}"/>
    <cellStyle name="Comma 52 7 2 3 2" xfId="30793" xr:uid="{459A0E58-6D3A-45CF-9F40-8CC64F9DF9E0}"/>
    <cellStyle name="Comma 52 7 3" xfId="17371" xr:uid="{23BF869B-2929-4851-832A-461C00899222}"/>
    <cellStyle name="Comma 52 7 3 2" xfId="27454" xr:uid="{23BF869B-2929-4851-832A-461C00899222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8 2 2 2" xfId="24081" xr:uid="{85DD1D73-AA7A-41DD-A0A1-93F62401888B}"/>
    <cellStyle name="Comma 52 8 2 2 2 2" xfId="34164" xr:uid="{85DD1D73-AA7A-41DD-A0A1-93F62401888B}"/>
    <cellStyle name="Comma 52 8 2 3" xfId="20711" xr:uid="{96FCDB31-E265-49CE-AC57-8DE5CD5B88F3}"/>
    <cellStyle name="Comma 52 8 2 3 2" xfId="30794" xr:uid="{96FCDB31-E265-49CE-AC57-8DE5CD5B88F3}"/>
    <cellStyle name="Comma 52 8 3" xfId="17372" xr:uid="{62C6D4F0-9CCA-4A0F-B899-58605F32DDD6}"/>
    <cellStyle name="Comma 52 8 3 2" xfId="27455" xr:uid="{62C6D4F0-9CCA-4A0F-B899-58605F32DDD6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2 9 2 2 2" xfId="24082" xr:uid="{B5529051-76C8-48A7-9744-79F25A08ABEC}"/>
    <cellStyle name="Comma 52 9 2 2 2 2" xfId="34165" xr:uid="{B5529051-76C8-48A7-9744-79F25A08ABEC}"/>
    <cellStyle name="Comma 52 9 2 3" xfId="20712" xr:uid="{90A489E4-85D5-4E12-84E8-E5F3AEE9F465}"/>
    <cellStyle name="Comma 52 9 2 3 2" xfId="30795" xr:uid="{90A489E4-85D5-4E12-84E8-E5F3AEE9F465}"/>
    <cellStyle name="Comma 52 9 3" xfId="17373" xr:uid="{7148AE7F-8120-40D5-BA1E-5DE584F1757F}"/>
    <cellStyle name="Comma 52 9 3 2" xfId="27456" xr:uid="{7148AE7F-8120-40D5-BA1E-5DE584F1757F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0 2 2 2" xfId="24084" xr:uid="{B2D37619-2406-4558-B05E-61AC4DE88003}"/>
    <cellStyle name="Comma 53 10 2 2 2 2" xfId="34167" xr:uid="{B2D37619-2406-4558-B05E-61AC4DE88003}"/>
    <cellStyle name="Comma 53 10 2 3" xfId="20714" xr:uid="{6B5839FA-A364-4861-9CB7-F4BF03210D49}"/>
    <cellStyle name="Comma 53 10 2 3 2" xfId="30797" xr:uid="{6B5839FA-A364-4861-9CB7-F4BF03210D49}"/>
    <cellStyle name="Comma 53 10 3" xfId="17375" xr:uid="{DAEDED15-7056-4501-9F60-C63B809D1531}"/>
    <cellStyle name="Comma 53 10 3 2" xfId="27458" xr:uid="{DAEDED15-7056-4501-9F60-C63B809D1531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1 2 2 2" xfId="24085" xr:uid="{2EEACCFD-9A01-48B3-89A8-2FEAC7FC54F8}"/>
    <cellStyle name="Comma 53 11 2 2 2 2" xfId="34168" xr:uid="{2EEACCFD-9A01-48B3-89A8-2FEAC7FC54F8}"/>
    <cellStyle name="Comma 53 11 2 3" xfId="20715" xr:uid="{4BCA2FCD-8C19-4635-AD64-C489DAE16EEC}"/>
    <cellStyle name="Comma 53 11 2 3 2" xfId="30798" xr:uid="{4BCA2FCD-8C19-4635-AD64-C489DAE16EEC}"/>
    <cellStyle name="Comma 53 11 3" xfId="17376" xr:uid="{3A4367AA-A303-45D6-B1C3-50735D05C658}"/>
    <cellStyle name="Comma 53 11 3 2" xfId="27459" xr:uid="{3A4367AA-A303-45D6-B1C3-50735D05C658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2 2 2 2" xfId="24086" xr:uid="{74EEFFA9-0309-4614-83C7-A5DC8D1B9B99}"/>
    <cellStyle name="Comma 53 12 2 2 2 2" xfId="34169" xr:uid="{74EEFFA9-0309-4614-83C7-A5DC8D1B9B99}"/>
    <cellStyle name="Comma 53 12 2 3" xfId="20716" xr:uid="{24E7F69C-FF71-41A4-B723-D52A3F9E9D69}"/>
    <cellStyle name="Comma 53 12 2 3 2" xfId="30799" xr:uid="{24E7F69C-FF71-41A4-B723-D52A3F9E9D69}"/>
    <cellStyle name="Comma 53 12 3" xfId="17377" xr:uid="{BD26189D-3057-4F1B-A50A-7D545243046E}"/>
    <cellStyle name="Comma 53 12 3 2" xfId="27460" xr:uid="{BD26189D-3057-4F1B-A50A-7D545243046E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3 2 2 2" xfId="24087" xr:uid="{95B7D2EE-A7E9-4C94-A880-9E2DF8BC60F0}"/>
    <cellStyle name="Comma 53 13 2 2 2 2" xfId="34170" xr:uid="{95B7D2EE-A7E9-4C94-A880-9E2DF8BC60F0}"/>
    <cellStyle name="Comma 53 13 2 3" xfId="20717" xr:uid="{3C0DD2C2-77EC-416C-B47E-46BC8E9319E2}"/>
    <cellStyle name="Comma 53 13 2 3 2" xfId="30800" xr:uid="{3C0DD2C2-77EC-416C-B47E-46BC8E9319E2}"/>
    <cellStyle name="Comma 53 13 3" xfId="17378" xr:uid="{C6FA482E-8C16-461F-87C0-C37B99631A5B}"/>
    <cellStyle name="Comma 53 13 3 2" xfId="27461" xr:uid="{C6FA482E-8C16-461F-87C0-C37B99631A5B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4 2 2 2" xfId="24088" xr:uid="{AD2F012B-B35D-4FF3-9C69-C14F934DAA7D}"/>
    <cellStyle name="Comma 53 14 2 2 2 2" xfId="34171" xr:uid="{AD2F012B-B35D-4FF3-9C69-C14F934DAA7D}"/>
    <cellStyle name="Comma 53 14 2 3" xfId="20718" xr:uid="{67C68013-00AE-43B0-B42B-914E6F71F5D9}"/>
    <cellStyle name="Comma 53 14 2 3 2" xfId="30801" xr:uid="{67C68013-00AE-43B0-B42B-914E6F71F5D9}"/>
    <cellStyle name="Comma 53 14 3" xfId="17379" xr:uid="{87536ECD-904D-4254-B56B-5E627FCE3953}"/>
    <cellStyle name="Comma 53 14 3 2" xfId="27462" xr:uid="{87536ECD-904D-4254-B56B-5E627FCE3953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5 2 2 2" xfId="24089" xr:uid="{9DCEF34E-8FCC-4BFD-B0CF-8DC4CAA9CE2B}"/>
    <cellStyle name="Comma 53 15 2 2 2 2" xfId="34172" xr:uid="{9DCEF34E-8FCC-4BFD-B0CF-8DC4CAA9CE2B}"/>
    <cellStyle name="Comma 53 15 2 3" xfId="20719" xr:uid="{D0A14385-45F3-4393-AB80-4E5B594D024B}"/>
    <cellStyle name="Comma 53 15 2 3 2" xfId="30802" xr:uid="{D0A14385-45F3-4393-AB80-4E5B594D024B}"/>
    <cellStyle name="Comma 53 15 3" xfId="17380" xr:uid="{7A9F992F-8D7A-4034-A2EA-4ED3FD38C8C0}"/>
    <cellStyle name="Comma 53 15 3 2" xfId="27463" xr:uid="{7A9F992F-8D7A-4034-A2EA-4ED3FD38C8C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6 2 2 2" xfId="24090" xr:uid="{6B2E3A4F-137D-4E13-B463-75D03CAE1A50}"/>
    <cellStyle name="Comma 53 16 2 2 2 2" xfId="34173" xr:uid="{6B2E3A4F-137D-4E13-B463-75D03CAE1A50}"/>
    <cellStyle name="Comma 53 16 2 3" xfId="20720" xr:uid="{465799BF-8EFA-49D6-A6F1-C4251681F3CE}"/>
    <cellStyle name="Comma 53 16 2 3 2" xfId="30803" xr:uid="{465799BF-8EFA-49D6-A6F1-C4251681F3CE}"/>
    <cellStyle name="Comma 53 16 3" xfId="17381" xr:uid="{E4B4E0D8-B767-40AC-A880-64E908695F43}"/>
    <cellStyle name="Comma 53 16 3 2" xfId="27464" xr:uid="{E4B4E0D8-B767-40AC-A880-64E908695F43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7 2 2 2" xfId="24091" xr:uid="{CF93820E-A806-42F3-9C39-2A7FB0BE90F9}"/>
    <cellStyle name="Comma 53 17 2 2 2 2" xfId="34174" xr:uid="{CF93820E-A806-42F3-9C39-2A7FB0BE90F9}"/>
    <cellStyle name="Comma 53 17 2 3" xfId="20721" xr:uid="{274E7798-B546-4AE3-BC30-F8553C53DC92}"/>
    <cellStyle name="Comma 53 17 2 3 2" xfId="30804" xr:uid="{274E7798-B546-4AE3-BC30-F8553C53DC92}"/>
    <cellStyle name="Comma 53 17 3" xfId="17382" xr:uid="{8CBD8DA5-0C2F-4F8B-83CE-C35534108A18}"/>
    <cellStyle name="Comma 53 17 3 2" xfId="27465" xr:uid="{8CBD8DA5-0C2F-4F8B-83CE-C35534108A18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8 2 2 2" xfId="24092" xr:uid="{18BAE4C8-F024-42DE-AA82-8B593FA2FC76}"/>
    <cellStyle name="Comma 53 18 2 2 2 2" xfId="34175" xr:uid="{18BAE4C8-F024-42DE-AA82-8B593FA2FC76}"/>
    <cellStyle name="Comma 53 18 2 3" xfId="20722" xr:uid="{6F4D4957-00E1-40D1-B769-D674F95E6F64}"/>
    <cellStyle name="Comma 53 18 2 3 2" xfId="30805" xr:uid="{6F4D4957-00E1-40D1-B769-D674F95E6F64}"/>
    <cellStyle name="Comma 53 18 3" xfId="17383" xr:uid="{7E548CF5-A78F-435F-8A55-284BE261C191}"/>
    <cellStyle name="Comma 53 18 3 2" xfId="27466" xr:uid="{7E548CF5-A78F-435F-8A55-284BE261C191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19 2 2 2" xfId="24093" xr:uid="{A7430648-747A-40B5-9509-7A9478A07AD6}"/>
    <cellStyle name="Comma 53 19 2 2 2 2" xfId="34176" xr:uid="{A7430648-747A-40B5-9509-7A9478A07AD6}"/>
    <cellStyle name="Comma 53 19 2 3" xfId="20723" xr:uid="{C487AD39-63EF-461D-90AC-91E1F750780B}"/>
    <cellStyle name="Comma 53 19 2 3 2" xfId="30806" xr:uid="{C487AD39-63EF-461D-90AC-91E1F750780B}"/>
    <cellStyle name="Comma 53 19 3" xfId="17384" xr:uid="{529682D0-C42E-4D9D-9EBE-F82C708561F0}"/>
    <cellStyle name="Comma 53 19 3 2" xfId="27467" xr:uid="{529682D0-C42E-4D9D-9EBE-F82C708561F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 2 2 2" xfId="24094" xr:uid="{AF327D8D-005E-4C9A-B249-F8E95E03F56B}"/>
    <cellStyle name="Comma 53 2 2 2 2 2" xfId="34177" xr:uid="{AF327D8D-005E-4C9A-B249-F8E95E03F56B}"/>
    <cellStyle name="Comma 53 2 2 3" xfId="20724" xr:uid="{4A2DC6E2-2625-4285-B15D-F8B5A99FB967}"/>
    <cellStyle name="Comma 53 2 2 3 2" xfId="30807" xr:uid="{4A2DC6E2-2625-4285-B15D-F8B5A99FB967}"/>
    <cellStyle name="Comma 53 2 3" xfId="17385" xr:uid="{3969089C-8938-4FF8-8634-2A5ABAA819D0}"/>
    <cellStyle name="Comma 53 2 3 2" xfId="27468" xr:uid="{3969089C-8938-4FF8-8634-2A5ABAA819D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0 2 2 2" xfId="24095" xr:uid="{24AFD466-003D-4006-9777-2220A6F4B370}"/>
    <cellStyle name="Comma 53 20 2 2 2 2" xfId="34178" xr:uid="{24AFD466-003D-4006-9777-2220A6F4B370}"/>
    <cellStyle name="Comma 53 20 2 3" xfId="20725" xr:uid="{804BD7E8-977C-4C43-A178-EC93AA7BB972}"/>
    <cellStyle name="Comma 53 20 2 3 2" xfId="30808" xr:uid="{804BD7E8-977C-4C43-A178-EC93AA7BB972}"/>
    <cellStyle name="Comma 53 20 3" xfId="17386" xr:uid="{8B692F13-DF6D-4A21-97EA-18FC06FCB190}"/>
    <cellStyle name="Comma 53 20 3 2" xfId="27469" xr:uid="{8B692F13-DF6D-4A21-97EA-18FC06FCB19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1 2 2 2" xfId="24096" xr:uid="{B9BBC36D-F1BC-44F4-914F-EC797465ED5B}"/>
    <cellStyle name="Comma 53 21 2 2 2 2" xfId="34179" xr:uid="{B9BBC36D-F1BC-44F4-914F-EC797465ED5B}"/>
    <cellStyle name="Comma 53 21 2 3" xfId="20726" xr:uid="{CE0954BD-46D9-4CA2-B590-C7F31E4DA40A}"/>
    <cellStyle name="Comma 53 21 2 3 2" xfId="30809" xr:uid="{CE0954BD-46D9-4CA2-B590-C7F31E4DA40A}"/>
    <cellStyle name="Comma 53 21 3" xfId="17387" xr:uid="{CAE0D878-D113-40F0-AB69-EFE19B18FFF0}"/>
    <cellStyle name="Comma 53 21 3 2" xfId="27470" xr:uid="{CAE0D878-D113-40F0-AB69-EFE19B18FFF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2 2 2 2" xfId="24097" xr:uid="{8F425479-F367-4860-A6EC-9C0D8563AC7E}"/>
    <cellStyle name="Comma 53 22 2 2 2 2" xfId="34180" xr:uid="{8F425479-F367-4860-A6EC-9C0D8563AC7E}"/>
    <cellStyle name="Comma 53 22 2 3" xfId="20727" xr:uid="{B4CB9D77-6261-4CEC-82A5-995AEA216F23}"/>
    <cellStyle name="Comma 53 22 2 3 2" xfId="30810" xr:uid="{B4CB9D77-6261-4CEC-82A5-995AEA216F23}"/>
    <cellStyle name="Comma 53 22 3" xfId="17388" xr:uid="{C6411364-4D38-45BE-B02E-7D2E85292FBF}"/>
    <cellStyle name="Comma 53 22 3 2" xfId="27471" xr:uid="{C6411364-4D38-45BE-B02E-7D2E85292FBF}"/>
    <cellStyle name="Comma 53 23" xfId="9385" xr:uid="{00000000-0005-0000-0000-000062210000}"/>
    <cellStyle name="Comma 53 23 2" xfId="13998" xr:uid="{00000000-0005-0000-0000-000063210000}"/>
    <cellStyle name="Comma 53 23 2 2" xfId="24083" xr:uid="{10EEAEEF-0CCA-4FF0-8015-AF2B62859278}"/>
    <cellStyle name="Comma 53 23 2 2 2" xfId="34166" xr:uid="{10EEAEEF-0CCA-4FF0-8015-AF2B62859278}"/>
    <cellStyle name="Comma 53 23 3" xfId="20713" xr:uid="{FF7FC1F0-59E9-466E-894D-62F9F8641C01}"/>
    <cellStyle name="Comma 53 23 3 2" xfId="30796" xr:uid="{FF7FC1F0-59E9-466E-894D-62F9F8641C01}"/>
    <cellStyle name="Comma 53 24" xfId="17374" xr:uid="{9ADED0C1-2C06-4BB2-94F8-0E595702BEFA}"/>
    <cellStyle name="Comma 53 24 2" xfId="27457" xr:uid="{9ADED0C1-2C06-4BB2-94F8-0E595702BEFA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3 2 2 2" xfId="24098" xr:uid="{DD9C1EEC-8B24-46CD-8F7C-58F695618634}"/>
    <cellStyle name="Comma 53 3 2 2 2 2" xfId="34181" xr:uid="{DD9C1EEC-8B24-46CD-8F7C-58F695618634}"/>
    <cellStyle name="Comma 53 3 2 3" xfId="20728" xr:uid="{6640E3BD-FF6F-4F52-97D9-7F20E040BC36}"/>
    <cellStyle name="Comma 53 3 2 3 2" xfId="30811" xr:uid="{6640E3BD-FF6F-4F52-97D9-7F20E040BC36}"/>
    <cellStyle name="Comma 53 3 3" xfId="17389" xr:uid="{152D9C78-2892-48FC-9FEA-9358838B054C}"/>
    <cellStyle name="Comma 53 3 3 2" xfId="27472" xr:uid="{152D9C78-2892-48FC-9FEA-9358838B054C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4 2 2 2" xfId="24099" xr:uid="{6159ADC6-4771-46C3-8E26-9922E6169717}"/>
    <cellStyle name="Comma 53 4 2 2 2 2" xfId="34182" xr:uid="{6159ADC6-4771-46C3-8E26-9922E6169717}"/>
    <cellStyle name="Comma 53 4 2 3" xfId="20729" xr:uid="{B761CAF3-DBB6-4E74-BB99-64E51288E02A}"/>
    <cellStyle name="Comma 53 4 2 3 2" xfId="30812" xr:uid="{B761CAF3-DBB6-4E74-BB99-64E51288E02A}"/>
    <cellStyle name="Comma 53 4 3" xfId="17390" xr:uid="{8598A4F3-A7D4-4BAC-9AF0-2D60B041C53B}"/>
    <cellStyle name="Comma 53 4 3 2" xfId="27473" xr:uid="{8598A4F3-A7D4-4BAC-9AF0-2D60B041C53B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5 2 2 2" xfId="24100" xr:uid="{570D3C27-2B4F-49E3-8F96-F89BC6DFDF4B}"/>
    <cellStyle name="Comma 53 5 2 2 2 2" xfId="34183" xr:uid="{570D3C27-2B4F-49E3-8F96-F89BC6DFDF4B}"/>
    <cellStyle name="Comma 53 5 2 3" xfId="20730" xr:uid="{7C389258-FD39-4120-A07C-FCA4380B2572}"/>
    <cellStyle name="Comma 53 5 2 3 2" xfId="30813" xr:uid="{7C389258-FD39-4120-A07C-FCA4380B2572}"/>
    <cellStyle name="Comma 53 5 3" xfId="17391" xr:uid="{EDEE9041-087A-4CCE-8051-CD0713ED91A2}"/>
    <cellStyle name="Comma 53 5 3 2" xfId="27474" xr:uid="{EDEE9041-087A-4CCE-8051-CD0713ED91A2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6 2 2 2" xfId="24101" xr:uid="{3FDDF955-7350-4188-B886-329F2CE9CE7C}"/>
    <cellStyle name="Comma 53 6 2 2 2 2" xfId="34184" xr:uid="{3FDDF955-7350-4188-B886-329F2CE9CE7C}"/>
    <cellStyle name="Comma 53 6 2 3" xfId="20731" xr:uid="{2E4F290D-9B43-4A74-AF81-27589976F3B2}"/>
    <cellStyle name="Comma 53 6 2 3 2" xfId="30814" xr:uid="{2E4F290D-9B43-4A74-AF81-27589976F3B2}"/>
    <cellStyle name="Comma 53 6 3" xfId="17392" xr:uid="{97AD3592-3410-4750-A50E-49657BB78E24}"/>
    <cellStyle name="Comma 53 6 3 2" xfId="27475" xr:uid="{97AD3592-3410-4750-A50E-49657BB78E24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7 2 2 2" xfId="24102" xr:uid="{C120807E-B4C7-488C-9A03-8DC919DFB7C6}"/>
    <cellStyle name="Comma 53 7 2 2 2 2" xfId="34185" xr:uid="{C120807E-B4C7-488C-9A03-8DC919DFB7C6}"/>
    <cellStyle name="Comma 53 7 2 3" xfId="20732" xr:uid="{B3B9ED5E-9FA5-4068-8A0C-0B6134453343}"/>
    <cellStyle name="Comma 53 7 2 3 2" xfId="30815" xr:uid="{B3B9ED5E-9FA5-4068-8A0C-0B6134453343}"/>
    <cellStyle name="Comma 53 7 3" xfId="17393" xr:uid="{D16C4D2D-FB09-47F6-92A1-157D58E647D1}"/>
    <cellStyle name="Comma 53 7 3 2" xfId="27476" xr:uid="{D16C4D2D-FB09-47F6-92A1-157D58E647D1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8 2 2 2" xfId="24103" xr:uid="{8C6BDCF9-DD27-432F-8DE3-60D42FECDD94}"/>
    <cellStyle name="Comma 53 8 2 2 2 2" xfId="34186" xr:uid="{8C6BDCF9-DD27-432F-8DE3-60D42FECDD94}"/>
    <cellStyle name="Comma 53 8 2 3" xfId="20733" xr:uid="{466F5009-4C39-4583-B9DE-21FFCFC02F5F}"/>
    <cellStyle name="Comma 53 8 2 3 2" xfId="30816" xr:uid="{466F5009-4C39-4583-B9DE-21FFCFC02F5F}"/>
    <cellStyle name="Comma 53 8 3" xfId="17394" xr:uid="{317D8EB0-08E3-401D-AA55-81B8D73B194F}"/>
    <cellStyle name="Comma 53 8 3 2" xfId="27477" xr:uid="{317D8EB0-08E3-401D-AA55-81B8D73B194F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3 9 2 2 2" xfId="24104" xr:uid="{2E4C72B3-80DA-4E7A-AE0D-FA8C5A827630}"/>
    <cellStyle name="Comma 53 9 2 2 2 2" xfId="34187" xr:uid="{2E4C72B3-80DA-4E7A-AE0D-FA8C5A827630}"/>
    <cellStyle name="Comma 53 9 2 3" xfId="20734" xr:uid="{1437F1A5-37E0-4972-B991-C6571E5B57DC}"/>
    <cellStyle name="Comma 53 9 2 3 2" xfId="30817" xr:uid="{1437F1A5-37E0-4972-B991-C6571E5B57DC}"/>
    <cellStyle name="Comma 53 9 3" xfId="17395" xr:uid="{BF7C9081-AB47-4E73-9E09-6633EF231CB7}"/>
    <cellStyle name="Comma 53 9 3 2" xfId="27478" xr:uid="{BF7C9081-AB47-4E73-9E09-6633EF231CB7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0 2 2 2" xfId="24106" xr:uid="{E72D93F4-97D5-4C4C-9A84-76CE081FFED7}"/>
    <cellStyle name="Comma 54 10 2 2 2 2" xfId="34189" xr:uid="{E72D93F4-97D5-4C4C-9A84-76CE081FFED7}"/>
    <cellStyle name="Comma 54 10 2 3" xfId="20736" xr:uid="{DF1A1924-A121-49F9-AD96-CB9E1D6CEA25}"/>
    <cellStyle name="Comma 54 10 2 3 2" xfId="30819" xr:uid="{DF1A1924-A121-49F9-AD96-CB9E1D6CEA25}"/>
    <cellStyle name="Comma 54 10 3" xfId="17397" xr:uid="{4FCDA995-6469-4458-9B39-C2CCA7318594}"/>
    <cellStyle name="Comma 54 10 3 2" xfId="27480" xr:uid="{4FCDA995-6469-4458-9B39-C2CCA7318594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1 2 2 2" xfId="24107" xr:uid="{8D7B5E5B-340A-457F-9444-0CBA4F51350B}"/>
    <cellStyle name="Comma 54 11 2 2 2 2" xfId="34190" xr:uid="{8D7B5E5B-340A-457F-9444-0CBA4F51350B}"/>
    <cellStyle name="Comma 54 11 2 3" xfId="20737" xr:uid="{6D014FFC-ABCD-42C1-927D-B5C0846B675B}"/>
    <cellStyle name="Comma 54 11 2 3 2" xfId="30820" xr:uid="{6D014FFC-ABCD-42C1-927D-B5C0846B675B}"/>
    <cellStyle name="Comma 54 11 3" xfId="17398" xr:uid="{2B464A0D-EEF4-4524-9E04-CE86D24753AE}"/>
    <cellStyle name="Comma 54 11 3 2" xfId="27481" xr:uid="{2B464A0D-EEF4-4524-9E04-CE86D24753AE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2 2 2 2" xfId="24108" xr:uid="{58E90E78-5DEA-446E-A910-4023AEDDA7AD}"/>
    <cellStyle name="Comma 54 12 2 2 2 2" xfId="34191" xr:uid="{58E90E78-5DEA-446E-A910-4023AEDDA7AD}"/>
    <cellStyle name="Comma 54 12 2 3" xfId="20738" xr:uid="{83DF3CF4-18CD-43F6-A2DB-0B880B07EAC8}"/>
    <cellStyle name="Comma 54 12 2 3 2" xfId="30821" xr:uid="{83DF3CF4-18CD-43F6-A2DB-0B880B07EAC8}"/>
    <cellStyle name="Comma 54 12 3" xfId="17399" xr:uid="{7A18EF1A-8E2E-4299-8D9A-8215993C7C6C}"/>
    <cellStyle name="Comma 54 12 3 2" xfId="27482" xr:uid="{7A18EF1A-8E2E-4299-8D9A-8215993C7C6C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3 2 2 2" xfId="24109" xr:uid="{B72F6F78-AB3E-40C6-AC1D-CBF96948364A}"/>
    <cellStyle name="Comma 54 13 2 2 2 2" xfId="34192" xr:uid="{B72F6F78-AB3E-40C6-AC1D-CBF96948364A}"/>
    <cellStyle name="Comma 54 13 2 3" xfId="20739" xr:uid="{99E91074-46A3-416D-8A37-0DE937AAFA8F}"/>
    <cellStyle name="Comma 54 13 2 3 2" xfId="30822" xr:uid="{99E91074-46A3-416D-8A37-0DE937AAFA8F}"/>
    <cellStyle name="Comma 54 13 3" xfId="17400" xr:uid="{442241BD-5DDB-4628-8F94-969E2070A211}"/>
    <cellStyle name="Comma 54 13 3 2" xfId="27483" xr:uid="{442241BD-5DDB-4628-8F94-969E2070A211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4 2 2 2" xfId="24110" xr:uid="{84DCD30B-6EC8-45F8-84BF-5034DAB78E84}"/>
    <cellStyle name="Comma 54 14 2 2 2 2" xfId="34193" xr:uid="{84DCD30B-6EC8-45F8-84BF-5034DAB78E84}"/>
    <cellStyle name="Comma 54 14 2 3" xfId="20740" xr:uid="{561217BB-2A87-49C5-BC30-9288A8A92A24}"/>
    <cellStyle name="Comma 54 14 2 3 2" xfId="30823" xr:uid="{561217BB-2A87-49C5-BC30-9288A8A92A24}"/>
    <cellStyle name="Comma 54 14 3" xfId="17401" xr:uid="{9FC91413-ED11-4236-B7E5-4E804AF6E94E}"/>
    <cellStyle name="Comma 54 14 3 2" xfId="27484" xr:uid="{9FC91413-ED11-4236-B7E5-4E804AF6E94E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5 2 2 2" xfId="24111" xr:uid="{148DD0E6-E1B7-4D66-A6B0-343A19305A1E}"/>
    <cellStyle name="Comma 54 15 2 2 2 2" xfId="34194" xr:uid="{148DD0E6-E1B7-4D66-A6B0-343A19305A1E}"/>
    <cellStyle name="Comma 54 15 2 3" xfId="20741" xr:uid="{30A04B2C-06FB-40B7-8680-B01B31BAA538}"/>
    <cellStyle name="Comma 54 15 2 3 2" xfId="30824" xr:uid="{30A04B2C-06FB-40B7-8680-B01B31BAA538}"/>
    <cellStyle name="Comma 54 15 3" xfId="17402" xr:uid="{BC1710AB-4427-45FF-B3C4-7D42DDCCBDA1}"/>
    <cellStyle name="Comma 54 15 3 2" xfId="27485" xr:uid="{BC1710AB-4427-45FF-B3C4-7D42DDCCBDA1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6 2 2 2" xfId="24112" xr:uid="{44CB3FB1-8BB7-4FC0-8D04-89780E497836}"/>
    <cellStyle name="Comma 54 16 2 2 2 2" xfId="34195" xr:uid="{44CB3FB1-8BB7-4FC0-8D04-89780E497836}"/>
    <cellStyle name="Comma 54 16 2 3" xfId="20742" xr:uid="{EE27ED60-F19E-4797-822C-5F867A660463}"/>
    <cellStyle name="Comma 54 16 2 3 2" xfId="30825" xr:uid="{EE27ED60-F19E-4797-822C-5F867A660463}"/>
    <cellStyle name="Comma 54 16 3" xfId="17403" xr:uid="{5B499805-F045-404F-A2D7-EB3D56347DBD}"/>
    <cellStyle name="Comma 54 16 3 2" xfId="27486" xr:uid="{5B499805-F045-404F-A2D7-EB3D56347DBD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7 2 2 2" xfId="24113" xr:uid="{8EC3213B-03F4-4781-9579-26F95E8C4E43}"/>
    <cellStyle name="Comma 54 17 2 2 2 2" xfId="34196" xr:uid="{8EC3213B-03F4-4781-9579-26F95E8C4E43}"/>
    <cellStyle name="Comma 54 17 2 3" xfId="20743" xr:uid="{5752DD51-3511-4604-A771-3208940FAD98}"/>
    <cellStyle name="Comma 54 17 2 3 2" xfId="30826" xr:uid="{5752DD51-3511-4604-A771-3208940FAD98}"/>
    <cellStyle name="Comma 54 17 3" xfId="17404" xr:uid="{E936EC1F-AC13-43CB-A6E5-9013077B74BE}"/>
    <cellStyle name="Comma 54 17 3 2" xfId="27487" xr:uid="{E936EC1F-AC13-43CB-A6E5-9013077B74BE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8 2 2 2" xfId="24114" xr:uid="{F5BA04EE-B41B-4526-A73D-1EC045A38C34}"/>
    <cellStyle name="Comma 54 18 2 2 2 2" xfId="34197" xr:uid="{F5BA04EE-B41B-4526-A73D-1EC045A38C34}"/>
    <cellStyle name="Comma 54 18 2 3" xfId="20744" xr:uid="{4567B224-1933-4745-84F7-2AEDEC8F0E7B}"/>
    <cellStyle name="Comma 54 18 2 3 2" xfId="30827" xr:uid="{4567B224-1933-4745-84F7-2AEDEC8F0E7B}"/>
    <cellStyle name="Comma 54 18 3" xfId="17405" xr:uid="{EC7E8BF3-D411-4D46-B56F-0FEEB01DC2F7}"/>
    <cellStyle name="Comma 54 18 3 2" xfId="27488" xr:uid="{EC7E8BF3-D411-4D46-B56F-0FEEB01DC2F7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19 2 2 2" xfId="24115" xr:uid="{5B19E02B-7DA6-4907-915B-3694FE080DBE}"/>
    <cellStyle name="Comma 54 19 2 2 2 2" xfId="34198" xr:uid="{5B19E02B-7DA6-4907-915B-3694FE080DBE}"/>
    <cellStyle name="Comma 54 19 2 3" xfId="20745" xr:uid="{E696CCAB-EDA4-4D86-ADA0-A80CCA623247}"/>
    <cellStyle name="Comma 54 19 2 3 2" xfId="30828" xr:uid="{E696CCAB-EDA4-4D86-ADA0-A80CCA623247}"/>
    <cellStyle name="Comma 54 19 3" xfId="17406" xr:uid="{C564F8DF-D51F-4312-881E-8F9FD877CAC9}"/>
    <cellStyle name="Comma 54 19 3 2" xfId="27489" xr:uid="{C564F8DF-D51F-4312-881E-8F9FD877CAC9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 2 2 2" xfId="24116" xr:uid="{0EA62782-D254-4F52-AF54-5C901C58FE4C}"/>
    <cellStyle name="Comma 54 2 2 2 2 2" xfId="34199" xr:uid="{0EA62782-D254-4F52-AF54-5C901C58FE4C}"/>
    <cellStyle name="Comma 54 2 2 3" xfId="20746" xr:uid="{1DE3B5B7-6D8C-4C10-A23F-4A60C42127B9}"/>
    <cellStyle name="Comma 54 2 2 3 2" xfId="30829" xr:uid="{1DE3B5B7-6D8C-4C10-A23F-4A60C42127B9}"/>
    <cellStyle name="Comma 54 2 3" xfId="17407" xr:uid="{7D466880-1FF2-4086-8AC6-04AF9D6F7507}"/>
    <cellStyle name="Comma 54 2 3 2" xfId="27490" xr:uid="{7D466880-1FF2-4086-8AC6-04AF9D6F7507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0 2 2 2" xfId="24117" xr:uid="{92A9DA95-43C0-45FF-A66A-87534F817459}"/>
    <cellStyle name="Comma 54 20 2 2 2 2" xfId="34200" xr:uid="{92A9DA95-43C0-45FF-A66A-87534F817459}"/>
    <cellStyle name="Comma 54 20 2 3" xfId="20747" xr:uid="{E15E6387-15A7-4620-91F9-13BE6E170546}"/>
    <cellStyle name="Comma 54 20 2 3 2" xfId="30830" xr:uid="{E15E6387-15A7-4620-91F9-13BE6E170546}"/>
    <cellStyle name="Comma 54 20 3" xfId="17408" xr:uid="{C5D43FF5-062F-4398-BF23-812F00778839}"/>
    <cellStyle name="Comma 54 20 3 2" xfId="27491" xr:uid="{C5D43FF5-062F-4398-BF23-812F00778839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1 2 2 2" xfId="24118" xr:uid="{2041A9B7-076E-4FFA-B74B-9109653DBB4A}"/>
    <cellStyle name="Comma 54 21 2 2 2 2" xfId="34201" xr:uid="{2041A9B7-076E-4FFA-B74B-9109653DBB4A}"/>
    <cellStyle name="Comma 54 21 2 3" xfId="20748" xr:uid="{B30CEA76-A1F1-4225-868F-EA7E64C97AC3}"/>
    <cellStyle name="Comma 54 21 2 3 2" xfId="30831" xr:uid="{B30CEA76-A1F1-4225-868F-EA7E64C97AC3}"/>
    <cellStyle name="Comma 54 21 3" xfId="17409" xr:uid="{5E66DEEB-A088-464E-9070-DCD233A5E47E}"/>
    <cellStyle name="Comma 54 21 3 2" xfId="27492" xr:uid="{5E66DEEB-A088-464E-9070-DCD233A5E47E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2 2 2 2" xfId="24119" xr:uid="{C400ABBE-9B24-4B98-8BC3-6C9B2257E324}"/>
    <cellStyle name="Comma 54 22 2 2 2 2" xfId="34202" xr:uid="{C400ABBE-9B24-4B98-8BC3-6C9B2257E324}"/>
    <cellStyle name="Comma 54 22 2 3" xfId="20749" xr:uid="{2DD52B1A-BFA0-4D74-A64E-E62F6265CC09}"/>
    <cellStyle name="Comma 54 22 2 3 2" xfId="30832" xr:uid="{2DD52B1A-BFA0-4D74-A64E-E62F6265CC09}"/>
    <cellStyle name="Comma 54 22 3" xfId="17410" xr:uid="{32DF6FB6-9981-4533-94DF-F2B0014EDAAE}"/>
    <cellStyle name="Comma 54 22 3 2" xfId="27493" xr:uid="{32DF6FB6-9981-4533-94DF-F2B0014EDAAE}"/>
    <cellStyle name="Comma 54 23" xfId="9407" xr:uid="{00000000-0005-0000-0000-0000A4210000}"/>
    <cellStyle name="Comma 54 23 2" xfId="14020" xr:uid="{00000000-0005-0000-0000-0000A5210000}"/>
    <cellStyle name="Comma 54 23 2 2" xfId="24105" xr:uid="{A9AAB293-3B3B-414D-BAEA-69DD951081E8}"/>
    <cellStyle name="Comma 54 23 2 2 2" xfId="34188" xr:uid="{A9AAB293-3B3B-414D-BAEA-69DD951081E8}"/>
    <cellStyle name="Comma 54 23 3" xfId="20735" xr:uid="{FD9B95C5-F987-4543-AB1B-291A57CA3DBD}"/>
    <cellStyle name="Comma 54 23 3 2" xfId="30818" xr:uid="{FD9B95C5-F987-4543-AB1B-291A57CA3DBD}"/>
    <cellStyle name="Comma 54 24" xfId="17396" xr:uid="{E5C861F7-456F-419D-8317-1952235558E4}"/>
    <cellStyle name="Comma 54 24 2" xfId="27479" xr:uid="{E5C861F7-456F-419D-8317-1952235558E4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3 2 2 2" xfId="24120" xr:uid="{32539E2B-2F68-4FAA-9CDA-DAAA464D8B3A}"/>
    <cellStyle name="Comma 54 3 2 2 2 2" xfId="34203" xr:uid="{32539E2B-2F68-4FAA-9CDA-DAAA464D8B3A}"/>
    <cellStyle name="Comma 54 3 2 3" xfId="20750" xr:uid="{0B90139C-1C47-4DA2-B1D5-4B226BA07259}"/>
    <cellStyle name="Comma 54 3 2 3 2" xfId="30833" xr:uid="{0B90139C-1C47-4DA2-B1D5-4B226BA07259}"/>
    <cellStyle name="Comma 54 3 3" xfId="17411" xr:uid="{1FDB1A10-882E-4F36-9B1F-6BF09542825B}"/>
    <cellStyle name="Comma 54 3 3 2" xfId="27494" xr:uid="{1FDB1A10-882E-4F36-9B1F-6BF09542825B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4 2 2 2" xfId="24121" xr:uid="{4EEBB3F5-D5B9-4896-85D7-F4B3F72F4558}"/>
    <cellStyle name="Comma 54 4 2 2 2 2" xfId="34204" xr:uid="{4EEBB3F5-D5B9-4896-85D7-F4B3F72F4558}"/>
    <cellStyle name="Comma 54 4 2 3" xfId="20751" xr:uid="{F22B9450-61A4-4842-9BBE-633FAB025DAC}"/>
    <cellStyle name="Comma 54 4 2 3 2" xfId="30834" xr:uid="{F22B9450-61A4-4842-9BBE-633FAB025DAC}"/>
    <cellStyle name="Comma 54 4 3" xfId="17412" xr:uid="{BA3B7B5A-7841-42D0-A42F-980ADC850BA9}"/>
    <cellStyle name="Comma 54 4 3 2" xfId="27495" xr:uid="{BA3B7B5A-7841-42D0-A42F-980ADC850BA9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5 2 2 2" xfId="24122" xr:uid="{6FC583B8-AAA7-4279-B835-E8321FD4CA19}"/>
    <cellStyle name="Comma 54 5 2 2 2 2" xfId="34205" xr:uid="{6FC583B8-AAA7-4279-B835-E8321FD4CA19}"/>
    <cellStyle name="Comma 54 5 2 3" xfId="20752" xr:uid="{BE83BDA1-204B-471B-A3A3-C8BA84683830}"/>
    <cellStyle name="Comma 54 5 2 3 2" xfId="30835" xr:uid="{BE83BDA1-204B-471B-A3A3-C8BA84683830}"/>
    <cellStyle name="Comma 54 5 3" xfId="17413" xr:uid="{1062A72C-B49D-4DBC-B4CC-87B415F2CB81}"/>
    <cellStyle name="Comma 54 5 3 2" xfId="27496" xr:uid="{1062A72C-B49D-4DBC-B4CC-87B415F2CB81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6 2 2 2" xfId="24123" xr:uid="{D57FAC20-A21D-4683-9FE0-9C6499D36C53}"/>
    <cellStyle name="Comma 54 6 2 2 2 2" xfId="34206" xr:uid="{D57FAC20-A21D-4683-9FE0-9C6499D36C53}"/>
    <cellStyle name="Comma 54 6 2 3" xfId="20753" xr:uid="{3B942A46-937F-4A05-BB92-8DEAA032913F}"/>
    <cellStyle name="Comma 54 6 2 3 2" xfId="30836" xr:uid="{3B942A46-937F-4A05-BB92-8DEAA032913F}"/>
    <cellStyle name="Comma 54 6 3" xfId="17414" xr:uid="{4ED9E3D1-7E46-4D6D-8C5C-2B75E70BC91F}"/>
    <cellStyle name="Comma 54 6 3 2" xfId="27497" xr:uid="{4ED9E3D1-7E46-4D6D-8C5C-2B75E70BC91F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7 2 2 2" xfId="24124" xr:uid="{980E716F-7EE5-460F-BF84-DAF30152C6B3}"/>
    <cellStyle name="Comma 54 7 2 2 2 2" xfId="34207" xr:uid="{980E716F-7EE5-460F-BF84-DAF30152C6B3}"/>
    <cellStyle name="Comma 54 7 2 3" xfId="20754" xr:uid="{752D423A-7852-47B6-8F41-B2D298F3CEAD}"/>
    <cellStyle name="Comma 54 7 2 3 2" xfId="30837" xr:uid="{752D423A-7852-47B6-8F41-B2D298F3CEAD}"/>
    <cellStyle name="Comma 54 7 3" xfId="17415" xr:uid="{F9884906-A370-4004-AA33-F103D4D571B2}"/>
    <cellStyle name="Comma 54 7 3 2" xfId="27498" xr:uid="{F9884906-A370-4004-AA33-F103D4D571B2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8 2 2 2" xfId="24125" xr:uid="{AC4A3049-D8DA-4917-A013-75EB5A3DF885}"/>
    <cellStyle name="Comma 54 8 2 2 2 2" xfId="34208" xr:uid="{AC4A3049-D8DA-4917-A013-75EB5A3DF885}"/>
    <cellStyle name="Comma 54 8 2 3" xfId="20755" xr:uid="{5809DF50-4B11-489C-BA0B-9858F06248A3}"/>
    <cellStyle name="Comma 54 8 2 3 2" xfId="30838" xr:uid="{5809DF50-4B11-489C-BA0B-9858F06248A3}"/>
    <cellStyle name="Comma 54 8 3" xfId="17416" xr:uid="{ED100927-0E62-4BC2-843A-AAC2150250AE}"/>
    <cellStyle name="Comma 54 8 3 2" xfId="27499" xr:uid="{ED100927-0E62-4BC2-843A-AAC2150250AE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4 9 2 2 2" xfId="24126" xr:uid="{1992A0BB-939F-411B-A1B0-9F5336312F2A}"/>
    <cellStyle name="Comma 54 9 2 2 2 2" xfId="34209" xr:uid="{1992A0BB-939F-411B-A1B0-9F5336312F2A}"/>
    <cellStyle name="Comma 54 9 2 3" xfId="20756" xr:uid="{C31492AA-E0AD-4C66-9CE1-94DF8AED95D3}"/>
    <cellStyle name="Comma 54 9 2 3 2" xfId="30839" xr:uid="{C31492AA-E0AD-4C66-9CE1-94DF8AED95D3}"/>
    <cellStyle name="Comma 54 9 3" xfId="17417" xr:uid="{0DE21EAB-990C-4F6C-B3E2-D155ECA7B89D}"/>
    <cellStyle name="Comma 54 9 3 2" xfId="27500" xr:uid="{0DE21EAB-990C-4F6C-B3E2-D155ECA7B89D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0 2 2 2" xfId="24128" xr:uid="{322F1B85-0E73-40FC-8A13-F60C6C269874}"/>
    <cellStyle name="Comma 55 10 2 2 2 2" xfId="34211" xr:uid="{322F1B85-0E73-40FC-8A13-F60C6C269874}"/>
    <cellStyle name="Comma 55 10 2 3" xfId="20758" xr:uid="{3E9C39E9-48C5-42E1-BB1B-316A86B44BDE}"/>
    <cellStyle name="Comma 55 10 2 3 2" xfId="30841" xr:uid="{3E9C39E9-48C5-42E1-BB1B-316A86B44BDE}"/>
    <cellStyle name="Comma 55 10 3" xfId="17419" xr:uid="{723ED099-D94C-4A24-BD36-E7A93C1D0073}"/>
    <cellStyle name="Comma 55 10 3 2" xfId="27502" xr:uid="{723ED099-D94C-4A24-BD36-E7A93C1D0073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1 2 2 2" xfId="24129" xr:uid="{814A5D62-C6DE-4AF7-9DA2-BD2970E3C8FB}"/>
    <cellStyle name="Comma 55 11 2 2 2 2" xfId="34212" xr:uid="{814A5D62-C6DE-4AF7-9DA2-BD2970E3C8FB}"/>
    <cellStyle name="Comma 55 11 2 3" xfId="20759" xr:uid="{B560B8D3-0A63-407B-AD08-33F183261DD6}"/>
    <cellStyle name="Comma 55 11 2 3 2" xfId="30842" xr:uid="{B560B8D3-0A63-407B-AD08-33F183261DD6}"/>
    <cellStyle name="Comma 55 11 3" xfId="17420" xr:uid="{6CD611EC-A49D-4DA1-A4C6-B861DA4CDF3A}"/>
    <cellStyle name="Comma 55 11 3 2" xfId="27503" xr:uid="{6CD611EC-A49D-4DA1-A4C6-B861DA4CDF3A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2 2 2 2" xfId="24130" xr:uid="{B2ED4DD3-63E8-4DDF-AEBB-0830C9FFA3DC}"/>
    <cellStyle name="Comma 55 12 2 2 2 2" xfId="34213" xr:uid="{B2ED4DD3-63E8-4DDF-AEBB-0830C9FFA3DC}"/>
    <cellStyle name="Comma 55 12 2 3" xfId="20760" xr:uid="{CD30DC2C-6BF8-4905-9D64-7C2694217C66}"/>
    <cellStyle name="Comma 55 12 2 3 2" xfId="30843" xr:uid="{CD30DC2C-6BF8-4905-9D64-7C2694217C66}"/>
    <cellStyle name="Comma 55 12 3" xfId="17421" xr:uid="{5F332069-A227-4003-87E3-925483037D09}"/>
    <cellStyle name="Comma 55 12 3 2" xfId="27504" xr:uid="{5F332069-A227-4003-87E3-925483037D09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3 2 2 2" xfId="24131" xr:uid="{77D619DA-B795-4986-A1F5-C9BE00E63115}"/>
    <cellStyle name="Comma 55 13 2 2 2 2" xfId="34214" xr:uid="{77D619DA-B795-4986-A1F5-C9BE00E63115}"/>
    <cellStyle name="Comma 55 13 2 3" xfId="20761" xr:uid="{8FEE65EA-68D2-4C5A-95F8-1BB91609B905}"/>
    <cellStyle name="Comma 55 13 2 3 2" xfId="30844" xr:uid="{8FEE65EA-68D2-4C5A-95F8-1BB91609B905}"/>
    <cellStyle name="Comma 55 13 3" xfId="17422" xr:uid="{5A6B2CB0-3106-456C-8D1D-13CB2AF208D0}"/>
    <cellStyle name="Comma 55 13 3 2" xfId="27505" xr:uid="{5A6B2CB0-3106-456C-8D1D-13CB2AF208D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4 2 2 2" xfId="24132" xr:uid="{052153E0-2CB6-427A-9AB9-30735F251B3A}"/>
    <cellStyle name="Comma 55 14 2 2 2 2" xfId="34215" xr:uid="{052153E0-2CB6-427A-9AB9-30735F251B3A}"/>
    <cellStyle name="Comma 55 14 2 3" xfId="20762" xr:uid="{8A33378B-6074-456A-B03E-9DCA0D45FDDD}"/>
    <cellStyle name="Comma 55 14 2 3 2" xfId="30845" xr:uid="{8A33378B-6074-456A-B03E-9DCA0D45FDDD}"/>
    <cellStyle name="Comma 55 14 3" xfId="17423" xr:uid="{78276C74-C1DC-4A77-9433-FE37A7B1B1E3}"/>
    <cellStyle name="Comma 55 14 3 2" xfId="27506" xr:uid="{78276C74-C1DC-4A77-9433-FE37A7B1B1E3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5 2 2 2" xfId="24133" xr:uid="{4ADD37FE-09D3-44C6-BF79-3D0AABB87BF5}"/>
    <cellStyle name="Comma 55 15 2 2 2 2" xfId="34216" xr:uid="{4ADD37FE-09D3-44C6-BF79-3D0AABB87BF5}"/>
    <cellStyle name="Comma 55 15 2 3" xfId="20763" xr:uid="{DA9EB035-B09C-4B34-B404-ABC30E9D05C9}"/>
    <cellStyle name="Comma 55 15 2 3 2" xfId="30846" xr:uid="{DA9EB035-B09C-4B34-B404-ABC30E9D05C9}"/>
    <cellStyle name="Comma 55 15 3" xfId="17424" xr:uid="{34708A01-4F9D-4539-A5B9-1EDFD6B04104}"/>
    <cellStyle name="Comma 55 15 3 2" xfId="27507" xr:uid="{34708A01-4F9D-4539-A5B9-1EDFD6B04104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6 2 2 2" xfId="24134" xr:uid="{2D0312A7-8B5C-4779-92F0-6055DACA0E5B}"/>
    <cellStyle name="Comma 55 16 2 2 2 2" xfId="34217" xr:uid="{2D0312A7-8B5C-4779-92F0-6055DACA0E5B}"/>
    <cellStyle name="Comma 55 16 2 3" xfId="20764" xr:uid="{6931AB7D-0B06-4DAF-AC3D-D5022A63731B}"/>
    <cellStyle name="Comma 55 16 2 3 2" xfId="30847" xr:uid="{6931AB7D-0B06-4DAF-AC3D-D5022A63731B}"/>
    <cellStyle name="Comma 55 16 3" xfId="17425" xr:uid="{62183956-6131-4383-9C90-A3333F7685DB}"/>
    <cellStyle name="Comma 55 16 3 2" xfId="27508" xr:uid="{62183956-6131-4383-9C90-A3333F7685DB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7 2 2 2" xfId="24135" xr:uid="{47B84493-63CA-41FE-BDF7-AA6E48A0810F}"/>
    <cellStyle name="Comma 55 17 2 2 2 2" xfId="34218" xr:uid="{47B84493-63CA-41FE-BDF7-AA6E48A0810F}"/>
    <cellStyle name="Comma 55 17 2 3" xfId="20765" xr:uid="{BA9D3D00-3C5B-40A0-B2F0-AE9812F9808E}"/>
    <cellStyle name="Comma 55 17 2 3 2" xfId="30848" xr:uid="{BA9D3D00-3C5B-40A0-B2F0-AE9812F9808E}"/>
    <cellStyle name="Comma 55 17 3" xfId="17426" xr:uid="{DD1210A7-E02F-4D1B-9CB6-BDB45E68B0BF}"/>
    <cellStyle name="Comma 55 17 3 2" xfId="27509" xr:uid="{DD1210A7-E02F-4D1B-9CB6-BDB45E68B0BF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8 2 2 2" xfId="24136" xr:uid="{72A71AB5-9329-47D4-85DE-80DE0010D206}"/>
    <cellStyle name="Comma 55 18 2 2 2 2" xfId="34219" xr:uid="{72A71AB5-9329-47D4-85DE-80DE0010D206}"/>
    <cellStyle name="Comma 55 18 2 3" xfId="20766" xr:uid="{D2D2FEDD-93DC-4AF8-8F1D-218F43379709}"/>
    <cellStyle name="Comma 55 18 2 3 2" xfId="30849" xr:uid="{D2D2FEDD-93DC-4AF8-8F1D-218F43379709}"/>
    <cellStyle name="Comma 55 18 3" xfId="17427" xr:uid="{2019B336-8485-487A-859E-CA38E426FD54}"/>
    <cellStyle name="Comma 55 18 3 2" xfId="27510" xr:uid="{2019B336-8485-487A-859E-CA38E426FD54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19 2 2 2" xfId="24137" xr:uid="{E1CF4B4F-3C88-4F2D-B155-6FD42370DCB9}"/>
    <cellStyle name="Comma 55 19 2 2 2 2" xfId="34220" xr:uid="{E1CF4B4F-3C88-4F2D-B155-6FD42370DCB9}"/>
    <cellStyle name="Comma 55 19 2 3" xfId="20767" xr:uid="{6761E0BE-F32B-49A9-BC62-2C38EB43B8F2}"/>
    <cellStyle name="Comma 55 19 2 3 2" xfId="30850" xr:uid="{6761E0BE-F32B-49A9-BC62-2C38EB43B8F2}"/>
    <cellStyle name="Comma 55 19 3" xfId="17428" xr:uid="{52D9D84A-C813-4B57-B049-B0E2B7A9010C}"/>
    <cellStyle name="Comma 55 19 3 2" xfId="27511" xr:uid="{52D9D84A-C813-4B57-B049-B0E2B7A9010C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 2 2 2" xfId="24138" xr:uid="{8F99A8CB-DA85-4061-987D-0FA304FA6A66}"/>
    <cellStyle name="Comma 55 2 2 2 2 2" xfId="34221" xr:uid="{8F99A8CB-DA85-4061-987D-0FA304FA6A66}"/>
    <cellStyle name="Comma 55 2 2 3" xfId="20768" xr:uid="{D102C813-5E05-4E38-AEFC-121B509162F0}"/>
    <cellStyle name="Comma 55 2 2 3 2" xfId="30851" xr:uid="{D102C813-5E05-4E38-AEFC-121B509162F0}"/>
    <cellStyle name="Comma 55 2 3" xfId="17429" xr:uid="{227ECFD4-E90A-4D65-860C-86BEF3E0AA87}"/>
    <cellStyle name="Comma 55 2 3 2" xfId="27512" xr:uid="{227ECFD4-E90A-4D65-860C-86BEF3E0AA87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0 2 2 2" xfId="24139" xr:uid="{E3F9FFFC-3749-4B80-B8A3-3BEE82AACCD3}"/>
    <cellStyle name="Comma 55 20 2 2 2 2" xfId="34222" xr:uid="{E3F9FFFC-3749-4B80-B8A3-3BEE82AACCD3}"/>
    <cellStyle name="Comma 55 20 2 3" xfId="20769" xr:uid="{573B981B-E0FD-46AA-8ECF-6F233D2EBDE2}"/>
    <cellStyle name="Comma 55 20 2 3 2" xfId="30852" xr:uid="{573B981B-E0FD-46AA-8ECF-6F233D2EBDE2}"/>
    <cellStyle name="Comma 55 20 3" xfId="17430" xr:uid="{9E829A94-70BA-4E8C-BB81-935C71B7A47F}"/>
    <cellStyle name="Comma 55 20 3 2" xfId="27513" xr:uid="{9E829A94-70BA-4E8C-BB81-935C71B7A47F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1 2 2 2" xfId="24140" xr:uid="{E6DEBB74-9D05-4BF0-B925-985A228D604A}"/>
    <cellStyle name="Comma 55 21 2 2 2 2" xfId="34223" xr:uid="{E6DEBB74-9D05-4BF0-B925-985A228D604A}"/>
    <cellStyle name="Comma 55 21 2 3" xfId="20770" xr:uid="{5D2F36D3-4BFB-4AD5-A393-A1A2D4630762}"/>
    <cellStyle name="Comma 55 21 2 3 2" xfId="30853" xr:uid="{5D2F36D3-4BFB-4AD5-A393-A1A2D4630762}"/>
    <cellStyle name="Comma 55 21 3" xfId="17431" xr:uid="{FD7D8A4C-E9A1-4863-97D3-AA2E85B9784F}"/>
    <cellStyle name="Comma 55 21 3 2" xfId="27514" xr:uid="{FD7D8A4C-E9A1-4863-97D3-AA2E85B9784F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2 2 2 2" xfId="24141" xr:uid="{4C713323-CCDB-41C5-9D62-CCD9D5B96D21}"/>
    <cellStyle name="Comma 55 22 2 2 2 2" xfId="34224" xr:uid="{4C713323-CCDB-41C5-9D62-CCD9D5B96D21}"/>
    <cellStyle name="Comma 55 22 2 3" xfId="20771" xr:uid="{9AAF313F-C88E-4ACF-9F9B-05B09E874DB1}"/>
    <cellStyle name="Comma 55 22 2 3 2" xfId="30854" xr:uid="{9AAF313F-C88E-4ACF-9F9B-05B09E874DB1}"/>
    <cellStyle name="Comma 55 22 3" xfId="17432" xr:uid="{4629F78C-B11C-4EB4-B299-B5A9D12DDDEF}"/>
    <cellStyle name="Comma 55 22 3 2" xfId="27515" xr:uid="{4629F78C-B11C-4EB4-B299-B5A9D12DDDEF}"/>
    <cellStyle name="Comma 55 23" xfId="9429" xr:uid="{00000000-0005-0000-0000-0000E6210000}"/>
    <cellStyle name="Comma 55 23 2" xfId="14042" xr:uid="{00000000-0005-0000-0000-0000E7210000}"/>
    <cellStyle name="Comma 55 23 2 2" xfId="24127" xr:uid="{A4AF9613-213F-4B5F-9F0D-857B9AD4F6C4}"/>
    <cellStyle name="Comma 55 23 2 2 2" xfId="34210" xr:uid="{A4AF9613-213F-4B5F-9F0D-857B9AD4F6C4}"/>
    <cellStyle name="Comma 55 23 3" xfId="20757" xr:uid="{554C8E7F-A43C-41C0-8727-4B23CE964BD5}"/>
    <cellStyle name="Comma 55 23 3 2" xfId="30840" xr:uid="{554C8E7F-A43C-41C0-8727-4B23CE964BD5}"/>
    <cellStyle name="Comma 55 24" xfId="17418" xr:uid="{3AA64E87-4930-4D14-8601-45442904190C}"/>
    <cellStyle name="Comma 55 24 2" xfId="27501" xr:uid="{3AA64E87-4930-4D14-8601-45442904190C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3 2 2 2" xfId="24142" xr:uid="{57FD56DB-087D-4456-BE90-7000997D1168}"/>
    <cellStyle name="Comma 55 3 2 2 2 2" xfId="34225" xr:uid="{57FD56DB-087D-4456-BE90-7000997D1168}"/>
    <cellStyle name="Comma 55 3 2 3" xfId="20772" xr:uid="{F65BFFB9-B837-4878-AEF2-CF93A8A948FC}"/>
    <cellStyle name="Comma 55 3 2 3 2" xfId="30855" xr:uid="{F65BFFB9-B837-4878-AEF2-CF93A8A948FC}"/>
    <cellStyle name="Comma 55 3 3" xfId="17433" xr:uid="{DE04FBEC-2B32-4CB9-95DC-472271FF696F}"/>
    <cellStyle name="Comma 55 3 3 2" xfId="27516" xr:uid="{DE04FBEC-2B32-4CB9-95DC-472271FF696F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4 2 2 2" xfId="24143" xr:uid="{44170507-1B3F-4BFF-B4C8-73E70E7E4B33}"/>
    <cellStyle name="Comma 55 4 2 2 2 2" xfId="34226" xr:uid="{44170507-1B3F-4BFF-B4C8-73E70E7E4B33}"/>
    <cellStyle name="Comma 55 4 2 3" xfId="20773" xr:uid="{AC428257-2DAE-47DF-98E4-FA197BE4FF27}"/>
    <cellStyle name="Comma 55 4 2 3 2" xfId="30856" xr:uid="{AC428257-2DAE-47DF-98E4-FA197BE4FF27}"/>
    <cellStyle name="Comma 55 4 3" xfId="17434" xr:uid="{AF37126A-4EAC-45B8-BCDD-1A9A27AD8714}"/>
    <cellStyle name="Comma 55 4 3 2" xfId="27517" xr:uid="{AF37126A-4EAC-45B8-BCDD-1A9A27AD8714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5 2 2 2" xfId="24144" xr:uid="{78B33943-7903-4FCE-BF45-50B9F90B106A}"/>
    <cellStyle name="Comma 55 5 2 2 2 2" xfId="34227" xr:uid="{78B33943-7903-4FCE-BF45-50B9F90B106A}"/>
    <cellStyle name="Comma 55 5 2 3" xfId="20774" xr:uid="{1BE17043-5CB6-4F60-92C5-4B8912DB27D8}"/>
    <cellStyle name="Comma 55 5 2 3 2" xfId="30857" xr:uid="{1BE17043-5CB6-4F60-92C5-4B8912DB27D8}"/>
    <cellStyle name="Comma 55 5 3" xfId="17435" xr:uid="{51B67475-569A-4550-BC92-5D6DC974025F}"/>
    <cellStyle name="Comma 55 5 3 2" xfId="27518" xr:uid="{51B67475-569A-4550-BC92-5D6DC974025F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6 2 2 2" xfId="24145" xr:uid="{57A9E07F-EB30-4C19-8825-A3F6901C970C}"/>
    <cellStyle name="Comma 55 6 2 2 2 2" xfId="34228" xr:uid="{57A9E07F-EB30-4C19-8825-A3F6901C970C}"/>
    <cellStyle name="Comma 55 6 2 3" xfId="20775" xr:uid="{A986725B-3408-4C35-A95D-0203E7FCBE62}"/>
    <cellStyle name="Comma 55 6 2 3 2" xfId="30858" xr:uid="{A986725B-3408-4C35-A95D-0203E7FCBE62}"/>
    <cellStyle name="Comma 55 6 3" xfId="17436" xr:uid="{63D11759-3F92-4B37-9142-22F7BD619084}"/>
    <cellStyle name="Comma 55 6 3 2" xfId="27519" xr:uid="{63D11759-3F92-4B37-9142-22F7BD619084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7 2 2 2" xfId="24146" xr:uid="{8082A194-4AD5-4F47-B97F-45A5335ED005}"/>
    <cellStyle name="Comma 55 7 2 2 2 2" xfId="34229" xr:uid="{8082A194-4AD5-4F47-B97F-45A5335ED005}"/>
    <cellStyle name="Comma 55 7 2 3" xfId="20776" xr:uid="{DD3F04B8-4ECD-43F1-B864-98C67CC9ED3A}"/>
    <cellStyle name="Comma 55 7 2 3 2" xfId="30859" xr:uid="{DD3F04B8-4ECD-43F1-B864-98C67CC9ED3A}"/>
    <cellStyle name="Comma 55 7 3" xfId="17437" xr:uid="{AF96DAE8-D3E6-44BF-BABF-A1039E990E05}"/>
    <cellStyle name="Comma 55 7 3 2" xfId="27520" xr:uid="{AF96DAE8-D3E6-44BF-BABF-A1039E990E05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8 2 2 2" xfId="24147" xr:uid="{9045980A-8E26-49BC-91C7-997A067C2AFD}"/>
    <cellStyle name="Comma 55 8 2 2 2 2" xfId="34230" xr:uid="{9045980A-8E26-49BC-91C7-997A067C2AFD}"/>
    <cellStyle name="Comma 55 8 2 3" xfId="20777" xr:uid="{917995A5-B4B8-4288-B8B7-E46C4D5679BC}"/>
    <cellStyle name="Comma 55 8 2 3 2" xfId="30860" xr:uid="{917995A5-B4B8-4288-B8B7-E46C4D5679BC}"/>
    <cellStyle name="Comma 55 8 3" xfId="17438" xr:uid="{FB6EF1E1-E811-478D-9107-BF04937738DA}"/>
    <cellStyle name="Comma 55 8 3 2" xfId="27521" xr:uid="{FB6EF1E1-E811-478D-9107-BF04937738DA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5 9 2 2 2" xfId="24148" xr:uid="{010ECA32-E0A4-4901-86CE-02D831FB9467}"/>
    <cellStyle name="Comma 55 9 2 2 2 2" xfId="34231" xr:uid="{010ECA32-E0A4-4901-86CE-02D831FB9467}"/>
    <cellStyle name="Comma 55 9 2 3" xfId="20778" xr:uid="{ED7DC28A-F255-4AB0-904A-5C2C059BB1EC}"/>
    <cellStyle name="Comma 55 9 2 3 2" xfId="30861" xr:uid="{ED7DC28A-F255-4AB0-904A-5C2C059BB1EC}"/>
    <cellStyle name="Comma 55 9 3" xfId="17439" xr:uid="{2909D524-D8D5-4BD0-8042-F1532B4C6CBA}"/>
    <cellStyle name="Comma 55 9 3 2" xfId="27522" xr:uid="{2909D524-D8D5-4BD0-8042-F1532B4C6CBA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0 2 2 2" xfId="24150" xr:uid="{E43289B1-471D-413B-A7B4-3291A2672EEA}"/>
    <cellStyle name="Comma 56 10 2 2 2 2" xfId="34233" xr:uid="{E43289B1-471D-413B-A7B4-3291A2672EEA}"/>
    <cellStyle name="Comma 56 10 2 3" xfId="20780" xr:uid="{CF1BA26E-7825-4B96-AD2F-A70964225472}"/>
    <cellStyle name="Comma 56 10 2 3 2" xfId="30863" xr:uid="{CF1BA26E-7825-4B96-AD2F-A70964225472}"/>
    <cellStyle name="Comma 56 10 3" xfId="17441" xr:uid="{9BBBFFCE-00C1-4D98-A189-A3C56D9F00CC}"/>
    <cellStyle name="Comma 56 10 3 2" xfId="27524" xr:uid="{9BBBFFCE-00C1-4D98-A189-A3C56D9F00CC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1 2 2 2" xfId="24151" xr:uid="{379AD374-0384-4FF8-87FA-64CBF3E13387}"/>
    <cellStyle name="Comma 56 11 2 2 2 2" xfId="34234" xr:uid="{379AD374-0384-4FF8-87FA-64CBF3E13387}"/>
    <cellStyle name="Comma 56 11 2 3" xfId="20781" xr:uid="{4B33293B-E72C-44A0-941D-E8C40AF93DE7}"/>
    <cellStyle name="Comma 56 11 2 3 2" xfId="30864" xr:uid="{4B33293B-E72C-44A0-941D-E8C40AF93DE7}"/>
    <cellStyle name="Comma 56 11 3" xfId="17442" xr:uid="{A2D432B1-D09F-43F1-BDEE-58C96EF55B15}"/>
    <cellStyle name="Comma 56 11 3 2" xfId="27525" xr:uid="{A2D432B1-D09F-43F1-BDEE-58C96EF55B15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2 2 2 2" xfId="24152" xr:uid="{42B935DD-5180-42C3-876F-4673AE06ACFC}"/>
    <cellStyle name="Comma 56 12 2 2 2 2" xfId="34235" xr:uid="{42B935DD-5180-42C3-876F-4673AE06ACFC}"/>
    <cellStyle name="Comma 56 12 2 3" xfId="20782" xr:uid="{7C849423-BC8B-4065-9D02-B22A0AEBB54C}"/>
    <cellStyle name="Comma 56 12 2 3 2" xfId="30865" xr:uid="{7C849423-BC8B-4065-9D02-B22A0AEBB54C}"/>
    <cellStyle name="Comma 56 12 3" xfId="17443" xr:uid="{3DC4A535-E6DA-406B-A203-ABAEC29F3469}"/>
    <cellStyle name="Comma 56 12 3 2" xfId="27526" xr:uid="{3DC4A535-E6DA-406B-A203-ABAEC29F3469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3 2 2 2" xfId="24153" xr:uid="{39442E61-D31F-4900-9C75-BCB37776E6EF}"/>
    <cellStyle name="Comma 56 13 2 2 2 2" xfId="34236" xr:uid="{39442E61-D31F-4900-9C75-BCB37776E6EF}"/>
    <cellStyle name="Comma 56 13 2 3" xfId="20783" xr:uid="{E7259195-CC0E-4498-BF4A-E53C7A8E75B7}"/>
    <cellStyle name="Comma 56 13 2 3 2" xfId="30866" xr:uid="{E7259195-CC0E-4498-BF4A-E53C7A8E75B7}"/>
    <cellStyle name="Comma 56 13 3" xfId="17444" xr:uid="{24D8EACD-EEBB-4A9A-8790-E93DCABD79E1}"/>
    <cellStyle name="Comma 56 13 3 2" xfId="27527" xr:uid="{24D8EACD-EEBB-4A9A-8790-E93DCABD79E1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4 2 2 2" xfId="24154" xr:uid="{DEB1B40C-6904-49E3-9B27-A12D5B57E1B7}"/>
    <cellStyle name="Comma 56 14 2 2 2 2" xfId="34237" xr:uid="{DEB1B40C-6904-49E3-9B27-A12D5B57E1B7}"/>
    <cellStyle name="Comma 56 14 2 3" xfId="20784" xr:uid="{7A23CB59-35D7-4608-BD8A-9924C180E123}"/>
    <cellStyle name="Comma 56 14 2 3 2" xfId="30867" xr:uid="{7A23CB59-35D7-4608-BD8A-9924C180E123}"/>
    <cellStyle name="Comma 56 14 3" xfId="17445" xr:uid="{A0BDD05A-89A9-4C43-A1FF-3BC4061139F8}"/>
    <cellStyle name="Comma 56 14 3 2" xfId="27528" xr:uid="{A0BDD05A-89A9-4C43-A1FF-3BC4061139F8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5 2 2 2" xfId="24155" xr:uid="{3AEBD0A9-BEBF-45C1-843D-F58F16950385}"/>
    <cellStyle name="Comma 56 15 2 2 2 2" xfId="34238" xr:uid="{3AEBD0A9-BEBF-45C1-843D-F58F16950385}"/>
    <cellStyle name="Comma 56 15 2 3" xfId="20785" xr:uid="{1AF91DC5-EC41-46EF-8AEF-7BC4E8A51D9B}"/>
    <cellStyle name="Comma 56 15 2 3 2" xfId="30868" xr:uid="{1AF91DC5-EC41-46EF-8AEF-7BC4E8A51D9B}"/>
    <cellStyle name="Comma 56 15 3" xfId="17446" xr:uid="{BA61A1FE-E3B2-4D20-BB1D-AFC178AFBBEA}"/>
    <cellStyle name="Comma 56 15 3 2" xfId="27529" xr:uid="{BA61A1FE-E3B2-4D20-BB1D-AFC178AFBBEA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6 2 2 2" xfId="24156" xr:uid="{16C2500A-4442-4C52-97F3-B5A9F6F2FC23}"/>
    <cellStyle name="Comma 56 16 2 2 2 2" xfId="34239" xr:uid="{16C2500A-4442-4C52-97F3-B5A9F6F2FC23}"/>
    <cellStyle name="Comma 56 16 2 3" xfId="20786" xr:uid="{F8F40C6A-9D31-4081-83F3-D419533F18DE}"/>
    <cellStyle name="Comma 56 16 2 3 2" xfId="30869" xr:uid="{F8F40C6A-9D31-4081-83F3-D419533F18DE}"/>
    <cellStyle name="Comma 56 16 3" xfId="17447" xr:uid="{5BA437E0-69B9-4C51-BA15-7D41A22D62DD}"/>
    <cellStyle name="Comma 56 16 3 2" xfId="27530" xr:uid="{5BA437E0-69B9-4C51-BA15-7D41A22D62DD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7 2 2 2" xfId="24157" xr:uid="{7EEF8EC4-B888-45A4-A4AE-28C59BE674C3}"/>
    <cellStyle name="Comma 56 17 2 2 2 2" xfId="34240" xr:uid="{7EEF8EC4-B888-45A4-A4AE-28C59BE674C3}"/>
    <cellStyle name="Comma 56 17 2 3" xfId="20787" xr:uid="{93574969-CE65-4233-BAA8-E040C49177CC}"/>
    <cellStyle name="Comma 56 17 2 3 2" xfId="30870" xr:uid="{93574969-CE65-4233-BAA8-E040C49177CC}"/>
    <cellStyle name="Comma 56 17 3" xfId="17448" xr:uid="{6BE1CDFC-3F25-440B-8E5A-02EB7C18BBC8}"/>
    <cellStyle name="Comma 56 17 3 2" xfId="27531" xr:uid="{6BE1CDFC-3F25-440B-8E5A-02EB7C18BBC8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8 2 2 2" xfId="24158" xr:uid="{9722A3F1-B2FF-4571-AC01-336390535F25}"/>
    <cellStyle name="Comma 56 18 2 2 2 2" xfId="34241" xr:uid="{9722A3F1-B2FF-4571-AC01-336390535F25}"/>
    <cellStyle name="Comma 56 18 2 3" xfId="20788" xr:uid="{9B46FE33-7C22-4B98-9C90-07C0EED28BEB}"/>
    <cellStyle name="Comma 56 18 2 3 2" xfId="30871" xr:uid="{9B46FE33-7C22-4B98-9C90-07C0EED28BEB}"/>
    <cellStyle name="Comma 56 18 3" xfId="17449" xr:uid="{B01D8686-0CD8-46D8-A8AB-13A7A8BC32C9}"/>
    <cellStyle name="Comma 56 18 3 2" xfId="27532" xr:uid="{B01D8686-0CD8-46D8-A8AB-13A7A8BC32C9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19 2 2 2" xfId="24159" xr:uid="{2580EA45-E622-423E-BA99-1DFFADC7F2A4}"/>
    <cellStyle name="Comma 56 19 2 2 2 2" xfId="34242" xr:uid="{2580EA45-E622-423E-BA99-1DFFADC7F2A4}"/>
    <cellStyle name="Comma 56 19 2 3" xfId="20789" xr:uid="{3C17E79D-BB51-4FDA-8AAC-032810A6C319}"/>
    <cellStyle name="Comma 56 19 2 3 2" xfId="30872" xr:uid="{3C17E79D-BB51-4FDA-8AAC-032810A6C319}"/>
    <cellStyle name="Comma 56 19 3" xfId="17450" xr:uid="{22CAB30B-874B-47EE-AD43-045B50D5CDBD}"/>
    <cellStyle name="Comma 56 19 3 2" xfId="27533" xr:uid="{22CAB30B-874B-47EE-AD43-045B50D5CDBD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 2 2 2" xfId="24160" xr:uid="{69FF78B5-C570-45A9-8138-D776F418A768}"/>
    <cellStyle name="Comma 56 2 2 2 2 2" xfId="34243" xr:uid="{69FF78B5-C570-45A9-8138-D776F418A768}"/>
    <cellStyle name="Comma 56 2 2 3" xfId="20790" xr:uid="{0048BB37-44F0-4A7F-897F-87D0EED0C554}"/>
    <cellStyle name="Comma 56 2 2 3 2" xfId="30873" xr:uid="{0048BB37-44F0-4A7F-897F-87D0EED0C554}"/>
    <cellStyle name="Comma 56 2 3" xfId="17451" xr:uid="{18800DD6-0F8D-45A1-BFF6-0262F064407F}"/>
    <cellStyle name="Comma 56 2 3 2" xfId="27534" xr:uid="{18800DD6-0F8D-45A1-BFF6-0262F064407F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0 2 2 2" xfId="24161" xr:uid="{0C11A413-C595-42DE-9DFB-5B5A74D82DD3}"/>
    <cellStyle name="Comma 56 20 2 2 2 2" xfId="34244" xr:uid="{0C11A413-C595-42DE-9DFB-5B5A74D82DD3}"/>
    <cellStyle name="Comma 56 20 2 3" xfId="20791" xr:uid="{62441B2D-4136-4E2D-A11A-3E38C7F3734F}"/>
    <cellStyle name="Comma 56 20 2 3 2" xfId="30874" xr:uid="{62441B2D-4136-4E2D-A11A-3E38C7F3734F}"/>
    <cellStyle name="Comma 56 20 3" xfId="17452" xr:uid="{9D82FD28-7CDF-4186-90F9-AD5EE392D032}"/>
    <cellStyle name="Comma 56 20 3 2" xfId="27535" xr:uid="{9D82FD28-7CDF-4186-90F9-AD5EE392D032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1 2 2 2" xfId="24162" xr:uid="{906887B9-3E05-46FD-8B7D-2B43D77111B7}"/>
    <cellStyle name="Comma 56 21 2 2 2 2" xfId="34245" xr:uid="{906887B9-3E05-46FD-8B7D-2B43D77111B7}"/>
    <cellStyle name="Comma 56 21 2 3" xfId="20792" xr:uid="{1526DEDF-1E38-4A69-98A0-5A201B9986AA}"/>
    <cellStyle name="Comma 56 21 2 3 2" xfId="30875" xr:uid="{1526DEDF-1E38-4A69-98A0-5A201B9986AA}"/>
    <cellStyle name="Comma 56 21 3" xfId="17453" xr:uid="{22874489-3DAB-4380-9114-A5BE12DE829B}"/>
    <cellStyle name="Comma 56 21 3 2" xfId="27536" xr:uid="{22874489-3DAB-4380-9114-A5BE12DE829B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2 2 2 2" xfId="24163" xr:uid="{8C7A5335-B26B-4604-A03D-643005A53A64}"/>
    <cellStyle name="Comma 56 22 2 2 2 2" xfId="34246" xr:uid="{8C7A5335-B26B-4604-A03D-643005A53A64}"/>
    <cellStyle name="Comma 56 22 2 3" xfId="20793" xr:uid="{9CFCF836-3BE3-4EDD-B7BF-F99CA7D6568B}"/>
    <cellStyle name="Comma 56 22 2 3 2" xfId="30876" xr:uid="{9CFCF836-3BE3-4EDD-B7BF-F99CA7D6568B}"/>
    <cellStyle name="Comma 56 22 3" xfId="17454" xr:uid="{582576B7-22C3-425D-B706-BE9A09E0F03E}"/>
    <cellStyle name="Comma 56 22 3 2" xfId="27537" xr:uid="{582576B7-22C3-425D-B706-BE9A09E0F03E}"/>
    <cellStyle name="Comma 56 23" xfId="9451" xr:uid="{00000000-0005-0000-0000-000028220000}"/>
    <cellStyle name="Comma 56 23 2" xfId="14064" xr:uid="{00000000-0005-0000-0000-000029220000}"/>
    <cellStyle name="Comma 56 23 2 2" xfId="24149" xr:uid="{70762F8B-B64D-416D-81C0-5E186A181619}"/>
    <cellStyle name="Comma 56 23 2 2 2" xfId="34232" xr:uid="{70762F8B-B64D-416D-81C0-5E186A181619}"/>
    <cellStyle name="Comma 56 23 3" xfId="20779" xr:uid="{40E53446-F3E1-46FB-A665-8B3D6F998702}"/>
    <cellStyle name="Comma 56 23 3 2" xfId="30862" xr:uid="{40E53446-F3E1-46FB-A665-8B3D6F998702}"/>
    <cellStyle name="Comma 56 24" xfId="17440" xr:uid="{F14CB4BB-58E5-4F5E-A737-7CA5F7061A15}"/>
    <cellStyle name="Comma 56 24 2" xfId="27523" xr:uid="{F14CB4BB-58E5-4F5E-A737-7CA5F7061A15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3 2 2 2" xfId="24164" xr:uid="{61E242CE-A680-4024-91A3-2BAB23141EBE}"/>
    <cellStyle name="Comma 56 3 2 2 2 2" xfId="34247" xr:uid="{61E242CE-A680-4024-91A3-2BAB23141EBE}"/>
    <cellStyle name="Comma 56 3 2 3" xfId="20794" xr:uid="{6DA9AC7A-624F-4EB9-9BCB-F0FA3A1102C3}"/>
    <cellStyle name="Comma 56 3 2 3 2" xfId="30877" xr:uid="{6DA9AC7A-624F-4EB9-9BCB-F0FA3A1102C3}"/>
    <cellStyle name="Comma 56 3 3" xfId="17455" xr:uid="{B3D1F060-6127-4531-A539-DD6490EA5162}"/>
    <cellStyle name="Comma 56 3 3 2" xfId="27538" xr:uid="{B3D1F060-6127-4531-A539-DD6490EA5162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4 2 2 2" xfId="24165" xr:uid="{B5BA1ECB-713C-4AC8-8600-2A2443D12AF7}"/>
    <cellStyle name="Comma 56 4 2 2 2 2" xfId="34248" xr:uid="{B5BA1ECB-713C-4AC8-8600-2A2443D12AF7}"/>
    <cellStyle name="Comma 56 4 2 3" xfId="20795" xr:uid="{ACD82BD5-4BF8-4582-9699-B3F2B632F46F}"/>
    <cellStyle name="Comma 56 4 2 3 2" xfId="30878" xr:uid="{ACD82BD5-4BF8-4582-9699-B3F2B632F46F}"/>
    <cellStyle name="Comma 56 4 3" xfId="17456" xr:uid="{D115E1CE-67E8-43BF-812F-33A88D2DDCAA}"/>
    <cellStyle name="Comma 56 4 3 2" xfId="27539" xr:uid="{D115E1CE-67E8-43BF-812F-33A88D2DDCAA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5 2 2 2" xfId="24166" xr:uid="{EE7D08F3-A094-418B-8C55-5CC3C3AA6CFA}"/>
    <cellStyle name="Comma 56 5 2 2 2 2" xfId="34249" xr:uid="{EE7D08F3-A094-418B-8C55-5CC3C3AA6CFA}"/>
    <cellStyle name="Comma 56 5 2 3" xfId="20796" xr:uid="{BB2386B6-8123-483B-A3E1-B21DC67CC5AC}"/>
    <cellStyle name="Comma 56 5 2 3 2" xfId="30879" xr:uid="{BB2386B6-8123-483B-A3E1-B21DC67CC5AC}"/>
    <cellStyle name="Comma 56 5 3" xfId="17457" xr:uid="{5EA3052C-524E-4EE5-BD2A-1F7809C96B46}"/>
    <cellStyle name="Comma 56 5 3 2" xfId="27540" xr:uid="{5EA3052C-524E-4EE5-BD2A-1F7809C96B46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6 2 2 2" xfId="24167" xr:uid="{A18EAF90-56E6-4C3D-BCE1-5222A430C54A}"/>
    <cellStyle name="Comma 56 6 2 2 2 2" xfId="34250" xr:uid="{A18EAF90-56E6-4C3D-BCE1-5222A430C54A}"/>
    <cellStyle name="Comma 56 6 2 3" xfId="20797" xr:uid="{2519A945-4AE8-4F70-8E8E-38DDA6B08E0B}"/>
    <cellStyle name="Comma 56 6 2 3 2" xfId="30880" xr:uid="{2519A945-4AE8-4F70-8E8E-38DDA6B08E0B}"/>
    <cellStyle name="Comma 56 6 3" xfId="17458" xr:uid="{4B27D458-6DB1-4AE6-898C-A73864F79755}"/>
    <cellStyle name="Comma 56 6 3 2" xfId="27541" xr:uid="{4B27D458-6DB1-4AE6-898C-A73864F79755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7 2 2 2" xfId="24168" xr:uid="{92920F19-B9E0-4391-9DF5-E6D7F80A2E9C}"/>
    <cellStyle name="Comma 56 7 2 2 2 2" xfId="34251" xr:uid="{92920F19-B9E0-4391-9DF5-E6D7F80A2E9C}"/>
    <cellStyle name="Comma 56 7 2 3" xfId="20798" xr:uid="{E9C19BBA-634D-4EB2-AF01-8B12A16292BB}"/>
    <cellStyle name="Comma 56 7 2 3 2" xfId="30881" xr:uid="{E9C19BBA-634D-4EB2-AF01-8B12A16292BB}"/>
    <cellStyle name="Comma 56 7 3" xfId="17459" xr:uid="{C788ED41-9B3D-4B9D-AD67-E1B51013AC3E}"/>
    <cellStyle name="Comma 56 7 3 2" xfId="27542" xr:uid="{C788ED41-9B3D-4B9D-AD67-E1B51013AC3E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8 2 2 2" xfId="24169" xr:uid="{761774A2-08ED-4CB5-8632-229A1A329178}"/>
    <cellStyle name="Comma 56 8 2 2 2 2" xfId="34252" xr:uid="{761774A2-08ED-4CB5-8632-229A1A329178}"/>
    <cellStyle name="Comma 56 8 2 3" xfId="20799" xr:uid="{1BA051D5-D748-4186-AB5C-0B2693AEC54F}"/>
    <cellStyle name="Comma 56 8 2 3 2" xfId="30882" xr:uid="{1BA051D5-D748-4186-AB5C-0B2693AEC54F}"/>
    <cellStyle name="Comma 56 8 3" xfId="17460" xr:uid="{B036A74B-C749-4B99-90D3-E0B3ABFDEA52}"/>
    <cellStyle name="Comma 56 8 3 2" xfId="27543" xr:uid="{B036A74B-C749-4B99-90D3-E0B3ABFDEA52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6 9 2 2 2" xfId="24170" xr:uid="{E2E1C28B-4759-4BD2-8E96-2A877B8029D3}"/>
    <cellStyle name="Comma 56 9 2 2 2 2" xfId="34253" xr:uid="{E2E1C28B-4759-4BD2-8E96-2A877B8029D3}"/>
    <cellStyle name="Comma 56 9 2 3" xfId="20800" xr:uid="{9ABD99F6-5F4B-4FC0-8325-47C9ED0CA945}"/>
    <cellStyle name="Comma 56 9 2 3 2" xfId="30883" xr:uid="{9ABD99F6-5F4B-4FC0-8325-47C9ED0CA945}"/>
    <cellStyle name="Comma 56 9 3" xfId="17461" xr:uid="{BF6DD6BA-1634-4BD9-97A6-C9B5B37CB91A}"/>
    <cellStyle name="Comma 56 9 3 2" xfId="27544" xr:uid="{BF6DD6BA-1634-4BD9-97A6-C9B5B37CB91A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0 2 2 2" xfId="24172" xr:uid="{913A7039-26A4-4B87-ADFB-85A3729A99BB}"/>
    <cellStyle name="Comma 57 10 2 2 2 2" xfId="34255" xr:uid="{913A7039-26A4-4B87-ADFB-85A3729A99BB}"/>
    <cellStyle name="Comma 57 10 2 3" xfId="20802" xr:uid="{FD921423-A970-4CB6-9AD7-F12F499640F6}"/>
    <cellStyle name="Comma 57 10 2 3 2" xfId="30885" xr:uid="{FD921423-A970-4CB6-9AD7-F12F499640F6}"/>
    <cellStyle name="Comma 57 10 3" xfId="17463" xr:uid="{BB2DF749-5B9D-441F-AC5A-C7AB83551BCE}"/>
    <cellStyle name="Comma 57 10 3 2" xfId="27546" xr:uid="{BB2DF749-5B9D-441F-AC5A-C7AB83551BCE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1 2 2 2" xfId="24173" xr:uid="{4839176B-5E67-48AB-B360-E714BF1E12AD}"/>
    <cellStyle name="Comma 57 11 2 2 2 2" xfId="34256" xr:uid="{4839176B-5E67-48AB-B360-E714BF1E12AD}"/>
    <cellStyle name="Comma 57 11 2 3" xfId="20803" xr:uid="{0FCAB273-5A9F-4C89-BCE8-01C11F8CC588}"/>
    <cellStyle name="Comma 57 11 2 3 2" xfId="30886" xr:uid="{0FCAB273-5A9F-4C89-BCE8-01C11F8CC588}"/>
    <cellStyle name="Comma 57 11 3" xfId="17464" xr:uid="{592B37E8-F51C-432D-8BEE-3CD384629C1F}"/>
    <cellStyle name="Comma 57 11 3 2" xfId="27547" xr:uid="{592B37E8-F51C-432D-8BEE-3CD384629C1F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2 2 2 2" xfId="24174" xr:uid="{7A48E988-A574-4C91-81C0-76EB2525E6AB}"/>
    <cellStyle name="Comma 57 12 2 2 2 2" xfId="34257" xr:uid="{7A48E988-A574-4C91-81C0-76EB2525E6AB}"/>
    <cellStyle name="Comma 57 12 2 3" xfId="20804" xr:uid="{C5CD9B36-63A6-43A4-BA3D-8CF7FE42781B}"/>
    <cellStyle name="Comma 57 12 2 3 2" xfId="30887" xr:uid="{C5CD9B36-63A6-43A4-BA3D-8CF7FE42781B}"/>
    <cellStyle name="Comma 57 12 3" xfId="17465" xr:uid="{3E53F595-E815-4A51-A1C2-E593D8CF8667}"/>
    <cellStyle name="Comma 57 12 3 2" xfId="27548" xr:uid="{3E53F595-E815-4A51-A1C2-E593D8CF8667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3 2 2 2" xfId="24175" xr:uid="{A7ADDAEC-6AEB-4B1E-A265-860D775FF597}"/>
    <cellStyle name="Comma 57 13 2 2 2 2" xfId="34258" xr:uid="{A7ADDAEC-6AEB-4B1E-A265-860D775FF597}"/>
    <cellStyle name="Comma 57 13 2 3" xfId="20805" xr:uid="{9FCD3E3F-4486-45A1-B154-C34DCB5C4ADB}"/>
    <cellStyle name="Comma 57 13 2 3 2" xfId="30888" xr:uid="{9FCD3E3F-4486-45A1-B154-C34DCB5C4ADB}"/>
    <cellStyle name="Comma 57 13 3" xfId="17466" xr:uid="{2ED8AACE-47C3-4A01-BBBF-4495D4CEAEA3}"/>
    <cellStyle name="Comma 57 13 3 2" xfId="27549" xr:uid="{2ED8AACE-47C3-4A01-BBBF-4495D4CEAEA3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4 2 2 2" xfId="24176" xr:uid="{B2E99DA8-1943-4551-9927-91EC075C160D}"/>
    <cellStyle name="Comma 57 14 2 2 2 2" xfId="34259" xr:uid="{B2E99DA8-1943-4551-9927-91EC075C160D}"/>
    <cellStyle name="Comma 57 14 2 3" xfId="20806" xr:uid="{6769E49E-EA8D-4966-AD7B-ACB57F9A2959}"/>
    <cellStyle name="Comma 57 14 2 3 2" xfId="30889" xr:uid="{6769E49E-EA8D-4966-AD7B-ACB57F9A2959}"/>
    <cellStyle name="Comma 57 14 3" xfId="17467" xr:uid="{58CB80DE-EBFC-4E69-B68C-CA9A7D8F2D34}"/>
    <cellStyle name="Comma 57 14 3 2" xfId="27550" xr:uid="{58CB80DE-EBFC-4E69-B68C-CA9A7D8F2D34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5 2 2 2" xfId="24177" xr:uid="{EFA07267-8AA6-4E66-A70D-790B28E23EAE}"/>
    <cellStyle name="Comma 57 15 2 2 2 2" xfId="34260" xr:uid="{EFA07267-8AA6-4E66-A70D-790B28E23EAE}"/>
    <cellStyle name="Comma 57 15 2 3" xfId="20807" xr:uid="{6B123951-C8A7-4688-B71B-3C29F6B3A0C2}"/>
    <cellStyle name="Comma 57 15 2 3 2" xfId="30890" xr:uid="{6B123951-C8A7-4688-B71B-3C29F6B3A0C2}"/>
    <cellStyle name="Comma 57 15 3" xfId="17468" xr:uid="{A50F10A9-8371-4A38-B680-E5FDE7C71F0A}"/>
    <cellStyle name="Comma 57 15 3 2" xfId="27551" xr:uid="{A50F10A9-8371-4A38-B680-E5FDE7C71F0A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6 2 2 2" xfId="24178" xr:uid="{62566EC1-B5BA-40A6-AE33-195DFC399D0F}"/>
    <cellStyle name="Comma 57 16 2 2 2 2" xfId="34261" xr:uid="{62566EC1-B5BA-40A6-AE33-195DFC399D0F}"/>
    <cellStyle name="Comma 57 16 2 3" xfId="20808" xr:uid="{D86348C0-06EA-4163-8C99-795AA809FDE5}"/>
    <cellStyle name="Comma 57 16 2 3 2" xfId="30891" xr:uid="{D86348C0-06EA-4163-8C99-795AA809FDE5}"/>
    <cellStyle name="Comma 57 16 3" xfId="17469" xr:uid="{6153C4DD-9518-4551-9F63-4B444952A1F8}"/>
    <cellStyle name="Comma 57 16 3 2" xfId="27552" xr:uid="{6153C4DD-9518-4551-9F63-4B444952A1F8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7 2 2 2" xfId="24179" xr:uid="{AFA88A59-BE4E-4499-94F2-2083AC111699}"/>
    <cellStyle name="Comma 57 17 2 2 2 2" xfId="34262" xr:uid="{AFA88A59-BE4E-4499-94F2-2083AC111699}"/>
    <cellStyle name="Comma 57 17 2 3" xfId="20809" xr:uid="{44EB52C6-26F2-45B0-B9ED-BF5DC28446EC}"/>
    <cellStyle name="Comma 57 17 2 3 2" xfId="30892" xr:uid="{44EB52C6-26F2-45B0-B9ED-BF5DC28446EC}"/>
    <cellStyle name="Comma 57 17 3" xfId="17470" xr:uid="{71ED939B-5F5E-4D2A-9FB4-620B77D75097}"/>
    <cellStyle name="Comma 57 17 3 2" xfId="27553" xr:uid="{71ED939B-5F5E-4D2A-9FB4-620B77D75097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8 2 2 2" xfId="24180" xr:uid="{CC9504E2-A046-4053-A45D-91437F81AF21}"/>
    <cellStyle name="Comma 57 18 2 2 2 2" xfId="34263" xr:uid="{CC9504E2-A046-4053-A45D-91437F81AF21}"/>
    <cellStyle name="Comma 57 18 2 3" xfId="20810" xr:uid="{C6F25240-EB76-487E-A496-1F8CB4E8E3A5}"/>
    <cellStyle name="Comma 57 18 2 3 2" xfId="30893" xr:uid="{C6F25240-EB76-487E-A496-1F8CB4E8E3A5}"/>
    <cellStyle name="Comma 57 18 3" xfId="17471" xr:uid="{83E44FFF-DEE3-468E-9539-A3A66613D836}"/>
    <cellStyle name="Comma 57 18 3 2" xfId="27554" xr:uid="{83E44FFF-DEE3-468E-9539-A3A66613D836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19 2 2 2" xfId="24181" xr:uid="{6FA2703C-0B9E-4FC9-9151-0A2936C47099}"/>
    <cellStyle name="Comma 57 19 2 2 2 2" xfId="34264" xr:uid="{6FA2703C-0B9E-4FC9-9151-0A2936C47099}"/>
    <cellStyle name="Comma 57 19 2 3" xfId="20811" xr:uid="{A813F8B5-C26C-49F0-B9CA-AA6D9AFA447B}"/>
    <cellStyle name="Comma 57 19 2 3 2" xfId="30894" xr:uid="{A813F8B5-C26C-49F0-B9CA-AA6D9AFA447B}"/>
    <cellStyle name="Comma 57 19 3" xfId="17472" xr:uid="{1388046C-D907-42FB-AED2-B7B39652C1D7}"/>
    <cellStyle name="Comma 57 19 3 2" xfId="27555" xr:uid="{1388046C-D907-42FB-AED2-B7B39652C1D7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 2 2 2" xfId="24182" xr:uid="{D2B7B2DF-764D-4ACB-8504-D09CC509622C}"/>
    <cellStyle name="Comma 57 2 2 2 2 2" xfId="34265" xr:uid="{D2B7B2DF-764D-4ACB-8504-D09CC509622C}"/>
    <cellStyle name="Comma 57 2 2 3" xfId="20812" xr:uid="{08A92FA8-6282-4696-99C4-520F7E0CD8B0}"/>
    <cellStyle name="Comma 57 2 2 3 2" xfId="30895" xr:uid="{08A92FA8-6282-4696-99C4-520F7E0CD8B0}"/>
    <cellStyle name="Comma 57 2 3" xfId="17473" xr:uid="{031CBF2A-6BD1-436B-9E3D-486071FD2546}"/>
    <cellStyle name="Comma 57 2 3 2" xfId="27556" xr:uid="{031CBF2A-6BD1-436B-9E3D-486071FD2546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0 2 2 2" xfId="24183" xr:uid="{A344B86E-9F2C-4CE0-BCED-479D4F1469E3}"/>
    <cellStyle name="Comma 57 20 2 2 2 2" xfId="34266" xr:uid="{A344B86E-9F2C-4CE0-BCED-479D4F1469E3}"/>
    <cellStyle name="Comma 57 20 2 3" xfId="20813" xr:uid="{27F74579-7DCC-4517-BBF7-982E8619E1DA}"/>
    <cellStyle name="Comma 57 20 2 3 2" xfId="30896" xr:uid="{27F74579-7DCC-4517-BBF7-982E8619E1DA}"/>
    <cellStyle name="Comma 57 20 3" xfId="17474" xr:uid="{85C3F823-589B-4130-9F9B-3C3559A402A2}"/>
    <cellStyle name="Comma 57 20 3 2" xfId="27557" xr:uid="{85C3F823-589B-4130-9F9B-3C3559A402A2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1 2 2 2" xfId="24184" xr:uid="{5DB510E4-E4D8-4466-B366-10488C14BBFC}"/>
    <cellStyle name="Comma 57 21 2 2 2 2" xfId="34267" xr:uid="{5DB510E4-E4D8-4466-B366-10488C14BBFC}"/>
    <cellStyle name="Comma 57 21 2 3" xfId="20814" xr:uid="{EE84DE2C-7085-4ED5-A1CD-4653D55F7DCB}"/>
    <cellStyle name="Comma 57 21 2 3 2" xfId="30897" xr:uid="{EE84DE2C-7085-4ED5-A1CD-4653D55F7DCB}"/>
    <cellStyle name="Comma 57 21 3" xfId="17475" xr:uid="{7318035E-C2D3-4776-AEA3-1A9227E64841}"/>
    <cellStyle name="Comma 57 21 3 2" xfId="27558" xr:uid="{7318035E-C2D3-4776-AEA3-1A9227E64841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2 2 2 2" xfId="24185" xr:uid="{0F0A6CC5-F8FA-4393-9EFA-2F0062F460A1}"/>
    <cellStyle name="Comma 57 22 2 2 2 2" xfId="34268" xr:uid="{0F0A6CC5-F8FA-4393-9EFA-2F0062F460A1}"/>
    <cellStyle name="Comma 57 22 2 3" xfId="20815" xr:uid="{00BE41FA-F77E-4295-9272-DBF39A13DA5E}"/>
    <cellStyle name="Comma 57 22 2 3 2" xfId="30898" xr:uid="{00BE41FA-F77E-4295-9272-DBF39A13DA5E}"/>
    <cellStyle name="Comma 57 22 3" xfId="17476" xr:uid="{1607E01A-E458-4577-B6B6-FF36E6E01232}"/>
    <cellStyle name="Comma 57 22 3 2" xfId="27559" xr:uid="{1607E01A-E458-4577-B6B6-FF36E6E01232}"/>
    <cellStyle name="Comma 57 23" xfId="9473" xr:uid="{00000000-0005-0000-0000-00006A220000}"/>
    <cellStyle name="Comma 57 23 2" xfId="14086" xr:uid="{00000000-0005-0000-0000-00006B220000}"/>
    <cellStyle name="Comma 57 23 2 2" xfId="24171" xr:uid="{462AE482-8CFE-4BDC-A3FB-54D413CE825E}"/>
    <cellStyle name="Comma 57 23 2 2 2" xfId="34254" xr:uid="{462AE482-8CFE-4BDC-A3FB-54D413CE825E}"/>
    <cellStyle name="Comma 57 23 3" xfId="20801" xr:uid="{C6ECB910-AA72-4419-BB9D-9FE7C8D21164}"/>
    <cellStyle name="Comma 57 23 3 2" xfId="30884" xr:uid="{C6ECB910-AA72-4419-BB9D-9FE7C8D21164}"/>
    <cellStyle name="Comma 57 24" xfId="17462" xr:uid="{8491578D-6C90-4A52-B8EF-F846CB1D6D90}"/>
    <cellStyle name="Comma 57 24 2" xfId="27545" xr:uid="{8491578D-6C90-4A52-B8EF-F846CB1D6D9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3 2 2 2" xfId="24186" xr:uid="{23B0235F-632A-48E7-8A0F-68B99ED6B294}"/>
    <cellStyle name="Comma 57 3 2 2 2 2" xfId="34269" xr:uid="{23B0235F-632A-48E7-8A0F-68B99ED6B294}"/>
    <cellStyle name="Comma 57 3 2 3" xfId="20816" xr:uid="{0075521B-3FB2-47F9-8E78-32A03F190E5A}"/>
    <cellStyle name="Comma 57 3 2 3 2" xfId="30899" xr:uid="{0075521B-3FB2-47F9-8E78-32A03F190E5A}"/>
    <cellStyle name="Comma 57 3 3" xfId="17477" xr:uid="{C0D50BE2-A1B1-4DD2-A7AE-978DB03A3741}"/>
    <cellStyle name="Comma 57 3 3 2" xfId="27560" xr:uid="{C0D50BE2-A1B1-4DD2-A7AE-978DB03A3741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4 2 2 2" xfId="24187" xr:uid="{2EAFB6A3-721E-4995-A8A7-8C0B47C735B5}"/>
    <cellStyle name="Comma 57 4 2 2 2 2" xfId="34270" xr:uid="{2EAFB6A3-721E-4995-A8A7-8C0B47C735B5}"/>
    <cellStyle name="Comma 57 4 2 3" xfId="20817" xr:uid="{3F14C93C-4DA9-45E2-975B-5070CAADB487}"/>
    <cellStyle name="Comma 57 4 2 3 2" xfId="30900" xr:uid="{3F14C93C-4DA9-45E2-975B-5070CAADB487}"/>
    <cellStyle name="Comma 57 4 3" xfId="17478" xr:uid="{DB05FD06-6D9D-4F60-91D6-9FFA694F77A8}"/>
    <cellStyle name="Comma 57 4 3 2" xfId="27561" xr:uid="{DB05FD06-6D9D-4F60-91D6-9FFA694F77A8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5 2 2 2" xfId="24188" xr:uid="{DFED5B6C-E26A-4466-A80A-51336995B4EC}"/>
    <cellStyle name="Comma 57 5 2 2 2 2" xfId="34271" xr:uid="{DFED5B6C-E26A-4466-A80A-51336995B4EC}"/>
    <cellStyle name="Comma 57 5 2 3" xfId="20818" xr:uid="{3F725759-7019-46FF-AB30-7EDE664E47BE}"/>
    <cellStyle name="Comma 57 5 2 3 2" xfId="30901" xr:uid="{3F725759-7019-46FF-AB30-7EDE664E47BE}"/>
    <cellStyle name="Comma 57 5 3" xfId="17479" xr:uid="{A723FED6-4BDD-4160-AB68-D476FA15C5A0}"/>
    <cellStyle name="Comma 57 5 3 2" xfId="27562" xr:uid="{A723FED6-4BDD-4160-AB68-D476FA15C5A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6 2 2 2" xfId="24189" xr:uid="{91BC8BE1-8EFA-4A74-B114-B123BF121BAD}"/>
    <cellStyle name="Comma 57 6 2 2 2 2" xfId="34272" xr:uid="{91BC8BE1-8EFA-4A74-B114-B123BF121BAD}"/>
    <cellStyle name="Comma 57 6 2 3" xfId="20819" xr:uid="{98BD913E-D3E1-4CCD-8EAC-A3D72C478110}"/>
    <cellStyle name="Comma 57 6 2 3 2" xfId="30902" xr:uid="{98BD913E-D3E1-4CCD-8EAC-A3D72C478110}"/>
    <cellStyle name="Comma 57 6 3" xfId="17480" xr:uid="{D1BE0037-D08B-4485-8EE3-21B83CFD9B26}"/>
    <cellStyle name="Comma 57 6 3 2" xfId="27563" xr:uid="{D1BE0037-D08B-4485-8EE3-21B83CFD9B26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7 2 2 2" xfId="24190" xr:uid="{E996E64C-AB5F-49E1-B6B0-A72E3AA580B3}"/>
    <cellStyle name="Comma 57 7 2 2 2 2" xfId="34273" xr:uid="{E996E64C-AB5F-49E1-B6B0-A72E3AA580B3}"/>
    <cellStyle name="Comma 57 7 2 3" xfId="20820" xr:uid="{8C5D478D-D68C-49DE-84B1-7F9586ADECD8}"/>
    <cellStyle name="Comma 57 7 2 3 2" xfId="30903" xr:uid="{8C5D478D-D68C-49DE-84B1-7F9586ADECD8}"/>
    <cellStyle name="Comma 57 7 3" xfId="17481" xr:uid="{547137DF-DB93-4D12-9DB1-A68C5FC0D331}"/>
    <cellStyle name="Comma 57 7 3 2" xfId="27564" xr:uid="{547137DF-DB93-4D12-9DB1-A68C5FC0D331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8 2 2 2" xfId="24191" xr:uid="{40C54B79-EB22-4AA7-A6F3-7CD7A9630655}"/>
    <cellStyle name="Comma 57 8 2 2 2 2" xfId="34274" xr:uid="{40C54B79-EB22-4AA7-A6F3-7CD7A9630655}"/>
    <cellStyle name="Comma 57 8 2 3" xfId="20821" xr:uid="{14650DC7-CDF6-4DC9-B404-6C9B0C1F4FC3}"/>
    <cellStyle name="Comma 57 8 2 3 2" xfId="30904" xr:uid="{14650DC7-CDF6-4DC9-B404-6C9B0C1F4FC3}"/>
    <cellStyle name="Comma 57 8 3" xfId="17482" xr:uid="{92ED80AB-4F31-4E21-A9BA-A75D27E3E37A}"/>
    <cellStyle name="Comma 57 8 3 2" xfId="27565" xr:uid="{92ED80AB-4F31-4E21-A9BA-A75D27E3E37A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7 9 2 2 2" xfId="24192" xr:uid="{0B86A932-0A70-4927-8D5C-712ABC50D9CD}"/>
    <cellStyle name="Comma 57 9 2 2 2 2" xfId="34275" xr:uid="{0B86A932-0A70-4927-8D5C-712ABC50D9CD}"/>
    <cellStyle name="Comma 57 9 2 3" xfId="20822" xr:uid="{23ED17B3-49ED-4B41-9FB1-3371F024E6F6}"/>
    <cellStyle name="Comma 57 9 2 3 2" xfId="30905" xr:uid="{23ED17B3-49ED-4B41-9FB1-3371F024E6F6}"/>
    <cellStyle name="Comma 57 9 3" xfId="17483" xr:uid="{5C4BCF72-C541-419D-B514-817B8B089EBC}"/>
    <cellStyle name="Comma 57 9 3 2" xfId="27566" xr:uid="{5C4BCF72-C541-419D-B514-817B8B089EBC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0 2 2 2" xfId="24194" xr:uid="{0C4A7EF7-7A81-4749-9569-3EF0A0029451}"/>
    <cellStyle name="Comma 58 10 2 2 2 2" xfId="34277" xr:uid="{0C4A7EF7-7A81-4749-9569-3EF0A0029451}"/>
    <cellStyle name="Comma 58 10 2 3" xfId="20824" xr:uid="{77B335CC-D442-48E5-B914-45DE41F598B9}"/>
    <cellStyle name="Comma 58 10 2 3 2" xfId="30907" xr:uid="{77B335CC-D442-48E5-B914-45DE41F598B9}"/>
    <cellStyle name="Comma 58 10 3" xfId="17485" xr:uid="{DB0C846D-37C0-4BFF-9A7A-C7292400D643}"/>
    <cellStyle name="Comma 58 10 3 2" xfId="27568" xr:uid="{DB0C846D-37C0-4BFF-9A7A-C7292400D643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1 2 2 2" xfId="24195" xr:uid="{F65999D8-B42D-4182-B40D-11F1EAEE22C9}"/>
    <cellStyle name="Comma 58 11 2 2 2 2" xfId="34278" xr:uid="{F65999D8-B42D-4182-B40D-11F1EAEE22C9}"/>
    <cellStyle name="Comma 58 11 2 3" xfId="20825" xr:uid="{8D87FCF4-D78C-4337-B317-2F663F5C7441}"/>
    <cellStyle name="Comma 58 11 2 3 2" xfId="30908" xr:uid="{8D87FCF4-D78C-4337-B317-2F663F5C7441}"/>
    <cellStyle name="Comma 58 11 3" xfId="17486" xr:uid="{0BD371BC-3B68-4785-B32E-2A3B3D5FFFE9}"/>
    <cellStyle name="Comma 58 11 3 2" xfId="27569" xr:uid="{0BD371BC-3B68-4785-B32E-2A3B3D5FFFE9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2 2 2 2" xfId="24196" xr:uid="{09AE8046-FA21-4FD7-A566-26BA47FBEB4D}"/>
    <cellStyle name="Comma 58 12 2 2 2 2" xfId="34279" xr:uid="{09AE8046-FA21-4FD7-A566-26BA47FBEB4D}"/>
    <cellStyle name="Comma 58 12 2 3" xfId="20826" xr:uid="{776F66C1-0844-4564-9974-527301C79940}"/>
    <cellStyle name="Comma 58 12 2 3 2" xfId="30909" xr:uid="{776F66C1-0844-4564-9974-527301C79940}"/>
    <cellStyle name="Comma 58 12 3" xfId="17487" xr:uid="{DB52B11E-DFE2-4C91-90D1-190EF0723753}"/>
    <cellStyle name="Comma 58 12 3 2" xfId="27570" xr:uid="{DB52B11E-DFE2-4C91-90D1-190EF0723753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3 2 2 2" xfId="24197" xr:uid="{1104762E-59B0-468F-9A8B-AC58CCBFBB6A}"/>
    <cellStyle name="Comma 58 13 2 2 2 2" xfId="34280" xr:uid="{1104762E-59B0-468F-9A8B-AC58CCBFBB6A}"/>
    <cellStyle name="Comma 58 13 2 3" xfId="20827" xr:uid="{178B3592-EDE0-421E-A118-04C378ABF2C7}"/>
    <cellStyle name="Comma 58 13 2 3 2" xfId="30910" xr:uid="{178B3592-EDE0-421E-A118-04C378ABF2C7}"/>
    <cellStyle name="Comma 58 13 3" xfId="17488" xr:uid="{DE796370-63B5-4FA9-8E04-B2DD7CAC2D2B}"/>
    <cellStyle name="Comma 58 13 3 2" xfId="27571" xr:uid="{DE796370-63B5-4FA9-8E04-B2DD7CAC2D2B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4 2 2 2" xfId="24198" xr:uid="{8E7ED531-03F4-4773-B3F6-7958DAB89C81}"/>
    <cellStyle name="Comma 58 14 2 2 2 2" xfId="34281" xr:uid="{8E7ED531-03F4-4773-B3F6-7958DAB89C81}"/>
    <cellStyle name="Comma 58 14 2 3" xfId="20828" xr:uid="{1867D1A7-B730-48DF-8AD6-99CD6685AF47}"/>
    <cellStyle name="Comma 58 14 2 3 2" xfId="30911" xr:uid="{1867D1A7-B730-48DF-8AD6-99CD6685AF47}"/>
    <cellStyle name="Comma 58 14 3" xfId="17489" xr:uid="{ACB7C4CD-8366-4CC2-B195-07013077CD6C}"/>
    <cellStyle name="Comma 58 14 3 2" xfId="27572" xr:uid="{ACB7C4CD-8366-4CC2-B195-07013077CD6C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5 2 2 2" xfId="24199" xr:uid="{41221418-5837-4F8E-94F4-D65B630B1EF0}"/>
    <cellStyle name="Comma 58 15 2 2 2 2" xfId="34282" xr:uid="{41221418-5837-4F8E-94F4-D65B630B1EF0}"/>
    <cellStyle name="Comma 58 15 2 3" xfId="20829" xr:uid="{F463B530-4A57-4339-9726-0DB3E5A8806F}"/>
    <cellStyle name="Comma 58 15 2 3 2" xfId="30912" xr:uid="{F463B530-4A57-4339-9726-0DB3E5A8806F}"/>
    <cellStyle name="Comma 58 15 3" xfId="17490" xr:uid="{DE55C000-5605-439F-825C-B6EB412D4AEF}"/>
    <cellStyle name="Comma 58 15 3 2" xfId="27573" xr:uid="{DE55C000-5605-439F-825C-B6EB412D4AEF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6 2 2 2" xfId="24200" xr:uid="{A41E769B-457F-4313-B4D5-D7DD1169EC2B}"/>
    <cellStyle name="Comma 58 16 2 2 2 2" xfId="34283" xr:uid="{A41E769B-457F-4313-B4D5-D7DD1169EC2B}"/>
    <cellStyle name="Comma 58 16 2 3" xfId="20830" xr:uid="{EC16B52F-E199-4026-8361-B9D068FFD819}"/>
    <cellStyle name="Comma 58 16 2 3 2" xfId="30913" xr:uid="{EC16B52F-E199-4026-8361-B9D068FFD819}"/>
    <cellStyle name="Comma 58 16 3" xfId="17491" xr:uid="{AB108FDB-B4C7-419B-A9B5-D3FD9C210FB0}"/>
    <cellStyle name="Comma 58 16 3 2" xfId="27574" xr:uid="{AB108FDB-B4C7-419B-A9B5-D3FD9C210FB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7 2 2 2" xfId="24201" xr:uid="{1CC79B40-1665-488B-9777-806091B56ADD}"/>
    <cellStyle name="Comma 58 17 2 2 2 2" xfId="34284" xr:uid="{1CC79B40-1665-488B-9777-806091B56ADD}"/>
    <cellStyle name="Comma 58 17 2 3" xfId="20831" xr:uid="{0BF9CF4A-4F23-4836-B70D-4723270F6E5C}"/>
    <cellStyle name="Comma 58 17 2 3 2" xfId="30914" xr:uid="{0BF9CF4A-4F23-4836-B70D-4723270F6E5C}"/>
    <cellStyle name="Comma 58 17 3" xfId="17492" xr:uid="{1D80F6AA-0AC0-40FC-8102-BBA7B5362DEC}"/>
    <cellStyle name="Comma 58 17 3 2" xfId="27575" xr:uid="{1D80F6AA-0AC0-40FC-8102-BBA7B5362DEC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8 2 2 2" xfId="24202" xr:uid="{DE474B0B-6B60-40CA-9103-DC6F0C907F29}"/>
    <cellStyle name="Comma 58 18 2 2 2 2" xfId="34285" xr:uid="{DE474B0B-6B60-40CA-9103-DC6F0C907F29}"/>
    <cellStyle name="Comma 58 18 2 3" xfId="20832" xr:uid="{08B70E03-F3CA-45B1-9E79-73A38283BC14}"/>
    <cellStyle name="Comma 58 18 2 3 2" xfId="30915" xr:uid="{08B70E03-F3CA-45B1-9E79-73A38283BC14}"/>
    <cellStyle name="Comma 58 18 3" xfId="17493" xr:uid="{1F76A427-5AB3-488F-83E9-EFCBF22A0607}"/>
    <cellStyle name="Comma 58 18 3 2" xfId="27576" xr:uid="{1F76A427-5AB3-488F-83E9-EFCBF22A0607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19 2 2 2" xfId="24203" xr:uid="{FFD7FE2A-AA6F-4C24-984C-A5A88D5EBDCD}"/>
    <cellStyle name="Comma 58 19 2 2 2 2" xfId="34286" xr:uid="{FFD7FE2A-AA6F-4C24-984C-A5A88D5EBDCD}"/>
    <cellStyle name="Comma 58 19 2 3" xfId="20833" xr:uid="{D5EBEB8F-C24F-4051-ABB1-90D67ABDB018}"/>
    <cellStyle name="Comma 58 19 2 3 2" xfId="30916" xr:uid="{D5EBEB8F-C24F-4051-ABB1-90D67ABDB018}"/>
    <cellStyle name="Comma 58 19 3" xfId="17494" xr:uid="{06075704-3D81-4354-B292-3EBBEE86BE36}"/>
    <cellStyle name="Comma 58 19 3 2" xfId="27577" xr:uid="{06075704-3D81-4354-B292-3EBBEE86BE36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 2 2 2" xfId="24204" xr:uid="{5CAC147E-0482-4603-917E-17EAF8C67B06}"/>
    <cellStyle name="Comma 58 2 2 2 2 2" xfId="34287" xr:uid="{5CAC147E-0482-4603-917E-17EAF8C67B06}"/>
    <cellStyle name="Comma 58 2 2 3" xfId="20834" xr:uid="{CEB45248-BAF7-4AC0-9627-E65C810F76BB}"/>
    <cellStyle name="Comma 58 2 2 3 2" xfId="30917" xr:uid="{CEB45248-BAF7-4AC0-9627-E65C810F76BB}"/>
    <cellStyle name="Comma 58 2 3" xfId="17495" xr:uid="{298996D8-89A4-48B3-822A-B124B79FB610}"/>
    <cellStyle name="Comma 58 2 3 2" xfId="27578" xr:uid="{298996D8-89A4-48B3-822A-B124B79FB61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0 2 2 2" xfId="24205" xr:uid="{DD4BBDB4-6ABD-4B9D-91E0-1EDDA0FE5DB1}"/>
    <cellStyle name="Comma 58 20 2 2 2 2" xfId="34288" xr:uid="{DD4BBDB4-6ABD-4B9D-91E0-1EDDA0FE5DB1}"/>
    <cellStyle name="Comma 58 20 2 3" xfId="20835" xr:uid="{988C9692-B486-4089-9BB3-E5CE508CA500}"/>
    <cellStyle name="Comma 58 20 2 3 2" xfId="30918" xr:uid="{988C9692-B486-4089-9BB3-E5CE508CA500}"/>
    <cellStyle name="Comma 58 20 3" xfId="17496" xr:uid="{FC8F0C26-353D-46F1-8AB9-FA664534F702}"/>
    <cellStyle name="Comma 58 20 3 2" xfId="27579" xr:uid="{FC8F0C26-353D-46F1-8AB9-FA664534F702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1 2 2 2" xfId="24206" xr:uid="{5B863F31-07A3-4AA2-93DD-9FD6B2A66666}"/>
    <cellStyle name="Comma 58 21 2 2 2 2" xfId="34289" xr:uid="{5B863F31-07A3-4AA2-93DD-9FD6B2A66666}"/>
    <cellStyle name="Comma 58 21 2 3" xfId="20836" xr:uid="{6512A446-19A2-4E6C-8151-51C04C486D86}"/>
    <cellStyle name="Comma 58 21 2 3 2" xfId="30919" xr:uid="{6512A446-19A2-4E6C-8151-51C04C486D86}"/>
    <cellStyle name="Comma 58 21 3" xfId="17497" xr:uid="{B379F80C-9E61-4200-B480-6C1A18DEBD7B}"/>
    <cellStyle name="Comma 58 21 3 2" xfId="27580" xr:uid="{B379F80C-9E61-4200-B480-6C1A18DEBD7B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2 2 2 2" xfId="24207" xr:uid="{DC933FA1-B392-4FFC-8E98-E32DDBC9EF04}"/>
    <cellStyle name="Comma 58 22 2 2 2 2" xfId="34290" xr:uid="{DC933FA1-B392-4FFC-8E98-E32DDBC9EF04}"/>
    <cellStyle name="Comma 58 22 2 3" xfId="20837" xr:uid="{879B9E6A-0E0F-48DF-ABC6-4AA7AE888740}"/>
    <cellStyle name="Comma 58 22 2 3 2" xfId="30920" xr:uid="{879B9E6A-0E0F-48DF-ABC6-4AA7AE888740}"/>
    <cellStyle name="Comma 58 22 3" xfId="17498" xr:uid="{5B93A65F-7132-4A1B-B88A-F389724E7587}"/>
    <cellStyle name="Comma 58 22 3 2" xfId="27581" xr:uid="{5B93A65F-7132-4A1B-B88A-F389724E7587}"/>
    <cellStyle name="Comma 58 23" xfId="9495" xr:uid="{00000000-0005-0000-0000-0000AC220000}"/>
    <cellStyle name="Comma 58 23 2" xfId="14108" xr:uid="{00000000-0005-0000-0000-0000AD220000}"/>
    <cellStyle name="Comma 58 23 2 2" xfId="24193" xr:uid="{7EC19971-1947-4117-8C62-BCDCF3E1CC85}"/>
    <cellStyle name="Comma 58 23 2 2 2" xfId="34276" xr:uid="{7EC19971-1947-4117-8C62-BCDCF3E1CC85}"/>
    <cellStyle name="Comma 58 23 3" xfId="20823" xr:uid="{23EEB5A3-DEED-40CE-890C-AF6BE2A01964}"/>
    <cellStyle name="Comma 58 23 3 2" xfId="30906" xr:uid="{23EEB5A3-DEED-40CE-890C-AF6BE2A01964}"/>
    <cellStyle name="Comma 58 24" xfId="17484" xr:uid="{688C1EE3-319D-47C3-824B-F09BCD967F89}"/>
    <cellStyle name="Comma 58 24 2" xfId="27567" xr:uid="{688C1EE3-319D-47C3-824B-F09BCD967F89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3 2 2 2" xfId="24208" xr:uid="{11CD5F1F-4DE3-43CE-BF5D-B94F66A7E116}"/>
    <cellStyle name="Comma 58 3 2 2 2 2" xfId="34291" xr:uid="{11CD5F1F-4DE3-43CE-BF5D-B94F66A7E116}"/>
    <cellStyle name="Comma 58 3 2 3" xfId="20838" xr:uid="{7D955B26-A15C-446F-B79F-19D64373F38A}"/>
    <cellStyle name="Comma 58 3 2 3 2" xfId="30921" xr:uid="{7D955B26-A15C-446F-B79F-19D64373F38A}"/>
    <cellStyle name="Comma 58 3 3" xfId="17499" xr:uid="{083001E8-7D8F-4060-B8B4-590DD82A63E6}"/>
    <cellStyle name="Comma 58 3 3 2" xfId="27582" xr:uid="{083001E8-7D8F-4060-B8B4-590DD82A63E6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4 2 2 2" xfId="24209" xr:uid="{BBE29A34-1735-466B-A1F5-DA4EE91FF002}"/>
    <cellStyle name="Comma 58 4 2 2 2 2" xfId="34292" xr:uid="{BBE29A34-1735-466B-A1F5-DA4EE91FF002}"/>
    <cellStyle name="Comma 58 4 2 3" xfId="20839" xr:uid="{171008B4-7711-4B79-A5EF-7DE649B6512C}"/>
    <cellStyle name="Comma 58 4 2 3 2" xfId="30922" xr:uid="{171008B4-7711-4B79-A5EF-7DE649B6512C}"/>
    <cellStyle name="Comma 58 4 3" xfId="17500" xr:uid="{AD36CFC6-3189-4DB7-AB4E-9874B7EEBC42}"/>
    <cellStyle name="Comma 58 4 3 2" xfId="27583" xr:uid="{AD36CFC6-3189-4DB7-AB4E-9874B7EEBC42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5 2 2 2" xfId="24210" xr:uid="{7472F4F8-57EF-4564-A6A6-463A67994496}"/>
    <cellStyle name="Comma 58 5 2 2 2 2" xfId="34293" xr:uid="{7472F4F8-57EF-4564-A6A6-463A67994496}"/>
    <cellStyle name="Comma 58 5 2 3" xfId="20840" xr:uid="{A3EE67B5-3EF6-4B79-803F-5D2BB783C3E9}"/>
    <cellStyle name="Comma 58 5 2 3 2" xfId="30923" xr:uid="{A3EE67B5-3EF6-4B79-803F-5D2BB783C3E9}"/>
    <cellStyle name="Comma 58 5 3" xfId="17501" xr:uid="{1348C463-7F2C-4403-A820-3D59911F4F24}"/>
    <cellStyle name="Comma 58 5 3 2" xfId="27584" xr:uid="{1348C463-7F2C-4403-A820-3D59911F4F24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6 2 2 2" xfId="24211" xr:uid="{60E1EC1B-0BB1-4616-9A4E-1EFABA4E557E}"/>
    <cellStyle name="Comma 58 6 2 2 2 2" xfId="34294" xr:uid="{60E1EC1B-0BB1-4616-9A4E-1EFABA4E557E}"/>
    <cellStyle name="Comma 58 6 2 3" xfId="20841" xr:uid="{FA5AD27A-A8B3-40AF-8502-B940FBCA07CA}"/>
    <cellStyle name="Comma 58 6 2 3 2" xfId="30924" xr:uid="{FA5AD27A-A8B3-40AF-8502-B940FBCA07CA}"/>
    <cellStyle name="Comma 58 6 3" xfId="17502" xr:uid="{0BECA85F-DF04-447A-B832-E3AF5708C912}"/>
    <cellStyle name="Comma 58 6 3 2" xfId="27585" xr:uid="{0BECA85F-DF04-447A-B832-E3AF5708C912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7 2 2 2" xfId="24212" xr:uid="{1ED938F1-A25F-4E93-B1EE-A836EA4DA41C}"/>
    <cellStyle name="Comma 58 7 2 2 2 2" xfId="34295" xr:uid="{1ED938F1-A25F-4E93-B1EE-A836EA4DA41C}"/>
    <cellStyle name="Comma 58 7 2 3" xfId="20842" xr:uid="{CB5200C2-6412-41CE-8A7A-914595E30632}"/>
    <cellStyle name="Comma 58 7 2 3 2" xfId="30925" xr:uid="{CB5200C2-6412-41CE-8A7A-914595E30632}"/>
    <cellStyle name="Comma 58 7 3" xfId="17503" xr:uid="{C06A815D-27C1-404D-BCF7-394281FF5388}"/>
    <cellStyle name="Comma 58 7 3 2" xfId="27586" xr:uid="{C06A815D-27C1-404D-BCF7-394281FF5388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8 2 2 2" xfId="24213" xr:uid="{05B3588A-1CE1-40EB-82D3-1F96305EEF5F}"/>
    <cellStyle name="Comma 58 8 2 2 2 2" xfId="34296" xr:uid="{05B3588A-1CE1-40EB-82D3-1F96305EEF5F}"/>
    <cellStyle name="Comma 58 8 2 3" xfId="20843" xr:uid="{3C8D0AE3-4E6A-4689-8686-C5624971C478}"/>
    <cellStyle name="Comma 58 8 2 3 2" xfId="30926" xr:uid="{3C8D0AE3-4E6A-4689-8686-C5624971C478}"/>
    <cellStyle name="Comma 58 8 3" xfId="17504" xr:uid="{43916641-95E1-473C-AEE9-CE6853219BBA}"/>
    <cellStyle name="Comma 58 8 3 2" xfId="27587" xr:uid="{43916641-95E1-473C-AEE9-CE6853219BBA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8 9 2 2 2" xfId="24214" xr:uid="{088E7DCF-0C0E-46D8-914E-B73C33E0E975}"/>
    <cellStyle name="Comma 58 9 2 2 2 2" xfId="34297" xr:uid="{088E7DCF-0C0E-46D8-914E-B73C33E0E975}"/>
    <cellStyle name="Comma 58 9 2 3" xfId="20844" xr:uid="{8461A3D9-9AB2-4BD3-A45B-81017A4E24FA}"/>
    <cellStyle name="Comma 58 9 2 3 2" xfId="30927" xr:uid="{8461A3D9-9AB2-4BD3-A45B-81017A4E24FA}"/>
    <cellStyle name="Comma 58 9 3" xfId="17505" xr:uid="{F8F53417-B2C7-472A-AE25-B55158F1F3B7}"/>
    <cellStyle name="Comma 58 9 3 2" xfId="27588" xr:uid="{F8F53417-B2C7-472A-AE25-B55158F1F3B7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0 2 2 2" xfId="24216" xr:uid="{9184A93B-3135-4B9C-BB05-0ABBD3E38F3D}"/>
    <cellStyle name="Comma 59 10 2 2 2 2" xfId="34299" xr:uid="{9184A93B-3135-4B9C-BB05-0ABBD3E38F3D}"/>
    <cellStyle name="Comma 59 10 2 3" xfId="20846" xr:uid="{45BB5218-3411-4F6D-9005-2BB8CFE29D0E}"/>
    <cellStyle name="Comma 59 10 2 3 2" xfId="30929" xr:uid="{45BB5218-3411-4F6D-9005-2BB8CFE29D0E}"/>
    <cellStyle name="Comma 59 10 3" xfId="17507" xr:uid="{6ACBA2ED-5EB4-4806-BDC2-7DE90BD0C307}"/>
    <cellStyle name="Comma 59 10 3 2" xfId="27590" xr:uid="{6ACBA2ED-5EB4-4806-BDC2-7DE90BD0C307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1 2 2 2" xfId="24217" xr:uid="{CF86A66C-B402-4EFD-8D7B-0D359334DE12}"/>
    <cellStyle name="Comma 59 11 2 2 2 2" xfId="34300" xr:uid="{CF86A66C-B402-4EFD-8D7B-0D359334DE12}"/>
    <cellStyle name="Comma 59 11 2 3" xfId="20847" xr:uid="{4C2770EA-D9D1-4AD3-B56F-9A682A6148AF}"/>
    <cellStyle name="Comma 59 11 2 3 2" xfId="30930" xr:uid="{4C2770EA-D9D1-4AD3-B56F-9A682A6148AF}"/>
    <cellStyle name="Comma 59 11 3" xfId="17508" xr:uid="{76A98D29-99BB-4229-9BD4-0E4FAD341742}"/>
    <cellStyle name="Comma 59 11 3 2" xfId="27591" xr:uid="{76A98D29-99BB-4229-9BD4-0E4FAD341742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2 2 2 2" xfId="24218" xr:uid="{4FFB2F0B-E283-42B8-94EA-4B3CE93113B5}"/>
    <cellStyle name="Comma 59 12 2 2 2 2" xfId="34301" xr:uid="{4FFB2F0B-E283-42B8-94EA-4B3CE93113B5}"/>
    <cellStyle name="Comma 59 12 2 3" xfId="20848" xr:uid="{00894B05-70BE-48A5-9932-3CB8B64C8D87}"/>
    <cellStyle name="Comma 59 12 2 3 2" xfId="30931" xr:uid="{00894B05-70BE-48A5-9932-3CB8B64C8D87}"/>
    <cellStyle name="Comma 59 12 3" xfId="17509" xr:uid="{6C0EA422-AB7E-4BF1-8136-96E5FEFDA35A}"/>
    <cellStyle name="Comma 59 12 3 2" xfId="27592" xr:uid="{6C0EA422-AB7E-4BF1-8136-96E5FEFDA35A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3 2 2 2" xfId="24219" xr:uid="{C510C2ED-7A64-4C18-AE71-C71716EFC3B6}"/>
    <cellStyle name="Comma 59 13 2 2 2 2" xfId="34302" xr:uid="{C510C2ED-7A64-4C18-AE71-C71716EFC3B6}"/>
    <cellStyle name="Comma 59 13 2 3" xfId="20849" xr:uid="{F5E51086-F1A8-4166-89B2-7DFB64426F52}"/>
    <cellStyle name="Comma 59 13 2 3 2" xfId="30932" xr:uid="{F5E51086-F1A8-4166-89B2-7DFB64426F52}"/>
    <cellStyle name="Comma 59 13 3" xfId="17510" xr:uid="{EB4134AB-3941-44EE-9621-775EE9836AFA}"/>
    <cellStyle name="Comma 59 13 3 2" xfId="27593" xr:uid="{EB4134AB-3941-44EE-9621-775EE9836AFA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4 2 2 2" xfId="24220" xr:uid="{40351C4B-50DF-49FA-92DD-C11985988265}"/>
    <cellStyle name="Comma 59 14 2 2 2 2" xfId="34303" xr:uid="{40351C4B-50DF-49FA-92DD-C11985988265}"/>
    <cellStyle name="Comma 59 14 2 3" xfId="20850" xr:uid="{C0A10E12-6A30-40C0-A808-61589B93EBD9}"/>
    <cellStyle name="Comma 59 14 2 3 2" xfId="30933" xr:uid="{C0A10E12-6A30-40C0-A808-61589B93EBD9}"/>
    <cellStyle name="Comma 59 14 3" xfId="17511" xr:uid="{2C7E44D2-BCD9-43D8-845C-F3FE9C109E98}"/>
    <cellStyle name="Comma 59 14 3 2" xfId="27594" xr:uid="{2C7E44D2-BCD9-43D8-845C-F3FE9C109E98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5 2 2 2" xfId="24221" xr:uid="{17B131A2-DDED-459E-8D55-C22916537B61}"/>
    <cellStyle name="Comma 59 15 2 2 2 2" xfId="34304" xr:uid="{17B131A2-DDED-459E-8D55-C22916537B61}"/>
    <cellStyle name="Comma 59 15 2 3" xfId="20851" xr:uid="{F2CD7934-1D41-4B57-A883-B64EF3E4E38B}"/>
    <cellStyle name="Comma 59 15 2 3 2" xfId="30934" xr:uid="{F2CD7934-1D41-4B57-A883-B64EF3E4E38B}"/>
    <cellStyle name="Comma 59 15 3" xfId="17512" xr:uid="{71A9B3F3-C047-496B-8F41-7B7E4A73F1C6}"/>
    <cellStyle name="Comma 59 15 3 2" xfId="27595" xr:uid="{71A9B3F3-C047-496B-8F41-7B7E4A73F1C6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6 2 2 2" xfId="24222" xr:uid="{77E76147-015F-4D8E-9007-D9343F103C69}"/>
    <cellStyle name="Comma 59 16 2 2 2 2" xfId="34305" xr:uid="{77E76147-015F-4D8E-9007-D9343F103C69}"/>
    <cellStyle name="Comma 59 16 2 3" xfId="20852" xr:uid="{8970A294-9BBA-4F26-93C0-08CC3D75C28B}"/>
    <cellStyle name="Comma 59 16 2 3 2" xfId="30935" xr:uid="{8970A294-9BBA-4F26-93C0-08CC3D75C28B}"/>
    <cellStyle name="Comma 59 16 3" xfId="17513" xr:uid="{87F34A2A-6F71-4B65-A919-D3FD64EC9709}"/>
    <cellStyle name="Comma 59 16 3 2" xfId="27596" xr:uid="{87F34A2A-6F71-4B65-A919-D3FD64EC9709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7 2 2 2" xfId="24223" xr:uid="{0F011341-0DE0-4530-B61C-60B4FF275E60}"/>
    <cellStyle name="Comma 59 17 2 2 2 2" xfId="34306" xr:uid="{0F011341-0DE0-4530-B61C-60B4FF275E60}"/>
    <cellStyle name="Comma 59 17 2 3" xfId="20853" xr:uid="{719ACDDE-5568-4CF8-B796-F9B773E42350}"/>
    <cellStyle name="Comma 59 17 2 3 2" xfId="30936" xr:uid="{719ACDDE-5568-4CF8-B796-F9B773E42350}"/>
    <cellStyle name="Comma 59 17 3" xfId="17514" xr:uid="{6A78E61C-0538-4708-9BB4-D40543C9F364}"/>
    <cellStyle name="Comma 59 17 3 2" xfId="27597" xr:uid="{6A78E61C-0538-4708-9BB4-D40543C9F364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8 2 2 2" xfId="24224" xr:uid="{E3A05964-75E0-4F57-986D-BEE6E1DC6575}"/>
    <cellStyle name="Comma 59 18 2 2 2 2" xfId="34307" xr:uid="{E3A05964-75E0-4F57-986D-BEE6E1DC6575}"/>
    <cellStyle name="Comma 59 18 2 3" xfId="20854" xr:uid="{2A5A1814-9DBB-443F-A661-08BE8B204323}"/>
    <cellStyle name="Comma 59 18 2 3 2" xfId="30937" xr:uid="{2A5A1814-9DBB-443F-A661-08BE8B204323}"/>
    <cellStyle name="Comma 59 18 3" xfId="17515" xr:uid="{5D28A4B0-16C6-4156-83EA-99F312620BED}"/>
    <cellStyle name="Comma 59 18 3 2" xfId="27598" xr:uid="{5D28A4B0-16C6-4156-83EA-99F312620BED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19 2 2 2" xfId="24225" xr:uid="{D54DAF1B-1FF0-4C34-A55A-13C2DE7F3828}"/>
    <cellStyle name="Comma 59 19 2 2 2 2" xfId="34308" xr:uid="{D54DAF1B-1FF0-4C34-A55A-13C2DE7F3828}"/>
    <cellStyle name="Comma 59 19 2 3" xfId="20855" xr:uid="{CA5A8A5E-3B3D-4B95-9D9B-AA949466CF14}"/>
    <cellStyle name="Comma 59 19 2 3 2" xfId="30938" xr:uid="{CA5A8A5E-3B3D-4B95-9D9B-AA949466CF14}"/>
    <cellStyle name="Comma 59 19 3" xfId="17516" xr:uid="{DAB1E823-A6C1-47FF-8267-91E7F68031E0}"/>
    <cellStyle name="Comma 59 19 3 2" xfId="27599" xr:uid="{DAB1E823-A6C1-47FF-8267-91E7F68031E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 2 2 2" xfId="24226" xr:uid="{14F3CFFE-66BF-43F0-B921-53AF21EC9FF3}"/>
    <cellStyle name="Comma 59 2 2 2 2 2" xfId="34309" xr:uid="{14F3CFFE-66BF-43F0-B921-53AF21EC9FF3}"/>
    <cellStyle name="Comma 59 2 2 3" xfId="20856" xr:uid="{17B25D9E-7950-49EA-B9A8-3C789E73499D}"/>
    <cellStyle name="Comma 59 2 2 3 2" xfId="30939" xr:uid="{17B25D9E-7950-49EA-B9A8-3C789E73499D}"/>
    <cellStyle name="Comma 59 2 3" xfId="17517" xr:uid="{DEBB68F7-D761-460A-A1EC-862ED5F7480F}"/>
    <cellStyle name="Comma 59 2 3 2" xfId="27600" xr:uid="{DEBB68F7-D761-460A-A1EC-862ED5F7480F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0 2 2 2" xfId="24227" xr:uid="{AF44B071-E060-4679-AD8F-A67077CBDF34}"/>
    <cellStyle name="Comma 59 20 2 2 2 2" xfId="34310" xr:uid="{AF44B071-E060-4679-AD8F-A67077CBDF34}"/>
    <cellStyle name="Comma 59 20 2 3" xfId="20857" xr:uid="{8772E079-9DA1-4328-9863-0A6227F94FFA}"/>
    <cellStyle name="Comma 59 20 2 3 2" xfId="30940" xr:uid="{8772E079-9DA1-4328-9863-0A6227F94FFA}"/>
    <cellStyle name="Comma 59 20 3" xfId="17518" xr:uid="{A8CAA9D3-5E97-406F-A723-05657E641608}"/>
    <cellStyle name="Comma 59 20 3 2" xfId="27601" xr:uid="{A8CAA9D3-5E97-406F-A723-05657E641608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1 2 2 2" xfId="24228" xr:uid="{F30BEF1D-4C86-4EFE-A4FA-B12FCE27492B}"/>
    <cellStyle name="Comma 59 21 2 2 2 2" xfId="34311" xr:uid="{F30BEF1D-4C86-4EFE-A4FA-B12FCE27492B}"/>
    <cellStyle name="Comma 59 21 2 3" xfId="20858" xr:uid="{01684816-8A9F-4F3D-AF76-67F39BED1E86}"/>
    <cellStyle name="Comma 59 21 2 3 2" xfId="30941" xr:uid="{01684816-8A9F-4F3D-AF76-67F39BED1E86}"/>
    <cellStyle name="Comma 59 21 3" xfId="17519" xr:uid="{842795D4-8DA8-43E7-BAE0-31400E5E9A67}"/>
    <cellStyle name="Comma 59 21 3 2" xfId="27602" xr:uid="{842795D4-8DA8-43E7-BAE0-31400E5E9A67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2 2 2 2" xfId="24229" xr:uid="{9DAF3BA4-31BD-44BB-8F95-DFCCF8746169}"/>
    <cellStyle name="Comma 59 22 2 2 2 2" xfId="34312" xr:uid="{9DAF3BA4-31BD-44BB-8F95-DFCCF8746169}"/>
    <cellStyle name="Comma 59 22 2 3" xfId="20859" xr:uid="{6BA53EC1-8AEC-462E-B6C6-4DAD77EBB76A}"/>
    <cellStyle name="Comma 59 22 2 3 2" xfId="30942" xr:uid="{6BA53EC1-8AEC-462E-B6C6-4DAD77EBB76A}"/>
    <cellStyle name="Comma 59 22 3" xfId="17520" xr:uid="{1E8E1214-EF96-406E-BC23-D39A96499399}"/>
    <cellStyle name="Comma 59 22 3 2" xfId="27603" xr:uid="{1E8E1214-EF96-406E-BC23-D39A96499399}"/>
    <cellStyle name="Comma 59 23" xfId="9517" xr:uid="{00000000-0005-0000-0000-0000EE220000}"/>
    <cellStyle name="Comma 59 23 2" xfId="14130" xr:uid="{00000000-0005-0000-0000-0000EF220000}"/>
    <cellStyle name="Comma 59 23 2 2" xfId="24215" xr:uid="{2A98EACE-3ABF-4327-9BD6-39361860B6A1}"/>
    <cellStyle name="Comma 59 23 2 2 2" xfId="34298" xr:uid="{2A98EACE-3ABF-4327-9BD6-39361860B6A1}"/>
    <cellStyle name="Comma 59 23 3" xfId="20845" xr:uid="{61D57856-9DD4-4E8E-8FCA-63FA419088AC}"/>
    <cellStyle name="Comma 59 23 3 2" xfId="30928" xr:uid="{61D57856-9DD4-4E8E-8FCA-63FA419088AC}"/>
    <cellStyle name="Comma 59 24" xfId="17506" xr:uid="{28307887-FB82-4B1F-B0F6-7D57492BF3F2}"/>
    <cellStyle name="Comma 59 24 2" xfId="27589" xr:uid="{28307887-FB82-4B1F-B0F6-7D57492BF3F2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3 2 2 2" xfId="24230" xr:uid="{CCB43F95-EC4C-4472-B26A-7529E12FF7B1}"/>
    <cellStyle name="Comma 59 3 2 2 2 2" xfId="34313" xr:uid="{CCB43F95-EC4C-4472-B26A-7529E12FF7B1}"/>
    <cellStyle name="Comma 59 3 2 3" xfId="20860" xr:uid="{8B66273D-BF2B-4D61-BD96-AFE85B00752B}"/>
    <cellStyle name="Comma 59 3 2 3 2" xfId="30943" xr:uid="{8B66273D-BF2B-4D61-BD96-AFE85B00752B}"/>
    <cellStyle name="Comma 59 3 3" xfId="17521" xr:uid="{4598536E-7B11-4C4F-9649-90E0C01B8296}"/>
    <cellStyle name="Comma 59 3 3 2" xfId="27604" xr:uid="{4598536E-7B11-4C4F-9649-90E0C01B8296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4 2 2 2" xfId="24231" xr:uid="{A47F3288-150C-4088-AA20-1C9129A6EA5B}"/>
    <cellStyle name="Comma 59 4 2 2 2 2" xfId="34314" xr:uid="{A47F3288-150C-4088-AA20-1C9129A6EA5B}"/>
    <cellStyle name="Comma 59 4 2 3" xfId="20861" xr:uid="{9B3651AD-33A2-4442-85DD-781063F804EE}"/>
    <cellStyle name="Comma 59 4 2 3 2" xfId="30944" xr:uid="{9B3651AD-33A2-4442-85DD-781063F804EE}"/>
    <cellStyle name="Comma 59 4 3" xfId="17522" xr:uid="{A02A2F6F-A76C-47BF-A60B-993CD8ADA2F1}"/>
    <cellStyle name="Comma 59 4 3 2" xfId="27605" xr:uid="{A02A2F6F-A76C-47BF-A60B-993CD8ADA2F1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5 2 2 2" xfId="24232" xr:uid="{EBF9B64F-681C-4082-B7C3-E120A4FB2853}"/>
    <cellStyle name="Comma 59 5 2 2 2 2" xfId="34315" xr:uid="{EBF9B64F-681C-4082-B7C3-E120A4FB2853}"/>
    <cellStyle name="Comma 59 5 2 3" xfId="20862" xr:uid="{6D207128-71A0-46E0-9D22-4C5BA85DF470}"/>
    <cellStyle name="Comma 59 5 2 3 2" xfId="30945" xr:uid="{6D207128-71A0-46E0-9D22-4C5BA85DF470}"/>
    <cellStyle name="Comma 59 5 3" xfId="17523" xr:uid="{B6E8C5D2-DC58-42EE-9220-2FEC09ED89CF}"/>
    <cellStyle name="Comma 59 5 3 2" xfId="27606" xr:uid="{B6E8C5D2-DC58-42EE-9220-2FEC09ED89CF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6 2 2 2" xfId="24233" xr:uid="{EBC35DC2-7169-4483-A047-8D3D147C84BB}"/>
    <cellStyle name="Comma 59 6 2 2 2 2" xfId="34316" xr:uid="{EBC35DC2-7169-4483-A047-8D3D147C84BB}"/>
    <cellStyle name="Comma 59 6 2 3" xfId="20863" xr:uid="{F9F0B212-24C2-4E7E-9F79-6C096B06356E}"/>
    <cellStyle name="Comma 59 6 2 3 2" xfId="30946" xr:uid="{F9F0B212-24C2-4E7E-9F79-6C096B06356E}"/>
    <cellStyle name="Comma 59 6 3" xfId="17524" xr:uid="{6634B76C-06CC-44E8-BC0C-6090C5B0AF56}"/>
    <cellStyle name="Comma 59 6 3 2" xfId="27607" xr:uid="{6634B76C-06CC-44E8-BC0C-6090C5B0AF56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7 2 2 2" xfId="24234" xr:uid="{0D60050C-EB1E-4243-9EF1-4173DD725E2F}"/>
    <cellStyle name="Comma 59 7 2 2 2 2" xfId="34317" xr:uid="{0D60050C-EB1E-4243-9EF1-4173DD725E2F}"/>
    <cellStyle name="Comma 59 7 2 3" xfId="20864" xr:uid="{14DEA184-B354-48F3-974B-A56C60ACA0F0}"/>
    <cellStyle name="Comma 59 7 2 3 2" xfId="30947" xr:uid="{14DEA184-B354-48F3-974B-A56C60ACA0F0}"/>
    <cellStyle name="Comma 59 7 3" xfId="17525" xr:uid="{405141BF-90AB-42D1-9329-10A3252BB0D6}"/>
    <cellStyle name="Comma 59 7 3 2" xfId="27608" xr:uid="{405141BF-90AB-42D1-9329-10A3252BB0D6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8 2 2 2" xfId="24235" xr:uid="{8379C052-B386-4EC7-B290-1A33484F29C5}"/>
    <cellStyle name="Comma 59 8 2 2 2 2" xfId="34318" xr:uid="{8379C052-B386-4EC7-B290-1A33484F29C5}"/>
    <cellStyle name="Comma 59 8 2 3" xfId="20865" xr:uid="{A9CC9C89-E816-415C-A0CB-80B5442E18E3}"/>
    <cellStyle name="Comma 59 8 2 3 2" xfId="30948" xr:uid="{A9CC9C89-E816-415C-A0CB-80B5442E18E3}"/>
    <cellStyle name="Comma 59 8 3" xfId="17526" xr:uid="{40CCFB06-DDA0-4BAC-8E6B-12B403810A5A}"/>
    <cellStyle name="Comma 59 8 3 2" xfId="27609" xr:uid="{40CCFB06-DDA0-4BAC-8E6B-12B403810A5A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59 9 2 2 2" xfId="24236" xr:uid="{9AEB7A16-31F9-4133-8471-B4CE48C95A96}"/>
    <cellStyle name="Comma 59 9 2 2 2 2" xfId="34319" xr:uid="{9AEB7A16-31F9-4133-8471-B4CE48C95A96}"/>
    <cellStyle name="Comma 59 9 2 3" xfId="20866" xr:uid="{9DA32AAE-6F5A-4E5B-A7B1-DF05439A65EA}"/>
    <cellStyle name="Comma 59 9 2 3 2" xfId="30949" xr:uid="{9DA32AAE-6F5A-4E5B-A7B1-DF05439A65EA}"/>
    <cellStyle name="Comma 59 9 3" xfId="17527" xr:uid="{A45E8854-8C23-4E07-BD53-B6245D200096}"/>
    <cellStyle name="Comma 59 9 3 2" xfId="27610" xr:uid="{A45E8854-8C23-4E07-BD53-B6245D200096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0 2 2 2" xfId="24238" xr:uid="{67834E92-6440-406C-BEEE-AC0ABE1F3195}"/>
    <cellStyle name="Comma 6 10 2 2 2 2" xfId="34321" xr:uid="{67834E92-6440-406C-BEEE-AC0ABE1F3195}"/>
    <cellStyle name="Comma 6 10 2 3" xfId="20868" xr:uid="{CDCDBDE5-4AFF-497E-BF38-836FAAF78816}"/>
    <cellStyle name="Comma 6 10 2 3 2" xfId="30951" xr:uid="{CDCDBDE5-4AFF-497E-BF38-836FAAF78816}"/>
    <cellStyle name="Comma 6 10 3" xfId="17529" xr:uid="{8FEDDC0E-F0A6-4889-BBB1-F729DB658C38}"/>
    <cellStyle name="Comma 6 10 3 2" xfId="27612" xr:uid="{8FEDDC0E-F0A6-4889-BBB1-F729DB658C38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1 2 2 2" xfId="24239" xr:uid="{ADD7BF1D-CE08-4A1A-9549-545D701F6EC7}"/>
    <cellStyle name="Comma 6 11 2 2 2 2" xfId="34322" xr:uid="{ADD7BF1D-CE08-4A1A-9549-545D701F6EC7}"/>
    <cellStyle name="Comma 6 11 2 3" xfId="20869" xr:uid="{FCDFDD28-0AC4-4A4E-A0F9-6FB4B7A50D21}"/>
    <cellStyle name="Comma 6 11 2 3 2" xfId="30952" xr:uid="{FCDFDD28-0AC4-4A4E-A0F9-6FB4B7A50D21}"/>
    <cellStyle name="Comma 6 11 3" xfId="17530" xr:uid="{91EAA838-4F5A-43CC-9DE0-154073C7F2EC}"/>
    <cellStyle name="Comma 6 11 3 2" xfId="27613" xr:uid="{91EAA838-4F5A-43CC-9DE0-154073C7F2EC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2 2 2 2" xfId="24240" xr:uid="{6133EFFF-5353-49E8-8F63-73D58F2B72BA}"/>
    <cellStyle name="Comma 6 12 2 2 2 2" xfId="34323" xr:uid="{6133EFFF-5353-49E8-8F63-73D58F2B72BA}"/>
    <cellStyle name="Comma 6 12 2 3" xfId="20870" xr:uid="{D389ECC9-1B9A-4C5E-A588-3F772232B5D0}"/>
    <cellStyle name="Comma 6 12 2 3 2" xfId="30953" xr:uid="{D389ECC9-1B9A-4C5E-A588-3F772232B5D0}"/>
    <cellStyle name="Comma 6 12 3" xfId="17531" xr:uid="{88AC7A96-691D-456B-8A13-B9C70CBFFD4B}"/>
    <cellStyle name="Comma 6 12 3 2" xfId="27614" xr:uid="{88AC7A96-691D-456B-8A13-B9C70CBFFD4B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3 2 2 2" xfId="24241" xr:uid="{3A3A0BA9-7E23-4279-86FD-8A4AB7FB9A9A}"/>
    <cellStyle name="Comma 6 13 2 2 2 2" xfId="34324" xr:uid="{3A3A0BA9-7E23-4279-86FD-8A4AB7FB9A9A}"/>
    <cellStyle name="Comma 6 13 2 3" xfId="20871" xr:uid="{A1657537-B661-4991-AF3A-21A55330BFF4}"/>
    <cellStyle name="Comma 6 13 2 3 2" xfId="30954" xr:uid="{A1657537-B661-4991-AF3A-21A55330BFF4}"/>
    <cellStyle name="Comma 6 13 3" xfId="17532" xr:uid="{AAB5CA80-20AD-4A64-BED4-FFB8CAC3AAFD}"/>
    <cellStyle name="Comma 6 13 3 2" xfId="27615" xr:uid="{AAB5CA80-20AD-4A64-BED4-FFB8CAC3AAFD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4 2 2 2" xfId="24242" xr:uid="{B31DF75F-2E30-483D-B9D7-AE0F969503BC}"/>
    <cellStyle name="Comma 6 14 2 2 2 2" xfId="34325" xr:uid="{B31DF75F-2E30-483D-B9D7-AE0F969503BC}"/>
    <cellStyle name="Comma 6 14 2 3" xfId="20872" xr:uid="{24E0BFE4-ECEE-4262-BB1A-F77AF6874EE7}"/>
    <cellStyle name="Comma 6 14 2 3 2" xfId="30955" xr:uid="{24E0BFE4-ECEE-4262-BB1A-F77AF6874EE7}"/>
    <cellStyle name="Comma 6 14 3" xfId="17533" xr:uid="{3BB7A293-A4E4-49F5-9B1E-9FAEB54FE376}"/>
    <cellStyle name="Comma 6 14 3 2" xfId="27616" xr:uid="{3BB7A293-A4E4-49F5-9B1E-9FAEB54FE376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5 2 2 2" xfId="24243" xr:uid="{D1901135-57C9-4BEA-8A7C-9399E10A9350}"/>
    <cellStyle name="Comma 6 15 2 2 2 2" xfId="34326" xr:uid="{D1901135-57C9-4BEA-8A7C-9399E10A9350}"/>
    <cellStyle name="Comma 6 15 2 3" xfId="20873" xr:uid="{5E144005-E7FD-4589-980E-CC62000B7D52}"/>
    <cellStyle name="Comma 6 15 2 3 2" xfId="30956" xr:uid="{5E144005-E7FD-4589-980E-CC62000B7D52}"/>
    <cellStyle name="Comma 6 15 3" xfId="17534" xr:uid="{9F2976AE-7DCD-4786-9D1E-D071CC1500EB}"/>
    <cellStyle name="Comma 6 15 3 2" xfId="27617" xr:uid="{9F2976AE-7DCD-4786-9D1E-D071CC1500EB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6 2 2 2" xfId="24244" xr:uid="{94B33E49-3556-4156-9911-6012E2095D2F}"/>
    <cellStyle name="Comma 6 16 2 2 2 2" xfId="34327" xr:uid="{94B33E49-3556-4156-9911-6012E2095D2F}"/>
    <cellStyle name="Comma 6 16 2 3" xfId="20874" xr:uid="{C7164784-11F9-4F27-A344-13984B7C1B31}"/>
    <cellStyle name="Comma 6 16 2 3 2" xfId="30957" xr:uid="{C7164784-11F9-4F27-A344-13984B7C1B31}"/>
    <cellStyle name="Comma 6 16 3" xfId="17535" xr:uid="{82ED5536-C654-4AF8-AE64-522F21E519E0}"/>
    <cellStyle name="Comma 6 16 3 2" xfId="27618" xr:uid="{82ED5536-C654-4AF8-AE64-522F21E519E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7 2 2 2" xfId="24245" xr:uid="{DFA48876-A922-4BDD-87D3-CE9579124E5A}"/>
    <cellStyle name="Comma 6 17 2 2 2 2" xfId="34328" xr:uid="{DFA48876-A922-4BDD-87D3-CE9579124E5A}"/>
    <cellStyle name="Comma 6 17 2 3" xfId="20875" xr:uid="{92CA8F97-2F56-4B7B-BE80-B09805FE5158}"/>
    <cellStyle name="Comma 6 17 2 3 2" xfId="30958" xr:uid="{92CA8F97-2F56-4B7B-BE80-B09805FE5158}"/>
    <cellStyle name="Comma 6 17 3" xfId="17536" xr:uid="{E5C0BE43-5A70-42B1-8129-75485DC6AAC9}"/>
    <cellStyle name="Comma 6 17 3 2" xfId="27619" xr:uid="{E5C0BE43-5A70-42B1-8129-75485DC6AAC9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8 2 2 2" xfId="24246" xr:uid="{2E2673B5-F6E2-4D2C-88F4-9923B0BB7FE8}"/>
    <cellStyle name="Comma 6 18 2 2 2 2" xfId="34329" xr:uid="{2E2673B5-F6E2-4D2C-88F4-9923B0BB7FE8}"/>
    <cellStyle name="Comma 6 18 2 3" xfId="20876" xr:uid="{E13B6C19-B05E-4BEE-AC12-A66E98523D12}"/>
    <cellStyle name="Comma 6 18 2 3 2" xfId="30959" xr:uid="{E13B6C19-B05E-4BEE-AC12-A66E98523D12}"/>
    <cellStyle name="Comma 6 18 3" xfId="17537" xr:uid="{EF1D6CA1-C75B-4547-A138-E6194C9E02C8}"/>
    <cellStyle name="Comma 6 18 3 2" xfId="27620" xr:uid="{EF1D6CA1-C75B-4547-A138-E6194C9E02C8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19 2 2 2" xfId="24247" xr:uid="{8E749922-1C6B-4948-9A53-E43A78064CAC}"/>
    <cellStyle name="Comma 6 19 2 2 2 2" xfId="34330" xr:uid="{8E749922-1C6B-4948-9A53-E43A78064CAC}"/>
    <cellStyle name="Comma 6 19 2 3" xfId="20877" xr:uid="{9D20C132-0613-4703-A918-D1AC0B797EFC}"/>
    <cellStyle name="Comma 6 19 2 3 2" xfId="30960" xr:uid="{9D20C132-0613-4703-A918-D1AC0B797EFC}"/>
    <cellStyle name="Comma 6 19 3" xfId="17538" xr:uid="{54814E21-6452-4762-8F7B-B8A8ED06DA8D}"/>
    <cellStyle name="Comma 6 19 3 2" xfId="27621" xr:uid="{54814E21-6452-4762-8F7B-B8A8ED06DA8D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 2 2 2" xfId="24248" xr:uid="{10C1E9E6-BAD1-4D23-97FA-F46EF37B0773}"/>
    <cellStyle name="Comma 6 2 2 2 2 2" xfId="34331" xr:uid="{10C1E9E6-BAD1-4D23-97FA-F46EF37B0773}"/>
    <cellStyle name="Comma 6 2 2 3" xfId="20878" xr:uid="{D245454C-22B0-4109-85C5-099D22D3EBA6}"/>
    <cellStyle name="Comma 6 2 2 3 2" xfId="30961" xr:uid="{D245454C-22B0-4109-85C5-099D22D3EBA6}"/>
    <cellStyle name="Comma 6 2 3" xfId="17539" xr:uid="{E13950C3-76DC-4ED6-9C3E-6EB66D6D277D}"/>
    <cellStyle name="Comma 6 2 3 2" xfId="27622" xr:uid="{E13950C3-76DC-4ED6-9C3E-6EB66D6D277D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0 2 2 2" xfId="24249" xr:uid="{34362CCD-7783-422C-A135-E39D907F5559}"/>
    <cellStyle name="Comma 6 20 2 2 2 2" xfId="34332" xr:uid="{34362CCD-7783-422C-A135-E39D907F5559}"/>
    <cellStyle name="Comma 6 20 2 3" xfId="20879" xr:uid="{42868B53-F402-4840-9148-8B4CD35C4436}"/>
    <cellStyle name="Comma 6 20 2 3 2" xfId="30962" xr:uid="{42868B53-F402-4840-9148-8B4CD35C4436}"/>
    <cellStyle name="Comma 6 20 3" xfId="17540" xr:uid="{911F9F56-AB38-460B-B3D4-06CA17CFFD82}"/>
    <cellStyle name="Comma 6 20 3 2" xfId="27623" xr:uid="{911F9F56-AB38-460B-B3D4-06CA17CFFD82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1 2 2 2" xfId="24250" xr:uid="{7D45C987-B71E-4FE0-A6AF-F60D1FAE790A}"/>
    <cellStyle name="Comma 6 21 2 2 2 2" xfId="34333" xr:uid="{7D45C987-B71E-4FE0-A6AF-F60D1FAE790A}"/>
    <cellStyle name="Comma 6 21 2 3" xfId="20880" xr:uid="{5B2B7325-9B95-42C9-965C-019EBA8EC243}"/>
    <cellStyle name="Comma 6 21 2 3 2" xfId="30963" xr:uid="{5B2B7325-9B95-42C9-965C-019EBA8EC243}"/>
    <cellStyle name="Comma 6 21 3" xfId="17541" xr:uid="{E21C6C4B-E913-4F00-BE8C-A5A7FFCE0F22}"/>
    <cellStyle name="Comma 6 21 3 2" xfId="27624" xr:uid="{E21C6C4B-E913-4F00-BE8C-A5A7FFCE0F22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2 2 2 2" xfId="24251" xr:uid="{6E1DC946-F5B0-4FA6-86F9-CEFCACD322DE}"/>
    <cellStyle name="Comma 6 22 2 2 2 2" xfId="34334" xr:uid="{6E1DC946-F5B0-4FA6-86F9-CEFCACD322DE}"/>
    <cellStyle name="Comma 6 22 2 3" xfId="20881" xr:uid="{8371B82A-812E-4968-9077-3610A3AECA8D}"/>
    <cellStyle name="Comma 6 22 2 3 2" xfId="30964" xr:uid="{8371B82A-812E-4968-9077-3610A3AECA8D}"/>
    <cellStyle name="Comma 6 22 3" xfId="17542" xr:uid="{898FF344-FD9B-4D3F-95F6-271E34D20C35}"/>
    <cellStyle name="Comma 6 22 3 2" xfId="27625" xr:uid="{898FF344-FD9B-4D3F-95F6-271E34D20C35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2 2 2" xfId="25251" xr:uid="{8DEFA24C-7CA3-4580-ABE7-8CB87061C1CA}"/>
    <cellStyle name="Comma 6 23 2 2 2 2" xfId="35334" xr:uid="{8DEFA24C-7CA3-4580-ABE7-8CB87061C1CA}"/>
    <cellStyle name="Comma 6 23 2 3" xfId="21881" xr:uid="{DFE93FF4-1E2A-4B0B-B4BA-BC6E2273DDD2}"/>
    <cellStyle name="Comma 6 23 2 3 2" xfId="31964" xr:uid="{DFE93FF4-1E2A-4B0B-B4BA-BC6E2273DDD2}"/>
    <cellStyle name="Comma 6 23 3" xfId="11823" xr:uid="{00000000-0005-0000-0000-000033230000}"/>
    <cellStyle name="Comma 6 23 3 2" xfId="21908" xr:uid="{C78475F1-7C87-4C38-B27B-740A138CE7D5}"/>
    <cellStyle name="Comma 6 23 3 2 2" xfId="31991" xr:uid="{C78475F1-7C87-4C38-B27B-740A138CE7D5}"/>
    <cellStyle name="Comma 6 23 4" xfId="18538" xr:uid="{5C5ABF52-415C-4E17-B2C9-0F3DB8BD951B}"/>
    <cellStyle name="Comma 6 23 4 2" xfId="28621" xr:uid="{5C5ABF52-415C-4E17-B2C9-0F3DB8BD951B}"/>
    <cellStyle name="Comma 6 24" xfId="9539" xr:uid="{00000000-0005-0000-0000-000034230000}"/>
    <cellStyle name="Comma 6 24 2" xfId="14152" xr:uid="{00000000-0005-0000-0000-000035230000}"/>
    <cellStyle name="Comma 6 24 2 2" xfId="24237" xr:uid="{E268C94B-94E3-4094-8691-071438FDC10E}"/>
    <cellStyle name="Comma 6 24 2 2 2" xfId="34320" xr:uid="{E268C94B-94E3-4094-8691-071438FDC10E}"/>
    <cellStyle name="Comma 6 24 3" xfId="20867" xr:uid="{0697A224-DFA1-4F9A-A9FD-F2C0EB4D7413}"/>
    <cellStyle name="Comma 6 24 3 2" xfId="30950" xr:uid="{0697A224-DFA1-4F9A-A9FD-F2C0EB4D7413}"/>
    <cellStyle name="Comma 6 25" xfId="17528" xr:uid="{914B6194-46F5-4720-B094-9CA0C691E2B4}"/>
    <cellStyle name="Comma 6 25 2" xfId="27611" xr:uid="{914B6194-46F5-4720-B094-9CA0C691E2B4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3 2 2 2" xfId="24252" xr:uid="{098CDE95-5538-4663-9D92-F7F149215544}"/>
    <cellStyle name="Comma 6 3 2 2 2 2" xfId="34335" xr:uid="{098CDE95-5538-4663-9D92-F7F149215544}"/>
    <cellStyle name="Comma 6 3 2 3" xfId="20882" xr:uid="{079CB78E-23B7-4A66-A871-68E71722B712}"/>
    <cellStyle name="Comma 6 3 2 3 2" xfId="30965" xr:uid="{079CB78E-23B7-4A66-A871-68E71722B712}"/>
    <cellStyle name="Comma 6 3 3" xfId="17543" xr:uid="{4D56673F-DD10-4529-86F1-2B335B9A71EF}"/>
    <cellStyle name="Comma 6 3 3 2" xfId="27626" xr:uid="{4D56673F-DD10-4529-86F1-2B335B9A71EF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4 2 2 2" xfId="24253" xr:uid="{9F3D5A0D-6109-44D8-B6A4-A395CC688C91}"/>
    <cellStyle name="Comma 6 4 2 2 2 2" xfId="34336" xr:uid="{9F3D5A0D-6109-44D8-B6A4-A395CC688C91}"/>
    <cellStyle name="Comma 6 4 2 3" xfId="20883" xr:uid="{181A741D-9CAB-4E58-A2E4-00696C98EEBF}"/>
    <cellStyle name="Comma 6 4 2 3 2" xfId="30966" xr:uid="{181A741D-9CAB-4E58-A2E4-00696C98EEBF}"/>
    <cellStyle name="Comma 6 4 3" xfId="17544" xr:uid="{478AFAFF-0684-4B7B-93C3-A074B5A0CEBF}"/>
    <cellStyle name="Comma 6 4 3 2" xfId="27627" xr:uid="{478AFAFF-0684-4B7B-93C3-A074B5A0CEBF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5 2 2 2" xfId="24254" xr:uid="{8A8EF4C1-D41B-4A59-A0CC-D78F97167C87}"/>
    <cellStyle name="Comma 6 5 2 2 2 2" xfId="34337" xr:uid="{8A8EF4C1-D41B-4A59-A0CC-D78F97167C87}"/>
    <cellStyle name="Comma 6 5 2 3" xfId="20884" xr:uid="{645B82A5-26BA-4BEB-BBA8-78B73F8B589A}"/>
    <cellStyle name="Comma 6 5 2 3 2" xfId="30967" xr:uid="{645B82A5-26BA-4BEB-BBA8-78B73F8B589A}"/>
    <cellStyle name="Comma 6 5 3" xfId="17545" xr:uid="{07A2BD0C-2F53-4F95-9915-8B4F904B5FCC}"/>
    <cellStyle name="Comma 6 5 3 2" xfId="27628" xr:uid="{07A2BD0C-2F53-4F95-9915-8B4F904B5FCC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6 2 2 2" xfId="24255" xr:uid="{44697C6D-187A-4948-AF99-4523BC6828F9}"/>
    <cellStyle name="Comma 6 6 2 2 2 2" xfId="34338" xr:uid="{44697C6D-187A-4948-AF99-4523BC6828F9}"/>
    <cellStyle name="Comma 6 6 2 3" xfId="20885" xr:uid="{3CFAF2DD-49D2-4717-B674-714588E0B4AC}"/>
    <cellStyle name="Comma 6 6 2 3 2" xfId="30968" xr:uid="{3CFAF2DD-49D2-4717-B674-714588E0B4AC}"/>
    <cellStyle name="Comma 6 6 3" xfId="17546" xr:uid="{7700F26B-FBFE-4AFF-8A6C-E773CE14DBBE}"/>
    <cellStyle name="Comma 6 6 3 2" xfId="27629" xr:uid="{7700F26B-FBFE-4AFF-8A6C-E773CE14DBBE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7 2 2 2" xfId="24256" xr:uid="{20384242-10CD-4957-B088-EC3174486731}"/>
    <cellStyle name="Comma 6 7 2 2 2 2" xfId="34339" xr:uid="{20384242-10CD-4957-B088-EC3174486731}"/>
    <cellStyle name="Comma 6 7 2 3" xfId="20886" xr:uid="{E818E478-2B64-4021-9400-170A64A0378F}"/>
    <cellStyle name="Comma 6 7 2 3 2" xfId="30969" xr:uid="{E818E478-2B64-4021-9400-170A64A0378F}"/>
    <cellStyle name="Comma 6 7 3" xfId="17547" xr:uid="{A56F68AD-EBB6-4FBE-97A5-DD010C327301}"/>
    <cellStyle name="Comma 6 7 3 2" xfId="27630" xr:uid="{A56F68AD-EBB6-4FBE-97A5-DD010C327301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8 2 2 2" xfId="24257" xr:uid="{757520F6-139C-4372-94F8-98A0B2080352}"/>
    <cellStyle name="Comma 6 8 2 2 2 2" xfId="34340" xr:uid="{757520F6-139C-4372-94F8-98A0B2080352}"/>
    <cellStyle name="Comma 6 8 2 3" xfId="20887" xr:uid="{B9CCFB7C-4162-4313-8663-192210D3CFE9}"/>
    <cellStyle name="Comma 6 8 2 3 2" xfId="30970" xr:uid="{B9CCFB7C-4162-4313-8663-192210D3CFE9}"/>
    <cellStyle name="Comma 6 8 3" xfId="17548" xr:uid="{615A6C31-B986-47EA-9923-0F74F7EFCE16}"/>
    <cellStyle name="Comma 6 8 3 2" xfId="27631" xr:uid="{615A6C31-B986-47EA-9923-0F74F7EFCE16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 9 2 2 2" xfId="24258" xr:uid="{E946FCA4-E085-41A1-B166-A315441340F7}"/>
    <cellStyle name="Comma 6 9 2 2 2 2" xfId="34341" xr:uid="{E946FCA4-E085-41A1-B166-A315441340F7}"/>
    <cellStyle name="Comma 6 9 2 3" xfId="20888" xr:uid="{F3334E9B-8D0F-4E38-86E7-AE9C5EF6BF3F}"/>
    <cellStyle name="Comma 6 9 2 3 2" xfId="30971" xr:uid="{F3334E9B-8D0F-4E38-86E7-AE9C5EF6BF3F}"/>
    <cellStyle name="Comma 6 9 3" xfId="17549" xr:uid="{DECDF2CE-4667-45F6-BE34-97E3B81B9C08}"/>
    <cellStyle name="Comma 6 9 3 2" xfId="27632" xr:uid="{DECDF2CE-4667-45F6-BE34-97E3B81B9C08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0 2 2 2" xfId="24260" xr:uid="{A16CA2E0-AF70-4456-939B-D6D116948943}"/>
    <cellStyle name="Comma 60 10 2 2 2 2" xfId="34343" xr:uid="{A16CA2E0-AF70-4456-939B-D6D116948943}"/>
    <cellStyle name="Comma 60 10 2 3" xfId="20890" xr:uid="{E9F2A600-176F-484A-BFFA-6BDADA60E584}"/>
    <cellStyle name="Comma 60 10 2 3 2" xfId="30973" xr:uid="{E9F2A600-176F-484A-BFFA-6BDADA60E584}"/>
    <cellStyle name="Comma 60 10 3" xfId="17551" xr:uid="{D028E91B-6F26-4192-9CBB-71BFC4E3E15D}"/>
    <cellStyle name="Comma 60 10 3 2" xfId="27634" xr:uid="{D028E91B-6F26-4192-9CBB-71BFC4E3E15D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1 2 2 2" xfId="24261" xr:uid="{4CEB982A-C565-43C3-8C18-261CCCD6187B}"/>
    <cellStyle name="Comma 60 11 2 2 2 2" xfId="34344" xr:uid="{4CEB982A-C565-43C3-8C18-261CCCD6187B}"/>
    <cellStyle name="Comma 60 11 2 3" xfId="20891" xr:uid="{F87FAE97-D47F-404B-B605-7E3CEC6CEB13}"/>
    <cellStyle name="Comma 60 11 2 3 2" xfId="30974" xr:uid="{F87FAE97-D47F-404B-B605-7E3CEC6CEB13}"/>
    <cellStyle name="Comma 60 11 3" xfId="17552" xr:uid="{400D0790-51C5-4720-AE1C-CEE613AD5E3C}"/>
    <cellStyle name="Comma 60 11 3 2" xfId="27635" xr:uid="{400D0790-51C5-4720-AE1C-CEE613AD5E3C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2 2 2 2" xfId="24262" xr:uid="{5042DB89-666D-4C1A-A97A-508EA909E291}"/>
    <cellStyle name="Comma 60 12 2 2 2 2" xfId="34345" xr:uid="{5042DB89-666D-4C1A-A97A-508EA909E291}"/>
    <cellStyle name="Comma 60 12 2 3" xfId="20892" xr:uid="{788629B9-D731-462B-82B5-31E71137963E}"/>
    <cellStyle name="Comma 60 12 2 3 2" xfId="30975" xr:uid="{788629B9-D731-462B-82B5-31E71137963E}"/>
    <cellStyle name="Comma 60 12 3" xfId="17553" xr:uid="{5244A57D-897E-438C-A54C-C3A3BB276A2F}"/>
    <cellStyle name="Comma 60 12 3 2" xfId="27636" xr:uid="{5244A57D-897E-438C-A54C-C3A3BB276A2F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3 2 2 2" xfId="24263" xr:uid="{E06D1426-80ED-4B70-B596-DE151A73F3EF}"/>
    <cellStyle name="Comma 60 13 2 2 2 2" xfId="34346" xr:uid="{E06D1426-80ED-4B70-B596-DE151A73F3EF}"/>
    <cellStyle name="Comma 60 13 2 3" xfId="20893" xr:uid="{31957C85-30A3-4115-86F2-E8FEE3FF00FA}"/>
    <cellStyle name="Comma 60 13 2 3 2" xfId="30976" xr:uid="{31957C85-30A3-4115-86F2-E8FEE3FF00FA}"/>
    <cellStyle name="Comma 60 13 3" xfId="17554" xr:uid="{4C11A43E-ACD2-4205-966F-29A0AB7F61CA}"/>
    <cellStyle name="Comma 60 13 3 2" xfId="27637" xr:uid="{4C11A43E-ACD2-4205-966F-29A0AB7F61CA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4 2 2 2" xfId="24264" xr:uid="{77FCA86F-356F-4FF2-9634-B04B366F678D}"/>
    <cellStyle name="Comma 60 14 2 2 2 2" xfId="34347" xr:uid="{77FCA86F-356F-4FF2-9634-B04B366F678D}"/>
    <cellStyle name="Comma 60 14 2 3" xfId="20894" xr:uid="{6F8976BF-5461-4A8D-850F-1502B479A36D}"/>
    <cellStyle name="Comma 60 14 2 3 2" xfId="30977" xr:uid="{6F8976BF-5461-4A8D-850F-1502B479A36D}"/>
    <cellStyle name="Comma 60 14 3" xfId="17555" xr:uid="{32FCB737-C045-484F-9D4F-E6985E9B5BD6}"/>
    <cellStyle name="Comma 60 14 3 2" xfId="27638" xr:uid="{32FCB737-C045-484F-9D4F-E6985E9B5BD6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5 2 2 2" xfId="24265" xr:uid="{AC564F39-54C2-49DA-A64C-F2C6AF17B6CD}"/>
    <cellStyle name="Comma 60 15 2 2 2 2" xfId="34348" xr:uid="{AC564F39-54C2-49DA-A64C-F2C6AF17B6CD}"/>
    <cellStyle name="Comma 60 15 2 3" xfId="20895" xr:uid="{8F01DB31-E6CA-4950-A868-9EDD5DC90F8C}"/>
    <cellStyle name="Comma 60 15 2 3 2" xfId="30978" xr:uid="{8F01DB31-E6CA-4950-A868-9EDD5DC90F8C}"/>
    <cellStyle name="Comma 60 15 3" xfId="17556" xr:uid="{B9243C75-49C9-4630-A359-B26E1EC85B9E}"/>
    <cellStyle name="Comma 60 15 3 2" xfId="27639" xr:uid="{B9243C75-49C9-4630-A359-B26E1EC85B9E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6 2 2 2" xfId="24266" xr:uid="{F59A9912-952C-4158-8287-475559712470}"/>
    <cellStyle name="Comma 60 16 2 2 2 2" xfId="34349" xr:uid="{F59A9912-952C-4158-8287-475559712470}"/>
    <cellStyle name="Comma 60 16 2 3" xfId="20896" xr:uid="{FDDCA13F-0D06-4FB5-BE0D-59A1A3732456}"/>
    <cellStyle name="Comma 60 16 2 3 2" xfId="30979" xr:uid="{FDDCA13F-0D06-4FB5-BE0D-59A1A3732456}"/>
    <cellStyle name="Comma 60 16 3" xfId="17557" xr:uid="{37A03CE3-5A87-4C8A-9C98-D170BFC45D3B}"/>
    <cellStyle name="Comma 60 16 3 2" xfId="27640" xr:uid="{37A03CE3-5A87-4C8A-9C98-D170BFC45D3B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7 2 2 2" xfId="24267" xr:uid="{01BF9594-A318-4C5A-A088-FFAA344069E4}"/>
    <cellStyle name="Comma 60 17 2 2 2 2" xfId="34350" xr:uid="{01BF9594-A318-4C5A-A088-FFAA344069E4}"/>
    <cellStyle name="Comma 60 17 2 3" xfId="20897" xr:uid="{52193F29-C2B7-4DDF-BBDC-AD7C18E9B23C}"/>
    <cellStyle name="Comma 60 17 2 3 2" xfId="30980" xr:uid="{52193F29-C2B7-4DDF-BBDC-AD7C18E9B23C}"/>
    <cellStyle name="Comma 60 17 3" xfId="17558" xr:uid="{7402EF88-CDB2-43F0-AD15-EBF2DAB139EC}"/>
    <cellStyle name="Comma 60 17 3 2" xfId="27641" xr:uid="{7402EF88-CDB2-43F0-AD15-EBF2DAB139EC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8 2 2 2" xfId="24268" xr:uid="{A219F60E-0410-4C93-A143-B3F082C263CD}"/>
    <cellStyle name="Comma 60 18 2 2 2 2" xfId="34351" xr:uid="{A219F60E-0410-4C93-A143-B3F082C263CD}"/>
    <cellStyle name="Comma 60 18 2 3" xfId="20898" xr:uid="{E8851427-F94C-4A7E-87F2-C336DC0F228D}"/>
    <cellStyle name="Comma 60 18 2 3 2" xfId="30981" xr:uid="{E8851427-F94C-4A7E-87F2-C336DC0F228D}"/>
    <cellStyle name="Comma 60 18 3" xfId="17559" xr:uid="{43EC825A-7859-4133-9984-FE79BC335A3E}"/>
    <cellStyle name="Comma 60 18 3 2" xfId="27642" xr:uid="{43EC825A-7859-4133-9984-FE79BC335A3E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19 2 2 2" xfId="24269" xr:uid="{9F94CEB0-76C2-48ED-8966-176EA7D40699}"/>
    <cellStyle name="Comma 60 19 2 2 2 2" xfId="34352" xr:uid="{9F94CEB0-76C2-48ED-8966-176EA7D40699}"/>
    <cellStyle name="Comma 60 19 2 3" xfId="20899" xr:uid="{9407CF1B-22ED-4119-9E1D-F5BA998A21CA}"/>
    <cellStyle name="Comma 60 19 2 3 2" xfId="30982" xr:uid="{9407CF1B-22ED-4119-9E1D-F5BA998A21CA}"/>
    <cellStyle name="Comma 60 19 3" xfId="17560" xr:uid="{51F07F1E-7B6F-400A-A8F1-AD9FE66360F6}"/>
    <cellStyle name="Comma 60 19 3 2" xfId="27643" xr:uid="{51F07F1E-7B6F-400A-A8F1-AD9FE66360F6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 2 2 2" xfId="24270" xr:uid="{E92AD44B-E353-48A9-96FD-8CBEE9C9C3AA}"/>
    <cellStyle name="Comma 60 2 2 2 2 2" xfId="34353" xr:uid="{E92AD44B-E353-48A9-96FD-8CBEE9C9C3AA}"/>
    <cellStyle name="Comma 60 2 2 3" xfId="20900" xr:uid="{4B5FF6A6-9CC8-46D2-A29C-BCF1B33D9601}"/>
    <cellStyle name="Comma 60 2 2 3 2" xfId="30983" xr:uid="{4B5FF6A6-9CC8-46D2-A29C-BCF1B33D9601}"/>
    <cellStyle name="Comma 60 2 3" xfId="17561" xr:uid="{3BCCBE4E-D662-4A0D-B5A0-C692931A1F08}"/>
    <cellStyle name="Comma 60 2 3 2" xfId="27644" xr:uid="{3BCCBE4E-D662-4A0D-B5A0-C692931A1F08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0 2 2 2" xfId="24271" xr:uid="{E64AD746-EA69-4F12-8A68-41756E35D660}"/>
    <cellStyle name="Comma 60 20 2 2 2 2" xfId="34354" xr:uid="{E64AD746-EA69-4F12-8A68-41756E35D660}"/>
    <cellStyle name="Comma 60 20 2 3" xfId="20901" xr:uid="{6C3E42BB-A66D-4C42-BC69-F517757BCC7D}"/>
    <cellStyle name="Comma 60 20 2 3 2" xfId="30984" xr:uid="{6C3E42BB-A66D-4C42-BC69-F517757BCC7D}"/>
    <cellStyle name="Comma 60 20 3" xfId="17562" xr:uid="{0A59B3C2-B374-4916-A7E3-0A5772540F20}"/>
    <cellStyle name="Comma 60 20 3 2" xfId="27645" xr:uid="{0A59B3C2-B374-4916-A7E3-0A5772540F2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1 2 2 2" xfId="24272" xr:uid="{68D457B2-0117-4516-A111-16A2283E7F28}"/>
    <cellStyle name="Comma 60 21 2 2 2 2" xfId="34355" xr:uid="{68D457B2-0117-4516-A111-16A2283E7F28}"/>
    <cellStyle name="Comma 60 21 2 3" xfId="20902" xr:uid="{C2657082-24BA-423D-9B51-AABA095B9E26}"/>
    <cellStyle name="Comma 60 21 2 3 2" xfId="30985" xr:uid="{C2657082-24BA-423D-9B51-AABA095B9E26}"/>
    <cellStyle name="Comma 60 21 3" xfId="17563" xr:uid="{0A8F1418-5700-4830-A684-76779A24E7B8}"/>
    <cellStyle name="Comma 60 21 3 2" xfId="27646" xr:uid="{0A8F1418-5700-4830-A684-76779A24E7B8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2 2 2 2" xfId="24273" xr:uid="{EE4622D1-7776-4909-8BC1-D20717BE9C02}"/>
    <cellStyle name="Comma 60 22 2 2 2 2" xfId="34356" xr:uid="{EE4622D1-7776-4909-8BC1-D20717BE9C02}"/>
    <cellStyle name="Comma 60 22 2 3" xfId="20903" xr:uid="{3425FDC4-B9C3-4529-842E-6CE065A9949A}"/>
    <cellStyle name="Comma 60 22 2 3 2" xfId="30986" xr:uid="{3425FDC4-B9C3-4529-842E-6CE065A9949A}"/>
    <cellStyle name="Comma 60 22 3" xfId="17564" xr:uid="{4FCBECD6-AA5C-457F-8696-BC19DB6C2692}"/>
    <cellStyle name="Comma 60 22 3 2" xfId="27647" xr:uid="{4FCBECD6-AA5C-457F-8696-BC19DB6C2692}"/>
    <cellStyle name="Comma 60 23" xfId="9561" xr:uid="{00000000-0005-0000-0000-000076230000}"/>
    <cellStyle name="Comma 60 23 2" xfId="14174" xr:uid="{00000000-0005-0000-0000-000077230000}"/>
    <cellStyle name="Comma 60 23 2 2" xfId="24259" xr:uid="{25064C41-CF27-440A-99F9-A80B5772CCE8}"/>
    <cellStyle name="Comma 60 23 2 2 2" xfId="34342" xr:uid="{25064C41-CF27-440A-99F9-A80B5772CCE8}"/>
    <cellStyle name="Comma 60 23 3" xfId="20889" xr:uid="{9C7FE9EB-9053-467E-87E8-167E4B5E2F2A}"/>
    <cellStyle name="Comma 60 23 3 2" xfId="30972" xr:uid="{9C7FE9EB-9053-467E-87E8-167E4B5E2F2A}"/>
    <cellStyle name="Comma 60 24" xfId="17550" xr:uid="{82EBE6FB-8417-4A9C-A487-BB35E4E53406}"/>
    <cellStyle name="Comma 60 24 2" xfId="27633" xr:uid="{82EBE6FB-8417-4A9C-A487-BB35E4E53406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3 2 2 2" xfId="24274" xr:uid="{A6A16DCB-19FA-44AD-8BB8-D630AD2C60B9}"/>
    <cellStyle name="Comma 60 3 2 2 2 2" xfId="34357" xr:uid="{A6A16DCB-19FA-44AD-8BB8-D630AD2C60B9}"/>
    <cellStyle name="Comma 60 3 2 3" xfId="20904" xr:uid="{5DB7CF1C-A9DB-4417-B84D-52EBC49A444C}"/>
    <cellStyle name="Comma 60 3 2 3 2" xfId="30987" xr:uid="{5DB7CF1C-A9DB-4417-B84D-52EBC49A444C}"/>
    <cellStyle name="Comma 60 3 3" xfId="17565" xr:uid="{55C009D0-E698-4EF0-B4AB-36189D1386A5}"/>
    <cellStyle name="Comma 60 3 3 2" xfId="27648" xr:uid="{55C009D0-E698-4EF0-B4AB-36189D1386A5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4 2 2 2" xfId="24275" xr:uid="{E5246CF8-D89F-4B65-B8E0-06649D4EA54A}"/>
    <cellStyle name="Comma 60 4 2 2 2 2" xfId="34358" xr:uid="{E5246CF8-D89F-4B65-B8E0-06649D4EA54A}"/>
    <cellStyle name="Comma 60 4 2 3" xfId="20905" xr:uid="{D912D2EE-68F6-4E68-BF82-1F5AE774B832}"/>
    <cellStyle name="Comma 60 4 2 3 2" xfId="30988" xr:uid="{D912D2EE-68F6-4E68-BF82-1F5AE774B832}"/>
    <cellStyle name="Comma 60 4 3" xfId="17566" xr:uid="{B6208A5A-B9A6-4748-B94A-ADB5E8AC37B5}"/>
    <cellStyle name="Comma 60 4 3 2" xfId="27649" xr:uid="{B6208A5A-B9A6-4748-B94A-ADB5E8AC37B5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5 2 2 2" xfId="24276" xr:uid="{6E8BE947-F54A-4454-A006-2A127F371AEA}"/>
    <cellStyle name="Comma 60 5 2 2 2 2" xfId="34359" xr:uid="{6E8BE947-F54A-4454-A006-2A127F371AEA}"/>
    <cellStyle name="Comma 60 5 2 3" xfId="20906" xr:uid="{7EAF54EE-DF32-4C30-BFA1-F1A574DC0E65}"/>
    <cellStyle name="Comma 60 5 2 3 2" xfId="30989" xr:uid="{7EAF54EE-DF32-4C30-BFA1-F1A574DC0E65}"/>
    <cellStyle name="Comma 60 5 3" xfId="17567" xr:uid="{3A7BE06F-853A-45E3-96CA-9C0ECF9C1EDA}"/>
    <cellStyle name="Comma 60 5 3 2" xfId="27650" xr:uid="{3A7BE06F-853A-45E3-96CA-9C0ECF9C1EDA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6 2 2 2" xfId="24277" xr:uid="{1BA3A58C-E234-483A-A434-59E7DD36B811}"/>
    <cellStyle name="Comma 60 6 2 2 2 2" xfId="34360" xr:uid="{1BA3A58C-E234-483A-A434-59E7DD36B811}"/>
    <cellStyle name="Comma 60 6 2 3" xfId="20907" xr:uid="{29A26CA3-51BD-4A03-B679-18D5DD7FE35F}"/>
    <cellStyle name="Comma 60 6 2 3 2" xfId="30990" xr:uid="{29A26CA3-51BD-4A03-B679-18D5DD7FE35F}"/>
    <cellStyle name="Comma 60 6 3" xfId="17568" xr:uid="{613D371E-87D6-4D2E-84BC-B0653E03DF82}"/>
    <cellStyle name="Comma 60 6 3 2" xfId="27651" xr:uid="{613D371E-87D6-4D2E-84BC-B0653E03DF82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7 2 2 2" xfId="24278" xr:uid="{F211E760-4936-4499-8F85-1048E0C9A051}"/>
    <cellStyle name="Comma 60 7 2 2 2 2" xfId="34361" xr:uid="{F211E760-4936-4499-8F85-1048E0C9A051}"/>
    <cellStyle name="Comma 60 7 2 3" xfId="20908" xr:uid="{FDC6655E-C4AD-4B3D-9DDE-83CBD2F3A479}"/>
    <cellStyle name="Comma 60 7 2 3 2" xfId="30991" xr:uid="{FDC6655E-C4AD-4B3D-9DDE-83CBD2F3A479}"/>
    <cellStyle name="Comma 60 7 3" xfId="17569" xr:uid="{8F749893-F1D0-43AC-8581-0DACA0C9C0B1}"/>
    <cellStyle name="Comma 60 7 3 2" xfId="27652" xr:uid="{8F749893-F1D0-43AC-8581-0DACA0C9C0B1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8 2 2 2" xfId="24279" xr:uid="{B92C1166-3246-43F6-A9DF-BCEBC7A68ED2}"/>
    <cellStyle name="Comma 60 8 2 2 2 2" xfId="34362" xr:uid="{B92C1166-3246-43F6-A9DF-BCEBC7A68ED2}"/>
    <cellStyle name="Comma 60 8 2 3" xfId="20909" xr:uid="{D207B49B-69F1-4CD2-ADB3-EEC30368890B}"/>
    <cellStyle name="Comma 60 8 2 3 2" xfId="30992" xr:uid="{D207B49B-69F1-4CD2-ADB3-EEC30368890B}"/>
    <cellStyle name="Comma 60 8 3" xfId="17570" xr:uid="{59298EA0-C6E3-411E-B208-88DF556DD7FC}"/>
    <cellStyle name="Comma 60 8 3 2" xfId="27653" xr:uid="{59298EA0-C6E3-411E-B208-88DF556DD7FC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0 9 2 2 2" xfId="24280" xr:uid="{1D42C91C-4DF8-4A95-BCA4-1556497B084D}"/>
    <cellStyle name="Comma 60 9 2 2 2 2" xfId="34363" xr:uid="{1D42C91C-4DF8-4A95-BCA4-1556497B084D}"/>
    <cellStyle name="Comma 60 9 2 3" xfId="20910" xr:uid="{0BBC74BB-9287-411C-9D19-29C5A3DCFC44}"/>
    <cellStyle name="Comma 60 9 2 3 2" xfId="30993" xr:uid="{0BBC74BB-9287-411C-9D19-29C5A3DCFC44}"/>
    <cellStyle name="Comma 60 9 3" xfId="17571" xr:uid="{6908AF3F-7543-400E-A42A-7E4FF84E0E1E}"/>
    <cellStyle name="Comma 60 9 3 2" xfId="27654" xr:uid="{6908AF3F-7543-400E-A42A-7E4FF84E0E1E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0 2 2 2" xfId="24282" xr:uid="{0409C706-5926-4311-B9AB-6E519C11724F}"/>
    <cellStyle name="Comma 61 10 2 2 2 2" xfId="34365" xr:uid="{0409C706-5926-4311-B9AB-6E519C11724F}"/>
    <cellStyle name="Comma 61 10 2 3" xfId="20912" xr:uid="{9CC3BC2E-7DE2-4EA1-B47F-DAFEF10913EF}"/>
    <cellStyle name="Comma 61 10 2 3 2" xfId="30995" xr:uid="{9CC3BC2E-7DE2-4EA1-B47F-DAFEF10913EF}"/>
    <cellStyle name="Comma 61 10 3" xfId="17573" xr:uid="{FA213B89-F49E-439A-9C1E-AB8A88933461}"/>
    <cellStyle name="Comma 61 10 3 2" xfId="27656" xr:uid="{FA213B89-F49E-439A-9C1E-AB8A88933461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1 2 2 2" xfId="24283" xr:uid="{16C80DAB-F05A-4815-A01A-5D2A69262358}"/>
    <cellStyle name="Comma 61 11 2 2 2 2" xfId="34366" xr:uid="{16C80DAB-F05A-4815-A01A-5D2A69262358}"/>
    <cellStyle name="Comma 61 11 2 3" xfId="20913" xr:uid="{3A210E4D-76BD-44B7-93CE-DC09D3B4E838}"/>
    <cellStyle name="Comma 61 11 2 3 2" xfId="30996" xr:uid="{3A210E4D-76BD-44B7-93CE-DC09D3B4E838}"/>
    <cellStyle name="Comma 61 11 3" xfId="17574" xr:uid="{A35977D9-11C1-43F8-B642-FD8E25955743}"/>
    <cellStyle name="Comma 61 11 3 2" xfId="27657" xr:uid="{A35977D9-11C1-43F8-B642-FD8E25955743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2 2 2 2" xfId="24284" xr:uid="{EC3ABEBC-F8EC-4DFB-B194-8A3D05E8EA81}"/>
    <cellStyle name="Comma 61 12 2 2 2 2" xfId="34367" xr:uid="{EC3ABEBC-F8EC-4DFB-B194-8A3D05E8EA81}"/>
    <cellStyle name="Comma 61 12 2 3" xfId="20914" xr:uid="{8B3D2FEC-03BE-4288-89B1-64D59D2733FA}"/>
    <cellStyle name="Comma 61 12 2 3 2" xfId="30997" xr:uid="{8B3D2FEC-03BE-4288-89B1-64D59D2733FA}"/>
    <cellStyle name="Comma 61 12 3" xfId="17575" xr:uid="{B8AF9B7D-9010-4D51-924D-C70B57C58B11}"/>
    <cellStyle name="Comma 61 12 3 2" xfId="27658" xr:uid="{B8AF9B7D-9010-4D51-924D-C70B57C58B11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3 2 2 2" xfId="24285" xr:uid="{5D410B57-4538-4563-B9E8-2252FA6EF3C7}"/>
    <cellStyle name="Comma 61 13 2 2 2 2" xfId="34368" xr:uid="{5D410B57-4538-4563-B9E8-2252FA6EF3C7}"/>
    <cellStyle name="Comma 61 13 2 3" xfId="20915" xr:uid="{28A44BE1-C261-4505-8C92-02666ACE2523}"/>
    <cellStyle name="Comma 61 13 2 3 2" xfId="30998" xr:uid="{28A44BE1-C261-4505-8C92-02666ACE2523}"/>
    <cellStyle name="Comma 61 13 3" xfId="17576" xr:uid="{A69FD539-4043-44B7-8A7A-5EAD7D47ECD9}"/>
    <cellStyle name="Comma 61 13 3 2" xfId="27659" xr:uid="{A69FD539-4043-44B7-8A7A-5EAD7D47ECD9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4 2 2 2" xfId="24286" xr:uid="{8E1C16E0-D9BE-4B65-89B9-C731F90B3F44}"/>
    <cellStyle name="Comma 61 14 2 2 2 2" xfId="34369" xr:uid="{8E1C16E0-D9BE-4B65-89B9-C731F90B3F44}"/>
    <cellStyle name="Comma 61 14 2 3" xfId="20916" xr:uid="{DCE7E8A6-8C2B-4DEA-B536-6122D9CFC206}"/>
    <cellStyle name="Comma 61 14 2 3 2" xfId="30999" xr:uid="{DCE7E8A6-8C2B-4DEA-B536-6122D9CFC206}"/>
    <cellStyle name="Comma 61 14 3" xfId="17577" xr:uid="{FF4CB9DA-D88E-4E38-B65C-8B928B46706A}"/>
    <cellStyle name="Comma 61 14 3 2" xfId="27660" xr:uid="{FF4CB9DA-D88E-4E38-B65C-8B928B46706A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5 2 2 2" xfId="24287" xr:uid="{A775C672-40C1-4276-8F55-0057B9921497}"/>
    <cellStyle name="Comma 61 15 2 2 2 2" xfId="34370" xr:uid="{A775C672-40C1-4276-8F55-0057B9921497}"/>
    <cellStyle name="Comma 61 15 2 3" xfId="20917" xr:uid="{1CADEC87-71BA-47A2-9F88-0B2041D59BCB}"/>
    <cellStyle name="Comma 61 15 2 3 2" xfId="31000" xr:uid="{1CADEC87-71BA-47A2-9F88-0B2041D59BCB}"/>
    <cellStyle name="Comma 61 15 3" xfId="17578" xr:uid="{FA461B02-695F-4CFF-BB18-28A77673A874}"/>
    <cellStyle name="Comma 61 15 3 2" xfId="27661" xr:uid="{FA461B02-695F-4CFF-BB18-28A77673A874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6 2 2 2" xfId="24288" xr:uid="{A395B8C0-9A8F-4914-9945-8746915F9239}"/>
    <cellStyle name="Comma 61 16 2 2 2 2" xfId="34371" xr:uid="{A395B8C0-9A8F-4914-9945-8746915F9239}"/>
    <cellStyle name="Comma 61 16 2 3" xfId="20918" xr:uid="{6CB8BA64-4DDA-4E7C-89DD-80B3E306D220}"/>
    <cellStyle name="Comma 61 16 2 3 2" xfId="31001" xr:uid="{6CB8BA64-4DDA-4E7C-89DD-80B3E306D220}"/>
    <cellStyle name="Comma 61 16 3" xfId="17579" xr:uid="{1A701570-106C-449B-98F8-F61E0F0E569E}"/>
    <cellStyle name="Comma 61 16 3 2" xfId="27662" xr:uid="{1A701570-106C-449B-98F8-F61E0F0E569E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7 2 2 2" xfId="24289" xr:uid="{9BF558A1-855E-496A-B6F2-043FE8E33157}"/>
    <cellStyle name="Comma 61 17 2 2 2 2" xfId="34372" xr:uid="{9BF558A1-855E-496A-B6F2-043FE8E33157}"/>
    <cellStyle name="Comma 61 17 2 3" xfId="20919" xr:uid="{759A5EF3-3CA8-4934-AD15-C5BA19A34326}"/>
    <cellStyle name="Comma 61 17 2 3 2" xfId="31002" xr:uid="{759A5EF3-3CA8-4934-AD15-C5BA19A34326}"/>
    <cellStyle name="Comma 61 17 3" xfId="17580" xr:uid="{C2E12ECD-77BF-406D-981B-01D85364CCCA}"/>
    <cellStyle name="Comma 61 17 3 2" xfId="27663" xr:uid="{C2E12ECD-77BF-406D-981B-01D85364CCCA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8 2 2 2" xfId="24290" xr:uid="{61A1AE95-6D7A-4010-9421-0443C746B2DE}"/>
    <cellStyle name="Comma 61 18 2 2 2 2" xfId="34373" xr:uid="{61A1AE95-6D7A-4010-9421-0443C746B2DE}"/>
    <cellStyle name="Comma 61 18 2 3" xfId="20920" xr:uid="{1984C3BE-AAEC-45F0-97DD-56101D028256}"/>
    <cellStyle name="Comma 61 18 2 3 2" xfId="31003" xr:uid="{1984C3BE-AAEC-45F0-97DD-56101D028256}"/>
    <cellStyle name="Comma 61 18 3" xfId="17581" xr:uid="{951C30DC-5E9C-4587-A7D4-76085CE12ACC}"/>
    <cellStyle name="Comma 61 18 3 2" xfId="27664" xr:uid="{951C30DC-5E9C-4587-A7D4-76085CE12ACC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19 2 2 2" xfId="24291" xr:uid="{6E06C065-681D-45B7-9DC1-53168CF6B684}"/>
    <cellStyle name="Comma 61 19 2 2 2 2" xfId="34374" xr:uid="{6E06C065-681D-45B7-9DC1-53168CF6B684}"/>
    <cellStyle name="Comma 61 19 2 3" xfId="20921" xr:uid="{A78D54D4-49E9-478B-A5F9-771B96113730}"/>
    <cellStyle name="Comma 61 19 2 3 2" xfId="31004" xr:uid="{A78D54D4-49E9-478B-A5F9-771B96113730}"/>
    <cellStyle name="Comma 61 19 3" xfId="17582" xr:uid="{7127AF06-B2DB-457C-9ECC-7A50C79053BA}"/>
    <cellStyle name="Comma 61 19 3 2" xfId="27665" xr:uid="{7127AF06-B2DB-457C-9ECC-7A50C79053BA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 2 2 2" xfId="24292" xr:uid="{B78AAFBB-84F4-4009-8B2E-AD159707E13D}"/>
    <cellStyle name="Comma 61 2 2 2 2 2" xfId="34375" xr:uid="{B78AAFBB-84F4-4009-8B2E-AD159707E13D}"/>
    <cellStyle name="Comma 61 2 2 3" xfId="20922" xr:uid="{597C2D07-839B-4991-9548-E8E8F84EB81A}"/>
    <cellStyle name="Comma 61 2 2 3 2" xfId="31005" xr:uid="{597C2D07-839B-4991-9548-E8E8F84EB81A}"/>
    <cellStyle name="Comma 61 2 3" xfId="17583" xr:uid="{3D28997C-5060-412A-BD0F-AB07E0D4B3A8}"/>
    <cellStyle name="Comma 61 2 3 2" xfId="27666" xr:uid="{3D28997C-5060-412A-BD0F-AB07E0D4B3A8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0 2 2 2" xfId="24293" xr:uid="{BC2C405E-BD2F-4D0C-BA32-FB650D228D98}"/>
    <cellStyle name="Comma 61 20 2 2 2 2" xfId="34376" xr:uid="{BC2C405E-BD2F-4D0C-BA32-FB650D228D98}"/>
    <cellStyle name="Comma 61 20 2 3" xfId="20923" xr:uid="{4D83C0A1-A6FA-42F5-B185-BDBA3D103B95}"/>
    <cellStyle name="Comma 61 20 2 3 2" xfId="31006" xr:uid="{4D83C0A1-A6FA-42F5-B185-BDBA3D103B95}"/>
    <cellStyle name="Comma 61 20 3" xfId="17584" xr:uid="{DDF65BF5-7D84-43E9-9912-D64247B073FA}"/>
    <cellStyle name="Comma 61 20 3 2" xfId="27667" xr:uid="{DDF65BF5-7D84-43E9-9912-D64247B073FA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1 2 2 2" xfId="24294" xr:uid="{DAAEA2FC-D026-4F33-B412-AB5521713900}"/>
    <cellStyle name="Comma 61 21 2 2 2 2" xfId="34377" xr:uid="{DAAEA2FC-D026-4F33-B412-AB5521713900}"/>
    <cellStyle name="Comma 61 21 2 3" xfId="20924" xr:uid="{6D0EE2A1-7E46-429E-9032-95829BD4A620}"/>
    <cellStyle name="Comma 61 21 2 3 2" xfId="31007" xr:uid="{6D0EE2A1-7E46-429E-9032-95829BD4A620}"/>
    <cellStyle name="Comma 61 21 3" xfId="17585" xr:uid="{22064D52-8551-40DA-A2C4-3E613589F751}"/>
    <cellStyle name="Comma 61 21 3 2" xfId="27668" xr:uid="{22064D52-8551-40DA-A2C4-3E613589F751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2 2 2 2" xfId="24295" xr:uid="{DC989A72-7AAF-4669-A5D3-0A0B38ECBC2F}"/>
    <cellStyle name="Comma 61 22 2 2 2 2" xfId="34378" xr:uid="{DC989A72-7AAF-4669-A5D3-0A0B38ECBC2F}"/>
    <cellStyle name="Comma 61 22 2 3" xfId="20925" xr:uid="{220DBA57-6D06-4DC3-87B8-01B3803C34F3}"/>
    <cellStyle name="Comma 61 22 2 3 2" xfId="31008" xr:uid="{220DBA57-6D06-4DC3-87B8-01B3803C34F3}"/>
    <cellStyle name="Comma 61 22 3" xfId="17586" xr:uid="{11022A6E-BE22-4120-843B-8F3CA2F65699}"/>
    <cellStyle name="Comma 61 22 3 2" xfId="27669" xr:uid="{11022A6E-BE22-4120-843B-8F3CA2F65699}"/>
    <cellStyle name="Comma 61 23" xfId="9583" xr:uid="{00000000-0005-0000-0000-0000B8230000}"/>
    <cellStyle name="Comma 61 23 2" xfId="14196" xr:uid="{00000000-0005-0000-0000-0000B9230000}"/>
    <cellStyle name="Comma 61 23 2 2" xfId="24281" xr:uid="{58646806-A7C9-442C-9264-4B3CBF4CE1EC}"/>
    <cellStyle name="Comma 61 23 2 2 2" xfId="34364" xr:uid="{58646806-A7C9-442C-9264-4B3CBF4CE1EC}"/>
    <cellStyle name="Comma 61 23 3" xfId="20911" xr:uid="{94DB5FCB-E8F8-48C0-B1CF-AABA907A8854}"/>
    <cellStyle name="Comma 61 23 3 2" xfId="30994" xr:uid="{94DB5FCB-E8F8-48C0-B1CF-AABA907A8854}"/>
    <cellStyle name="Comma 61 24" xfId="17572" xr:uid="{D55A4F62-3542-497D-868C-5475C6AB469F}"/>
    <cellStyle name="Comma 61 24 2" xfId="27655" xr:uid="{D55A4F62-3542-497D-868C-5475C6AB469F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3 2 2 2" xfId="24296" xr:uid="{F3C1FE4B-22EF-4F96-BFE8-EFD6263DE24C}"/>
    <cellStyle name="Comma 61 3 2 2 2 2" xfId="34379" xr:uid="{F3C1FE4B-22EF-4F96-BFE8-EFD6263DE24C}"/>
    <cellStyle name="Comma 61 3 2 3" xfId="20926" xr:uid="{A6BE6F5C-36E8-43AC-8123-9A6212B404A3}"/>
    <cellStyle name="Comma 61 3 2 3 2" xfId="31009" xr:uid="{A6BE6F5C-36E8-43AC-8123-9A6212B404A3}"/>
    <cellStyle name="Comma 61 3 3" xfId="17587" xr:uid="{DFCCA5FE-909E-46D1-A25C-8A0AB70052C4}"/>
    <cellStyle name="Comma 61 3 3 2" xfId="27670" xr:uid="{DFCCA5FE-909E-46D1-A25C-8A0AB70052C4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4 2 2 2" xfId="24297" xr:uid="{851927BD-52C4-457F-8D27-E6282F4FBE62}"/>
    <cellStyle name="Comma 61 4 2 2 2 2" xfId="34380" xr:uid="{851927BD-52C4-457F-8D27-E6282F4FBE62}"/>
    <cellStyle name="Comma 61 4 2 3" xfId="20927" xr:uid="{E300E825-FE85-40F3-94E9-8780A6F48697}"/>
    <cellStyle name="Comma 61 4 2 3 2" xfId="31010" xr:uid="{E300E825-FE85-40F3-94E9-8780A6F48697}"/>
    <cellStyle name="Comma 61 4 3" xfId="17588" xr:uid="{E4A7B75E-D52C-4E95-9898-10BFA0B346BA}"/>
    <cellStyle name="Comma 61 4 3 2" xfId="27671" xr:uid="{E4A7B75E-D52C-4E95-9898-10BFA0B346BA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5 2 2 2" xfId="24298" xr:uid="{65846FC1-D7EA-4169-A8CA-D9D828793E64}"/>
    <cellStyle name="Comma 61 5 2 2 2 2" xfId="34381" xr:uid="{65846FC1-D7EA-4169-A8CA-D9D828793E64}"/>
    <cellStyle name="Comma 61 5 2 3" xfId="20928" xr:uid="{FFC64FA0-9302-44C4-A8BD-7CEBB86914C0}"/>
    <cellStyle name="Comma 61 5 2 3 2" xfId="31011" xr:uid="{FFC64FA0-9302-44C4-A8BD-7CEBB86914C0}"/>
    <cellStyle name="Comma 61 5 3" xfId="17589" xr:uid="{75487F83-6F93-4CFF-883B-89E7679744ED}"/>
    <cellStyle name="Comma 61 5 3 2" xfId="27672" xr:uid="{75487F83-6F93-4CFF-883B-89E7679744ED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6 2 2 2" xfId="24299" xr:uid="{0632BBD6-D59B-46AB-82E9-A0C8BA648441}"/>
    <cellStyle name="Comma 61 6 2 2 2 2" xfId="34382" xr:uid="{0632BBD6-D59B-46AB-82E9-A0C8BA648441}"/>
    <cellStyle name="Comma 61 6 2 3" xfId="20929" xr:uid="{F2E9B294-5A65-4F07-928E-9663D6226999}"/>
    <cellStyle name="Comma 61 6 2 3 2" xfId="31012" xr:uid="{F2E9B294-5A65-4F07-928E-9663D6226999}"/>
    <cellStyle name="Comma 61 6 3" xfId="17590" xr:uid="{91C7D514-7C63-439B-8572-B433C3C2F025}"/>
    <cellStyle name="Comma 61 6 3 2" xfId="27673" xr:uid="{91C7D514-7C63-439B-8572-B433C3C2F025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7 2 2 2" xfId="24300" xr:uid="{270742D7-3E07-4496-BE80-B9951A6159C7}"/>
    <cellStyle name="Comma 61 7 2 2 2 2" xfId="34383" xr:uid="{270742D7-3E07-4496-BE80-B9951A6159C7}"/>
    <cellStyle name="Comma 61 7 2 3" xfId="20930" xr:uid="{FE3DF2E6-4756-40F5-98B2-CB7618E2B454}"/>
    <cellStyle name="Comma 61 7 2 3 2" xfId="31013" xr:uid="{FE3DF2E6-4756-40F5-98B2-CB7618E2B454}"/>
    <cellStyle name="Comma 61 7 3" xfId="17591" xr:uid="{5A33264D-8339-4627-8182-568CAC76423E}"/>
    <cellStyle name="Comma 61 7 3 2" xfId="27674" xr:uid="{5A33264D-8339-4627-8182-568CAC76423E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8 2 2 2" xfId="24301" xr:uid="{AEFBACB2-DF98-430E-A775-E250828BAE71}"/>
    <cellStyle name="Comma 61 8 2 2 2 2" xfId="34384" xr:uid="{AEFBACB2-DF98-430E-A775-E250828BAE71}"/>
    <cellStyle name="Comma 61 8 2 3" xfId="20931" xr:uid="{CE775D0B-8917-444E-BED4-D12CCF1C187F}"/>
    <cellStyle name="Comma 61 8 2 3 2" xfId="31014" xr:uid="{CE775D0B-8917-444E-BED4-D12CCF1C187F}"/>
    <cellStyle name="Comma 61 8 3" xfId="17592" xr:uid="{2B073CBC-15AB-48AB-BE71-E58CB7B7ABB1}"/>
    <cellStyle name="Comma 61 8 3 2" xfId="27675" xr:uid="{2B073CBC-15AB-48AB-BE71-E58CB7B7ABB1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1 9 2 2 2" xfId="24302" xr:uid="{187D5337-8D1B-4C9D-89E7-C437EF61C072}"/>
    <cellStyle name="Comma 61 9 2 2 2 2" xfId="34385" xr:uid="{187D5337-8D1B-4C9D-89E7-C437EF61C072}"/>
    <cellStyle name="Comma 61 9 2 3" xfId="20932" xr:uid="{FF09F2CC-841F-4295-806E-CB6229431571}"/>
    <cellStyle name="Comma 61 9 2 3 2" xfId="31015" xr:uid="{FF09F2CC-841F-4295-806E-CB6229431571}"/>
    <cellStyle name="Comma 61 9 3" xfId="17593" xr:uid="{BEA90ECE-0830-498D-A6C9-D2C34C8B0293}"/>
    <cellStyle name="Comma 61 9 3 2" xfId="27676" xr:uid="{BEA90ECE-0830-498D-A6C9-D2C34C8B0293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0 2 2 2" xfId="24304" xr:uid="{8D30AC45-F921-4C49-AD17-10A9F6613C59}"/>
    <cellStyle name="Comma 62 10 2 2 2 2" xfId="34387" xr:uid="{8D30AC45-F921-4C49-AD17-10A9F6613C59}"/>
    <cellStyle name="Comma 62 10 2 3" xfId="20934" xr:uid="{5F9E5F8B-034E-479C-950B-3FF3CCD87523}"/>
    <cellStyle name="Comma 62 10 2 3 2" xfId="31017" xr:uid="{5F9E5F8B-034E-479C-950B-3FF3CCD87523}"/>
    <cellStyle name="Comma 62 10 3" xfId="17595" xr:uid="{84252876-58E2-448D-A10B-4465D6701C95}"/>
    <cellStyle name="Comma 62 10 3 2" xfId="27678" xr:uid="{84252876-58E2-448D-A10B-4465D6701C95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1 2 2 2" xfId="24305" xr:uid="{71544EC7-1FB5-4A37-94BB-B9EF6442209B}"/>
    <cellStyle name="Comma 62 11 2 2 2 2" xfId="34388" xr:uid="{71544EC7-1FB5-4A37-94BB-B9EF6442209B}"/>
    <cellStyle name="Comma 62 11 2 3" xfId="20935" xr:uid="{A606ED36-1626-4D3F-906C-CAED8CD7245C}"/>
    <cellStyle name="Comma 62 11 2 3 2" xfId="31018" xr:uid="{A606ED36-1626-4D3F-906C-CAED8CD7245C}"/>
    <cellStyle name="Comma 62 11 3" xfId="17596" xr:uid="{49E27C89-BA4E-46F1-AFB7-A84BF5F8256B}"/>
    <cellStyle name="Comma 62 11 3 2" xfId="27679" xr:uid="{49E27C89-BA4E-46F1-AFB7-A84BF5F8256B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2 2 2 2" xfId="24306" xr:uid="{655128D4-DF9F-4D68-B3C5-1A21002EC2E4}"/>
    <cellStyle name="Comma 62 12 2 2 2 2" xfId="34389" xr:uid="{655128D4-DF9F-4D68-B3C5-1A21002EC2E4}"/>
    <cellStyle name="Comma 62 12 2 3" xfId="20936" xr:uid="{20823D2D-2FD3-41C2-A91D-6674621F6667}"/>
    <cellStyle name="Comma 62 12 2 3 2" xfId="31019" xr:uid="{20823D2D-2FD3-41C2-A91D-6674621F6667}"/>
    <cellStyle name="Comma 62 12 3" xfId="17597" xr:uid="{3CE37F4E-176F-4CB8-8BB5-C1A14EB15244}"/>
    <cellStyle name="Comma 62 12 3 2" xfId="27680" xr:uid="{3CE37F4E-176F-4CB8-8BB5-C1A14EB15244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3 2 2 2" xfId="24307" xr:uid="{A608AF63-7DCD-4754-9397-1C06098EB3B5}"/>
    <cellStyle name="Comma 62 13 2 2 2 2" xfId="34390" xr:uid="{A608AF63-7DCD-4754-9397-1C06098EB3B5}"/>
    <cellStyle name="Comma 62 13 2 3" xfId="20937" xr:uid="{663CCC10-8A0D-4805-8F45-9354290B2AF3}"/>
    <cellStyle name="Comma 62 13 2 3 2" xfId="31020" xr:uid="{663CCC10-8A0D-4805-8F45-9354290B2AF3}"/>
    <cellStyle name="Comma 62 13 3" xfId="17598" xr:uid="{8EB4F8DE-D8E8-43F4-9B4D-0287A6AE5543}"/>
    <cellStyle name="Comma 62 13 3 2" xfId="27681" xr:uid="{8EB4F8DE-D8E8-43F4-9B4D-0287A6AE5543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4 2 2 2" xfId="24308" xr:uid="{DE1396B6-D824-40EB-8FDE-D976155A3B66}"/>
    <cellStyle name="Comma 62 14 2 2 2 2" xfId="34391" xr:uid="{DE1396B6-D824-40EB-8FDE-D976155A3B66}"/>
    <cellStyle name="Comma 62 14 2 3" xfId="20938" xr:uid="{0DE5DF46-FF1C-4333-97AD-E4DCCC68A2EB}"/>
    <cellStyle name="Comma 62 14 2 3 2" xfId="31021" xr:uid="{0DE5DF46-FF1C-4333-97AD-E4DCCC68A2EB}"/>
    <cellStyle name="Comma 62 14 3" xfId="17599" xr:uid="{23B1D67A-6BCA-4B5A-AB5B-7E31B58EED23}"/>
    <cellStyle name="Comma 62 14 3 2" xfId="27682" xr:uid="{23B1D67A-6BCA-4B5A-AB5B-7E31B58EED23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5 2 2 2" xfId="24309" xr:uid="{D0501464-5D16-4EBB-890E-43EF29B5C20F}"/>
    <cellStyle name="Comma 62 15 2 2 2 2" xfId="34392" xr:uid="{D0501464-5D16-4EBB-890E-43EF29B5C20F}"/>
    <cellStyle name="Comma 62 15 2 3" xfId="20939" xr:uid="{A94CA52B-99D5-47A2-881C-F581F7E3EBD4}"/>
    <cellStyle name="Comma 62 15 2 3 2" xfId="31022" xr:uid="{A94CA52B-99D5-47A2-881C-F581F7E3EBD4}"/>
    <cellStyle name="Comma 62 15 3" xfId="17600" xr:uid="{A93FAA58-EAA1-44ED-A255-2929C33FB88B}"/>
    <cellStyle name="Comma 62 15 3 2" xfId="27683" xr:uid="{A93FAA58-EAA1-44ED-A255-2929C33FB88B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6 2 2 2" xfId="24310" xr:uid="{4822D9EB-6CBF-4F99-A6D5-2DFC741BF2AA}"/>
    <cellStyle name="Comma 62 16 2 2 2 2" xfId="34393" xr:uid="{4822D9EB-6CBF-4F99-A6D5-2DFC741BF2AA}"/>
    <cellStyle name="Comma 62 16 2 3" xfId="20940" xr:uid="{30F53393-89FB-4C73-84CC-ACF857644953}"/>
    <cellStyle name="Comma 62 16 2 3 2" xfId="31023" xr:uid="{30F53393-89FB-4C73-84CC-ACF857644953}"/>
    <cellStyle name="Comma 62 16 3" xfId="17601" xr:uid="{A99FD0D5-D5CB-41B0-ABDE-08DCC85B993B}"/>
    <cellStyle name="Comma 62 16 3 2" xfId="27684" xr:uid="{A99FD0D5-D5CB-41B0-ABDE-08DCC85B993B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7 2 2 2" xfId="24311" xr:uid="{D188E3D8-FC9D-46BF-9DE5-3DE4F19B091B}"/>
    <cellStyle name="Comma 62 17 2 2 2 2" xfId="34394" xr:uid="{D188E3D8-FC9D-46BF-9DE5-3DE4F19B091B}"/>
    <cellStyle name="Comma 62 17 2 3" xfId="20941" xr:uid="{81940071-18DD-42D1-954F-6E43BFF51BDC}"/>
    <cellStyle name="Comma 62 17 2 3 2" xfId="31024" xr:uid="{81940071-18DD-42D1-954F-6E43BFF51BDC}"/>
    <cellStyle name="Comma 62 17 3" xfId="17602" xr:uid="{BECED16F-51A2-4A49-A872-47D784AA8F3D}"/>
    <cellStyle name="Comma 62 17 3 2" xfId="27685" xr:uid="{BECED16F-51A2-4A49-A872-47D784AA8F3D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8 2 2 2" xfId="24312" xr:uid="{F7757482-0698-4341-9258-6A1EDE25730D}"/>
    <cellStyle name="Comma 62 18 2 2 2 2" xfId="34395" xr:uid="{F7757482-0698-4341-9258-6A1EDE25730D}"/>
    <cellStyle name="Comma 62 18 2 3" xfId="20942" xr:uid="{13B09248-5291-4610-914D-1129D1CAB8FD}"/>
    <cellStyle name="Comma 62 18 2 3 2" xfId="31025" xr:uid="{13B09248-5291-4610-914D-1129D1CAB8FD}"/>
    <cellStyle name="Comma 62 18 3" xfId="17603" xr:uid="{02414CB8-9348-4D2E-B043-678656DE895C}"/>
    <cellStyle name="Comma 62 18 3 2" xfId="27686" xr:uid="{02414CB8-9348-4D2E-B043-678656DE895C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19 2 2 2" xfId="24313" xr:uid="{D0A61090-FC1C-43D4-87E3-C55E157C5C8F}"/>
    <cellStyle name="Comma 62 19 2 2 2 2" xfId="34396" xr:uid="{D0A61090-FC1C-43D4-87E3-C55E157C5C8F}"/>
    <cellStyle name="Comma 62 19 2 3" xfId="20943" xr:uid="{9EB32738-AA33-45ED-BFDC-B230F6CC04ED}"/>
    <cellStyle name="Comma 62 19 2 3 2" xfId="31026" xr:uid="{9EB32738-AA33-45ED-BFDC-B230F6CC04ED}"/>
    <cellStyle name="Comma 62 19 3" xfId="17604" xr:uid="{2BB8748F-EFD4-44BE-9E23-26EA9EE3AC76}"/>
    <cellStyle name="Comma 62 19 3 2" xfId="27687" xr:uid="{2BB8748F-EFD4-44BE-9E23-26EA9EE3AC76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 2 2 2" xfId="24314" xr:uid="{781FD162-3E98-49BD-A8B8-DD0974172217}"/>
    <cellStyle name="Comma 62 2 2 2 2 2" xfId="34397" xr:uid="{781FD162-3E98-49BD-A8B8-DD0974172217}"/>
    <cellStyle name="Comma 62 2 2 3" xfId="20944" xr:uid="{DBB66063-C25F-468C-A8C8-F1E7F02C9E5E}"/>
    <cellStyle name="Comma 62 2 2 3 2" xfId="31027" xr:uid="{DBB66063-C25F-468C-A8C8-F1E7F02C9E5E}"/>
    <cellStyle name="Comma 62 2 3" xfId="17605" xr:uid="{DCE28D00-4865-4E17-AA34-2F75220BD491}"/>
    <cellStyle name="Comma 62 2 3 2" xfId="27688" xr:uid="{DCE28D00-4865-4E17-AA34-2F75220BD491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0 2 2 2" xfId="24315" xr:uid="{7E06BFD9-DDB2-4781-8ACE-EB1C35A2FDB0}"/>
    <cellStyle name="Comma 62 20 2 2 2 2" xfId="34398" xr:uid="{7E06BFD9-DDB2-4781-8ACE-EB1C35A2FDB0}"/>
    <cellStyle name="Comma 62 20 2 3" xfId="20945" xr:uid="{1D273BEC-C18C-4DD6-8A1F-D7054E399EA0}"/>
    <cellStyle name="Comma 62 20 2 3 2" xfId="31028" xr:uid="{1D273BEC-C18C-4DD6-8A1F-D7054E399EA0}"/>
    <cellStyle name="Comma 62 20 3" xfId="17606" xr:uid="{5CB1B8F5-215D-4F33-B5E3-2316AB737C5B}"/>
    <cellStyle name="Comma 62 20 3 2" xfId="27689" xr:uid="{5CB1B8F5-215D-4F33-B5E3-2316AB737C5B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1 2 2 2" xfId="24316" xr:uid="{493F37FC-E04D-4A02-9673-2DB02E2D69A7}"/>
    <cellStyle name="Comma 62 21 2 2 2 2" xfId="34399" xr:uid="{493F37FC-E04D-4A02-9673-2DB02E2D69A7}"/>
    <cellStyle name="Comma 62 21 2 3" xfId="20946" xr:uid="{AFE1D73E-0651-48DA-A160-FEB35C8FA142}"/>
    <cellStyle name="Comma 62 21 2 3 2" xfId="31029" xr:uid="{AFE1D73E-0651-48DA-A160-FEB35C8FA142}"/>
    <cellStyle name="Comma 62 21 3" xfId="17607" xr:uid="{D4745AB5-46A8-4E7E-B488-0E73F5572BD2}"/>
    <cellStyle name="Comma 62 21 3 2" xfId="27690" xr:uid="{D4745AB5-46A8-4E7E-B488-0E73F5572BD2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2 2 2 2" xfId="24317" xr:uid="{941F6CB4-7E58-4D29-97E6-96F3A9D6109F}"/>
    <cellStyle name="Comma 62 22 2 2 2 2" xfId="34400" xr:uid="{941F6CB4-7E58-4D29-97E6-96F3A9D6109F}"/>
    <cellStyle name="Comma 62 22 2 3" xfId="20947" xr:uid="{EA6741C3-003F-42BF-8DF0-5F9D33AED5E0}"/>
    <cellStyle name="Comma 62 22 2 3 2" xfId="31030" xr:uid="{EA6741C3-003F-42BF-8DF0-5F9D33AED5E0}"/>
    <cellStyle name="Comma 62 22 3" xfId="17608" xr:uid="{47B3FC33-B255-49E8-9D2E-3823D42BA61F}"/>
    <cellStyle name="Comma 62 22 3 2" xfId="27691" xr:uid="{47B3FC33-B255-49E8-9D2E-3823D42BA61F}"/>
    <cellStyle name="Comma 62 23" xfId="9605" xr:uid="{00000000-0005-0000-0000-0000FA230000}"/>
    <cellStyle name="Comma 62 23 2" xfId="14218" xr:uid="{00000000-0005-0000-0000-0000FB230000}"/>
    <cellStyle name="Comma 62 23 2 2" xfId="24303" xr:uid="{966D4802-958A-4BE7-96D5-0D8E26C13C9B}"/>
    <cellStyle name="Comma 62 23 2 2 2" xfId="34386" xr:uid="{966D4802-958A-4BE7-96D5-0D8E26C13C9B}"/>
    <cellStyle name="Comma 62 23 3" xfId="20933" xr:uid="{C3DBBD54-0098-4AAE-9A30-36206E7581DD}"/>
    <cellStyle name="Comma 62 23 3 2" xfId="31016" xr:uid="{C3DBBD54-0098-4AAE-9A30-36206E7581DD}"/>
    <cellStyle name="Comma 62 24" xfId="17594" xr:uid="{1BF334F4-45AE-4012-8C05-083554E4E998}"/>
    <cellStyle name="Comma 62 24 2" xfId="27677" xr:uid="{1BF334F4-45AE-4012-8C05-083554E4E998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3 2 2 2" xfId="24318" xr:uid="{45B2AF6B-2606-4B7F-BF20-C8C457726D5D}"/>
    <cellStyle name="Comma 62 3 2 2 2 2" xfId="34401" xr:uid="{45B2AF6B-2606-4B7F-BF20-C8C457726D5D}"/>
    <cellStyle name="Comma 62 3 2 3" xfId="20948" xr:uid="{2DA679E4-08FE-477E-B912-706542C97E6E}"/>
    <cellStyle name="Comma 62 3 2 3 2" xfId="31031" xr:uid="{2DA679E4-08FE-477E-B912-706542C97E6E}"/>
    <cellStyle name="Comma 62 3 3" xfId="17609" xr:uid="{E56652C9-53B5-4BE8-B2A2-910519069E4F}"/>
    <cellStyle name="Comma 62 3 3 2" xfId="27692" xr:uid="{E56652C9-53B5-4BE8-B2A2-910519069E4F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4 2 2 2" xfId="24319" xr:uid="{C78089B7-5AB8-43B8-A34E-C3088DE572FF}"/>
    <cellStyle name="Comma 62 4 2 2 2 2" xfId="34402" xr:uid="{C78089B7-5AB8-43B8-A34E-C3088DE572FF}"/>
    <cellStyle name="Comma 62 4 2 3" xfId="20949" xr:uid="{125B45E0-842F-4EC2-BCB1-63FDA4E507A1}"/>
    <cellStyle name="Comma 62 4 2 3 2" xfId="31032" xr:uid="{125B45E0-842F-4EC2-BCB1-63FDA4E507A1}"/>
    <cellStyle name="Comma 62 4 3" xfId="17610" xr:uid="{496CAEDD-F685-4C40-9794-114CE27A4ACE}"/>
    <cellStyle name="Comma 62 4 3 2" xfId="27693" xr:uid="{496CAEDD-F685-4C40-9794-114CE27A4ACE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5 2 2 2" xfId="24320" xr:uid="{7A8E2F4A-497D-4C2D-BEEB-B6C6BFB0EB3D}"/>
    <cellStyle name="Comma 62 5 2 2 2 2" xfId="34403" xr:uid="{7A8E2F4A-497D-4C2D-BEEB-B6C6BFB0EB3D}"/>
    <cellStyle name="Comma 62 5 2 3" xfId="20950" xr:uid="{AB7B263C-C17B-475F-B385-5355F9900F7E}"/>
    <cellStyle name="Comma 62 5 2 3 2" xfId="31033" xr:uid="{AB7B263C-C17B-475F-B385-5355F9900F7E}"/>
    <cellStyle name="Comma 62 5 3" xfId="17611" xr:uid="{6C2E2A5A-542D-461E-87D5-D3C8C2376DD9}"/>
    <cellStyle name="Comma 62 5 3 2" xfId="27694" xr:uid="{6C2E2A5A-542D-461E-87D5-D3C8C2376DD9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6 2 2 2" xfId="24321" xr:uid="{8DB603DC-47EC-46BA-A21D-E91D14298A72}"/>
    <cellStyle name="Comma 62 6 2 2 2 2" xfId="34404" xr:uid="{8DB603DC-47EC-46BA-A21D-E91D14298A72}"/>
    <cellStyle name="Comma 62 6 2 3" xfId="20951" xr:uid="{38394DD5-A4B8-4690-8C46-B9EBE488F8AF}"/>
    <cellStyle name="Comma 62 6 2 3 2" xfId="31034" xr:uid="{38394DD5-A4B8-4690-8C46-B9EBE488F8AF}"/>
    <cellStyle name="Comma 62 6 3" xfId="17612" xr:uid="{F0FD54BE-DDE4-47C1-9091-231E9508975B}"/>
    <cellStyle name="Comma 62 6 3 2" xfId="27695" xr:uid="{F0FD54BE-DDE4-47C1-9091-231E9508975B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7 2 2 2" xfId="24322" xr:uid="{71817DFB-2905-4F1A-88AD-781F7274E698}"/>
    <cellStyle name="Comma 62 7 2 2 2 2" xfId="34405" xr:uid="{71817DFB-2905-4F1A-88AD-781F7274E698}"/>
    <cellStyle name="Comma 62 7 2 3" xfId="20952" xr:uid="{2C5935CA-507E-4EB0-ABB7-E678A5FE0CC1}"/>
    <cellStyle name="Comma 62 7 2 3 2" xfId="31035" xr:uid="{2C5935CA-507E-4EB0-ABB7-E678A5FE0CC1}"/>
    <cellStyle name="Comma 62 7 3" xfId="17613" xr:uid="{6136B40C-9729-470F-8A1D-4C7E199EC65C}"/>
    <cellStyle name="Comma 62 7 3 2" xfId="27696" xr:uid="{6136B40C-9729-470F-8A1D-4C7E199EC65C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8 2 2 2" xfId="24323" xr:uid="{389B9256-5E96-405B-911B-AD133583B48A}"/>
    <cellStyle name="Comma 62 8 2 2 2 2" xfId="34406" xr:uid="{389B9256-5E96-405B-911B-AD133583B48A}"/>
    <cellStyle name="Comma 62 8 2 3" xfId="20953" xr:uid="{B196838B-5088-4331-8E27-16E058118884}"/>
    <cellStyle name="Comma 62 8 2 3 2" xfId="31036" xr:uid="{B196838B-5088-4331-8E27-16E058118884}"/>
    <cellStyle name="Comma 62 8 3" xfId="17614" xr:uid="{19D0A252-69D8-4E4C-A435-34D607F19E02}"/>
    <cellStyle name="Comma 62 8 3 2" xfId="27697" xr:uid="{19D0A252-69D8-4E4C-A435-34D607F19E02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2 9 2 2 2" xfId="24324" xr:uid="{B0933A76-E96E-458B-9D1C-28C5726079E2}"/>
    <cellStyle name="Comma 62 9 2 2 2 2" xfId="34407" xr:uid="{B0933A76-E96E-458B-9D1C-28C5726079E2}"/>
    <cellStyle name="Comma 62 9 2 3" xfId="20954" xr:uid="{AF133ADB-C6EE-4D31-A5FC-E1E0937E1AEE}"/>
    <cellStyle name="Comma 62 9 2 3 2" xfId="31037" xr:uid="{AF133ADB-C6EE-4D31-A5FC-E1E0937E1AEE}"/>
    <cellStyle name="Comma 62 9 3" xfId="17615" xr:uid="{88690E23-0BA6-4171-A533-95F5DC161F82}"/>
    <cellStyle name="Comma 62 9 3 2" xfId="27698" xr:uid="{88690E23-0BA6-4171-A533-95F5DC161F82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0 2 2 2" xfId="24326" xr:uid="{C8BB0FF8-D7AF-4084-9736-C4052C50C80A}"/>
    <cellStyle name="Comma 63 10 2 2 2 2" xfId="34409" xr:uid="{C8BB0FF8-D7AF-4084-9736-C4052C50C80A}"/>
    <cellStyle name="Comma 63 10 2 3" xfId="20956" xr:uid="{0B1D6179-7F75-46E1-B7DC-C54B1A068D77}"/>
    <cellStyle name="Comma 63 10 2 3 2" xfId="31039" xr:uid="{0B1D6179-7F75-46E1-B7DC-C54B1A068D77}"/>
    <cellStyle name="Comma 63 10 3" xfId="17617" xr:uid="{6DE635A1-15B5-4B7F-B6FF-C90A9E27EA95}"/>
    <cellStyle name="Comma 63 10 3 2" xfId="27700" xr:uid="{6DE635A1-15B5-4B7F-B6FF-C90A9E27EA95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1 2 2 2" xfId="24327" xr:uid="{729366D7-42E9-410D-B3B3-DF2C203DA588}"/>
    <cellStyle name="Comma 63 11 2 2 2 2" xfId="34410" xr:uid="{729366D7-42E9-410D-B3B3-DF2C203DA588}"/>
    <cellStyle name="Comma 63 11 2 3" xfId="20957" xr:uid="{473E6467-D728-4038-AC26-035F76871D5F}"/>
    <cellStyle name="Comma 63 11 2 3 2" xfId="31040" xr:uid="{473E6467-D728-4038-AC26-035F76871D5F}"/>
    <cellStyle name="Comma 63 11 3" xfId="17618" xr:uid="{D501F5BC-9F0A-4CF4-816F-2147448CE0DE}"/>
    <cellStyle name="Comma 63 11 3 2" xfId="27701" xr:uid="{D501F5BC-9F0A-4CF4-816F-2147448CE0DE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2 2 2 2" xfId="24328" xr:uid="{A90FB711-D671-4AF7-9A42-335D4D07188D}"/>
    <cellStyle name="Comma 63 12 2 2 2 2" xfId="34411" xr:uid="{A90FB711-D671-4AF7-9A42-335D4D07188D}"/>
    <cellStyle name="Comma 63 12 2 3" xfId="20958" xr:uid="{87F2B0EC-C4D4-47EC-9895-8AFE93BC62F7}"/>
    <cellStyle name="Comma 63 12 2 3 2" xfId="31041" xr:uid="{87F2B0EC-C4D4-47EC-9895-8AFE93BC62F7}"/>
    <cellStyle name="Comma 63 12 3" xfId="17619" xr:uid="{46D78F50-233E-4B16-93CB-74E3C67231F8}"/>
    <cellStyle name="Comma 63 12 3 2" xfId="27702" xr:uid="{46D78F50-233E-4B16-93CB-74E3C67231F8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3 2 2 2" xfId="24329" xr:uid="{FD9BA72A-B4F9-4663-9D20-B5002848A548}"/>
    <cellStyle name="Comma 63 13 2 2 2 2" xfId="34412" xr:uid="{FD9BA72A-B4F9-4663-9D20-B5002848A548}"/>
    <cellStyle name="Comma 63 13 2 3" xfId="20959" xr:uid="{FEA17099-47F6-4FDB-87FA-EACEBFBA66DC}"/>
    <cellStyle name="Comma 63 13 2 3 2" xfId="31042" xr:uid="{FEA17099-47F6-4FDB-87FA-EACEBFBA66DC}"/>
    <cellStyle name="Comma 63 13 3" xfId="17620" xr:uid="{B9DB2007-D341-4CD9-A2EC-07AD19C41F5C}"/>
    <cellStyle name="Comma 63 13 3 2" xfId="27703" xr:uid="{B9DB2007-D341-4CD9-A2EC-07AD19C41F5C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4 2 2 2" xfId="24330" xr:uid="{2042DD31-50BA-4B95-9375-ECA81FF1B556}"/>
    <cellStyle name="Comma 63 14 2 2 2 2" xfId="34413" xr:uid="{2042DD31-50BA-4B95-9375-ECA81FF1B556}"/>
    <cellStyle name="Comma 63 14 2 3" xfId="20960" xr:uid="{712A2394-5589-48F1-B70B-D4E83A9D034E}"/>
    <cellStyle name="Comma 63 14 2 3 2" xfId="31043" xr:uid="{712A2394-5589-48F1-B70B-D4E83A9D034E}"/>
    <cellStyle name="Comma 63 14 3" xfId="17621" xr:uid="{23E21383-08B4-43BD-A40F-37F9F9963120}"/>
    <cellStyle name="Comma 63 14 3 2" xfId="27704" xr:uid="{23E21383-08B4-43BD-A40F-37F9F996312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5 2 2 2" xfId="24331" xr:uid="{2E549DF6-CD8C-4E22-831D-B534B8175F28}"/>
    <cellStyle name="Comma 63 15 2 2 2 2" xfId="34414" xr:uid="{2E549DF6-CD8C-4E22-831D-B534B8175F28}"/>
    <cellStyle name="Comma 63 15 2 3" xfId="20961" xr:uid="{6507CF22-9DCE-43D7-8647-5D1B608C5772}"/>
    <cellStyle name="Comma 63 15 2 3 2" xfId="31044" xr:uid="{6507CF22-9DCE-43D7-8647-5D1B608C5772}"/>
    <cellStyle name="Comma 63 15 3" xfId="17622" xr:uid="{6645D55F-FA51-44BF-927B-73E9361C5752}"/>
    <cellStyle name="Comma 63 15 3 2" xfId="27705" xr:uid="{6645D55F-FA51-44BF-927B-73E9361C5752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6 2 2 2" xfId="24332" xr:uid="{6AC8E7B0-370B-4747-BDA3-1BC75537E499}"/>
    <cellStyle name="Comma 63 16 2 2 2 2" xfId="34415" xr:uid="{6AC8E7B0-370B-4747-BDA3-1BC75537E499}"/>
    <cellStyle name="Comma 63 16 2 3" xfId="20962" xr:uid="{53C50394-9A23-449B-AB04-A774389886FD}"/>
    <cellStyle name="Comma 63 16 2 3 2" xfId="31045" xr:uid="{53C50394-9A23-449B-AB04-A774389886FD}"/>
    <cellStyle name="Comma 63 16 3" xfId="17623" xr:uid="{2D6610CC-1A89-4A21-AC50-C93242C0F7EA}"/>
    <cellStyle name="Comma 63 16 3 2" xfId="27706" xr:uid="{2D6610CC-1A89-4A21-AC50-C93242C0F7EA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7 2 2 2" xfId="24333" xr:uid="{E0805FC3-DA98-48A3-96BC-D21EE1425253}"/>
    <cellStyle name="Comma 63 17 2 2 2 2" xfId="34416" xr:uid="{E0805FC3-DA98-48A3-96BC-D21EE1425253}"/>
    <cellStyle name="Comma 63 17 2 3" xfId="20963" xr:uid="{1AB3EF36-FF34-48F8-8E9F-33F8D0187D86}"/>
    <cellStyle name="Comma 63 17 2 3 2" xfId="31046" xr:uid="{1AB3EF36-FF34-48F8-8E9F-33F8D0187D86}"/>
    <cellStyle name="Comma 63 17 3" xfId="17624" xr:uid="{C17B705C-5140-492C-8AA0-CCCC218F514C}"/>
    <cellStyle name="Comma 63 17 3 2" xfId="27707" xr:uid="{C17B705C-5140-492C-8AA0-CCCC218F514C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8 2 2 2" xfId="24334" xr:uid="{A95DF3D5-0A8C-4A24-9124-0D10975394EE}"/>
    <cellStyle name="Comma 63 18 2 2 2 2" xfId="34417" xr:uid="{A95DF3D5-0A8C-4A24-9124-0D10975394EE}"/>
    <cellStyle name="Comma 63 18 2 3" xfId="20964" xr:uid="{006FFEC2-7A03-41C4-9802-2F7D629343BD}"/>
    <cellStyle name="Comma 63 18 2 3 2" xfId="31047" xr:uid="{006FFEC2-7A03-41C4-9802-2F7D629343BD}"/>
    <cellStyle name="Comma 63 18 3" xfId="17625" xr:uid="{6DF420EE-1B60-4D33-AFEA-03399E814E34}"/>
    <cellStyle name="Comma 63 18 3 2" xfId="27708" xr:uid="{6DF420EE-1B60-4D33-AFEA-03399E814E34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19 2 2 2" xfId="24335" xr:uid="{0C2EA3CD-62DA-4C20-8FDB-75AA74115D7F}"/>
    <cellStyle name="Comma 63 19 2 2 2 2" xfId="34418" xr:uid="{0C2EA3CD-62DA-4C20-8FDB-75AA74115D7F}"/>
    <cellStyle name="Comma 63 19 2 3" xfId="20965" xr:uid="{1B859E9E-7135-4B6D-AF73-C5620B0EDCC4}"/>
    <cellStyle name="Comma 63 19 2 3 2" xfId="31048" xr:uid="{1B859E9E-7135-4B6D-AF73-C5620B0EDCC4}"/>
    <cellStyle name="Comma 63 19 3" xfId="17626" xr:uid="{D3AECC89-A3EB-47D0-9BD1-D8D086E9952F}"/>
    <cellStyle name="Comma 63 19 3 2" xfId="27709" xr:uid="{D3AECC89-A3EB-47D0-9BD1-D8D086E9952F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 2 2 2" xfId="24336" xr:uid="{7BDD860F-9E5B-4FAF-8847-F91EF50D5EEA}"/>
    <cellStyle name="Comma 63 2 2 2 2 2" xfId="34419" xr:uid="{7BDD860F-9E5B-4FAF-8847-F91EF50D5EEA}"/>
    <cellStyle name="Comma 63 2 2 3" xfId="20966" xr:uid="{DB4CA13A-D3DF-4E62-B271-F1CD19503C0F}"/>
    <cellStyle name="Comma 63 2 2 3 2" xfId="31049" xr:uid="{DB4CA13A-D3DF-4E62-B271-F1CD19503C0F}"/>
    <cellStyle name="Comma 63 2 3" xfId="17627" xr:uid="{F7435353-001A-4C9B-8AC3-6845CEA85828}"/>
    <cellStyle name="Comma 63 2 3 2" xfId="27710" xr:uid="{F7435353-001A-4C9B-8AC3-6845CEA85828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0 2 2 2" xfId="24337" xr:uid="{523403B1-AA6E-4F08-9879-C92E8B728CD9}"/>
    <cellStyle name="Comma 63 20 2 2 2 2" xfId="34420" xr:uid="{523403B1-AA6E-4F08-9879-C92E8B728CD9}"/>
    <cellStyle name="Comma 63 20 2 3" xfId="20967" xr:uid="{83A24139-0C4B-4D20-8DC9-80C13465B9D6}"/>
    <cellStyle name="Comma 63 20 2 3 2" xfId="31050" xr:uid="{83A24139-0C4B-4D20-8DC9-80C13465B9D6}"/>
    <cellStyle name="Comma 63 20 3" xfId="17628" xr:uid="{8907BDB6-9A6D-4AF8-AB0B-D8E50BA12A55}"/>
    <cellStyle name="Comma 63 20 3 2" xfId="27711" xr:uid="{8907BDB6-9A6D-4AF8-AB0B-D8E50BA12A55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1 2 2 2" xfId="24338" xr:uid="{CB5B114B-09C4-4CCF-B1D2-75A1949C41E9}"/>
    <cellStyle name="Comma 63 21 2 2 2 2" xfId="34421" xr:uid="{CB5B114B-09C4-4CCF-B1D2-75A1949C41E9}"/>
    <cellStyle name="Comma 63 21 2 3" xfId="20968" xr:uid="{FE916102-8461-4C8F-91B6-B865178DD860}"/>
    <cellStyle name="Comma 63 21 2 3 2" xfId="31051" xr:uid="{FE916102-8461-4C8F-91B6-B865178DD860}"/>
    <cellStyle name="Comma 63 21 3" xfId="17629" xr:uid="{600715CE-7756-4849-A11E-6D6736BAC9BF}"/>
    <cellStyle name="Comma 63 21 3 2" xfId="27712" xr:uid="{600715CE-7756-4849-A11E-6D6736BAC9BF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2 2 2 2" xfId="24339" xr:uid="{78CA1E45-F2C6-485B-9EB2-2D5718176150}"/>
    <cellStyle name="Comma 63 22 2 2 2 2" xfId="34422" xr:uid="{78CA1E45-F2C6-485B-9EB2-2D5718176150}"/>
    <cellStyle name="Comma 63 22 2 3" xfId="20969" xr:uid="{FB9CF7F1-7460-4DB4-9E66-56490C58938E}"/>
    <cellStyle name="Comma 63 22 2 3 2" xfId="31052" xr:uid="{FB9CF7F1-7460-4DB4-9E66-56490C58938E}"/>
    <cellStyle name="Comma 63 22 3" xfId="17630" xr:uid="{6FCAC0C3-A89B-4D9D-B43F-E1E35D86C627}"/>
    <cellStyle name="Comma 63 22 3 2" xfId="27713" xr:uid="{6FCAC0C3-A89B-4D9D-B43F-E1E35D86C627}"/>
    <cellStyle name="Comma 63 23" xfId="9627" xr:uid="{00000000-0005-0000-0000-00003C240000}"/>
    <cellStyle name="Comma 63 23 2" xfId="14240" xr:uid="{00000000-0005-0000-0000-00003D240000}"/>
    <cellStyle name="Comma 63 23 2 2" xfId="24325" xr:uid="{9B572C0A-AAE9-45E8-A1B4-995F8A5533F8}"/>
    <cellStyle name="Comma 63 23 2 2 2" xfId="34408" xr:uid="{9B572C0A-AAE9-45E8-A1B4-995F8A5533F8}"/>
    <cellStyle name="Comma 63 23 3" xfId="20955" xr:uid="{2175674E-2A9F-4E82-9B04-3C0133BA30FC}"/>
    <cellStyle name="Comma 63 23 3 2" xfId="31038" xr:uid="{2175674E-2A9F-4E82-9B04-3C0133BA30FC}"/>
    <cellStyle name="Comma 63 24" xfId="17616" xr:uid="{6F18D11F-7F25-4C8B-8EFA-539D074363C4}"/>
    <cellStyle name="Comma 63 24 2" xfId="27699" xr:uid="{6F18D11F-7F25-4C8B-8EFA-539D074363C4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3 2 2 2" xfId="24340" xr:uid="{239924D0-E711-48A6-921A-B7CF2F079064}"/>
    <cellStyle name="Comma 63 3 2 2 2 2" xfId="34423" xr:uid="{239924D0-E711-48A6-921A-B7CF2F079064}"/>
    <cellStyle name="Comma 63 3 2 3" xfId="20970" xr:uid="{B3B6002C-43CD-405B-9F3B-8868BDAD1825}"/>
    <cellStyle name="Comma 63 3 2 3 2" xfId="31053" xr:uid="{B3B6002C-43CD-405B-9F3B-8868BDAD1825}"/>
    <cellStyle name="Comma 63 3 3" xfId="17631" xr:uid="{DE60E8DC-3BD2-4CD9-8F5F-6681D53FC3A8}"/>
    <cellStyle name="Comma 63 3 3 2" xfId="27714" xr:uid="{DE60E8DC-3BD2-4CD9-8F5F-6681D53FC3A8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4 2 2 2" xfId="24341" xr:uid="{72E5AB7C-6DF8-41AF-AE69-C246727FFFA6}"/>
    <cellStyle name="Comma 63 4 2 2 2 2" xfId="34424" xr:uid="{72E5AB7C-6DF8-41AF-AE69-C246727FFFA6}"/>
    <cellStyle name="Comma 63 4 2 3" xfId="20971" xr:uid="{DACA97BD-AFE8-4603-A6FF-3FF4DF6CDB04}"/>
    <cellStyle name="Comma 63 4 2 3 2" xfId="31054" xr:uid="{DACA97BD-AFE8-4603-A6FF-3FF4DF6CDB04}"/>
    <cellStyle name="Comma 63 4 3" xfId="17632" xr:uid="{3D563C4F-0403-4283-BF79-F4E0AF994549}"/>
    <cellStyle name="Comma 63 4 3 2" xfId="27715" xr:uid="{3D563C4F-0403-4283-BF79-F4E0AF994549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5 2 2 2" xfId="24342" xr:uid="{9331E3A0-75AD-4AF9-ABAB-468C6063821E}"/>
    <cellStyle name="Comma 63 5 2 2 2 2" xfId="34425" xr:uid="{9331E3A0-75AD-4AF9-ABAB-468C6063821E}"/>
    <cellStyle name="Comma 63 5 2 3" xfId="20972" xr:uid="{1A8C5C20-9CF9-4B95-A899-B8897BD62CFD}"/>
    <cellStyle name="Comma 63 5 2 3 2" xfId="31055" xr:uid="{1A8C5C20-9CF9-4B95-A899-B8897BD62CFD}"/>
    <cellStyle name="Comma 63 5 3" xfId="17633" xr:uid="{E5E89524-67C2-4022-A06C-75547144A95E}"/>
    <cellStyle name="Comma 63 5 3 2" xfId="27716" xr:uid="{E5E89524-67C2-4022-A06C-75547144A95E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6 2 2 2" xfId="24343" xr:uid="{4ECDC6B7-33AC-417E-9B08-02EC89AD6F8A}"/>
    <cellStyle name="Comma 63 6 2 2 2 2" xfId="34426" xr:uid="{4ECDC6B7-33AC-417E-9B08-02EC89AD6F8A}"/>
    <cellStyle name="Comma 63 6 2 3" xfId="20973" xr:uid="{332629C0-9D19-4547-9625-96AE96F39229}"/>
    <cellStyle name="Comma 63 6 2 3 2" xfId="31056" xr:uid="{332629C0-9D19-4547-9625-96AE96F39229}"/>
    <cellStyle name="Comma 63 6 3" xfId="17634" xr:uid="{D2303E97-7507-4272-9F32-276C2A4B2F66}"/>
    <cellStyle name="Comma 63 6 3 2" xfId="27717" xr:uid="{D2303E97-7507-4272-9F32-276C2A4B2F66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7 2 2 2" xfId="24344" xr:uid="{FE54602D-DEA8-4FD6-9B52-8B04B4E1333C}"/>
    <cellStyle name="Comma 63 7 2 2 2 2" xfId="34427" xr:uid="{FE54602D-DEA8-4FD6-9B52-8B04B4E1333C}"/>
    <cellStyle name="Comma 63 7 2 3" xfId="20974" xr:uid="{DDD61AE5-E126-4066-9B2E-9529447DC4A7}"/>
    <cellStyle name="Comma 63 7 2 3 2" xfId="31057" xr:uid="{DDD61AE5-E126-4066-9B2E-9529447DC4A7}"/>
    <cellStyle name="Comma 63 7 3" xfId="17635" xr:uid="{919FDFEE-8465-405C-BD33-F063B983A870}"/>
    <cellStyle name="Comma 63 7 3 2" xfId="27718" xr:uid="{919FDFEE-8465-405C-BD33-F063B983A87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8 2 2 2" xfId="24345" xr:uid="{105D89B4-74ED-484D-8B58-C547A05466E4}"/>
    <cellStyle name="Comma 63 8 2 2 2 2" xfId="34428" xr:uid="{105D89B4-74ED-484D-8B58-C547A05466E4}"/>
    <cellStyle name="Comma 63 8 2 3" xfId="20975" xr:uid="{B43F86AC-FD56-48AD-81A5-F3E8984CB369}"/>
    <cellStyle name="Comma 63 8 2 3 2" xfId="31058" xr:uid="{B43F86AC-FD56-48AD-81A5-F3E8984CB369}"/>
    <cellStyle name="Comma 63 8 3" xfId="17636" xr:uid="{52CF1F52-E269-4BF4-98D1-B985D69D2F48}"/>
    <cellStyle name="Comma 63 8 3 2" xfId="27719" xr:uid="{52CF1F52-E269-4BF4-98D1-B985D69D2F48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3 9 2 2 2" xfId="24346" xr:uid="{DA61AB9F-086F-4650-A51E-6A7D5CC5CF90}"/>
    <cellStyle name="Comma 63 9 2 2 2 2" xfId="34429" xr:uid="{DA61AB9F-086F-4650-A51E-6A7D5CC5CF90}"/>
    <cellStyle name="Comma 63 9 2 3" xfId="20976" xr:uid="{AB08FF15-00DB-4DB6-8424-40AF34F06CFD}"/>
    <cellStyle name="Comma 63 9 2 3 2" xfId="31059" xr:uid="{AB08FF15-00DB-4DB6-8424-40AF34F06CFD}"/>
    <cellStyle name="Comma 63 9 3" xfId="17637" xr:uid="{C2C38C2D-CA6D-4FD8-A934-FE7F58BAB86E}"/>
    <cellStyle name="Comma 63 9 3 2" xfId="27720" xr:uid="{C2C38C2D-CA6D-4FD8-A934-FE7F58BAB86E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0 2 2 2" xfId="24348" xr:uid="{200B4D3B-E639-4EF5-90ED-0BF3EFD33CBE}"/>
    <cellStyle name="Comma 64 10 2 2 2 2" xfId="34431" xr:uid="{200B4D3B-E639-4EF5-90ED-0BF3EFD33CBE}"/>
    <cellStyle name="Comma 64 10 2 3" xfId="20978" xr:uid="{5AE39A10-A207-4366-ACA1-359FFFCA7A62}"/>
    <cellStyle name="Comma 64 10 2 3 2" xfId="31061" xr:uid="{5AE39A10-A207-4366-ACA1-359FFFCA7A62}"/>
    <cellStyle name="Comma 64 10 3" xfId="17639" xr:uid="{998F024D-8F8C-4F95-8C41-4E413E1E215D}"/>
    <cellStyle name="Comma 64 10 3 2" xfId="27722" xr:uid="{998F024D-8F8C-4F95-8C41-4E413E1E215D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1 2 2 2" xfId="24349" xr:uid="{12A02F08-9952-4F49-8435-BF7FD825FA34}"/>
    <cellStyle name="Comma 64 11 2 2 2 2" xfId="34432" xr:uid="{12A02F08-9952-4F49-8435-BF7FD825FA34}"/>
    <cellStyle name="Comma 64 11 2 3" xfId="20979" xr:uid="{C3474A5E-94A2-44A0-985A-FB92423A64EA}"/>
    <cellStyle name="Comma 64 11 2 3 2" xfId="31062" xr:uid="{C3474A5E-94A2-44A0-985A-FB92423A64EA}"/>
    <cellStyle name="Comma 64 11 3" xfId="17640" xr:uid="{3873D80A-85F0-4D1E-A30E-92187155FB24}"/>
    <cellStyle name="Comma 64 11 3 2" xfId="27723" xr:uid="{3873D80A-85F0-4D1E-A30E-92187155FB24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2 2 2 2" xfId="24350" xr:uid="{61406D3C-5279-4CF1-8C31-7F772548CB54}"/>
    <cellStyle name="Comma 64 12 2 2 2 2" xfId="34433" xr:uid="{61406D3C-5279-4CF1-8C31-7F772548CB54}"/>
    <cellStyle name="Comma 64 12 2 3" xfId="20980" xr:uid="{D942EB3F-0F9E-48C9-9792-0448E4E8CDF3}"/>
    <cellStyle name="Comma 64 12 2 3 2" xfId="31063" xr:uid="{D942EB3F-0F9E-48C9-9792-0448E4E8CDF3}"/>
    <cellStyle name="Comma 64 12 3" xfId="17641" xr:uid="{0A7943CE-9187-407A-9F40-798598692932}"/>
    <cellStyle name="Comma 64 12 3 2" xfId="27724" xr:uid="{0A7943CE-9187-407A-9F40-798598692932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3 2 2 2" xfId="24351" xr:uid="{FFEC8981-1463-4D0A-A72D-3A49088C59DA}"/>
    <cellStyle name="Comma 64 13 2 2 2 2" xfId="34434" xr:uid="{FFEC8981-1463-4D0A-A72D-3A49088C59DA}"/>
    <cellStyle name="Comma 64 13 2 3" xfId="20981" xr:uid="{31D26EC8-83E5-4F52-B47E-1194CD242E6C}"/>
    <cellStyle name="Comma 64 13 2 3 2" xfId="31064" xr:uid="{31D26EC8-83E5-4F52-B47E-1194CD242E6C}"/>
    <cellStyle name="Comma 64 13 3" xfId="17642" xr:uid="{3B6A8BCA-55B1-4795-B7C9-0BF40AFAAA01}"/>
    <cellStyle name="Comma 64 13 3 2" xfId="27725" xr:uid="{3B6A8BCA-55B1-4795-B7C9-0BF40AFAAA01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4 2 2 2" xfId="24352" xr:uid="{FA72B3E1-0197-41C9-938A-5549044324DE}"/>
    <cellStyle name="Comma 64 14 2 2 2 2" xfId="34435" xr:uid="{FA72B3E1-0197-41C9-938A-5549044324DE}"/>
    <cellStyle name="Comma 64 14 2 3" xfId="20982" xr:uid="{663EDC9C-7A71-4832-AE6C-6E1BFB1526F5}"/>
    <cellStyle name="Comma 64 14 2 3 2" xfId="31065" xr:uid="{663EDC9C-7A71-4832-AE6C-6E1BFB1526F5}"/>
    <cellStyle name="Comma 64 14 3" xfId="17643" xr:uid="{EE50665D-DA6F-4EB6-BDED-73866AECB9D0}"/>
    <cellStyle name="Comma 64 14 3 2" xfId="27726" xr:uid="{EE50665D-DA6F-4EB6-BDED-73866AECB9D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5 2 2 2" xfId="24353" xr:uid="{C8512AD2-DB12-4898-B17B-2C1BFE0D8E53}"/>
    <cellStyle name="Comma 64 15 2 2 2 2" xfId="34436" xr:uid="{C8512AD2-DB12-4898-B17B-2C1BFE0D8E53}"/>
    <cellStyle name="Comma 64 15 2 3" xfId="20983" xr:uid="{401A98AA-72C4-461B-8A75-1F6F0A42257F}"/>
    <cellStyle name="Comma 64 15 2 3 2" xfId="31066" xr:uid="{401A98AA-72C4-461B-8A75-1F6F0A42257F}"/>
    <cellStyle name="Comma 64 15 3" xfId="17644" xr:uid="{3D7EA060-100F-4B1E-B717-1CD95D6000C3}"/>
    <cellStyle name="Comma 64 15 3 2" xfId="27727" xr:uid="{3D7EA060-100F-4B1E-B717-1CD95D6000C3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6 2 2 2" xfId="24354" xr:uid="{7ED0544C-A825-4D29-9583-6E84BDA9C36F}"/>
    <cellStyle name="Comma 64 16 2 2 2 2" xfId="34437" xr:uid="{7ED0544C-A825-4D29-9583-6E84BDA9C36F}"/>
    <cellStyle name="Comma 64 16 2 3" xfId="20984" xr:uid="{68D2DF61-2806-4291-B621-60C954E1FC43}"/>
    <cellStyle name="Comma 64 16 2 3 2" xfId="31067" xr:uid="{68D2DF61-2806-4291-B621-60C954E1FC43}"/>
    <cellStyle name="Comma 64 16 3" xfId="17645" xr:uid="{3F48C1DD-A362-4259-B4A6-178EF7D12649}"/>
    <cellStyle name="Comma 64 16 3 2" xfId="27728" xr:uid="{3F48C1DD-A362-4259-B4A6-178EF7D12649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7 2 2 2" xfId="24355" xr:uid="{24F60EA2-0EAE-4649-BF26-7016FE754866}"/>
    <cellStyle name="Comma 64 17 2 2 2 2" xfId="34438" xr:uid="{24F60EA2-0EAE-4649-BF26-7016FE754866}"/>
    <cellStyle name="Comma 64 17 2 3" xfId="20985" xr:uid="{C52395BE-AD71-46AD-9618-9190B6537AA6}"/>
    <cellStyle name="Comma 64 17 2 3 2" xfId="31068" xr:uid="{C52395BE-AD71-46AD-9618-9190B6537AA6}"/>
    <cellStyle name="Comma 64 17 3" xfId="17646" xr:uid="{603BEFD2-01C7-4D6D-BA1D-57968442294A}"/>
    <cellStyle name="Comma 64 17 3 2" xfId="27729" xr:uid="{603BEFD2-01C7-4D6D-BA1D-57968442294A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8 2 2 2" xfId="24356" xr:uid="{D6848317-2FD4-4EDF-87BC-EFE1BE2EC871}"/>
    <cellStyle name="Comma 64 18 2 2 2 2" xfId="34439" xr:uid="{D6848317-2FD4-4EDF-87BC-EFE1BE2EC871}"/>
    <cellStyle name="Comma 64 18 2 3" xfId="20986" xr:uid="{F053FB25-BD9F-4121-92D4-566E00E87AF4}"/>
    <cellStyle name="Comma 64 18 2 3 2" xfId="31069" xr:uid="{F053FB25-BD9F-4121-92D4-566E00E87AF4}"/>
    <cellStyle name="Comma 64 18 3" xfId="17647" xr:uid="{DC5A2422-78C8-46F2-92AD-0C2D9C93B5C5}"/>
    <cellStyle name="Comma 64 18 3 2" xfId="27730" xr:uid="{DC5A2422-78C8-46F2-92AD-0C2D9C93B5C5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19 2 2 2" xfId="24357" xr:uid="{C5ECE35F-A306-4425-B28F-9A419575457E}"/>
    <cellStyle name="Comma 64 19 2 2 2 2" xfId="34440" xr:uid="{C5ECE35F-A306-4425-B28F-9A419575457E}"/>
    <cellStyle name="Comma 64 19 2 3" xfId="20987" xr:uid="{90589025-9D3A-454F-AF50-AD0801925585}"/>
    <cellStyle name="Comma 64 19 2 3 2" xfId="31070" xr:uid="{90589025-9D3A-454F-AF50-AD0801925585}"/>
    <cellStyle name="Comma 64 19 3" xfId="17648" xr:uid="{D8043A1B-FD9F-4CDD-B040-0FA9227445F1}"/>
    <cellStyle name="Comma 64 19 3 2" xfId="27731" xr:uid="{D8043A1B-FD9F-4CDD-B040-0FA9227445F1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 2 2 2" xfId="24358" xr:uid="{034858A9-272B-43EC-BA18-06151F02BA24}"/>
    <cellStyle name="Comma 64 2 2 2 2 2" xfId="34441" xr:uid="{034858A9-272B-43EC-BA18-06151F02BA24}"/>
    <cellStyle name="Comma 64 2 2 3" xfId="20988" xr:uid="{CB828822-2F24-4939-BDAF-B6939DE98F40}"/>
    <cellStyle name="Comma 64 2 2 3 2" xfId="31071" xr:uid="{CB828822-2F24-4939-BDAF-B6939DE98F40}"/>
    <cellStyle name="Comma 64 2 3" xfId="17649" xr:uid="{43CD2E87-E999-42AE-B350-8438DEEA2347}"/>
    <cellStyle name="Comma 64 2 3 2" xfId="27732" xr:uid="{43CD2E87-E999-42AE-B350-8438DEEA2347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0 2 2 2" xfId="24359" xr:uid="{F9595843-AB6A-4BBA-90E6-E265B5E4930B}"/>
    <cellStyle name="Comma 64 20 2 2 2 2" xfId="34442" xr:uid="{F9595843-AB6A-4BBA-90E6-E265B5E4930B}"/>
    <cellStyle name="Comma 64 20 2 3" xfId="20989" xr:uid="{B0393368-2DAC-46BC-A9B0-6E9594736061}"/>
    <cellStyle name="Comma 64 20 2 3 2" xfId="31072" xr:uid="{B0393368-2DAC-46BC-A9B0-6E9594736061}"/>
    <cellStyle name="Comma 64 20 3" xfId="17650" xr:uid="{EFE120AC-AC7C-44D2-8E17-C6CD1E0113B5}"/>
    <cellStyle name="Comma 64 20 3 2" xfId="27733" xr:uid="{EFE120AC-AC7C-44D2-8E17-C6CD1E0113B5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1 2 2 2" xfId="24360" xr:uid="{BCAB5707-8D49-4E1E-ADC0-3192F4302A80}"/>
    <cellStyle name="Comma 64 21 2 2 2 2" xfId="34443" xr:uid="{BCAB5707-8D49-4E1E-ADC0-3192F4302A80}"/>
    <cellStyle name="Comma 64 21 2 3" xfId="20990" xr:uid="{282EE40C-0E88-4EC2-9878-55935DB150E7}"/>
    <cellStyle name="Comma 64 21 2 3 2" xfId="31073" xr:uid="{282EE40C-0E88-4EC2-9878-55935DB150E7}"/>
    <cellStyle name="Comma 64 21 3" xfId="17651" xr:uid="{64210AE1-22EA-40C2-9685-10E52D1E2110}"/>
    <cellStyle name="Comma 64 21 3 2" xfId="27734" xr:uid="{64210AE1-22EA-40C2-9685-10E52D1E211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2 2 2 2" xfId="24361" xr:uid="{259F0C95-2F04-4C34-AAA5-6562A9FDF060}"/>
    <cellStyle name="Comma 64 22 2 2 2 2" xfId="34444" xr:uid="{259F0C95-2F04-4C34-AAA5-6562A9FDF060}"/>
    <cellStyle name="Comma 64 22 2 3" xfId="20991" xr:uid="{F4ED03C1-F57D-45CA-8F25-462B499FD3B4}"/>
    <cellStyle name="Comma 64 22 2 3 2" xfId="31074" xr:uid="{F4ED03C1-F57D-45CA-8F25-462B499FD3B4}"/>
    <cellStyle name="Comma 64 22 3" xfId="17652" xr:uid="{374903C2-81B6-44F1-A098-8477F7BC95B5}"/>
    <cellStyle name="Comma 64 22 3 2" xfId="27735" xr:uid="{374903C2-81B6-44F1-A098-8477F7BC95B5}"/>
    <cellStyle name="Comma 64 23" xfId="9649" xr:uid="{00000000-0005-0000-0000-00007E240000}"/>
    <cellStyle name="Comma 64 23 2" xfId="14262" xr:uid="{00000000-0005-0000-0000-00007F240000}"/>
    <cellStyle name="Comma 64 23 2 2" xfId="24347" xr:uid="{D0C9BD54-4227-4814-9084-40F9F9980D15}"/>
    <cellStyle name="Comma 64 23 2 2 2" xfId="34430" xr:uid="{D0C9BD54-4227-4814-9084-40F9F9980D15}"/>
    <cellStyle name="Comma 64 23 3" xfId="20977" xr:uid="{DF213501-E064-45A4-9DCA-B891DB2C35B7}"/>
    <cellStyle name="Comma 64 23 3 2" xfId="31060" xr:uid="{DF213501-E064-45A4-9DCA-B891DB2C35B7}"/>
    <cellStyle name="Comma 64 24" xfId="17638" xr:uid="{3AD8AD8E-A932-4774-A7A0-BFD55EA92580}"/>
    <cellStyle name="Comma 64 24 2" xfId="27721" xr:uid="{3AD8AD8E-A932-4774-A7A0-BFD55EA9258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3 2 2 2" xfId="24362" xr:uid="{94D3765B-9C19-4BB5-94CC-2B7312F77CFB}"/>
    <cellStyle name="Comma 64 3 2 2 2 2" xfId="34445" xr:uid="{94D3765B-9C19-4BB5-94CC-2B7312F77CFB}"/>
    <cellStyle name="Comma 64 3 2 3" xfId="20992" xr:uid="{96E5E2C4-3677-404A-83A9-15E189E3E364}"/>
    <cellStyle name="Comma 64 3 2 3 2" xfId="31075" xr:uid="{96E5E2C4-3677-404A-83A9-15E189E3E364}"/>
    <cellStyle name="Comma 64 3 3" xfId="17653" xr:uid="{64D8848C-DD8B-47C2-BDB4-4DFC9046D1F8}"/>
    <cellStyle name="Comma 64 3 3 2" xfId="27736" xr:uid="{64D8848C-DD8B-47C2-BDB4-4DFC9046D1F8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4 2 2 2" xfId="24363" xr:uid="{B91AB0B7-716F-4898-970D-6A77E1D3D76A}"/>
    <cellStyle name="Comma 64 4 2 2 2 2" xfId="34446" xr:uid="{B91AB0B7-716F-4898-970D-6A77E1D3D76A}"/>
    <cellStyle name="Comma 64 4 2 3" xfId="20993" xr:uid="{0A85ECA6-D7C1-42A4-AF8E-A4A5F9EC95D0}"/>
    <cellStyle name="Comma 64 4 2 3 2" xfId="31076" xr:uid="{0A85ECA6-D7C1-42A4-AF8E-A4A5F9EC95D0}"/>
    <cellStyle name="Comma 64 4 3" xfId="17654" xr:uid="{BD60978F-A928-4548-9AB3-E1057D9A0E5C}"/>
    <cellStyle name="Comma 64 4 3 2" xfId="27737" xr:uid="{BD60978F-A928-4548-9AB3-E1057D9A0E5C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5 2 2 2" xfId="24364" xr:uid="{CB00AD94-46BC-402B-B27A-7D75789F7067}"/>
    <cellStyle name="Comma 64 5 2 2 2 2" xfId="34447" xr:uid="{CB00AD94-46BC-402B-B27A-7D75789F7067}"/>
    <cellStyle name="Comma 64 5 2 3" xfId="20994" xr:uid="{38FAE87C-923E-4B73-8D76-7438B945E056}"/>
    <cellStyle name="Comma 64 5 2 3 2" xfId="31077" xr:uid="{38FAE87C-923E-4B73-8D76-7438B945E056}"/>
    <cellStyle name="Comma 64 5 3" xfId="17655" xr:uid="{FA71DA53-2BA8-4F53-9846-26C5F84A2B75}"/>
    <cellStyle name="Comma 64 5 3 2" xfId="27738" xr:uid="{FA71DA53-2BA8-4F53-9846-26C5F84A2B75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6 2 2 2" xfId="24365" xr:uid="{FD704A99-129B-4DBC-93E5-DBB408B3CD0B}"/>
    <cellStyle name="Comma 64 6 2 2 2 2" xfId="34448" xr:uid="{FD704A99-129B-4DBC-93E5-DBB408B3CD0B}"/>
    <cellStyle name="Comma 64 6 2 3" xfId="20995" xr:uid="{CA470D51-AB10-4B26-8A7A-06DE897B514D}"/>
    <cellStyle name="Comma 64 6 2 3 2" xfId="31078" xr:uid="{CA470D51-AB10-4B26-8A7A-06DE897B514D}"/>
    <cellStyle name="Comma 64 6 3" xfId="17656" xr:uid="{89514A18-3A04-4A8C-9EF6-6A3732A8D062}"/>
    <cellStyle name="Comma 64 6 3 2" xfId="27739" xr:uid="{89514A18-3A04-4A8C-9EF6-6A3732A8D062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7 2 2 2" xfId="24366" xr:uid="{0F57CD8D-8145-4036-96BC-54762C8B8D3D}"/>
    <cellStyle name="Comma 64 7 2 2 2 2" xfId="34449" xr:uid="{0F57CD8D-8145-4036-96BC-54762C8B8D3D}"/>
    <cellStyle name="Comma 64 7 2 3" xfId="20996" xr:uid="{9E68A783-D3DE-4A87-9877-2367D1A27B04}"/>
    <cellStyle name="Comma 64 7 2 3 2" xfId="31079" xr:uid="{9E68A783-D3DE-4A87-9877-2367D1A27B04}"/>
    <cellStyle name="Comma 64 7 3" xfId="17657" xr:uid="{3F01E9E8-CB50-4C36-AD03-0F0380FAFD68}"/>
    <cellStyle name="Comma 64 7 3 2" xfId="27740" xr:uid="{3F01E9E8-CB50-4C36-AD03-0F0380FAFD68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8 2 2 2" xfId="24367" xr:uid="{42DBADED-0BBF-41A5-AD97-8B0C0E7970FF}"/>
    <cellStyle name="Comma 64 8 2 2 2 2" xfId="34450" xr:uid="{42DBADED-0BBF-41A5-AD97-8B0C0E7970FF}"/>
    <cellStyle name="Comma 64 8 2 3" xfId="20997" xr:uid="{230CE16E-B2F7-46C2-8628-6DD7AD07C186}"/>
    <cellStyle name="Comma 64 8 2 3 2" xfId="31080" xr:uid="{230CE16E-B2F7-46C2-8628-6DD7AD07C186}"/>
    <cellStyle name="Comma 64 8 3" xfId="17658" xr:uid="{823DAA66-53CC-4773-8148-2C0B74E21BE7}"/>
    <cellStyle name="Comma 64 8 3 2" xfId="27741" xr:uid="{823DAA66-53CC-4773-8148-2C0B74E21BE7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4 9 2 2 2" xfId="24368" xr:uid="{FAE8C708-D70E-4A09-8C34-5EAE3710C56F}"/>
    <cellStyle name="Comma 64 9 2 2 2 2" xfId="34451" xr:uid="{FAE8C708-D70E-4A09-8C34-5EAE3710C56F}"/>
    <cellStyle name="Comma 64 9 2 3" xfId="20998" xr:uid="{52EAF152-9A2B-454A-B304-2706CC32736D}"/>
    <cellStyle name="Comma 64 9 2 3 2" xfId="31081" xr:uid="{52EAF152-9A2B-454A-B304-2706CC32736D}"/>
    <cellStyle name="Comma 64 9 3" xfId="17659" xr:uid="{44B52D5E-12FF-4C50-954D-5D0588210CCD}"/>
    <cellStyle name="Comma 64 9 3 2" xfId="27742" xr:uid="{44B52D5E-12FF-4C50-954D-5D0588210CCD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0 2 2 2" xfId="24370" xr:uid="{6245A203-741F-43FF-BBCE-A719B3C1BDA1}"/>
    <cellStyle name="Comma 65 10 2 2 2 2" xfId="34453" xr:uid="{6245A203-741F-43FF-BBCE-A719B3C1BDA1}"/>
    <cellStyle name="Comma 65 10 2 3" xfId="21000" xr:uid="{68F98F2A-6C45-43FE-B886-326EC237A0AC}"/>
    <cellStyle name="Comma 65 10 2 3 2" xfId="31083" xr:uid="{68F98F2A-6C45-43FE-B886-326EC237A0AC}"/>
    <cellStyle name="Comma 65 10 3" xfId="17661" xr:uid="{C9860733-3ED6-4A57-A72A-DDE94CB98CA3}"/>
    <cellStyle name="Comma 65 10 3 2" xfId="27744" xr:uid="{C9860733-3ED6-4A57-A72A-DDE94CB98CA3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1 2 2 2" xfId="24371" xr:uid="{D1F9C946-60E8-4635-AD41-6073C185FD81}"/>
    <cellStyle name="Comma 65 11 2 2 2 2" xfId="34454" xr:uid="{D1F9C946-60E8-4635-AD41-6073C185FD81}"/>
    <cellStyle name="Comma 65 11 2 3" xfId="21001" xr:uid="{59D301F5-E2EA-4AF9-9749-9892505B5C30}"/>
    <cellStyle name="Comma 65 11 2 3 2" xfId="31084" xr:uid="{59D301F5-E2EA-4AF9-9749-9892505B5C30}"/>
    <cellStyle name="Comma 65 11 3" xfId="17662" xr:uid="{11DFD7F6-6C00-433B-93C3-49E8EEC985A4}"/>
    <cellStyle name="Comma 65 11 3 2" xfId="27745" xr:uid="{11DFD7F6-6C00-433B-93C3-49E8EEC985A4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2 2 2 2" xfId="24372" xr:uid="{97D758B8-1016-4056-9D6A-2A604DB8CE17}"/>
    <cellStyle name="Comma 65 12 2 2 2 2" xfId="34455" xr:uid="{97D758B8-1016-4056-9D6A-2A604DB8CE17}"/>
    <cellStyle name="Comma 65 12 2 3" xfId="21002" xr:uid="{CD140C94-F660-4B74-8AC0-686767D6E2C5}"/>
    <cellStyle name="Comma 65 12 2 3 2" xfId="31085" xr:uid="{CD140C94-F660-4B74-8AC0-686767D6E2C5}"/>
    <cellStyle name="Comma 65 12 3" xfId="17663" xr:uid="{4DD6F78B-910F-4D3B-B1A5-1D0FC5D19F23}"/>
    <cellStyle name="Comma 65 12 3 2" xfId="27746" xr:uid="{4DD6F78B-910F-4D3B-B1A5-1D0FC5D19F23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3 2 2 2" xfId="24373" xr:uid="{38A5D1B3-0E08-49CA-9A0E-A824B2827098}"/>
    <cellStyle name="Comma 65 13 2 2 2 2" xfId="34456" xr:uid="{38A5D1B3-0E08-49CA-9A0E-A824B2827098}"/>
    <cellStyle name="Comma 65 13 2 3" xfId="21003" xr:uid="{40CE2460-34FD-42CE-8623-AA29EBEB8D89}"/>
    <cellStyle name="Comma 65 13 2 3 2" xfId="31086" xr:uid="{40CE2460-34FD-42CE-8623-AA29EBEB8D89}"/>
    <cellStyle name="Comma 65 13 3" xfId="17664" xr:uid="{7A55F13E-E1C2-40F0-B908-ED90C2710A15}"/>
    <cellStyle name="Comma 65 13 3 2" xfId="27747" xr:uid="{7A55F13E-E1C2-40F0-B908-ED90C2710A15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4 2 2 2" xfId="24374" xr:uid="{CB2A73A1-4FD1-4FE4-8AFD-81E806E85F46}"/>
    <cellStyle name="Comma 65 14 2 2 2 2" xfId="34457" xr:uid="{CB2A73A1-4FD1-4FE4-8AFD-81E806E85F46}"/>
    <cellStyle name="Comma 65 14 2 3" xfId="21004" xr:uid="{B33F1511-ACC1-4FFC-9030-EDB3880E8C7F}"/>
    <cellStyle name="Comma 65 14 2 3 2" xfId="31087" xr:uid="{B33F1511-ACC1-4FFC-9030-EDB3880E8C7F}"/>
    <cellStyle name="Comma 65 14 3" xfId="17665" xr:uid="{1915744F-4834-4432-BBC2-9878BBF9D968}"/>
    <cellStyle name="Comma 65 14 3 2" xfId="27748" xr:uid="{1915744F-4834-4432-BBC2-9878BBF9D968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5 2 2 2" xfId="24375" xr:uid="{BFDBE1A7-5492-4477-99C1-DB819D6005EA}"/>
    <cellStyle name="Comma 65 15 2 2 2 2" xfId="34458" xr:uid="{BFDBE1A7-5492-4477-99C1-DB819D6005EA}"/>
    <cellStyle name="Comma 65 15 2 3" xfId="21005" xr:uid="{2F545FA5-65E3-447B-B87A-FEE3D852FAD9}"/>
    <cellStyle name="Comma 65 15 2 3 2" xfId="31088" xr:uid="{2F545FA5-65E3-447B-B87A-FEE3D852FAD9}"/>
    <cellStyle name="Comma 65 15 3" xfId="17666" xr:uid="{02859138-74C1-4500-A8A8-D51777CE861B}"/>
    <cellStyle name="Comma 65 15 3 2" xfId="27749" xr:uid="{02859138-74C1-4500-A8A8-D51777CE861B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6 2 2 2" xfId="24376" xr:uid="{E3B62112-815B-400F-B3C1-E5E70AB7319E}"/>
    <cellStyle name="Comma 65 16 2 2 2 2" xfId="34459" xr:uid="{E3B62112-815B-400F-B3C1-E5E70AB7319E}"/>
    <cellStyle name="Comma 65 16 2 3" xfId="21006" xr:uid="{B432BFB6-3547-4CFF-809E-D9CA92F1E287}"/>
    <cellStyle name="Comma 65 16 2 3 2" xfId="31089" xr:uid="{B432BFB6-3547-4CFF-809E-D9CA92F1E287}"/>
    <cellStyle name="Comma 65 16 3" xfId="17667" xr:uid="{56C76127-8EE4-43F7-90A7-E18F8375DC43}"/>
    <cellStyle name="Comma 65 16 3 2" xfId="27750" xr:uid="{56C76127-8EE4-43F7-90A7-E18F8375DC43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7 2 2 2" xfId="24377" xr:uid="{00AC1E41-3251-4AA1-AA32-5D535337662F}"/>
    <cellStyle name="Comma 65 17 2 2 2 2" xfId="34460" xr:uid="{00AC1E41-3251-4AA1-AA32-5D535337662F}"/>
    <cellStyle name="Comma 65 17 2 3" xfId="21007" xr:uid="{445764BD-1032-4443-AAEE-696CA98293D1}"/>
    <cellStyle name="Comma 65 17 2 3 2" xfId="31090" xr:uid="{445764BD-1032-4443-AAEE-696CA98293D1}"/>
    <cellStyle name="Comma 65 17 3" xfId="17668" xr:uid="{9F0A908C-6BDE-4E8C-9E0D-525A80510683}"/>
    <cellStyle name="Comma 65 17 3 2" xfId="27751" xr:uid="{9F0A908C-6BDE-4E8C-9E0D-525A80510683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8 2 2 2" xfId="24378" xr:uid="{8A5B9E36-1C7E-4E74-9E1E-2D095987C004}"/>
    <cellStyle name="Comma 65 18 2 2 2 2" xfId="34461" xr:uid="{8A5B9E36-1C7E-4E74-9E1E-2D095987C004}"/>
    <cellStyle name="Comma 65 18 2 3" xfId="21008" xr:uid="{589D0D88-1010-44D9-B674-49D29A86B4A2}"/>
    <cellStyle name="Comma 65 18 2 3 2" xfId="31091" xr:uid="{589D0D88-1010-44D9-B674-49D29A86B4A2}"/>
    <cellStyle name="Comma 65 18 3" xfId="17669" xr:uid="{52298168-4B5A-4F47-AA07-69A53CAF1C64}"/>
    <cellStyle name="Comma 65 18 3 2" xfId="27752" xr:uid="{52298168-4B5A-4F47-AA07-69A53CAF1C64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19 2 2 2" xfId="24379" xr:uid="{32DB600A-D6CC-4464-92F2-3F0677E4A02D}"/>
    <cellStyle name="Comma 65 19 2 2 2 2" xfId="34462" xr:uid="{32DB600A-D6CC-4464-92F2-3F0677E4A02D}"/>
    <cellStyle name="Comma 65 19 2 3" xfId="21009" xr:uid="{6A8B3F05-7821-4573-973C-E4C467FEAADC}"/>
    <cellStyle name="Comma 65 19 2 3 2" xfId="31092" xr:uid="{6A8B3F05-7821-4573-973C-E4C467FEAADC}"/>
    <cellStyle name="Comma 65 19 3" xfId="17670" xr:uid="{901D10A1-D5AA-4BBE-BD70-B9536B18CBEE}"/>
    <cellStyle name="Comma 65 19 3 2" xfId="27753" xr:uid="{901D10A1-D5AA-4BBE-BD70-B9536B18CBEE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 2 2 2" xfId="24380" xr:uid="{705B86F8-2423-4790-A42B-D04AD18614E8}"/>
    <cellStyle name="Comma 65 2 2 2 2 2" xfId="34463" xr:uid="{705B86F8-2423-4790-A42B-D04AD18614E8}"/>
    <cellStyle name="Comma 65 2 2 3" xfId="21010" xr:uid="{EC008842-BD0C-4C30-8D6F-8A457BDF5A3D}"/>
    <cellStyle name="Comma 65 2 2 3 2" xfId="31093" xr:uid="{EC008842-BD0C-4C30-8D6F-8A457BDF5A3D}"/>
    <cellStyle name="Comma 65 2 3" xfId="17671" xr:uid="{DA5E3E86-8362-43AA-A41F-D96AFB41A172}"/>
    <cellStyle name="Comma 65 2 3 2" xfId="27754" xr:uid="{DA5E3E86-8362-43AA-A41F-D96AFB41A172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0 2 2 2" xfId="24381" xr:uid="{EC2DF4EE-EA9F-468C-876C-C8208B6C1F10}"/>
    <cellStyle name="Comma 65 20 2 2 2 2" xfId="34464" xr:uid="{EC2DF4EE-EA9F-468C-876C-C8208B6C1F10}"/>
    <cellStyle name="Comma 65 20 2 3" xfId="21011" xr:uid="{2E165C5E-9488-4C23-9706-702A6E284C8C}"/>
    <cellStyle name="Comma 65 20 2 3 2" xfId="31094" xr:uid="{2E165C5E-9488-4C23-9706-702A6E284C8C}"/>
    <cellStyle name="Comma 65 20 3" xfId="17672" xr:uid="{2BC6A1E6-5F21-4CF7-9632-4CBC890D4776}"/>
    <cellStyle name="Comma 65 20 3 2" xfId="27755" xr:uid="{2BC6A1E6-5F21-4CF7-9632-4CBC890D4776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1 2 2 2" xfId="24382" xr:uid="{2E2DF256-F2E1-4117-A20C-7297C180C6E9}"/>
    <cellStyle name="Comma 65 21 2 2 2 2" xfId="34465" xr:uid="{2E2DF256-F2E1-4117-A20C-7297C180C6E9}"/>
    <cellStyle name="Comma 65 21 2 3" xfId="21012" xr:uid="{A7DBE3B6-0002-45F5-BD75-AAC6029DF7E5}"/>
    <cellStyle name="Comma 65 21 2 3 2" xfId="31095" xr:uid="{A7DBE3B6-0002-45F5-BD75-AAC6029DF7E5}"/>
    <cellStyle name="Comma 65 21 3" xfId="17673" xr:uid="{6AC855C4-CC18-408F-9B11-5F76B4637ECC}"/>
    <cellStyle name="Comma 65 21 3 2" xfId="27756" xr:uid="{6AC855C4-CC18-408F-9B11-5F76B4637ECC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2 2 2 2" xfId="24383" xr:uid="{851A4A09-3A12-4241-BD53-BE6923AC49A8}"/>
    <cellStyle name="Comma 65 22 2 2 2 2" xfId="34466" xr:uid="{851A4A09-3A12-4241-BD53-BE6923AC49A8}"/>
    <cellStyle name="Comma 65 22 2 3" xfId="21013" xr:uid="{F8633B48-85D7-4C77-8C0B-209FEDBEF163}"/>
    <cellStyle name="Comma 65 22 2 3 2" xfId="31096" xr:uid="{F8633B48-85D7-4C77-8C0B-209FEDBEF163}"/>
    <cellStyle name="Comma 65 22 3" xfId="17674" xr:uid="{69EAC251-974C-428E-98E7-68F7E78205EF}"/>
    <cellStyle name="Comma 65 22 3 2" xfId="27757" xr:uid="{69EAC251-974C-428E-98E7-68F7E78205EF}"/>
    <cellStyle name="Comma 65 23" xfId="9671" xr:uid="{00000000-0005-0000-0000-0000C0240000}"/>
    <cellStyle name="Comma 65 23 2" xfId="14284" xr:uid="{00000000-0005-0000-0000-0000C1240000}"/>
    <cellStyle name="Comma 65 23 2 2" xfId="24369" xr:uid="{28E07DFA-3026-4E4C-967D-5E61B62D7081}"/>
    <cellStyle name="Comma 65 23 2 2 2" xfId="34452" xr:uid="{28E07DFA-3026-4E4C-967D-5E61B62D7081}"/>
    <cellStyle name="Comma 65 23 3" xfId="20999" xr:uid="{C5943B84-ACC9-4EFD-8530-066BD5D70BD5}"/>
    <cellStyle name="Comma 65 23 3 2" xfId="31082" xr:uid="{C5943B84-ACC9-4EFD-8530-066BD5D70BD5}"/>
    <cellStyle name="Comma 65 24" xfId="17660" xr:uid="{32263E94-1586-4DB1-A345-80D93D4156D1}"/>
    <cellStyle name="Comma 65 24 2" xfId="27743" xr:uid="{32263E94-1586-4DB1-A345-80D93D4156D1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3 2 2 2" xfId="24384" xr:uid="{00D74BEF-788E-465F-BC15-F0F46D70C7E7}"/>
    <cellStyle name="Comma 65 3 2 2 2 2" xfId="34467" xr:uid="{00D74BEF-788E-465F-BC15-F0F46D70C7E7}"/>
    <cellStyle name="Comma 65 3 2 3" xfId="21014" xr:uid="{0880EEE7-0009-403A-9AEA-D17391A5EB07}"/>
    <cellStyle name="Comma 65 3 2 3 2" xfId="31097" xr:uid="{0880EEE7-0009-403A-9AEA-D17391A5EB07}"/>
    <cellStyle name="Comma 65 3 3" xfId="17675" xr:uid="{0FED7997-B21E-4933-A6CE-91BDC179BDAC}"/>
    <cellStyle name="Comma 65 3 3 2" xfId="27758" xr:uid="{0FED7997-B21E-4933-A6CE-91BDC179BDAC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4 2 2 2" xfId="24385" xr:uid="{40F38BCF-6D4F-46E8-9D31-67FACA9D72A5}"/>
    <cellStyle name="Comma 65 4 2 2 2 2" xfId="34468" xr:uid="{40F38BCF-6D4F-46E8-9D31-67FACA9D72A5}"/>
    <cellStyle name="Comma 65 4 2 3" xfId="21015" xr:uid="{CED96F87-E1E2-4573-8DE7-3F580821F8EC}"/>
    <cellStyle name="Comma 65 4 2 3 2" xfId="31098" xr:uid="{CED96F87-E1E2-4573-8DE7-3F580821F8EC}"/>
    <cellStyle name="Comma 65 4 3" xfId="17676" xr:uid="{D73D5143-3882-47C5-860E-5737053EB18D}"/>
    <cellStyle name="Comma 65 4 3 2" xfId="27759" xr:uid="{D73D5143-3882-47C5-860E-5737053EB18D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5 2 2 2" xfId="24386" xr:uid="{707E9FD6-13F0-4C27-AE02-6F266F4034C8}"/>
    <cellStyle name="Comma 65 5 2 2 2 2" xfId="34469" xr:uid="{707E9FD6-13F0-4C27-AE02-6F266F4034C8}"/>
    <cellStyle name="Comma 65 5 2 3" xfId="21016" xr:uid="{732C10FB-1673-4321-8841-E0041F0C5C6A}"/>
    <cellStyle name="Comma 65 5 2 3 2" xfId="31099" xr:uid="{732C10FB-1673-4321-8841-E0041F0C5C6A}"/>
    <cellStyle name="Comma 65 5 3" xfId="17677" xr:uid="{01782DEB-85DC-4825-86FE-2C2E831435A0}"/>
    <cellStyle name="Comma 65 5 3 2" xfId="27760" xr:uid="{01782DEB-85DC-4825-86FE-2C2E831435A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6 2 2 2" xfId="24387" xr:uid="{6C3E6B41-8A10-4A24-BE7D-8432EE699806}"/>
    <cellStyle name="Comma 65 6 2 2 2 2" xfId="34470" xr:uid="{6C3E6B41-8A10-4A24-BE7D-8432EE699806}"/>
    <cellStyle name="Comma 65 6 2 3" xfId="21017" xr:uid="{DB3351D0-81EB-4D38-B970-9E066E26B9DA}"/>
    <cellStyle name="Comma 65 6 2 3 2" xfId="31100" xr:uid="{DB3351D0-81EB-4D38-B970-9E066E26B9DA}"/>
    <cellStyle name="Comma 65 6 3" xfId="17678" xr:uid="{CDAFDB1E-8B3B-4822-8842-99DB5ACDE063}"/>
    <cellStyle name="Comma 65 6 3 2" xfId="27761" xr:uid="{CDAFDB1E-8B3B-4822-8842-99DB5ACDE063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7 2 2 2" xfId="24388" xr:uid="{815EE6FF-30CE-4682-B745-B28116CE3FB9}"/>
    <cellStyle name="Comma 65 7 2 2 2 2" xfId="34471" xr:uid="{815EE6FF-30CE-4682-B745-B28116CE3FB9}"/>
    <cellStyle name="Comma 65 7 2 3" xfId="21018" xr:uid="{3796D26A-EAC7-4D2F-B68E-DC0B3D23C6EB}"/>
    <cellStyle name="Comma 65 7 2 3 2" xfId="31101" xr:uid="{3796D26A-EAC7-4D2F-B68E-DC0B3D23C6EB}"/>
    <cellStyle name="Comma 65 7 3" xfId="17679" xr:uid="{6B3DC842-37D2-45F8-AC04-01AC3DA0CFE1}"/>
    <cellStyle name="Comma 65 7 3 2" xfId="27762" xr:uid="{6B3DC842-37D2-45F8-AC04-01AC3DA0CFE1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8 2 2 2" xfId="24389" xr:uid="{C9DCD72B-38C7-48EC-8770-CA65134B7431}"/>
    <cellStyle name="Comma 65 8 2 2 2 2" xfId="34472" xr:uid="{C9DCD72B-38C7-48EC-8770-CA65134B7431}"/>
    <cellStyle name="Comma 65 8 2 3" xfId="21019" xr:uid="{7B61121D-F384-48ED-8AC2-269A4E4F5883}"/>
    <cellStyle name="Comma 65 8 2 3 2" xfId="31102" xr:uid="{7B61121D-F384-48ED-8AC2-269A4E4F5883}"/>
    <cellStyle name="Comma 65 8 3" xfId="17680" xr:uid="{96BCCF23-D91A-42CD-B35E-48B7F32944D4}"/>
    <cellStyle name="Comma 65 8 3 2" xfId="27763" xr:uid="{96BCCF23-D91A-42CD-B35E-48B7F32944D4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5 9 2 2 2" xfId="24390" xr:uid="{92753A73-6FA7-4316-B213-8DD173EEFCDF}"/>
    <cellStyle name="Comma 65 9 2 2 2 2" xfId="34473" xr:uid="{92753A73-6FA7-4316-B213-8DD173EEFCDF}"/>
    <cellStyle name="Comma 65 9 2 3" xfId="21020" xr:uid="{326CF78E-BD4A-46B5-9B09-B4A0C1D4FBDF}"/>
    <cellStyle name="Comma 65 9 2 3 2" xfId="31103" xr:uid="{326CF78E-BD4A-46B5-9B09-B4A0C1D4FBDF}"/>
    <cellStyle name="Comma 65 9 3" xfId="17681" xr:uid="{A151698D-F06C-45AE-ACB5-2C0259DAAA83}"/>
    <cellStyle name="Comma 65 9 3 2" xfId="27764" xr:uid="{A151698D-F06C-45AE-ACB5-2C0259DAAA83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0 2 2 2" xfId="24392" xr:uid="{4F56FD33-0AE3-48DB-9324-C732BDA35426}"/>
    <cellStyle name="Comma 66 10 2 2 2 2" xfId="34475" xr:uid="{4F56FD33-0AE3-48DB-9324-C732BDA35426}"/>
    <cellStyle name="Comma 66 10 2 3" xfId="21022" xr:uid="{DA034C50-2A26-47AA-8D61-50FF9AFA57FA}"/>
    <cellStyle name="Comma 66 10 2 3 2" xfId="31105" xr:uid="{DA034C50-2A26-47AA-8D61-50FF9AFA57FA}"/>
    <cellStyle name="Comma 66 10 3" xfId="17683" xr:uid="{B5E03483-3D5D-4666-8B30-15D6F41BC533}"/>
    <cellStyle name="Comma 66 10 3 2" xfId="27766" xr:uid="{B5E03483-3D5D-4666-8B30-15D6F41BC533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1 2 2 2" xfId="24393" xr:uid="{B8068198-476D-47C6-918A-7E757815149D}"/>
    <cellStyle name="Comma 66 11 2 2 2 2" xfId="34476" xr:uid="{B8068198-476D-47C6-918A-7E757815149D}"/>
    <cellStyle name="Comma 66 11 2 3" xfId="21023" xr:uid="{51BC7D74-F930-4FFA-AA8C-0D4B84FA6B6F}"/>
    <cellStyle name="Comma 66 11 2 3 2" xfId="31106" xr:uid="{51BC7D74-F930-4FFA-AA8C-0D4B84FA6B6F}"/>
    <cellStyle name="Comma 66 11 3" xfId="17684" xr:uid="{E313A427-3DF0-482C-9553-AE82E940FCF6}"/>
    <cellStyle name="Comma 66 11 3 2" xfId="27767" xr:uid="{E313A427-3DF0-482C-9553-AE82E940FCF6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2 2 2 2" xfId="24394" xr:uid="{9160B253-111D-459F-8BF6-9B4F3B5E9B27}"/>
    <cellStyle name="Comma 66 12 2 2 2 2" xfId="34477" xr:uid="{9160B253-111D-459F-8BF6-9B4F3B5E9B27}"/>
    <cellStyle name="Comma 66 12 2 3" xfId="21024" xr:uid="{D18E4FCE-F855-4793-832C-94E0A73FEBB6}"/>
    <cellStyle name="Comma 66 12 2 3 2" xfId="31107" xr:uid="{D18E4FCE-F855-4793-832C-94E0A73FEBB6}"/>
    <cellStyle name="Comma 66 12 3" xfId="17685" xr:uid="{EF13684E-CDB7-4B5E-8C9F-37878CE21757}"/>
    <cellStyle name="Comma 66 12 3 2" xfId="27768" xr:uid="{EF13684E-CDB7-4B5E-8C9F-37878CE21757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3 2 2 2" xfId="24395" xr:uid="{FDACC6C0-3A70-48EE-9A72-D588A3F8FE82}"/>
    <cellStyle name="Comma 66 13 2 2 2 2" xfId="34478" xr:uid="{FDACC6C0-3A70-48EE-9A72-D588A3F8FE82}"/>
    <cellStyle name="Comma 66 13 2 3" xfId="21025" xr:uid="{15D7828C-1130-409E-85B6-FABD9BF7469A}"/>
    <cellStyle name="Comma 66 13 2 3 2" xfId="31108" xr:uid="{15D7828C-1130-409E-85B6-FABD9BF7469A}"/>
    <cellStyle name="Comma 66 13 3" xfId="17686" xr:uid="{832AD992-B725-4887-9E31-71AF74DC6B8F}"/>
    <cellStyle name="Comma 66 13 3 2" xfId="27769" xr:uid="{832AD992-B725-4887-9E31-71AF74DC6B8F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4 2 2 2" xfId="24396" xr:uid="{937CEF9C-3BE6-4EDE-9731-34533A72EAF7}"/>
    <cellStyle name="Comma 66 14 2 2 2 2" xfId="34479" xr:uid="{937CEF9C-3BE6-4EDE-9731-34533A72EAF7}"/>
    <cellStyle name="Comma 66 14 2 3" xfId="21026" xr:uid="{F75F4227-5560-414F-B4F2-2DF8A1FBA144}"/>
    <cellStyle name="Comma 66 14 2 3 2" xfId="31109" xr:uid="{F75F4227-5560-414F-B4F2-2DF8A1FBA144}"/>
    <cellStyle name="Comma 66 14 3" xfId="17687" xr:uid="{1F165A1C-0B56-46C5-903B-A73C8061D3B7}"/>
    <cellStyle name="Comma 66 14 3 2" xfId="27770" xr:uid="{1F165A1C-0B56-46C5-903B-A73C8061D3B7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5 2 2 2" xfId="24397" xr:uid="{E9B83062-7FCD-47DB-A93B-FA704644CC1B}"/>
    <cellStyle name="Comma 66 15 2 2 2 2" xfId="34480" xr:uid="{E9B83062-7FCD-47DB-A93B-FA704644CC1B}"/>
    <cellStyle name="Comma 66 15 2 3" xfId="21027" xr:uid="{8943F466-0A66-41EA-B9B1-498FAA95686D}"/>
    <cellStyle name="Comma 66 15 2 3 2" xfId="31110" xr:uid="{8943F466-0A66-41EA-B9B1-498FAA95686D}"/>
    <cellStyle name="Comma 66 15 3" xfId="17688" xr:uid="{BA234906-5485-4DB0-9B79-1037C2413720}"/>
    <cellStyle name="Comma 66 15 3 2" xfId="27771" xr:uid="{BA234906-5485-4DB0-9B79-1037C241372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6 2 2 2" xfId="24398" xr:uid="{C52F6C20-DCD3-45BA-90E8-E647A1470536}"/>
    <cellStyle name="Comma 66 16 2 2 2 2" xfId="34481" xr:uid="{C52F6C20-DCD3-45BA-90E8-E647A1470536}"/>
    <cellStyle name="Comma 66 16 2 3" xfId="21028" xr:uid="{F6E7D987-1EE7-4803-A924-9DB476B5F435}"/>
    <cellStyle name="Comma 66 16 2 3 2" xfId="31111" xr:uid="{F6E7D987-1EE7-4803-A924-9DB476B5F435}"/>
    <cellStyle name="Comma 66 16 3" xfId="17689" xr:uid="{6C8AC9F8-5882-44FE-926A-7D0176A61F5A}"/>
    <cellStyle name="Comma 66 16 3 2" xfId="27772" xr:uid="{6C8AC9F8-5882-44FE-926A-7D0176A61F5A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7 2 2 2" xfId="24399" xr:uid="{777338B4-9E0C-406B-8E5A-11226C9E3332}"/>
    <cellStyle name="Comma 66 17 2 2 2 2" xfId="34482" xr:uid="{777338B4-9E0C-406B-8E5A-11226C9E3332}"/>
    <cellStyle name="Comma 66 17 2 3" xfId="21029" xr:uid="{5F0F5C36-B45F-4599-8FBD-6460678D2D46}"/>
    <cellStyle name="Comma 66 17 2 3 2" xfId="31112" xr:uid="{5F0F5C36-B45F-4599-8FBD-6460678D2D46}"/>
    <cellStyle name="Comma 66 17 3" xfId="17690" xr:uid="{0F6C4C00-A824-46EC-BC09-34AE851F9175}"/>
    <cellStyle name="Comma 66 17 3 2" xfId="27773" xr:uid="{0F6C4C00-A824-46EC-BC09-34AE851F9175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8 2 2 2" xfId="24400" xr:uid="{53F3BCAC-C474-4759-83C6-7F5AFBEA0FDB}"/>
    <cellStyle name="Comma 66 18 2 2 2 2" xfId="34483" xr:uid="{53F3BCAC-C474-4759-83C6-7F5AFBEA0FDB}"/>
    <cellStyle name="Comma 66 18 2 3" xfId="21030" xr:uid="{1AF1B573-66D6-483E-BE90-FBA6357A212E}"/>
    <cellStyle name="Comma 66 18 2 3 2" xfId="31113" xr:uid="{1AF1B573-66D6-483E-BE90-FBA6357A212E}"/>
    <cellStyle name="Comma 66 18 3" xfId="17691" xr:uid="{829BC6A0-FD44-4165-9C6F-FEBA90FAB92C}"/>
    <cellStyle name="Comma 66 18 3 2" xfId="27774" xr:uid="{829BC6A0-FD44-4165-9C6F-FEBA90FAB92C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19 2 2 2" xfId="24401" xr:uid="{EA569E5E-69FD-4099-AD2F-C1928094F610}"/>
    <cellStyle name="Comma 66 19 2 2 2 2" xfId="34484" xr:uid="{EA569E5E-69FD-4099-AD2F-C1928094F610}"/>
    <cellStyle name="Comma 66 19 2 3" xfId="21031" xr:uid="{1E126765-FEBB-4A29-86AD-E7ED79266D3C}"/>
    <cellStyle name="Comma 66 19 2 3 2" xfId="31114" xr:uid="{1E126765-FEBB-4A29-86AD-E7ED79266D3C}"/>
    <cellStyle name="Comma 66 19 3" xfId="17692" xr:uid="{E8F706AC-E92C-4D9C-AA01-2DBE61395CC1}"/>
    <cellStyle name="Comma 66 19 3 2" xfId="27775" xr:uid="{E8F706AC-E92C-4D9C-AA01-2DBE61395CC1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 2 2 2" xfId="24402" xr:uid="{13C92BE7-67C9-4CFB-B32F-872669728E0C}"/>
    <cellStyle name="Comma 66 2 2 2 2 2" xfId="34485" xr:uid="{13C92BE7-67C9-4CFB-B32F-872669728E0C}"/>
    <cellStyle name="Comma 66 2 2 3" xfId="21032" xr:uid="{0A148AEE-8A42-4EC1-B60D-A3DEB8E65B6B}"/>
    <cellStyle name="Comma 66 2 2 3 2" xfId="31115" xr:uid="{0A148AEE-8A42-4EC1-B60D-A3DEB8E65B6B}"/>
    <cellStyle name="Comma 66 2 3" xfId="17693" xr:uid="{396D80D9-1E76-4484-A2A5-E4FD557417D1}"/>
    <cellStyle name="Comma 66 2 3 2" xfId="27776" xr:uid="{396D80D9-1E76-4484-A2A5-E4FD557417D1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0 2 2 2" xfId="24403" xr:uid="{DE2B6C78-FA86-47B9-B36B-0BD33E635839}"/>
    <cellStyle name="Comma 66 20 2 2 2 2" xfId="34486" xr:uid="{DE2B6C78-FA86-47B9-B36B-0BD33E635839}"/>
    <cellStyle name="Comma 66 20 2 3" xfId="21033" xr:uid="{5671934C-F0F4-4C8B-AE9B-E1339D70B8BC}"/>
    <cellStyle name="Comma 66 20 2 3 2" xfId="31116" xr:uid="{5671934C-F0F4-4C8B-AE9B-E1339D70B8BC}"/>
    <cellStyle name="Comma 66 20 3" xfId="17694" xr:uid="{1191A52C-7F58-4B60-BFA0-79B30C7C70BE}"/>
    <cellStyle name="Comma 66 20 3 2" xfId="27777" xr:uid="{1191A52C-7F58-4B60-BFA0-79B30C7C70BE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1 2 2 2" xfId="24404" xr:uid="{CBB22D78-7B2B-41CD-ACE2-1981E96EDA27}"/>
    <cellStyle name="Comma 66 21 2 2 2 2" xfId="34487" xr:uid="{CBB22D78-7B2B-41CD-ACE2-1981E96EDA27}"/>
    <cellStyle name="Comma 66 21 2 3" xfId="21034" xr:uid="{9B773A71-E104-4FB1-BB4D-F4F3245CE181}"/>
    <cellStyle name="Comma 66 21 2 3 2" xfId="31117" xr:uid="{9B773A71-E104-4FB1-BB4D-F4F3245CE181}"/>
    <cellStyle name="Comma 66 21 3" xfId="17695" xr:uid="{FA05482D-FD96-45D3-9B67-58D350FA7EDC}"/>
    <cellStyle name="Comma 66 21 3 2" xfId="27778" xr:uid="{FA05482D-FD96-45D3-9B67-58D350FA7EDC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2 2 2 2" xfId="24405" xr:uid="{0F6077BB-0618-4C0F-A256-1DD3EC8834EA}"/>
    <cellStyle name="Comma 66 22 2 2 2 2" xfId="34488" xr:uid="{0F6077BB-0618-4C0F-A256-1DD3EC8834EA}"/>
    <cellStyle name="Comma 66 22 2 3" xfId="21035" xr:uid="{E62B4DD1-9654-4744-AED2-73A25878BBC5}"/>
    <cellStyle name="Comma 66 22 2 3 2" xfId="31118" xr:uid="{E62B4DD1-9654-4744-AED2-73A25878BBC5}"/>
    <cellStyle name="Comma 66 22 3" xfId="17696" xr:uid="{68232A95-82FC-4AA6-8CEB-8E45A019D961}"/>
    <cellStyle name="Comma 66 22 3 2" xfId="27779" xr:uid="{68232A95-82FC-4AA6-8CEB-8E45A019D961}"/>
    <cellStyle name="Comma 66 23" xfId="9693" xr:uid="{00000000-0005-0000-0000-000002250000}"/>
    <cellStyle name="Comma 66 23 2" xfId="14306" xr:uid="{00000000-0005-0000-0000-000003250000}"/>
    <cellStyle name="Comma 66 23 2 2" xfId="24391" xr:uid="{3187F60B-2063-4774-8661-CF1C24BEC1BD}"/>
    <cellStyle name="Comma 66 23 2 2 2" xfId="34474" xr:uid="{3187F60B-2063-4774-8661-CF1C24BEC1BD}"/>
    <cellStyle name="Comma 66 23 3" xfId="21021" xr:uid="{B68BA330-D5CA-4F90-8D4E-8BF3581815F6}"/>
    <cellStyle name="Comma 66 23 3 2" xfId="31104" xr:uid="{B68BA330-D5CA-4F90-8D4E-8BF3581815F6}"/>
    <cellStyle name="Comma 66 24" xfId="17682" xr:uid="{F19599BE-D0F5-428D-A3A4-4B2501C9300F}"/>
    <cellStyle name="Comma 66 24 2" xfId="27765" xr:uid="{F19599BE-D0F5-428D-A3A4-4B2501C9300F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3 2 2 2" xfId="24406" xr:uid="{7854A72B-00BE-4C5A-86FF-8B84B0351A65}"/>
    <cellStyle name="Comma 66 3 2 2 2 2" xfId="34489" xr:uid="{7854A72B-00BE-4C5A-86FF-8B84B0351A65}"/>
    <cellStyle name="Comma 66 3 2 3" xfId="21036" xr:uid="{22F68570-9885-4130-B538-C3EC0CAC0924}"/>
    <cellStyle name="Comma 66 3 2 3 2" xfId="31119" xr:uid="{22F68570-9885-4130-B538-C3EC0CAC0924}"/>
    <cellStyle name="Comma 66 3 3" xfId="17697" xr:uid="{D6F4AE74-1D7B-4C57-A34A-158F86A14115}"/>
    <cellStyle name="Comma 66 3 3 2" xfId="27780" xr:uid="{D6F4AE74-1D7B-4C57-A34A-158F86A14115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4 2 2 2" xfId="24407" xr:uid="{F402C9C5-48A5-4AB3-ABB4-8E0BE1995670}"/>
    <cellStyle name="Comma 66 4 2 2 2 2" xfId="34490" xr:uid="{F402C9C5-48A5-4AB3-ABB4-8E0BE1995670}"/>
    <cellStyle name="Comma 66 4 2 3" xfId="21037" xr:uid="{AC354852-9EDE-4728-A7FD-4A0385BC3E95}"/>
    <cellStyle name="Comma 66 4 2 3 2" xfId="31120" xr:uid="{AC354852-9EDE-4728-A7FD-4A0385BC3E95}"/>
    <cellStyle name="Comma 66 4 3" xfId="17698" xr:uid="{1EA856E0-5E35-4788-A7BB-D86DEC29A050}"/>
    <cellStyle name="Comma 66 4 3 2" xfId="27781" xr:uid="{1EA856E0-5E35-4788-A7BB-D86DEC29A05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5 2 2 2" xfId="24408" xr:uid="{2D54431D-F174-4257-82E9-C6B6C19F68D8}"/>
    <cellStyle name="Comma 66 5 2 2 2 2" xfId="34491" xr:uid="{2D54431D-F174-4257-82E9-C6B6C19F68D8}"/>
    <cellStyle name="Comma 66 5 2 3" xfId="21038" xr:uid="{CA34A364-EDA2-4631-AC75-7BD8B6C8E0CB}"/>
    <cellStyle name="Comma 66 5 2 3 2" xfId="31121" xr:uid="{CA34A364-EDA2-4631-AC75-7BD8B6C8E0CB}"/>
    <cellStyle name="Comma 66 5 3" xfId="17699" xr:uid="{34783718-893C-49E4-9043-D2BC89040BAA}"/>
    <cellStyle name="Comma 66 5 3 2" xfId="27782" xr:uid="{34783718-893C-49E4-9043-D2BC89040BAA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6 2 2 2" xfId="24409" xr:uid="{D4C0350E-43F2-4710-B728-3C703F9E7780}"/>
    <cellStyle name="Comma 66 6 2 2 2 2" xfId="34492" xr:uid="{D4C0350E-43F2-4710-B728-3C703F9E7780}"/>
    <cellStyle name="Comma 66 6 2 3" xfId="21039" xr:uid="{AFAF5BC8-8606-43E0-8428-B14C83F46039}"/>
    <cellStyle name="Comma 66 6 2 3 2" xfId="31122" xr:uid="{AFAF5BC8-8606-43E0-8428-B14C83F46039}"/>
    <cellStyle name="Comma 66 6 3" xfId="17700" xr:uid="{E1CBB4F5-A172-47F0-B7DB-B2C294123C3A}"/>
    <cellStyle name="Comma 66 6 3 2" xfId="27783" xr:uid="{E1CBB4F5-A172-47F0-B7DB-B2C294123C3A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7 2 2 2" xfId="24410" xr:uid="{4FB0A18B-3EE6-43DE-85B7-6D868C416EB6}"/>
    <cellStyle name="Comma 66 7 2 2 2 2" xfId="34493" xr:uid="{4FB0A18B-3EE6-43DE-85B7-6D868C416EB6}"/>
    <cellStyle name="Comma 66 7 2 3" xfId="21040" xr:uid="{5D7A8D8B-29AF-4054-8809-BA97E0C84B3E}"/>
    <cellStyle name="Comma 66 7 2 3 2" xfId="31123" xr:uid="{5D7A8D8B-29AF-4054-8809-BA97E0C84B3E}"/>
    <cellStyle name="Comma 66 7 3" xfId="17701" xr:uid="{275040B6-65C0-4620-A418-6565C044E4D6}"/>
    <cellStyle name="Comma 66 7 3 2" xfId="27784" xr:uid="{275040B6-65C0-4620-A418-6565C044E4D6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8 2 2 2" xfId="24411" xr:uid="{63C79A98-6152-4619-8045-B1019E17437E}"/>
    <cellStyle name="Comma 66 8 2 2 2 2" xfId="34494" xr:uid="{63C79A98-6152-4619-8045-B1019E17437E}"/>
    <cellStyle name="Comma 66 8 2 3" xfId="21041" xr:uid="{A13356BB-E0F9-449C-AC06-F87FABF20EC8}"/>
    <cellStyle name="Comma 66 8 2 3 2" xfId="31124" xr:uid="{A13356BB-E0F9-449C-AC06-F87FABF20EC8}"/>
    <cellStyle name="Comma 66 8 3" xfId="17702" xr:uid="{7237B411-CED1-4076-A021-8EA0A20DB446}"/>
    <cellStyle name="Comma 66 8 3 2" xfId="27785" xr:uid="{7237B411-CED1-4076-A021-8EA0A20DB446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6 9 2 2 2" xfId="24412" xr:uid="{BD1AD688-A1F9-4E21-A701-4691F50DD713}"/>
    <cellStyle name="Comma 66 9 2 2 2 2" xfId="34495" xr:uid="{BD1AD688-A1F9-4E21-A701-4691F50DD713}"/>
    <cellStyle name="Comma 66 9 2 3" xfId="21042" xr:uid="{7558D49E-C4ED-45FE-B849-21F4C4E6BD40}"/>
    <cellStyle name="Comma 66 9 2 3 2" xfId="31125" xr:uid="{7558D49E-C4ED-45FE-B849-21F4C4E6BD40}"/>
    <cellStyle name="Comma 66 9 3" xfId="17703" xr:uid="{09B3BD65-DF1A-4E95-ADE5-4A4EA193C153}"/>
    <cellStyle name="Comma 66 9 3 2" xfId="27786" xr:uid="{09B3BD65-DF1A-4E95-ADE5-4A4EA193C153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0 2 2 2" xfId="24414" xr:uid="{F1350CA0-9D3C-470C-B2D0-3D83F211BE0D}"/>
    <cellStyle name="Comma 67 10 2 2 2 2" xfId="34497" xr:uid="{F1350CA0-9D3C-470C-B2D0-3D83F211BE0D}"/>
    <cellStyle name="Comma 67 10 2 3" xfId="21044" xr:uid="{D6832346-12D8-4DE1-8894-BEF2B85AC8E3}"/>
    <cellStyle name="Comma 67 10 2 3 2" xfId="31127" xr:uid="{D6832346-12D8-4DE1-8894-BEF2B85AC8E3}"/>
    <cellStyle name="Comma 67 10 3" xfId="17705" xr:uid="{554B2867-D167-49BC-8496-A9160DA3CB53}"/>
    <cellStyle name="Comma 67 10 3 2" xfId="27788" xr:uid="{554B2867-D167-49BC-8496-A9160DA3CB53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1 2 2 2" xfId="24415" xr:uid="{5DB193D1-3634-44D2-B4EC-2CAA3EED1BF3}"/>
    <cellStyle name="Comma 67 11 2 2 2 2" xfId="34498" xr:uid="{5DB193D1-3634-44D2-B4EC-2CAA3EED1BF3}"/>
    <cellStyle name="Comma 67 11 2 3" xfId="21045" xr:uid="{AB355980-11BF-471A-9E39-E8A96ACAEF96}"/>
    <cellStyle name="Comma 67 11 2 3 2" xfId="31128" xr:uid="{AB355980-11BF-471A-9E39-E8A96ACAEF96}"/>
    <cellStyle name="Comma 67 11 3" xfId="17706" xr:uid="{BA81F5CE-EC1F-4DF9-B46A-BB2880B5AF78}"/>
    <cellStyle name="Comma 67 11 3 2" xfId="27789" xr:uid="{BA81F5CE-EC1F-4DF9-B46A-BB2880B5AF78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2 2 2 2" xfId="24416" xr:uid="{69D2D39F-418A-4909-9282-4AF148C813D4}"/>
    <cellStyle name="Comma 67 12 2 2 2 2" xfId="34499" xr:uid="{69D2D39F-418A-4909-9282-4AF148C813D4}"/>
    <cellStyle name="Comma 67 12 2 3" xfId="21046" xr:uid="{9FF331F1-6F7D-49DA-81C5-F2E56262E7B3}"/>
    <cellStyle name="Comma 67 12 2 3 2" xfId="31129" xr:uid="{9FF331F1-6F7D-49DA-81C5-F2E56262E7B3}"/>
    <cellStyle name="Comma 67 12 3" xfId="17707" xr:uid="{B2DF6E8A-39D3-4380-8711-0D22F2B31D27}"/>
    <cellStyle name="Comma 67 12 3 2" xfId="27790" xr:uid="{B2DF6E8A-39D3-4380-8711-0D22F2B31D27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3 2 2 2" xfId="24417" xr:uid="{72A2E15B-4860-4250-94E6-799B0C0A807C}"/>
    <cellStyle name="Comma 67 13 2 2 2 2" xfId="34500" xr:uid="{72A2E15B-4860-4250-94E6-799B0C0A807C}"/>
    <cellStyle name="Comma 67 13 2 3" xfId="21047" xr:uid="{61041BEA-6C89-49A4-B5C4-0E6D2AD53284}"/>
    <cellStyle name="Comma 67 13 2 3 2" xfId="31130" xr:uid="{61041BEA-6C89-49A4-B5C4-0E6D2AD53284}"/>
    <cellStyle name="Comma 67 13 3" xfId="17708" xr:uid="{30CC5227-A9B0-4CA1-8959-264F6CB72146}"/>
    <cellStyle name="Comma 67 13 3 2" xfId="27791" xr:uid="{30CC5227-A9B0-4CA1-8959-264F6CB72146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4 2 2 2" xfId="24418" xr:uid="{0D795EDA-F0DC-46FF-B8FF-4DD0F60A10A2}"/>
    <cellStyle name="Comma 67 14 2 2 2 2" xfId="34501" xr:uid="{0D795EDA-F0DC-46FF-B8FF-4DD0F60A10A2}"/>
    <cellStyle name="Comma 67 14 2 3" xfId="21048" xr:uid="{C2CD1CDE-25DF-45E7-8EC5-2A14CA854E48}"/>
    <cellStyle name="Comma 67 14 2 3 2" xfId="31131" xr:uid="{C2CD1CDE-25DF-45E7-8EC5-2A14CA854E48}"/>
    <cellStyle name="Comma 67 14 3" xfId="17709" xr:uid="{EEE50716-ACE9-480B-880C-38B4E8886CA9}"/>
    <cellStyle name="Comma 67 14 3 2" xfId="27792" xr:uid="{EEE50716-ACE9-480B-880C-38B4E8886CA9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5 2 2 2" xfId="24419" xr:uid="{3EEBD2D8-EB4C-4C1C-B0EC-586F2D4C4ADC}"/>
    <cellStyle name="Comma 67 15 2 2 2 2" xfId="34502" xr:uid="{3EEBD2D8-EB4C-4C1C-B0EC-586F2D4C4ADC}"/>
    <cellStyle name="Comma 67 15 2 3" xfId="21049" xr:uid="{A579F9B2-4EC0-4A8C-BD02-D7B62BA7263C}"/>
    <cellStyle name="Comma 67 15 2 3 2" xfId="31132" xr:uid="{A579F9B2-4EC0-4A8C-BD02-D7B62BA7263C}"/>
    <cellStyle name="Comma 67 15 3" xfId="17710" xr:uid="{7F1BB23C-83FD-4CC3-A1B9-96584995BDB7}"/>
    <cellStyle name="Comma 67 15 3 2" xfId="27793" xr:uid="{7F1BB23C-83FD-4CC3-A1B9-96584995BDB7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6 2 2 2" xfId="24420" xr:uid="{59824E05-4C88-4C47-860C-16A25C85D23B}"/>
    <cellStyle name="Comma 67 16 2 2 2 2" xfId="34503" xr:uid="{59824E05-4C88-4C47-860C-16A25C85D23B}"/>
    <cellStyle name="Comma 67 16 2 3" xfId="21050" xr:uid="{FDE267FE-0511-47AC-B8C9-D26C794222B6}"/>
    <cellStyle name="Comma 67 16 2 3 2" xfId="31133" xr:uid="{FDE267FE-0511-47AC-B8C9-D26C794222B6}"/>
    <cellStyle name="Comma 67 16 3" xfId="17711" xr:uid="{A3546A1D-247D-49E7-A6CF-E5046C0BE25A}"/>
    <cellStyle name="Comma 67 16 3 2" xfId="27794" xr:uid="{A3546A1D-247D-49E7-A6CF-E5046C0BE25A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7 2 2 2" xfId="24421" xr:uid="{DEC7EB8B-7D74-43D8-B4E9-3DB7D83999B4}"/>
    <cellStyle name="Comma 67 17 2 2 2 2" xfId="34504" xr:uid="{DEC7EB8B-7D74-43D8-B4E9-3DB7D83999B4}"/>
    <cellStyle name="Comma 67 17 2 3" xfId="21051" xr:uid="{E865EB8E-628D-4A20-9BD4-2230FE117A08}"/>
    <cellStyle name="Comma 67 17 2 3 2" xfId="31134" xr:uid="{E865EB8E-628D-4A20-9BD4-2230FE117A08}"/>
    <cellStyle name="Comma 67 17 3" xfId="17712" xr:uid="{3E3C5BFB-C92E-47D7-959E-E77C5849FB9F}"/>
    <cellStyle name="Comma 67 17 3 2" xfId="27795" xr:uid="{3E3C5BFB-C92E-47D7-959E-E77C5849FB9F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8 2 2 2" xfId="24422" xr:uid="{754E2824-5F39-47F2-8DD1-3713E042513A}"/>
    <cellStyle name="Comma 67 18 2 2 2 2" xfId="34505" xr:uid="{754E2824-5F39-47F2-8DD1-3713E042513A}"/>
    <cellStyle name="Comma 67 18 2 3" xfId="21052" xr:uid="{E4D772FE-8B26-4BE1-B63F-B52F5B75E121}"/>
    <cellStyle name="Comma 67 18 2 3 2" xfId="31135" xr:uid="{E4D772FE-8B26-4BE1-B63F-B52F5B75E121}"/>
    <cellStyle name="Comma 67 18 3" xfId="17713" xr:uid="{3DF7631A-B758-40A6-A6C1-A48E146A2366}"/>
    <cellStyle name="Comma 67 18 3 2" xfId="27796" xr:uid="{3DF7631A-B758-40A6-A6C1-A48E146A2366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19 2 2 2" xfId="24423" xr:uid="{BE719E3B-E86D-4637-BC2D-1EF57827F5E8}"/>
    <cellStyle name="Comma 67 19 2 2 2 2" xfId="34506" xr:uid="{BE719E3B-E86D-4637-BC2D-1EF57827F5E8}"/>
    <cellStyle name="Comma 67 19 2 3" xfId="21053" xr:uid="{9053E19E-D643-4CFE-A88B-DDBEB4D2E8CD}"/>
    <cellStyle name="Comma 67 19 2 3 2" xfId="31136" xr:uid="{9053E19E-D643-4CFE-A88B-DDBEB4D2E8CD}"/>
    <cellStyle name="Comma 67 19 3" xfId="17714" xr:uid="{650DBCE8-D1CF-49C1-9959-C3D121802070}"/>
    <cellStyle name="Comma 67 19 3 2" xfId="27797" xr:uid="{650DBCE8-D1CF-49C1-9959-C3D12180207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 2 2 2" xfId="24424" xr:uid="{58910B89-1DA2-40B8-9E58-60E826FF3E97}"/>
    <cellStyle name="Comma 67 2 2 2 2 2" xfId="34507" xr:uid="{58910B89-1DA2-40B8-9E58-60E826FF3E97}"/>
    <cellStyle name="Comma 67 2 2 3" xfId="21054" xr:uid="{A6A9B088-6F39-4A75-8F70-DE5BC08AD0A5}"/>
    <cellStyle name="Comma 67 2 2 3 2" xfId="31137" xr:uid="{A6A9B088-6F39-4A75-8F70-DE5BC08AD0A5}"/>
    <cellStyle name="Comma 67 2 3" xfId="17715" xr:uid="{0662BCFC-72F7-4DBE-AD52-1828A67ED9D5}"/>
    <cellStyle name="Comma 67 2 3 2" xfId="27798" xr:uid="{0662BCFC-72F7-4DBE-AD52-1828A67ED9D5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0 2 2 2" xfId="24425" xr:uid="{F753D03E-B311-4F62-8BAC-8C8823A2C636}"/>
    <cellStyle name="Comma 67 20 2 2 2 2" xfId="34508" xr:uid="{F753D03E-B311-4F62-8BAC-8C8823A2C636}"/>
    <cellStyle name="Comma 67 20 2 3" xfId="21055" xr:uid="{11BE0372-586F-4FAD-B356-579F0B2E8A6B}"/>
    <cellStyle name="Comma 67 20 2 3 2" xfId="31138" xr:uid="{11BE0372-586F-4FAD-B356-579F0B2E8A6B}"/>
    <cellStyle name="Comma 67 20 3" xfId="17716" xr:uid="{88E45692-05BC-44AB-854B-9995C69F14EC}"/>
    <cellStyle name="Comma 67 20 3 2" xfId="27799" xr:uid="{88E45692-05BC-44AB-854B-9995C69F14EC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1 2 2 2" xfId="24426" xr:uid="{19ED843C-9509-4476-9BD3-651ECCE39631}"/>
    <cellStyle name="Comma 67 21 2 2 2 2" xfId="34509" xr:uid="{19ED843C-9509-4476-9BD3-651ECCE39631}"/>
    <cellStyle name="Comma 67 21 2 3" xfId="21056" xr:uid="{EF2A46BD-474C-4F70-BF9A-C3D750FDA1DB}"/>
    <cellStyle name="Comma 67 21 2 3 2" xfId="31139" xr:uid="{EF2A46BD-474C-4F70-BF9A-C3D750FDA1DB}"/>
    <cellStyle name="Comma 67 21 3" xfId="17717" xr:uid="{59F4F6BC-3094-4B94-A4A2-D2E99C76D6AB}"/>
    <cellStyle name="Comma 67 21 3 2" xfId="27800" xr:uid="{59F4F6BC-3094-4B94-A4A2-D2E99C76D6AB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2 2 2 2" xfId="24427" xr:uid="{8CFB20B0-33C8-456B-8F5B-8BDB0E3EB946}"/>
    <cellStyle name="Comma 67 22 2 2 2 2" xfId="34510" xr:uid="{8CFB20B0-33C8-456B-8F5B-8BDB0E3EB946}"/>
    <cellStyle name="Comma 67 22 2 3" xfId="21057" xr:uid="{EBA2767F-6150-4BD9-A6E6-F341938E92C2}"/>
    <cellStyle name="Comma 67 22 2 3 2" xfId="31140" xr:uid="{EBA2767F-6150-4BD9-A6E6-F341938E92C2}"/>
    <cellStyle name="Comma 67 22 3" xfId="17718" xr:uid="{0211F966-DFB0-482E-88DA-18715E61A1F3}"/>
    <cellStyle name="Comma 67 22 3 2" xfId="27801" xr:uid="{0211F966-DFB0-482E-88DA-18715E61A1F3}"/>
    <cellStyle name="Comma 67 23" xfId="9715" xr:uid="{00000000-0005-0000-0000-000044250000}"/>
    <cellStyle name="Comma 67 23 2" xfId="14328" xr:uid="{00000000-0005-0000-0000-000045250000}"/>
    <cellStyle name="Comma 67 23 2 2" xfId="24413" xr:uid="{2C03B744-263C-44D1-8E19-EA170CB6D8F6}"/>
    <cellStyle name="Comma 67 23 2 2 2" xfId="34496" xr:uid="{2C03B744-263C-44D1-8E19-EA170CB6D8F6}"/>
    <cellStyle name="Comma 67 23 3" xfId="21043" xr:uid="{DD591EA1-7ECE-4B7E-B253-0576ACA51418}"/>
    <cellStyle name="Comma 67 23 3 2" xfId="31126" xr:uid="{DD591EA1-7ECE-4B7E-B253-0576ACA51418}"/>
    <cellStyle name="Comma 67 24" xfId="17704" xr:uid="{32E622D8-9E3F-472A-82BD-E95F9EAB6858}"/>
    <cellStyle name="Comma 67 24 2" xfId="27787" xr:uid="{32E622D8-9E3F-472A-82BD-E95F9EAB6858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3 2 2 2" xfId="24428" xr:uid="{7A73D9D3-0678-4D7A-9954-65724C70AF04}"/>
    <cellStyle name="Comma 67 3 2 2 2 2" xfId="34511" xr:uid="{7A73D9D3-0678-4D7A-9954-65724C70AF04}"/>
    <cellStyle name="Comma 67 3 2 3" xfId="21058" xr:uid="{C4053D78-7CEC-4C74-953B-E342ED82B504}"/>
    <cellStyle name="Comma 67 3 2 3 2" xfId="31141" xr:uid="{C4053D78-7CEC-4C74-953B-E342ED82B504}"/>
    <cellStyle name="Comma 67 3 3" xfId="17719" xr:uid="{727AD7D3-F6ED-4561-B3BE-B05FDE852FB7}"/>
    <cellStyle name="Comma 67 3 3 2" xfId="27802" xr:uid="{727AD7D3-F6ED-4561-B3BE-B05FDE852FB7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4 2 2 2" xfId="24429" xr:uid="{14138504-FDDB-49F1-B354-B3DB0DCD34CB}"/>
    <cellStyle name="Comma 67 4 2 2 2 2" xfId="34512" xr:uid="{14138504-FDDB-49F1-B354-B3DB0DCD34CB}"/>
    <cellStyle name="Comma 67 4 2 3" xfId="21059" xr:uid="{DA901CDC-063F-46F6-89DA-1287DED660DD}"/>
    <cellStyle name="Comma 67 4 2 3 2" xfId="31142" xr:uid="{DA901CDC-063F-46F6-89DA-1287DED660DD}"/>
    <cellStyle name="Comma 67 4 3" xfId="17720" xr:uid="{DA34AFFE-3008-42C6-B0FF-1312992EF268}"/>
    <cellStyle name="Comma 67 4 3 2" xfId="27803" xr:uid="{DA34AFFE-3008-42C6-B0FF-1312992EF268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5 2 2 2" xfId="24430" xr:uid="{365485BF-3412-454B-A996-F674261FED18}"/>
    <cellStyle name="Comma 67 5 2 2 2 2" xfId="34513" xr:uid="{365485BF-3412-454B-A996-F674261FED18}"/>
    <cellStyle name="Comma 67 5 2 3" xfId="21060" xr:uid="{0CAEE403-4C60-44B8-AF9C-29DB9301B2A2}"/>
    <cellStyle name="Comma 67 5 2 3 2" xfId="31143" xr:uid="{0CAEE403-4C60-44B8-AF9C-29DB9301B2A2}"/>
    <cellStyle name="Comma 67 5 3" xfId="17721" xr:uid="{78A36B6A-25EF-46B5-A923-A72B05C3F75E}"/>
    <cellStyle name="Comma 67 5 3 2" xfId="27804" xr:uid="{78A36B6A-25EF-46B5-A923-A72B05C3F75E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6 2 2 2" xfId="24431" xr:uid="{D23A37B0-6EE5-4E2B-B7FC-0DFEB44B5AD4}"/>
    <cellStyle name="Comma 67 6 2 2 2 2" xfId="34514" xr:uid="{D23A37B0-6EE5-4E2B-B7FC-0DFEB44B5AD4}"/>
    <cellStyle name="Comma 67 6 2 3" xfId="21061" xr:uid="{D2DD2F45-5B9F-42BA-82F7-039C1C18C892}"/>
    <cellStyle name="Comma 67 6 2 3 2" xfId="31144" xr:uid="{D2DD2F45-5B9F-42BA-82F7-039C1C18C892}"/>
    <cellStyle name="Comma 67 6 3" xfId="17722" xr:uid="{FED80C26-0F54-49B6-913B-36C8F792BB92}"/>
    <cellStyle name="Comma 67 6 3 2" xfId="27805" xr:uid="{FED80C26-0F54-49B6-913B-36C8F792BB92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7 2 2 2" xfId="24432" xr:uid="{9680D04C-CAA0-43C7-878D-346193A470F7}"/>
    <cellStyle name="Comma 67 7 2 2 2 2" xfId="34515" xr:uid="{9680D04C-CAA0-43C7-878D-346193A470F7}"/>
    <cellStyle name="Comma 67 7 2 3" xfId="21062" xr:uid="{CEC4DB49-A51E-475B-8EF5-71756DAA8311}"/>
    <cellStyle name="Comma 67 7 2 3 2" xfId="31145" xr:uid="{CEC4DB49-A51E-475B-8EF5-71756DAA8311}"/>
    <cellStyle name="Comma 67 7 3" xfId="17723" xr:uid="{3EC06A89-66DE-4948-B389-54180E3F0EE5}"/>
    <cellStyle name="Comma 67 7 3 2" xfId="27806" xr:uid="{3EC06A89-66DE-4948-B389-54180E3F0EE5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8 2 2 2" xfId="24433" xr:uid="{8FA71F91-32A2-4B2E-92EF-BDB166C3E60D}"/>
    <cellStyle name="Comma 67 8 2 2 2 2" xfId="34516" xr:uid="{8FA71F91-32A2-4B2E-92EF-BDB166C3E60D}"/>
    <cellStyle name="Comma 67 8 2 3" xfId="21063" xr:uid="{C8AB672D-0BBC-42B6-B986-DE3A6D40DEA2}"/>
    <cellStyle name="Comma 67 8 2 3 2" xfId="31146" xr:uid="{C8AB672D-0BBC-42B6-B986-DE3A6D40DEA2}"/>
    <cellStyle name="Comma 67 8 3" xfId="17724" xr:uid="{BAF64206-1346-4BA1-90D7-1E91C5107457}"/>
    <cellStyle name="Comma 67 8 3 2" xfId="27807" xr:uid="{BAF64206-1346-4BA1-90D7-1E91C5107457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7 9 2 2 2" xfId="24434" xr:uid="{C9ABB9EC-2065-4018-A691-45AD8E129955}"/>
    <cellStyle name="Comma 67 9 2 2 2 2" xfId="34517" xr:uid="{C9ABB9EC-2065-4018-A691-45AD8E129955}"/>
    <cellStyle name="Comma 67 9 2 3" xfId="21064" xr:uid="{3F6BA266-6026-4B42-827C-36D6AD8F5EA7}"/>
    <cellStyle name="Comma 67 9 2 3 2" xfId="31147" xr:uid="{3F6BA266-6026-4B42-827C-36D6AD8F5EA7}"/>
    <cellStyle name="Comma 67 9 3" xfId="17725" xr:uid="{EB80C024-0730-47AB-98C0-E5A01FE88837}"/>
    <cellStyle name="Comma 67 9 3 2" xfId="27808" xr:uid="{EB80C024-0730-47AB-98C0-E5A01FE88837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0 2 2 2" xfId="24436" xr:uid="{86799200-F586-46A8-A8C3-AF4D1D6AA42E}"/>
    <cellStyle name="Comma 68 10 2 2 2 2" xfId="34519" xr:uid="{86799200-F586-46A8-A8C3-AF4D1D6AA42E}"/>
    <cellStyle name="Comma 68 10 2 3" xfId="21066" xr:uid="{E917CF5A-C85C-48B0-A1B7-18848F06483C}"/>
    <cellStyle name="Comma 68 10 2 3 2" xfId="31149" xr:uid="{E917CF5A-C85C-48B0-A1B7-18848F06483C}"/>
    <cellStyle name="Comma 68 10 3" xfId="17727" xr:uid="{F1B0C831-88AC-4050-A312-F9D489DBFB6F}"/>
    <cellStyle name="Comma 68 10 3 2" xfId="27810" xr:uid="{F1B0C831-88AC-4050-A312-F9D489DBFB6F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1 2 2 2" xfId="24437" xr:uid="{AFA756CF-9940-445C-8C15-224CC6484521}"/>
    <cellStyle name="Comma 68 11 2 2 2 2" xfId="34520" xr:uid="{AFA756CF-9940-445C-8C15-224CC6484521}"/>
    <cellStyle name="Comma 68 11 2 3" xfId="21067" xr:uid="{9353EE6A-EA4E-40E6-AA93-FBBA8634E7D2}"/>
    <cellStyle name="Comma 68 11 2 3 2" xfId="31150" xr:uid="{9353EE6A-EA4E-40E6-AA93-FBBA8634E7D2}"/>
    <cellStyle name="Comma 68 11 3" xfId="17728" xr:uid="{2DAD296C-36E1-45B6-9BF3-B5D79850F8A8}"/>
    <cellStyle name="Comma 68 11 3 2" xfId="27811" xr:uid="{2DAD296C-36E1-45B6-9BF3-B5D79850F8A8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2 2 2 2" xfId="24438" xr:uid="{20D7421C-3F50-4837-A4D5-68708BE943B6}"/>
    <cellStyle name="Comma 68 12 2 2 2 2" xfId="34521" xr:uid="{20D7421C-3F50-4837-A4D5-68708BE943B6}"/>
    <cellStyle name="Comma 68 12 2 3" xfId="21068" xr:uid="{AC1C5C65-04ED-481A-A13C-17CD658388CE}"/>
    <cellStyle name="Comma 68 12 2 3 2" xfId="31151" xr:uid="{AC1C5C65-04ED-481A-A13C-17CD658388CE}"/>
    <cellStyle name="Comma 68 12 3" xfId="17729" xr:uid="{0D0E1D4E-269B-42AC-8D21-F708A068DA39}"/>
    <cellStyle name="Comma 68 12 3 2" xfId="27812" xr:uid="{0D0E1D4E-269B-42AC-8D21-F708A068DA39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3 2 2 2" xfId="24439" xr:uid="{D8A33B21-8248-4C64-A8C5-DE9826724404}"/>
    <cellStyle name="Comma 68 13 2 2 2 2" xfId="34522" xr:uid="{D8A33B21-8248-4C64-A8C5-DE9826724404}"/>
    <cellStyle name="Comma 68 13 2 3" xfId="21069" xr:uid="{F82C025D-2CEF-4900-97DD-D6E0D2BCF9E8}"/>
    <cellStyle name="Comma 68 13 2 3 2" xfId="31152" xr:uid="{F82C025D-2CEF-4900-97DD-D6E0D2BCF9E8}"/>
    <cellStyle name="Comma 68 13 3" xfId="17730" xr:uid="{33DF543C-1FAE-4A5C-8EB3-16956FC22059}"/>
    <cellStyle name="Comma 68 13 3 2" xfId="27813" xr:uid="{33DF543C-1FAE-4A5C-8EB3-16956FC22059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4 2 2 2" xfId="24440" xr:uid="{5B6C4F93-A1F0-4551-984E-09B5DA9E28C6}"/>
    <cellStyle name="Comma 68 14 2 2 2 2" xfId="34523" xr:uid="{5B6C4F93-A1F0-4551-984E-09B5DA9E28C6}"/>
    <cellStyle name="Comma 68 14 2 3" xfId="21070" xr:uid="{E2D9A2A6-EAA0-4280-BCB0-0E4FE113EA02}"/>
    <cellStyle name="Comma 68 14 2 3 2" xfId="31153" xr:uid="{E2D9A2A6-EAA0-4280-BCB0-0E4FE113EA02}"/>
    <cellStyle name="Comma 68 14 3" xfId="17731" xr:uid="{E2463776-DA7D-4597-885F-7CC9FB55C00E}"/>
    <cellStyle name="Comma 68 14 3 2" xfId="27814" xr:uid="{E2463776-DA7D-4597-885F-7CC9FB55C00E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5 2 2 2" xfId="24441" xr:uid="{EA4236D7-A805-4FD6-A2F0-6F3322AB4769}"/>
    <cellStyle name="Comma 68 15 2 2 2 2" xfId="34524" xr:uid="{EA4236D7-A805-4FD6-A2F0-6F3322AB4769}"/>
    <cellStyle name="Comma 68 15 2 3" xfId="21071" xr:uid="{1ADBDAFA-400C-4B4F-A44D-1152FFF29BE2}"/>
    <cellStyle name="Comma 68 15 2 3 2" xfId="31154" xr:uid="{1ADBDAFA-400C-4B4F-A44D-1152FFF29BE2}"/>
    <cellStyle name="Comma 68 15 3" xfId="17732" xr:uid="{F18636DC-99EF-4A4E-A13C-34AFA9B224F1}"/>
    <cellStyle name="Comma 68 15 3 2" xfId="27815" xr:uid="{F18636DC-99EF-4A4E-A13C-34AFA9B224F1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6 2 2 2" xfId="24442" xr:uid="{C7DC7F18-4B1B-48E5-977F-D65D967E1969}"/>
    <cellStyle name="Comma 68 16 2 2 2 2" xfId="34525" xr:uid="{C7DC7F18-4B1B-48E5-977F-D65D967E1969}"/>
    <cellStyle name="Comma 68 16 2 3" xfId="21072" xr:uid="{F2A2B9FD-F533-4BE0-A0EB-61FAE839435D}"/>
    <cellStyle name="Comma 68 16 2 3 2" xfId="31155" xr:uid="{F2A2B9FD-F533-4BE0-A0EB-61FAE839435D}"/>
    <cellStyle name="Comma 68 16 3" xfId="17733" xr:uid="{B2F9C694-5DB0-485B-865C-D3F7003079EC}"/>
    <cellStyle name="Comma 68 16 3 2" xfId="27816" xr:uid="{B2F9C694-5DB0-485B-865C-D3F7003079EC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7 2 2 2" xfId="24443" xr:uid="{4ADB4510-A29B-4570-A13F-2206562CF7A8}"/>
    <cellStyle name="Comma 68 17 2 2 2 2" xfId="34526" xr:uid="{4ADB4510-A29B-4570-A13F-2206562CF7A8}"/>
    <cellStyle name="Comma 68 17 2 3" xfId="21073" xr:uid="{A57B34C6-388D-43E8-8D0D-55698062358A}"/>
    <cellStyle name="Comma 68 17 2 3 2" xfId="31156" xr:uid="{A57B34C6-388D-43E8-8D0D-55698062358A}"/>
    <cellStyle name="Comma 68 17 3" xfId="17734" xr:uid="{FB736863-594D-4C17-91F7-A0CD8B62B7E0}"/>
    <cellStyle name="Comma 68 17 3 2" xfId="27817" xr:uid="{FB736863-594D-4C17-91F7-A0CD8B62B7E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8 2 2 2" xfId="24444" xr:uid="{C641F04B-F8C7-4C50-9D4D-2EB6BD918784}"/>
    <cellStyle name="Comma 68 18 2 2 2 2" xfId="34527" xr:uid="{C641F04B-F8C7-4C50-9D4D-2EB6BD918784}"/>
    <cellStyle name="Comma 68 18 2 3" xfId="21074" xr:uid="{3054E029-925A-41B3-890F-5658D5645C81}"/>
    <cellStyle name="Comma 68 18 2 3 2" xfId="31157" xr:uid="{3054E029-925A-41B3-890F-5658D5645C81}"/>
    <cellStyle name="Comma 68 18 3" xfId="17735" xr:uid="{A83197EC-C37C-4EB0-AFD8-3D9F8F0F9053}"/>
    <cellStyle name="Comma 68 18 3 2" xfId="27818" xr:uid="{A83197EC-C37C-4EB0-AFD8-3D9F8F0F9053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19 2 2 2" xfId="24445" xr:uid="{10E5B49C-858D-4D2E-9BFE-B81A93CA599A}"/>
    <cellStyle name="Comma 68 19 2 2 2 2" xfId="34528" xr:uid="{10E5B49C-858D-4D2E-9BFE-B81A93CA599A}"/>
    <cellStyle name="Comma 68 19 2 3" xfId="21075" xr:uid="{F2271A8B-0790-4ABC-878C-6845C94C39AD}"/>
    <cellStyle name="Comma 68 19 2 3 2" xfId="31158" xr:uid="{F2271A8B-0790-4ABC-878C-6845C94C39AD}"/>
    <cellStyle name="Comma 68 19 3" xfId="17736" xr:uid="{ADCF14AB-69EC-4B4E-9968-6E96A7F54F09}"/>
    <cellStyle name="Comma 68 19 3 2" xfId="27819" xr:uid="{ADCF14AB-69EC-4B4E-9968-6E96A7F54F09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 2 2 2" xfId="24446" xr:uid="{C548888C-CE6D-47D6-A1CD-40915056080A}"/>
    <cellStyle name="Comma 68 2 2 2 2 2" xfId="34529" xr:uid="{C548888C-CE6D-47D6-A1CD-40915056080A}"/>
    <cellStyle name="Comma 68 2 2 3" xfId="21076" xr:uid="{F47469BD-CE20-475C-9375-846BECE64080}"/>
    <cellStyle name="Comma 68 2 2 3 2" xfId="31159" xr:uid="{F47469BD-CE20-475C-9375-846BECE64080}"/>
    <cellStyle name="Comma 68 2 3" xfId="17737" xr:uid="{374292B1-40F3-4233-8B7E-75C387340534}"/>
    <cellStyle name="Comma 68 2 3 2" xfId="27820" xr:uid="{374292B1-40F3-4233-8B7E-75C387340534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0 2 2 2" xfId="24447" xr:uid="{4EE73BC3-469E-4247-84AC-D871566F1FCD}"/>
    <cellStyle name="Comma 68 20 2 2 2 2" xfId="34530" xr:uid="{4EE73BC3-469E-4247-84AC-D871566F1FCD}"/>
    <cellStyle name="Comma 68 20 2 3" xfId="21077" xr:uid="{30ED98FC-BA9E-4932-A96F-90A2B5B22553}"/>
    <cellStyle name="Comma 68 20 2 3 2" xfId="31160" xr:uid="{30ED98FC-BA9E-4932-A96F-90A2B5B22553}"/>
    <cellStyle name="Comma 68 20 3" xfId="17738" xr:uid="{E2124020-8786-42FC-A848-FBB04F520BDB}"/>
    <cellStyle name="Comma 68 20 3 2" xfId="27821" xr:uid="{E2124020-8786-42FC-A848-FBB04F520BDB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1 2 2 2" xfId="24448" xr:uid="{79F2F96C-E54E-4989-A8D8-B9386D2853C8}"/>
    <cellStyle name="Comma 68 21 2 2 2 2" xfId="34531" xr:uid="{79F2F96C-E54E-4989-A8D8-B9386D2853C8}"/>
    <cellStyle name="Comma 68 21 2 3" xfId="21078" xr:uid="{7A379F76-0A9A-4738-A734-F7C3ACAA22D7}"/>
    <cellStyle name="Comma 68 21 2 3 2" xfId="31161" xr:uid="{7A379F76-0A9A-4738-A734-F7C3ACAA22D7}"/>
    <cellStyle name="Comma 68 21 3" xfId="17739" xr:uid="{68683E09-A7B4-4D3A-9035-66E333AC3E06}"/>
    <cellStyle name="Comma 68 21 3 2" xfId="27822" xr:uid="{68683E09-A7B4-4D3A-9035-66E333AC3E06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2 2 2 2" xfId="24449" xr:uid="{AE34F4A6-1829-4B93-9676-8495AF533C4A}"/>
    <cellStyle name="Comma 68 22 2 2 2 2" xfId="34532" xr:uid="{AE34F4A6-1829-4B93-9676-8495AF533C4A}"/>
    <cellStyle name="Comma 68 22 2 3" xfId="21079" xr:uid="{129688D7-84EC-4EC4-9B51-CDF1C72E6601}"/>
    <cellStyle name="Comma 68 22 2 3 2" xfId="31162" xr:uid="{129688D7-84EC-4EC4-9B51-CDF1C72E6601}"/>
    <cellStyle name="Comma 68 22 3" xfId="17740" xr:uid="{173F8694-FA9F-4468-8290-93209AB06D1F}"/>
    <cellStyle name="Comma 68 22 3 2" xfId="27823" xr:uid="{173F8694-FA9F-4468-8290-93209AB06D1F}"/>
    <cellStyle name="Comma 68 23" xfId="9737" xr:uid="{00000000-0005-0000-0000-000086250000}"/>
    <cellStyle name="Comma 68 23 2" xfId="14350" xr:uid="{00000000-0005-0000-0000-000087250000}"/>
    <cellStyle name="Comma 68 23 2 2" xfId="24435" xr:uid="{76FFCAD3-43E4-4524-AEDD-1FD0FE1B93B2}"/>
    <cellStyle name="Comma 68 23 2 2 2" xfId="34518" xr:uid="{76FFCAD3-43E4-4524-AEDD-1FD0FE1B93B2}"/>
    <cellStyle name="Comma 68 23 3" xfId="21065" xr:uid="{E7B53B5E-64AE-4888-B105-EB021920E897}"/>
    <cellStyle name="Comma 68 23 3 2" xfId="31148" xr:uid="{E7B53B5E-64AE-4888-B105-EB021920E897}"/>
    <cellStyle name="Comma 68 24" xfId="17726" xr:uid="{3C1B5301-74D5-47D0-835C-3273C1619FCC}"/>
    <cellStyle name="Comma 68 24 2" xfId="27809" xr:uid="{3C1B5301-74D5-47D0-835C-3273C1619FCC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3 2 2 2" xfId="24450" xr:uid="{49C16AED-43CB-4EA1-A75B-B082D1BEE4A3}"/>
    <cellStyle name="Comma 68 3 2 2 2 2" xfId="34533" xr:uid="{49C16AED-43CB-4EA1-A75B-B082D1BEE4A3}"/>
    <cellStyle name="Comma 68 3 2 3" xfId="21080" xr:uid="{AF0002BE-12A0-4BEF-9334-24545151FE5D}"/>
    <cellStyle name="Comma 68 3 2 3 2" xfId="31163" xr:uid="{AF0002BE-12A0-4BEF-9334-24545151FE5D}"/>
    <cellStyle name="Comma 68 3 3" xfId="17741" xr:uid="{C9F0FB48-4486-4317-A23E-945D4AD39DC3}"/>
    <cellStyle name="Comma 68 3 3 2" xfId="27824" xr:uid="{C9F0FB48-4486-4317-A23E-945D4AD39DC3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4 2 2 2" xfId="24451" xr:uid="{9468B9AA-FBA9-43AE-84B3-ACBF4A752194}"/>
    <cellStyle name="Comma 68 4 2 2 2 2" xfId="34534" xr:uid="{9468B9AA-FBA9-43AE-84B3-ACBF4A752194}"/>
    <cellStyle name="Comma 68 4 2 3" xfId="21081" xr:uid="{95872AB9-B520-44AC-8952-4174579B970B}"/>
    <cellStyle name="Comma 68 4 2 3 2" xfId="31164" xr:uid="{95872AB9-B520-44AC-8952-4174579B970B}"/>
    <cellStyle name="Comma 68 4 3" xfId="17742" xr:uid="{D5E3BC84-F399-4144-A623-7850ACB24581}"/>
    <cellStyle name="Comma 68 4 3 2" xfId="27825" xr:uid="{D5E3BC84-F399-4144-A623-7850ACB24581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5 2 2 2" xfId="24452" xr:uid="{7D5B98D9-EDB9-4EC2-8B91-082403A8AFAA}"/>
    <cellStyle name="Comma 68 5 2 2 2 2" xfId="34535" xr:uid="{7D5B98D9-EDB9-4EC2-8B91-082403A8AFAA}"/>
    <cellStyle name="Comma 68 5 2 3" xfId="21082" xr:uid="{4CFC21D9-5255-486A-A96C-DFE8C61EECF0}"/>
    <cellStyle name="Comma 68 5 2 3 2" xfId="31165" xr:uid="{4CFC21D9-5255-486A-A96C-DFE8C61EECF0}"/>
    <cellStyle name="Comma 68 5 3" xfId="17743" xr:uid="{1604782F-5682-45F7-82C5-653731E304FB}"/>
    <cellStyle name="Comma 68 5 3 2" xfId="27826" xr:uid="{1604782F-5682-45F7-82C5-653731E304FB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6 2 2 2" xfId="24453" xr:uid="{863B8EA0-7308-4818-9BF0-E067B66DA0EF}"/>
    <cellStyle name="Comma 68 6 2 2 2 2" xfId="34536" xr:uid="{863B8EA0-7308-4818-9BF0-E067B66DA0EF}"/>
    <cellStyle name="Comma 68 6 2 3" xfId="21083" xr:uid="{0789FB0B-9755-401D-8BF4-A6A2A11D4536}"/>
    <cellStyle name="Comma 68 6 2 3 2" xfId="31166" xr:uid="{0789FB0B-9755-401D-8BF4-A6A2A11D4536}"/>
    <cellStyle name="Comma 68 6 3" xfId="17744" xr:uid="{F9CE4EB9-45D2-4B81-98E9-3B25BF5C0A38}"/>
    <cellStyle name="Comma 68 6 3 2" xfId="27827" xr:uid="{F9CE4EB9-45D2-4B81-98E9-3B25BF5C0A38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7 2 2 2" xfId="24454" xr:uid="{82F6CCD6-7250-4C9C-9FED-CB575A6CA34D}"/>
    <cellStyle name="Comma 68 7 2 2 2 2" xfId="34537" xr:uid="{82F6CCD6-7250-4C9C-9FED-CB575A6CA34D}"/>
    <cellStyle name="Comma 68 7 2 3" xfId="21084" xr:uid="{77C9C797-D1CB-4242-A07E-EA35EEC2B9A0}"/>
    <cellStyle name="Comma 68 7 2 3 2" xfId="31167" xr:uid="{77C9C797-D1CB-4242-A07E-EA35EEC2B9A0}"/>
    <cellStyle name="Comma 68 7 3" xfId="17745" xr:uid="{F30BE7F4-3AD0-473E-BE97-5B41926C8B9B}"/>
    <cellStyle name="Comma 68 7 3 2" xfId="27828" xr:uid="{F30BE7F4-3AD0-473E-BE97-5B41926C8B9B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8 2 2 2" xfId="24455" xr:uid="{886F9ACD-055B-4000-B288-2F085C78B4F9}"/>
    <cellStyle name="Comma 68 8 2 2 2 2" xfId="34538" xr:uid="{886F9ACD-055B-4000-B288-2F085C78B4F9}"/>
    <cellStyle name="Comma 68 8 2 3" xfId="21085" xr:uid="{6BB8F4EE-52E5-41CB-BBF7-594AA6C47F2C}"/>
    <cellStyle name="Comma 68 8 2 3 2" xfId="31168" xr:uid="{6BB8F4EE-52E5-41CB-BBF7-594AA6C47F2C}"/>
    <cellStyle name="Comma 68 8 3" xfId="17746" xr:uid="{A6A9E4BE-820D-4120-B6EC-EB8D0FE3CC6F}"/>
    <cellStyle name="Comma 68 8 3 2" xfId="27829" xr:uid="{A6A9E4BE-820D-4120-B6EC-EB8D0FE3CC6F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8 9 2 2 2" xfId="24456" xr:uid="{43421D92-D1DE-453C-B0EB-FB5563B744CD}"/>
    <cellStyle name="Comma 68 9 2 2 2 2" xfId="34539" xr:uid="{43421D92-D1DE-453C-B0EB-FB5563B744CD}"/>
    <cellStyle name="Comma 68 9 2 3" xfId="21086" xr:uid="{BD8EBB2B-4136-4E3F-B9F4-52E3325AB916}"/>
    <cellStyle name="Comma 68 9 2 3 2" xfId="31169" xr:uid="{BD8EBB2B-4136-4E3F-B9F4-52E3325AB916}"/>
    <cellStyle name="Comma 68 9 3" xfId="17747" xr:uid="{EDFED5A4-2928-4021-AF1D-6BC3938A5A8B}"/>
    <cellStyle name="Comma 68 9 3 2" xfId="27830" xr:uid="{EDFED5A4-2928-4021-AF1D-6BC3938A5A8B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0 2 2 2" xfId="24458" xr:uid="{10B35058-934C-49E2-81BF-0390E6D23FC4}"/>
    <cellStyle name="Comma 69 10 2 2 2 2" xfId="34541" xr:uid="{10B35058-934C-49E2-81BF-0390E6D23FC4}"/>
    <cellStyle name="Comma 69 10 2 3" xfId="21088" xr:uid="{CE2A7A7D-A055-4AB8-A092-6B16DFB3494A}"/>
    <cellStyle name="Comma 69 10 2 3 2" xfId="31171" xr:uid="{CE2A7A7D-A055-4AB8-A092-6B16DFB3494A}"/>
    <cellStyle name="Comma 69 10 3" xfId="17749" xr:uid="{463F58C2-5DA9-49F7-91F9-AC858A0AF417}"/>
    <cellStyle name="Comma 69 10 3 2" xfId="27832" xr:uid="{463F58C2-5DA9-49F7-91F9-AC858A0AF417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1 2 2 2" xfId="24459" xr:uid="{F7616FFE-1C98-4C20-BFFC-7414AFECA1CC}"/>
    <cellStyle name="Comma 69 11 2 2 2 2" xfId="34542" xr:uid="{F7616FFE-1C98-4C20-BFFC-7414AFECA1CC}"/>
    <cellStyle name="Comma 69 11 2 3" xfId="21089" xr:uid="{351A0C4A-5359-4A11-9DE8-4F7330520B84}"/>
    <cellStyle name="Comma 69 11 2 3 2" xfId="31172" xr:uid="{351A0C4A-5359-4A11-9DE8-4F7330520B84}"/>
    <cellStyle name="Comma 69 11 3" xfId="17750" xr:uid="{5F7F4DA1-CF92-4A0A-ABA7-A78D2C0E86E3}"/>
    <cellStyle name="Comma 69 11 3 2" xfId="27833" xr:uid="{5F7F4DA1-CF92-4A0A-ABA7-A78D2C0E86E3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2 2 2 2" xfId="24460" xr:uid="{270E5811-6E5E-4F9C-A402-B9DA5995E0B6}"/>
    <cellStyle name="Comma 69 12 2 2 2 2" xfId="34543" xr:uid="{270E5811-6E5E-4F9C-A402-B9DA5995E0B6}"/>
    <cellStyle name="Comma 69 12 2 3" xfId="21090" xr:uid="{DAE466C3-2572-4273-96F7-16288DFA3B59}"/>
    <cellStyle name="Comma 69 12 2 3 2" xfId="31173" xr:uid="{DAE466C3-2572-4273-96F7-16288DFA3B59}"/>
    <cellStyle name="Comma 69 12 3" xfId="17751" xr:uid="{E987DC2C-56FD-4C4C-9257-F32C86F49547}"/>
    <cellStyle name="Comma 69 12 3 2" xfId="27834" xr:uid="{E987DC2C-56FD-4C4C-9257-F32C86F49547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3 2 2 2" xfId="24461" xr:uid="{0E968D63-E195-4ECB-92D5-29DDDE8569E7}"/>
    <cellStyle name="Comma 69 13 2 2 2 2" xfId="34544" xr:uid="{0E968D63-E195-4ECB-92D5-29DDDE8569E7}"/>
    <cellStyle name="Comma 69 13 2 3" xfId="21091" xr:uid="{AD814551-B593-4567-A977-E2B6602B13B1}"/>
    <cellStyle name="Comma 69 13 2 3 2" xfId="31174" xr:uid="{AD814551-B593-4567-A977-E2B6602B13B1}"/>
    <cellStyle name="Comma 69 13 3" xfId="17752" xr:uid="{FC52234F-9ADF-40B5-817B-CC740D171689}"/>
    <cellStyle name="Comma 69 13 3 2" xfId="27835" xr:uid="{FC52234F-9ADF-40B5-817B-CC740D171689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4 2 2 2" xfId="24462" xr:uid="{92E8F861-56EC-4E78-B3C2-49D4B63F7220}"/>
    <cellStyle name="Comma 69 14 2 2 2 2" xfId="34545" xr:uid="{92E8F861-56EC-4E78-B3C2-49D4B63F7220}"/>
    <cellStyle name="Comma 69 14 2 3" xfId="21092" xr:uid="{4FCC8CE7-BF96-4736-A4B2-A2F5770DE6E8}"/>
    <cellStyle name="Comma 69 14 2 3 2" xfId="31175" xr:uid="{4FCC8CE7-BF96-4736-A4B2-A2F5770DE6E8}"/>
    <cellStyle name="Comma 69 14 3" xfId="17753" xr:uid="{02863E2A-E9B0-4009-8305-087C91CB5DC9}"/>
    <cellStyle name="Comma 69 14 3 2" xfId="27836" xr:uid="{02863E2A-E9B0-4009-8305-087C91CB5DC9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5 2 2 2" xfId="24463" xr:uid="{789C4AD3-AAFE-4B15-978A-DF214CB2FE86}"/>
    <cellStyle name="Comma 69 15 2 2 2 2" xfId="34546" xr:uid="{789C4AD3-AAFE-4B15-978A-DF214CB2FE86}"/>
    <cellStyle name="Comma 69 15 2 3" xfId="21093" xr:uid="{796F4B9B-D443-4A13-ACEC-1C4816EFA95E}"/>
    <cellStyle name="Comma 69 15 2 3 2" xfId="31176" xr:uid="{796F4B9B-D443-4A13-ACEC-1C4816EFA95E}"/>
    <cellStyle name="Comma 69 15 3" xfId="17754" xr:uid="{473AA94E-309F-4BEC-A823-4E97C7CC56EC}"/>
    <cellStyle name="Comma 69 15 3 2" xfId="27837" xr:uid="{473AA94E-309F-4BEC-A823-4E97C7CC56EC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6 2 2 2" xfId="24464" xr:uid="{DE297BC8-F9C8-4460-9F03-15F4CCB993D4}"/>
    <cellStyle name="Comma 69 16 2 2 2 2" xfId="34547" xr:uid="{DE297BC8-F9C8-4460-9F03-15F4CCB993D4}"/>
    <cellStyle name="Comma 69 16 2 3" xfId="21094" xr:uid="{9099CB91-066B-480B-BABC-B88B68E32768}"/>
    <cellStyle name="Comma 69 16 2 3 2" xfId="31177" xr:uid="{9099CB91-066B-480B-BABC-B88B68E32768}"/>
    <cellStyle name="Comma 69 16 3" xfId="17755" xr:uid="{4498F61E-3658-46D2-B643-AB935ED07F7D}"/>
    <cellStyle name="Comma 69 16 3 2" xfId="27838" xr:uid="{4498F61E-3658-46D2-B643-AB935ED07F7D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7 2 2 2" xfId="24465" xr:uid="{4B02C16D-FA2C-4626-99EF-1F47806D2D35}"/>
    <cellStyle name="Comma 69 17 2 2 2 2" xfId="34548" xr:uid="{4B02C16D-FA2C-4626-99EF-1F47806D2D35}"/>
    <cellStyle name="Comma 69 17 2 3" xfId="21095" xr:uid="{5815667A-8EBF-4F7A-A5EB-2CD17F433BBC}"/>
    <cellStyle name="Comma 69 17 2 3 2" xfId="31178" xr:uid="{5815667A-8EBF-4F7A-A5EB-2CD17F433BBC}"/>
    <cellStyle name="Comma 69 17 3" xfId="17756" xr:uid="{75A8CFCB-5F4F-4C78-BFDC-DB497125A755}"/>
    <cellStyle name="Comma 69 17 3 2" xfId="27839" xr:uid="{75A8CFCB-5F4F-4C78-BFDC-DB497125A755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8 2 2 2" xfId="24466" xr:uid="{0D7B347A-3520-4B26-8977-491DCE1B10CF}"/>
    <cellStyle name="Comma 69 18 2 2 2 2" xfId="34549" xr:uid="{0D7B347A-3520-4B26-8977-491DCE1B10CF}"/>
    <cellStyle name="Comma 69 18 2 3" xfId="21096" xr:uid="{5A39A203-BCAC-4574-9950-F198D138985C}"/>
    <cellStyle name="Comma 69 18 2 3 2" xfId="31179" xr:uid="{5A39A203-BCAC-4574-9950-F198D138985C}"/>
    <cellStyle name="Comma 69 18 3" xfId="17757" xr:uid="{9BD4A29F-2F4C-4920-8E82-62FA8F47031B}"/>
    <cellStyle name="Comma 69 18 3 2" xfId="27840" xr:uid="{9BD4A29F-2F4C-4920-8E82-62FA8F47031B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19 2 2 2" xfId="24467" xr:uid="{9FA75B08-37DE-4803-A82C-BA1D4C330C32}"/>
    <cellStyle name="Comma 69 19 2 2 2 2" xfId="34550" xr:uid="{9FA75B08-37DE-4803-A82C-BA1D4C330C32}"/>
    <cellStyle name="Comma 69 19 2 3" xfId="21097" xr:uid="{6F79A8D6-76D3-4CC4-A8DF-F8B106039080}"/>
    <cellStyle name="Comma 69 19 2 3 2" xfId="31180" xr:uid="{6F79A8D6-76D3-4CC4-A8DF-F8B106039080}"/>
    <cellStyle name="Comma 69 19 3" xfId="17758" xr:uid="{15316CE0-2DF7-4019-AD26-2E4AD03385FE}"/>
    <cellStyle name="Comma 69 19 3 2" xfId="27841" xr:uid="{15316CE0-2DF7-4019-AD26-2E4AD03385FE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 2 2 2" xfId="24468" xr:uid="{156F5D7E-5B8C-4334-8FA8-AEFEF56E8609}"/>
    <cellStyle name="Comma 69 2 2 2 2 2" xfId="34551" xr:uid="{156F5D7E-5B8C-4334-8FA8-AEFEF56E8609}"/>
    <cellStyle name="Comma 69 2 2 3" xfId="21098" xr:uid="{F525C038-4C9D-4882-861E-36F5467C5E36}"/>
    <cellStyle name="Comma 69 2 2 3 2" xfId="31181" xr:uid="{F525C038-4C9D-4882-861E-36F5467C5E36}"/>
    <cellStyle name="Comma 69 2 3" xfId="17759" xr:uid="{05BB45E1-DC8E-40D9-B830-7A095243A18A}"/>
    <cellStyle name="Comma 69 2 3 2" xfId="27842" xr:uid="{05BB45E1-DC8E-40D9-B830-7A095243A18A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0 2 2 2" xfId="24469" xr:uid="{58ECB182-6DC2-4337-912F-2043CF66866A}"/>
    <cellStyle name="Comma 69 20 2 2 2 2" xfId="34552" xr:uid="{58ECB182-6DC2-4337-912F-2043CF66866A}"/>
    <cellStyle name="Comma 69 20 2 3" xfId="21099" xr:uid="{0E40EDFB-F453-4119-88BF-8ECA5A11C73E}"/>
    <cellStyle name="Comma 69 20 2 3 2" xfId="31182" xr:uid="{0E40EDFB-F453-4119-88BF-8ECA5A11C73E}"/>
    <cellStyle name="Comma 69 20 3" xfId="17760" xr:uid="{B1BAAAED-77CE-46BF-A711-96AACF8E867D}"/>
    <cellStyle name="Comma 69 20 3 2" xfId="27843" xr:uid="{B1BAAAED-77CE-46BF-A711-96AACF8E867D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1 2 2 2" xfId="24470" xr:uid="{2B233745-1210-4C63-B300-D870D4180D5B}"/>
    <cellStyle name="Comma 69 21 2 2 2 2" xfId="34553" xr:uid="{2B233745-1210-4C63-B300-D870D4180D5B}"/>
    <cellStyle name="Comma 69 21 2 3" xfId="21100" xr:uid="{8D9200AC-0077-4653-B2D2-586639F7D1D1}"/>
    <cellStyle name="Comma 69 21 2 3 2" xfId="31183" xr:uid="{8D9200AC-0077-4653-B2D2-586639F7D1D1}"/>
    <cellStyle name="Comma 69 21 3" xfId="17761" xr:uid="{56E68521-BC6E-442F-996E-E89F27C2C4F8}"/>
    <cellStyle name="Comma 69 21 3 2" xfId="27844" xr:uid="{56E68521-BC6E-442F-996E-E89F27C2C4F8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2 2 2 2" xfId="24471" xr:uid="{4E16E058-EA03-4F73-92D1-7FC334EFB81D}"/>
    <cellStyle name="Comma 69 22 2 2 2 2" xfId="34554" xr:uid="{4E16E058-EA03-4F73-92D1-7FC334EFB81D}"/>
    <cellStyle name="Comma 69 22 2 3" xfId="21101" xr:uid="{F2CFEAA5-1DC2-4B39-A181-961FF4585B9B}"/>
    <cellStyle name="Comma 69 22 2 3 2" xfId="31184" xr:uid="{F2CFEAA5-1DC2-4B39-A181-961FF4585B9B}"/>
    <cellStyle name="Comma 69 22 3" xfId="17762" xr:uid="{008773BC-6972-42FA-BDFF-DBC4EAEE83E0}"/>
    <cellStyle name="Comma 69 22 3 2" xfId="27845" xr:uid="{008773BC-6972-42FA-BDFF-DBC4EAEE83E0}"/>
    <cellStyle name="Comma 69 23" xfId="9759" xr:uid="{00000000-0005-0000-0000-0000C8250000}"/>
    <cellStyle name="Comma 69 23 2" xfId="14372" xr:uid="{00000000-0005-0000-0000-0000C9250000}"/>
    <cellStyle name="Comma 69 23 2 2" xfId="24457" xr:uid="{C11C3133-C735-44A5-AFC4-F45BC1BFC93C}"/>
    <cellStyle name="Comma 69 23 2 2 2" xfId="34540" xr:uid="{C11C3133-C735-44A5-AFC4-F45BC1BFC93C}"/>
    <cellStyle name="Comma 69 23 3" xfId="21087" xr:uid="{88625C20-EF59-4874-AA1F-0E6B0982B6A4}"/>
    <cellStyle name="Comma 69 23 3 2" xfId="31170" xr:uid="{88625C20-EF59-4874-AA1F-0E6B0982B6A4}"/>
    <cellStyle name="Comma 69 24" xfId="17748" xr:uid="{2095908D-5D98-4E15-9294-6B945FFBE45A}"/>
    <cellStyle name="Comma 69 24 2" xfId="27831" xr:uid="{2095908D-5D98-4E15-9294-6B945FFBE45A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3 2 2 2" xfId="24472" xr:uid="{1E799D4D-B28A-4401-BD77-8E1A35627A8A}"/>
    <cellStyle name="Comma 69 3 2 2 2 2" xfId="34555" xr:uid="{1E799D4D-B28A-4401-BD77-8E1A35627A8A}"/>
    <cellStyle name="Comma 69 3 2 3" xfId="21102" xr:uid="{411E2B08-8585-4AF8-BA7B-B661D0C78A40}"/>
    <cellStyle name="Comma 69 3 2 3 2" xfId="31185" xr:uid="{411E2B08-8585-4AF8-BA7B-B661D0C78A40}"/>
    <cellStyle name="Comma 69 3 3" xfId="17763" xr:uid="{2E1D8984-3F44-4F64-86C3-FC083F6D6205}"/>
    <cellStyle name="Comma 69 3 3 2" xfId="27846" xr:uid="{2E1D8984-3F44-4F64-86C3-FC083F6D6205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4 2 2 2" xfId="24473" xr:uid="{44AE45F9-882D-4167-93DC-746F8197A2D0}"/>
    <cellStyle name="Comma 69 4 2 2 2 2" xfId="34556" xr:uid="{44AE45F9-882D-4167-93DC-746F8197A2D0}"/>
    <cellStyle name="Comma 69 4 2 3" xfId="21103" xr:uid="{58DCD062-B83A-461F-8F14-9E5839E07491}"/>
    <cellStyle name="Comma 69 4 2 3 2" xfId="31186" xr:uid="{58DCD062-B83A-461F-8F14-9E5839E07491}"/>
    <cellStyle name="Comma 69 4 3" xfId="17764" xr:uid="{15A769F4-0DF3-40A6-A5EF-A3350BFD6EB8}"/>
    <cellStyle name="Comma 69 4 3 2" xfId="27847" xr:uid="{15A769F4-0DF3-40A6-A5EF-A3350BFD6EB8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5 2 2 2" xfId="24474" xr:uid="{5FA158A3-AB0F-479E-8694-E3356BB5D34E}"/>
    <cellStyle name="Comma 69 5 2 2 2 2" xfId="34557" xr:uid="{5FA158A3-AB0F-479E-8694-E3356BB5D34E}"/>
    <cellStyle name="Comma 69 5 2 3" xfId="21104" xr:uid="{3176EBBE-27B5-4778-A0D4-16723342D5D3}"/>
    <cellStyle name="Comma 69 5 2 3 2" xfId="31187" xr:uid="{3176EBBE-27B5-4778-A0D4-16723342D5D3}"/>
    <cellStyle name="Comma 69 5 3" xfId="17765" xr:uid="{7C9D42EA-31E9-4ABA-A084-CCBB7F4A3E87}"/>
    <cellStyle name="Comma 69 5 3 2" xfId="27848" xr:uid="{7C9D42EA-31E9-4ABA-A084-CCBB7F4A3E87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6 2 2 2" xfId="24475" xr:uid="{94814D28-6344-4F50-8206-DBE87CA0EAA2}"/>
    <cellStyle name="Comma 69 6 2 2 2 2" xfId="34558" xr:uid="{94814D28-6344-4F50-8206-DBE87CA0EAA2}"/>
    <cellStyle name="Comma 69 6 2 3" xfId="21105" xr:uid="{52016065-25B7-47A2-88C5-DE9C8F10E76A}"/>
    <cellStyle name="Comma 69 6 2 3 2" xfId="31188" xr:uid="{52016065-25B7-47A2-88C5-DE9C8F10E76A}"/>
    <cellStyle name="Comma 69 6 3" xfId="17766" xr:uid="{012287C7-B175-4F10-85F6-F841E65520DE}"/>
    <cellStyle name="Comma 69 6 3 2" xfId="27849" xr:uid="{012287C7-B175-4F10-85F6-F841E65520DE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7 2 2 2" xfId="24476" xr:uid="{9DA20AAB-2AA4-48C9-AF99-939F3DC2C28B}"/>
    <cellStyle name="Comma 69 7 2 2 2 2" xfId="34559" xr:uid="{9DA20AAB-2AA4-48C9-AF99-939F3DC2C28B}"/>
    <cellStyle name="Comma 69 7 2 3" xfId="21106" xr:uid="{949561F9-F534-49E5-8FA6-5764FD340538}"/>
    <cellStyle name="Comma 69 7 2 3 2" xfId="31189" xr:uid="{949561F9-F534-49E5-8FA6-5764FD340538}"/>
    <cellStyle name="Comma 69 7 3" xfId="17767" xr:uid="{6058E78C-E197-441B-8252-7D9EC5516D7D}"/>
    <cellStyle name="Comma 69 7 3 2" xfId="27850" xr:uid="{6058E78C-E197-441B-8252-7D9EC5516D7D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8 2 2 2" xfId="24477" xr:uid="{A21BA49A-A82B-4CB3-8B9A-2880FBDCE98D}"/>
    <cellStyle name="Comma 69 8 2 2 2 2" xfId="34560" xr:uid="{A21BA49A-A82B-4CB3-8B9A-2880FBDCE98D}"/>
    <cellStyle name="Comma 69 8 2 3" xfId="21107" xr:uid="{C5145A0F-273A-43F6-9F55-FF0642694DA2}"/>
    <cellStyle name="Comma 69 8 2 3 2" xfId="31190" xr:uid="{C5145A0F-273A-43F6-9F55-FF0642694DA2}"/>
    <cellStyle name="Comma 69 8 3" xfId="17768" xr:uid="{61DC6549-4568-49FF-82BD-24C02B46E5D3}"/>
    <cellStyle name="Comma 69 8 3 2" xfId="27851" xr:uid="{61DC6549-4568-49FF-82BD-24C02B46E5D3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69 9 2 2 2" xfId="24478" xr:uid="{7FA26959-AF61-4739-918A-0102A023080D}"/>
    <cellStyle name="Comma 69 9 2 2 2 2" xfId="34561" xr:uid="{7FA26959-AF61-4739-918A-0102A023080D}"/>
    <cellStyle name="Comma 69 9 2 3" xfId="21108" xr:uid="{7F97FC9D-EE9D-4A59-B07A-B9E4C6EDB713}"/>
    <cellStyle name="Comma 69 9 2 3 2" xfId="31191" xr:uid="{7F97FC9D-EE9D-4A59-B07A-B9E4C6EDB713}"/>
    <cellStyle name="Comma 69 9 3" xfId="17769" xr:uid="{DB603496-5919-4748-91FE-DB1EB00D7AF0}"/>
    <cellStyle name="Comma 69 9 3 2" xfId="27852" xr:uid="{DB603496-5919-4748-91FE-DB1EB00D7AF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0 2 2 2" xfId="24480" xr:uid="{AEA2FFB5-FE07-495C-9BCD-4A7A8B7624A0}"/>
    <cellStyle name="Comma 7 10 2 2 2 2" xfId="34563" xr:uid="{AEA2FFB5-FE07-495C-9BCD-4A7A8B7624A0}"/>
    <cellStyle name="Comma 7 10 2 3" xfId="21110" xr:uid="{17430748-D317-4E41-8934-31CE011924F6}"/>
    <cellStyle name="Comma 7 10 2 3 2" xfId="31193" xr:uid="{17430748-D317-4E41-8934-31CE011924F6}"/>
    <cellStyle name="Comma 7 10 3" xfId="17771" xr:uid="{307E85C3-2962-492C-8DC8-355EAB8597F0}"/>
    <cellStyle name="Comma 7 10 3 2" xfId="27854" xr:uid="{307E85C3-2962-492C-8DC8-355EAB8597F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1 2 2 2" xfId="24481" xr:uid="{18EAD715-2710-48A5-8142-D479CD539CC1}"/>
    <cellStyle name="Comma 7 11 2 2 2 2" xfId="34564" xr:uid="{18EAD715-2710-48A5-8142-D479CD539CC1}"/>
    <cellStyle name="Comma 7 11 2 3" xfId="21111" xr:uid="{3AB3616C-9989-421C-A350-CB4DD13BD9B7}"/>
    <cellStyle name="Comma 7 11 2 3 2" xfId="31194" xr:uid="{3AB3616C-9989-421C-A350-CB4DD13BD9B7}"/>
    <cellStyle name="Comma 7 11 3" xfId="17772" xr:uid="{D0134685-00C1-49C5-A52D-4CDD1619FABC}"/>
    <cellStyle name="Comma 7 11 3 2" xfId="27855" xr:uid="{D0134685-00C1-49C5-A52D-4CDD1619FABC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2 2 2 2" xfId="24482" xr:uid="{727B38C9-2631-4E9E-98A6-A720179FC653}"/>
    <cellStyle name="Comma 7 12 2 2 2 2" xfId="34565" xr:uid="{727B38C9-2631-4E9E-98A6-A720179FC653}"/>
    <cellStyle name="Comma 7 12 2 3" xfId="21112" xr:uid="{E4135554-0C2A-4544-B65D-80BACC8AFC9D}"/>
    <cellStyle name="Comma 7 12 2 3 2" xfId="31195" xr:uid="{E4135554-0C2A-4544-B65D-80BACC8AFC9D}"/>
    <cellStyle name="Comma 7 12 3" xfId="17773" xr:uid="{519D698D-FEAA-4156-A89E-5D94ECAD0E4E}"/>
    <cellStyle name="Comma 7 12 3 2" xfId="27856" xr:uid="{519D698D-FEAA-4156-A89E-5D94ECAD0E4E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3 2 2 2" xfId="24483" xr:uid="{1E6CE7CA-FD24-40E5-8DEA-94EBE4B5F200}"/>
    <cellStyle name="Comma 7 13 2 2 2 2" xfId="34566" xr:uid="{1E6CE7CA-FD24-40E5-8DEA-94EBE4B5F200}"/>
    <cellStyle name="Comma 7 13 2 3" xfId="21113" xr:uid="{62865D5F-2FF0-4798-86B1-A4324420D627}"/>
    <cellStyle name="Comma 7 13 2 3 2" xfId="31196" xr:uid="{62865D5F-2FF0-4798-86B1-A4324420D627}"/>
    <cellStyle name="Comma 7 13 3" xfId="17774" xr:uid="{022703CE-5677-4D7B-A7A9-0FCD4E2E70F5}"/>
    <cellStyle name="Comma 7 13 3 2" xfId="27857" xr:uid="{022703CE-5677-4D7B-A7A9-0FCD4E2E70F5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4 2 2 2" xfId="24484" xr:uid="{AF8C44C9-9592-4475-B784-6DD05EA1031F}"/>
    <cellStyle name="Comma 7 14 2 2 2 2" xfId="34567" xr:uid="{AF8C44C9-9592-4475-B784-6DD05EA1031F}"/>
    <cellStyle name="Comma 7 14 2 3" xfId="21114" xr:uid="{9CE7938C-8C12-4B7B-8768-759FA3B504D7}"/>
    <cellStyle name="Comma 7 14 2 3 2" xfId="31197" xr:uid="{9CE7938C-8C12-4B7B-8768-759FA3B504D7}"/>
    <cellStyle name="Comma 7 14 3" xfId="17775" xr:uid="{7B4740F2-BEB7-4758-B817-CF498B4EC532}"/>
    <cellStyle name="Comma 7 14 3 2" xfId="27858" xr:uid="{7B4740F2-BEB7-4758-B817-CF498B4EC532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5 2 2 2" xfId="24485" xr:uid="{0AADFA3C-3C44-4DFA-8D64-365D33E2D1A8}"/>
    <cellStyle name="Comma 7 15 2 2 2 2" xfId="34568" xr:uid="{0AADFA3C-3C44-4DFA-8D64-365D33E2D1A8}"/>
    <cellStyle name="Comma 7 15 2 3" xfId="21115" xr:uid="{4BCB04A0-39E5-4B0B-9939-061997B39299}"/>
    <cellStyle name="Comma 7 15 2 3 2" xfId="31198" xr:uid="{4BCB04A0-39E5-4B0B-9939-061997B39299}"/>
    <cellStyle name="Comma 7 15 3" xfId="17776" xr:uid="{340706BB-0BE2-46B0-9037-227FC540FEE3}"/>
    <cellStyle name="Comma 7 15 3 2" xfId="27859" xr:uid="{340706BB-0BE2-46B0-9037-227FC540FEE3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6 2 2 2" xfId="24486" xr:uid="{6D72851F-C1EC-48DE-9D4E-A9FE05EDE2BB}"/>
    <cellStyle name="Comma 7 16 2 2 2 2" xfId="34569" xr:uid="{6D72851F-C1EC-48DE-9D4E-A9FE05EDE2BB}"/>
    <cellStyle name="Comma 7 16 2 3" xfId="21116" xr:uid="{C3ACF442-BE9C-441F-B8DD-0418E01CAC57}"/>
    <cellStyle name="Comma 7 16 2 3 2" xfId="31199" xr:uid="{C3ACF442-BE9C-441F-B8DD-0418E01CAC57}"/>
    <cellStyle name="Comma 7 16 3" xfId="17777" xr:uid="{D02E2943-D529-4724-A586-E02E986E1B10}"/>
    <cellStyle name="Comma 7 16 3 2" xfId="27860" xr:uid="{D02E2943-D529-4724-A586-E02E986E1B1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7 2 2 2" xfId="24487" xr:uid="{7E7588CB-DFEA-4D1A-9C3A-DF5DD2F0528A}"/>
    <cellStyle name="Comma 7 17 2 2 2 2" xfId="34570" xr:uid="{7E7588CB-DFEA-4D1A-9C3A-DF5DD2F0528A}"/>
    <cellStyle name="Comma 7 17 2 3" xfId="21117" xr:uid="{DD738488-047D-471E-87C1-07C65034D3C2}"/>
    <cellStyle name="Comma 7 17 2 3 2" xfId="31200" xr:uid="{DD738488-047D-471E-87C1-07C65034D3C2}"/>
    <cellStyle name="Comma 7 17 3" xfId="17778" xr:uid="{EA0134AA-BCE5-4049-9299-D3DE718032B7}"/>
    <cellStyle name="Comma 7 17 3 2" xfId="27861" xr:uid="{EA0134AA-BCE5-4049-9299-D3DE718032B7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8 2 2 2" xfId="24488" xr:uid="{260B864F-0F68-4F37-ADA4-22D3AD348C7C}"/>
    <cellStyle name="Comma 7 18 2 2 2 2" xfId="34571" xr:uid="{260B864F-0F68-4F37-ADA4-22D3AD348C7C}"/>
    <cellStyle name="Comma 7 18 2 3" xfId="21118" xr:uid="{6765EE5A-4839-43B5-91FF-B4A07BB027CF}"/>
    <cellStyle name="Comma 7 18 2 3 2" xfId="31201" xr:uid="{6765EE5A-4839-43B5-91FF-B4A07BB027CF}"/>
    <cellStyle name="Comma 7 18 3" xfId="17779" xr:uid="{816562D5-D6F1-40B1-A24E-49DC4D9E9FB1}"/>
    <cellStyle name="Comma 7 18 3 2" xfId="27862" xr:uid="{816562D5-D6F1-40B1-A24E-49DC4D9E9FB1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19 2 2 2" xfId="24489" xr:uid="{6367D259-A3EB-4208-A311-6051FEBA5684}"/>
    <cellStyle name="Comma 7 19 2 2 2 2" xfId="34572" xr:uid="{6367D259-A3EB-4208-A311-6051FEBA5684}"/>
    <cellStyle name="Comma 7 19 2 3" xfId="21119" xr:uid="{AD3BF0C8-9093-448D-8F3E-2993571B5E05}"/>
    <cellStyle name="Comma 7 19 2 3 2" xfId="31202" xr:uid="{AD3BF0C8-9093-448D-8F3E-2993571B5E05}"/>
    <cellStyle name="Comma 7 19 3" xfId="17780" xr:uid="{774A2E99-0FF7-4D91-9731-7E91AE8FEE81}"/>
    <cellStyle name="Comma 7 19 3 2" xfId="27863" xr:uid="{774A2E99-0FF7-4D91-9731-7E91AE8FEE81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 2 2 2" xfId="24490" xr:uid="{F62A5535-CE6A-4022-B16D-7377E718A4F5}"/>
    <cellStyle name="Comma 7 2 2 2 2 2" xfId="34573" xr:uid="{F62A5535-CE6A-4022-B16D-7377E718A4F5}"/>
    <cellStyle name="Comma 7 2 2 3" xfId="21120" xr:uid="{B2566F63-CEC9-48D2-93A9-547995F65DFF}"/>
    <cellStyle name="Comma 7 2 2 3 2" xfId="31203" xr:uid="{B2566F63-CEC9-48D2-93A9-547995F65DFF}"/>
    <cellStyle name="Comma 7 2 3" xfId="17781" xr:uid="{CE3AC719-701C-4134-9003-BF5508D0E250}"/>
    <cellStyle name="Comma 7 2 3 2" xfId="27864" xr:uid="{CE3AC719-701C-4134-9003-BF5508D0E25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0 2 2 2" xfId="24491" xr:uid="{7C578D10-7ADC-417F-B85C-D8FD7650A2C7}"/>
    <cellStyle name="Comma 7 20 2 2 2 2" xfId="34574" xr:uid="{7C578D10-7ADC-417F-B85C-D8FD7650A2C7}"/>
    <cellStyle name="Comma 7 20 2 3" xfId="21121" xr:uid="{C653C9D1-DCD3-4E7B-B48E-22A14C93F446}"/>
    <cellStyle name="Comma 7 20 2 3 2" xfId="31204" xr:uid="{C653C9D1-DCD3-4E7B-B48E-22A14C93F446}"/>
    <cellStyle name="Comma 7 20 3" xfId="17782" xr:uid="{01078E69-5031-4611-9DC2-EEF46C777E1A}"/>
    <cellStyle name="Comma 7 20 3 2" xfId="27865" xr:uid="{01078E69-5031-4611-9DC2-EEF46C777E1A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1 2 2 2" xfId="24492" xr:uid="{600C95AF-372B-449E-A2D8-1424D3E806B6}"/>
    <cellStyle name="Comma 7 21 2 2 2 2" xfId="34575" xr:uid="{600C95AF-372B-449E-A2D8-1424D3E806B6}"/>
    <cellStyle name="Comma 7 21 2 3" xfId="21122" xr:uid="{1133D5B8-CD90-4834-87E2-7ABDBA611D93}"/>
    <cellStyle name="Comma 7 21 2 3 2" xfId="31205" xr:uid="{1133D5B8-CD90-4834-87E2-7ABDBA611D93}"/>
    <cellStyle name="Comma 7 21 3" xfId="17783" xr:uid="{2EB8592A-F6F4-4A56-8993-45CB1A5904D8}"/>
    <cellStyle name="Comma 7 21 3 2" xfId="27866" xr:uid="{2EB8592A-F6F4-4A56-8993-45CB1A5904D8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2 2 2 2" xfId="24493" xr:uid="{A88B4C9F-2810-4B11-983D-F0BFA6C59350}"/>
    <cellStyle name="Comma 7 22 2 2 2 2" xfId="34576" xr:uid="{A88B4C9F-2810-4B11-983D-F0BFA6C59350}"/>
    <cellStyle name="Comma 7 22 2 3" xfId="21123" xr:uid="{9E1FEC1D-1F27-4B1E-93C6-0B204F518218}"/>
    <cellStyle name="Comma 7 22 2 3 2" xfId="31206" xr:uid="{9E1FEC1D-1F27-4B1E-93C6-0B204F518218}"/>
    <cellStyle name="Comma 7 22 3" xfId="17784" xr:uid="{BC8D861E-9B29-4E9C-A37F-F0D1E72DB269}"/>
    <cellStyle name="Comma 7 22 3 2" xfId="27867" xr:uid="{BC8D861E-9B29-4E9C-A37F-F0D1E72DB269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2 2 2" xfId="25252" xr:uid="{ED5012C7-4B47-48AB-B2AD-0C4C6BA1265C}"/>
    <cellStyle name="Comma 7 23 2 2 2 2" xfId="35335" xr:uid="{ED5012C7-4B47-48AB-B2AD-0C4C6BA1265C}"/>
    <cellStyle name="Comma 7 23 2 3" xfId="21882" xr:uid="{B08166EB-C408-4A3C-BC28-F01692F93E3E}"/>
    <cellStyle name="Comma 7 23 2 3 2" xfId="31965" xr:uid="{B08166EB-C408-4A3C-BC28-F01692F93E3E}"/>
    <cellStyle name="Comma 7 23 3" xfId="11824" xr:uid="{00000000-0005-0000-0000-00000D260000}"/>
    <cellStyle name="Comma 7 23 3 2" xfId="21909" xr:uid="{FD20E819-2A06-49AA-9953-FE30FCA2D6AC}"/>
    <cellStyle name="Comma 7 23 3 2 2" xfId="31992" xr:uid="{FD20E819-2A06-49AA-9953-FE30FCA2D6AC}"/>
    <cellStyle name="Comma 7 23 4" xfId="18539" xr:uid="{487CA56B-5C11-46B2-96EE-EAC3C58D8CDF}"/>
    <cellStyle name="Comma 7 23 4 2" xfId="28622" xr:uid="{487CA56B-5C11-46B2-96EE-EAC3C58D8CDF}"/>
    <cellStyle name="Comma 7 24" xfId="9781" xr:uid="{00000000-0005-0000-0000-00000E260000}"/>
    <cellStyle name="Comma 7 24 2" xfId="14394" xr:uid="{00000000-0005-0000-0000-00000F260000}"/>
    <cellStyle name="Comma 7 24 2 2" xfId="24479" xr:uid="{12E47C88-5963-4B88-AC1E-2E33442FAD2A}"/>
    <cellStyle name="Comma 7 24 2 2 2" xfId="34562" xr:uid="{12E47C88-5963-4B88-AC1E-2E33442FAD2A}"/>
    <cellStyle name="Comma 7 24 3" xfId="21109" xr:uid="{8F5157BE-03DA-49B8-877E-3AEBE62317D4}"/>
    <cellStyle name="Comma 7 24 3 2" xfId="31192" xr:uid="{8F5157BE-03DA-49B8-877E-3AEBE62317D4}"/>
    <cellStyle name="Comma 7 25" xfId="17770" xr:uid="{05591980-EF4C-4EE5-B388-2F3B5F37EF76}"/>
    <cellStyle name="Comma 7 25 2" xfId="27853" xr:uid="{05591980-EF4C-4EE5-B388-2F3B5F37EF76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3 2 2 2" xfId="24494" xr:uid="{5B92407D-2B7E-4C6E-A3CB-59B3F39171D7}"/>
    <cellStyle name="Comma 7 3 2 2 2 2" xfId="34577" xr:uid="{5B92407D-2B7E-4C6E-A3CB-59B3F39171D7}"/>
    <cellStyle name="Comma 7 3 2 3" xfId="21124" xr:uid="{322143B4-5CA3-4C26-AEB0-289AB123DCD9}"/>
    <cellStyle name="Comma 7 3 2 3 2" xfId="31207" xr:uid="{322143B4-5CA3-4C26-AEB0-289AB123DCD9}"/>
    <cellStyle name="Comma 7 3 3" xfId="17785" xr:uid="{7F0924B0-E85F-4C5B-9FC6-ABE1586A9436}"/>
    <cellStyle name="Comma 7 3 3 2" xfId="27868" xr:uid="{7F0924B0-E85F-4C5B-9FC6-ABE1586A9436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4 2 2 2" xfId="24495" xr:uid="{2A1A9DFA-B565-42FA-BA07-5ED329695EBA}"/>
    <cellStyle name="Comma 7 4 2 2 2 2" xfId="34578" xr:uid="{2A1A9DFA-B565-42FA-BA07-5ED329695EBA}"/>
    <cellStyle name="Comma 7 4 2 3" xfId="21125" xr:uid="{7FBDF6EC-A3C6-4775-A3CD-F3CB84691885}"/>
    <cellStyle name="Comma 7 4 2 3 2" xfId="31208" xr:uid="{7FBDF6EC-A3C6-4775-A3CD-F3CB84691885}"/>
    <cellStyle name="Comma 7 4 3" xfId="17786" xr:uid="{E2272D5B-EEAF-4F43-8976-B999D7772B05}"/>
    <cellStyle name="Comma 7 4 3 2" xfId="27869" xr:uid="{E2272D5B-EEAF-4F43-8976-B999D7772B05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5 2 2 2" xfId="24496" xr:uid="{935F92D0-77B6-4491-BE86-1BB3C80BA617}"/>
    <cellStyle name="Comma 7 5 2 2 2 2" xfId="34579" xr:uid="{935F92D0-77B6-4491-BE86-1BB3C80BA617}"/>
    <cellStyle name="Comma 7 5 2 3" xfId="21126" xr:uid="{839DF071-3F09-4C27-9535-15664FFF0E41}"/>
    <cellStyle name="Comma 7 5 2 3 2" xfId="31209" xr:uid="{839DF071-3F09-4C27-9535-15664FFF0E41}"/>
    <cellStyle name="Comma 7 5 3" xfId="17787" xr:uid="{FF7B6180-CA9D-4E7A-AFF2-076E9E0FA99A}"/>
    <cellStyle name="Comma 7 5 3 2" xfId="27870" xr:uid="{FF7B6180-CA9D-4E7A-AFF2-076E9E0FA99A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6 2 2 2" xfId="24497" xr:uid="{56162ED9-3D40-4B2B-B9B3-991344CAD502}"/>
    <cellStyle name="Comma 7 6 2 2 2 2" xfId="34580" xr:uid="{56162ED9-3D40-4B2B-B9B3-991344CAD502}"/>
    <cellStyle name="Comma 7 6 2 3" xfId="21127" xr:uid="{0528756B-CCF1-4E91-A4BA-514F53C12B7A}"/>
    <cellStyle name="Comma 7 6 2 3 2" xfId="31210" xr:uid="{0528756B-CCF1-4E91-A4BA-514F53C12B7A}"/>
    <cellStyle name="Comma 7 6 3" xfId="17788" xr:uid="{1FB624BF-B7FE-4E4A-A10B-19FF788F45BE}"/>
    <cellStyle name="Comma 7 6 3 2" xfId="27871" xr:uid="{1FB624BF-B7FE-4E4A-A10B-19FF788F45BE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7 2 2 2" xfId="24498" xr:uid="{6C3E08CC-3C32-4988-8E8A-2308F96F9561}"/>
    <cellStyle name="Comma 7 7 2 2 2 2" xfId="34581" xr:uid="{6C3E08CC-3C32-4988-8E8A-2308F96F9561}"/>
    <cellStyle name="Comma 7 7 2 3" xfId="21128" xr:uid="{C2EEDABC-6729-448C-BCD8-8618B030E546}"/>
    <cellStyle name="Comma 7 7 2 3 2" xfId="31211" xr:uid="{C2EEDABC-6729-448C-BCD8-8618B030E546}"/>
    <cellStyle name="Comma 7 7 3" xfId="17789" xr:uid="{CD90ED0A-41FA-4F6D-8CA8-8098A39DF401}"/>
    <cellStyle name="Comma 7 7 3 2" xfId="27872" xr:uid="{CD90ED0A-41FA-4F6D-8CA8-8098A39DF401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8 2 2 2" xfId="24499" xr:uid="{5C4BE39C-1D51-4AD2-BDCC-0E0E66E10C4F}"/>
    <cellStyle name="Comma 7 8 2 2 2 2" xfId="34582" xr:uid="{5C4BE39C-1D51-4AD2-BDCC-0E0E66E10C4F}"/>
    <cellStyle name="Comma 7 8 2 3" xfId="21129" xr:uid="{242806B4-58B4-4C84-AE87-8AD1DA64B903}"/>
    <cellStyle name="Comma 7 8 2 3 2" xfId="31212" xr:uid="{242806B4-58B4-4C84-AE87-8AD1DA64B903}"/>
    <cellStyle name="Comma 7 8 3" xfId="17790" xr:uid="{91A55869-AE4D-4242-A851-56E2A15A99A2}"/>
    <cellStyle name="Comma 7 8 3 2" xfId="27873" xr:uid="{91A55869-AE4D-4242-A851-56E2A15A99A2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 9 2 2 2" xfId="24500" xr:uid="{023B200A-9B72-4FEC-9E9B-D3CB4C23174E}"/>
    <cellStyle name="Comma 7 9 2 2 2 2" xfId="34583" xr:uid="{023B200A-9B72-4FEC-9E9B-D3CB4C23174E}"/>
    <cellStyle name="Comma 7 9 2 3" xfId="21130" xr:uid="{1C1559AB-F48A-4495-A6D6-22A9A1969A4B}"/>
    <cellStyle name="Comma 7 9 2 3 2" xfId="31213" xr:uid="{1C1559AB-F48A-4495-A6D6-22A9A1969A4B}"/>
    <cellStyle name="Comma 7 9 3" xfId="17791" xr:uid="{FC8583DD-7607-4CFA-89A1-698E0D5A09A1}"/>
    <cellStyle name="Comma 7 9 3 2" xfId="27874" xr:uid="{FC8583DD-7607-4CFA-89A1-698E0D5A09A1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0 2 2 2" xfId="24502" xr:uid="{DB7F88A6-AFCA-4E21-8418-03EAA36DFFD7}"/>
    <cellStyle name="Comma 70 10 2 2 2 2" xfId="34585" xr:uid="{DB7F88A6-AFCA-4E21-8418-03EAA36DFFD7}"/>
    <cellStyle name="Comma 70 10 2 3" xfId="21132" xr:uid="{C133B77E-CF3E-4FD4-9D88-C2AD76E17A0A}"/>
    <cellStyle name="Comma 70 10 2 3 2" xfId="31215" xr:uid="{C133B77E-CF3E-4FD4-9D88-C2AD76E17A0A}"/>
    <cellStyle name="Comma 70 10 3" xfId="17793" xr:uid="{6BEEE742-9BF6-4C24-B78C-40F7743218B0}"/>
    <cellStyle name="Comma 70 10 3 2" xfId="27876" xr:uid="{6BEEE742-9BF6-4C24-B78C-40F7743218B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1 2 2 2" xfId="24503" xr:uid="{ED641A23-F247-485C-BFCA-9E5DAB35F283}"/>
    <cellStyle name="Comma 70 11 2 2 2 2" xfId="34586" xr:uid="{ED641A23-F247-485C-BFCA-9E5DAB35F283}"/>
    <cellStyle name="Comma 70 11 2 3" xfId="21133" xr:uid="{2FD9363B-C812-469D-B7D7-0E0A4024352E}"/>
    <cellStyle name="Comma 70 11 2 3 2" xfId="31216" xr:uid="{2FD9363B-C812-469D-B7D7-0E0A4024352E}"/>
    <cellStyle name="Comma 70 11 3" xfId="17794" xr:uid="{3EDF36ED-A0C2-4BD2-94E8-893B42099BB0}"/>
    <cellStyle name="Comma 70 11 3 2" xfId="27877" xr:uid="{3EDF36ED-A0C2-4BD2-94E8-893B42099BB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2 2 2 2" xfId="24504" xr:uid="{5287D41E-9A30-4EE5-AAF0-588DC377186A}"/>
    <cellStyle name="Comma 70 12 2 2 2 2" xfId="34587" xr:uid="{5287D41E-9A30-4EE5-AAF0-588DC377186A}"/>
    <cellStyle name="Comma 70 12 2 3" xfId="21134" xr:uid="{C813F6DB-91CC-45D9-907C-AEAD45C727B2}"/>
    <cellStyle name="Comma 70 12 2 3 2" xfId="31217" xr:uid="{C813F6DB-91CC-45D9-907C-AEAD45C727B2}"/>
    <cellStyle name="Comma 70 12 3" xfId="17795" xr:uid="{E87F467B-E270-483D-8CC0-9066B7F69762}"/>
    <cellStyle name="Comma 70 12 3 2" xfId="27878" xr:uid="{E87F467B-E270-483D-8CC0-9066B7F69762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3 2 2 2" xfId="24505" xr:uid="{99E8ABE3-B28D-4354-92AC-F3796A7AF4A3}"/>
    <cellStyle name="Comma 70 13 2 2 2 2" xfId="34588" xr:uid="{99E8ABE3-B28D-4354-92AC-F3796A7AF4A3}"/>
    <cellStyle name="Comma 70 13 2 3" xfId="21135" xr:uid="{756D69BC-C26D-46BD-9FF5-C13E8EC73FE9}"/>
    <cellStyle name="Comma 70 13 2 3 2" xfId="31218" xr:uid="{756D69BC-C26D-46BD-9FF5-C13E8EC73FE9}"/>
    <cellStyle name="Comma 70 13 3" xfId="17796" xr:uid="{16C3E712-9E8A-433B-8DAF-4F3C0061C92A}"/>
    <cellStyle name="Comma 70 13 3 2" xfId="27879" xr:uid="{16C3E712-9E8A-433B-8DAF-4F3C0061C92A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4 2 2 2" xfId="24506" xr:uid="{A6ED5C1E-653A-445D-BE6D-D9DF5F0E6F76}"/>
    <cellStyle name="Comma 70 14 2 2 2 2" xfId="34589" xr:uid="{A6ED5C1E-653A-445D-BE6D-D9DF5F0E6F76}"/>
    <cellStyle name="Comma 70 14 2 3" xfId="21136" xr:uid="{A50E56F3-894D-4ADD-A406-01D894DAFF65}"/>
    <cellStyle name="Comma 70 14 2 3 2" xfId="31219" xr:uid="{A50E56F3-894D-4ADD-A406-01D894DAFF65}"/>
    <cellStyle name="Comma 70 14 3" xfId="17797" xr:uid="{2FB5EFDE-AA51-4042-99DB-D6005B272CD7}"/>
    <cellStyle name="Comma 70 14 3 2" xfId="27880" xr:uid="{2FB5EFDE-AA51-4042-99DB-D6005B272CD7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5 2 2 2" xfId="24507" xr:uid="{64E563BD-9518-4A24-9125-B1C5A30EA49A}"/>
    <cellStyle name="Comma 70 15 2 2 2 2" xfId="34590" xr:uid="{64E563BD-9518-4A24-9125-B1C5A30EA49A}"/>
    <cellStyle name="Comma 70 15 2 3" xfId="21137" xr:uid="{DADBEAF1-7D66-4551-8E02-645C20343473}"/>
    <cellStyle name="Comma 70 15 2 3 2" xfId="31220" xr:uid="{DADBEAF1-7D66-4551-8E02-645C20343473}"/>
    <cellStyle name="Comma 70 15 3" xfId="17798" xr:uid="{8AAD5558-02B9-4CBC-9418-D2FA8237C8B3}"/>
    <cellStyle name="Comma 70 15 3 2" xfId="27881" xr:uid="{8AAD5558-02B9-4CBC-9418-D2FA8237C8B3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6 2 2 2" xfId="24508" xr:uid="{A7F12017-C7F6-43C9-8C28-3F36288F40FA}"/>
    <cellStyle name="Comma 70 16 2 2 2 2" xfId="34591" xr:uid="{A7F12017-C7F6-43C9-8C28-3F36288F40FA}"/>
    <cellStyle name="Comma 70 16 2 3" xfId="21138" xr:uid="{981BA9BA-041D-4E18-8339-32032682445B}"/>
    <cellStyle name="Comma 70 16 2 3 2" xfId="31221" xr:uid="{981BA9BA-041D-4E18-8339-32032682445B}"/>
    <cellStyle name="Comma 70 16 3" xfId="17799" xr:uid="{DAF082A9-3C98-4BB8-8296-F6BFF88D1EEF}"/>
    <cellStyle name="Comma 70 16 3 2" xfId="27882" xr:uid="{DAF082A9-3C98-4BB8-8296-F6BFF88D1EEF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7 2 2 2" xfId="24509" xr:uid="{41BD9BE4-04AE-4D0B-B54C-AE3398CE6BFB}"/>
    <cellStyle name="Comma 70 17 2 2 2 2" xfId="34592" xr:uid="{41BD9BE4-04AE-4D0B-B54C-AE3398CE6BFB}"/>
    <cellStyle name="Comma 70 17 2 3" xfId="21139" xr:uid="{38513F9F-7997-4A2C-AFB1-67B3AB8C073F}"/>
    <cellStyle name="Comma 70 17 2 3 2" xfId="31222" xr:uid="{38513F9F-7997-4A2C-AFB1-67B3AB8C073F}"/>
    <cellStyle name="Comma 70 17 3" xfId="17800" xr:uid="{58E36835-417A-4575-84D4-8E6F2C8C24FA}"/>
    <cellStyle name="Comma 70 17 3 2" xfId="27883" xr:uid="{58E36835-417A-4575-84D4-8E6F2C8C24FA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8 2 2 2" xfId="24510" xr:uid="{260E6A22-EE3F-41A6-B81D-45339C472373}"/>
    <cellStyle name="Comma 70 18 2 2 2 2" xfId="34593" xr:uid="{260E6A22-EE3F-41A6-B81D-45339C472373}"/>
    <cellStyle name="Comma 70 18 2 3" xfId="21140" xr:uid="{6963A84F-8182-48E4-BFEC-302CD2F0BE48}"/>
    <cellStyle name="Comma 70 18 2 3 2" xfId="31223" xr:uid="{6963A84F-8182-48E4-BFEC-302CD2F0BE48}"/>
    <cellStyle name="Comma 70 18 3" xfId="17801" xr:uid="{6E836E82-79EE-42CC-80FF-416B44593E21}"/>
    <cellStyle name="Comma 70 18 3 2" xfId="27884" xr:uid="{6E836E82-79EE-42CC-80FF-416B44593E21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19 2 2 2" xfId="24511" xr:uid="{37576E7B-04C2-4967-817A-19A1A933F0EC}"/>
    <cellStyle name="Comma 70 19 2 2 2 2" xfId="34594" xr:uid="{37576E7B-04C2-4967-817A-19A1A933F0EC}"/>
    <cellStyle name="Comma 70 19 2 3" xfId="21141" xr:uid="{703BD510-AD06-4003-8647-2AE0F5D2F9F7}"/>
    <cellStyle name="Comma 70 19 2 3 2" xfId="31224" xr:uid="{703BD510-AD06-4003-8647-2AE0F5D2F9F7}"/>
    <cellStyle name="Comma 70 19 3" xfId="17802" xr:uid="{11420894-45CC-4950-889C-55EC49E03DE9}"/>
    <cellStyle name="Comma 70 19 3 2" xfId="27885" xr:uid="{11420894-45CC-4950-889C-55EC49E03DE9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 2 2 2" xfId="24512" xr:uid="{700FB2DF-CD4B-43D4-8BEC-9CF406050972}"/>
    <cellStyle name="Comma 70 2 2 2 2 2" xfId="34595" xr:uid="{700FB2DF-CD4B-43D4-8BEC-9CF406050972}"/>
    <cellStyle name="Comma 70 2 2 3" xfId="21142" xr:uid="{B45F4B8F-EC2C-4276-BC1E-11DDD4F97564}"/>
    <cellStyle name="Comma 70 2 2 3 2" xfId="31225" xr:uid="{B45F4B8F-EC2C-4276-BC1E-11DDD4F97564}"/>
    <cellStyle name="Comma 70 2 3" xfId="17803" xr:uid="{067A330C-845C-46B5-83D6-93A975F993B2}"/>
    <cellStyle name="Comma 70 2 3 2" xfId="27886" xr:uid="{067A330C-845C-46B5-83D6-93A975F993B2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0 2 2 2" xfId="24513" xr:uid="{F566BD3C-E46B-4C1E-94B8-896779E19483}"/>
    <cellStyle name="Comma 70 20 2 2 2 2" xfId="34596" xr:uid="{F566BD3C-E46B-4C1E-94B8-896779E19483}"/>
    <cellStyle name="Comma 70 20 2 3" xfId="21143" xr:uid="{A8E0C66B-8F19-4D4F-852B-4F0E227C3202}"/>
    <cellStyle name="Comma 70 20 2 3 2" xfId="31226" xr:uid="{A8E0C66B-8F19-4D4F-852B-4F0E227C3202}"/>
    <cellStyle name="Comma 70 20 3" xfId="17804" xr:uid="{873DE81F-6A35-4AEA-BCA8-CE068BD5B734}"/>
    <cellStyle name="Comma 70 20 3 2" xfId="27887" xr:uid="{873DE81F-6A35-4AEA-BCA8-CE068BD5B734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1 2 2 2" xfId="24514" xr:uid="{84541C37-E611-469C-AFD9-4928B7836F8C}"/>
    <cellStyle name="Comma 70 21 2 2 2 2" xfId="34597" xr:uid="{84541C37-E611-469C-AFD9-4928B7836F8C}"/>
    <cellStyle name="Comma 70 21 2 3" xfId="21144" xr:uid="{ED18F63D-1EC4-4254-9E1C-DA11CC3D4E48}"/>
    <cellStyle name="Comma 70 21 2 3 2" xfId="31227" xr:uid="{ED18F63D-1EC4-4254-9E1C-DA11CC3D4E48}"/>
    <cellStyle name="Comma 70 21 3" xfId="17805" xr:uid="{DFE8E065-B857-4A52-A784-3A353AC33DEC}"/>
    <cellStyle name="Comma 70 21 3 2" xfId="27888" xr:uid="{DFE8E065-B857-4A52-A784-3A353AC33DEC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2 2 2 2" xfId="24515" xr:uid="{6DF05D2C-CA40-450A-A3D8-B6D74EF3DF65}"/>
    <cellStyle name="Comma 70 22 2 2 2 2" xfId="34598" xr:uid="{6DF05D2C-CA40-450A-A3D8-B6D74EF3DF65}"/>
    <cellStyle name="Comma 70 22 2 3" xfId="21145" xr:uid="{234CDFB3-915D-41E0-B9F7-786834C4444A}"/>
    <cellStyle name="Comma 70 22 2 3 2" xfId="31228" xr:uid="{234CDFB3-915D-41E0-B9F7-786834C4444A}"/>
    <cellStyle name="Comma 70 22 3" xfId="17806" xr:uid="{9E4186F3-652F-4B7A-A91C-097E3151CE4F}"/>
    <cellStyle name="Comma 70 22 3 2" xfId="27889" xr:uid="{9E4186F3-652F-4B7A-A91C-097E3151CE4F}"/>
    <cellStyle name="Comma 70 23" xfId="9803" xr:uid="{00000000-0005-0000-0000-000050260000}"/>
    <cellStyle name="Comma 70 23 2" xfId="14416" xr:uid="{00000000-0005-0000-0000-000051260000}"/>
    <cellStyle name="Comma 70 23 2 2" xfId="24501" xr:uid="{60076AB9-F1D9-4172-90F7-D1922A4632D6}"/>
    <cellStyle name="Comma 70 23 2 2 2" xfId="34584" xr:uid="{60076AB9-F1D9-4172-90F7-D1922A4632D6}"/>
    <cellStyle name="Comma 70 23 3" xfId="21131" xr:uid="{7D319338-D753-463A-8167-0D58C3A354EA}"/>
    <cellStyle name="Comma 70 23 3 2" xfId="31214" xr:uid="{7D319338-D753-463A-8167-0D58C3A354EA}"/>
    <cellStyle name="Comma 70 24" xfId="17792" xr:uid="{05514360-36BE-460E-9540-B19D178A1C37}"/>
    <cellStyle name="Comma 70 24 2" xfId="27875" xr:uid="{05514360-36BE-460E-9540-B19D178A1C37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3 2 2 2" xfId="24516" xr:uid="{AAD149CE-74A3-4968-AF02-739F86B2E21C}"/>
    <cellStyle name="Comma 70 3 2 2 2 2" xfId="34599" xr:uid="{AAD149CE-74A3-4968-AF02-739F86B2E21C}"/>
    <cellStyle name="Comma 70 3 2 3" xfId="21146" xr:uid="{36450268-76A1-450B-A3CB-EDF971EF1AF9}"/>
    <cellStyle name="Comma 70 3 2 3 2" xfId="31229" xr:uid="{36450268-76A1-450B-A3CB-EDF971EF1AF9}"/>
    <cellStyle name="Comma 70 3 3" xfId="17807" xr:uid="{C20B9C61-18F1-4084-B2D3-B489A487679F}"/>
    <cellStyle name="Comma 70 3 3 2" xfId="27890" xr:uid="{C20B9C61-18F1-4084-B2D3-B489A487679F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4 2 2 2" xfId="24517" xr:uid="{F510AEB4-C22F-46C3-9F85-47535645778B}"/>
    <cellStyle name="Comma 70 4 2 2 2 2" xfId="34600" xr:uid="{F510AEB4-C22F-46C3-9F85-47535645778B}"/>
    <cellStyle name="Comma 70 4 2 3" xfId="21147" xr:uid="{84A8AF2B-F7A2-4391-98F4-55490DC3A174}"/>
    <cellStyle name="Comma 70 4 2 3 2" xfId="31230" xr:uid="{84A8AF2B-F7A2-4391-98F4-55490DC3A174}"/>
    <cellStyle name="Comma 70 4 3" xfId="17808" xr:uid="{22C4CDDB-1D77-4216-A0CD-05F1FAF3AFC7}"/>
    <cellStyle name="Comma 70 4 3 2" xfId="27891" xr:uid="{22C4CDDB-1D77-4216-A0CD-05F1FAF3AFC7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5 2 2 2" xfId="24518" xr:uid="{EA732587-55AE-4F06-B8F4-74E608852278}"/>
    <cellStyle name="Comma 70 5 2 2 2 2" xfId="34601" xr:uid="{EA732587-55AE-4F06-B8F4-74E608852278}"/>
    <cellStyle name="Comma 70 5 2 3" xfId="21148" xr:uid="{7F98FCFE-4D86-4191-A665-3596C52A007F}"/>
    <cellStyle name="Comma 70 5 2 3 2" xfId="31231" xr:uid="{7F98FCFE-4D86-4191-A665-3596C52A007F}"/>
    <cellStyle name="Comma 70 5 3" xfId="17809" xr:uid="{6C4C4DD1-E982-4FD6-A11F-D580796BB969}"/>
    <cellStyle name="Comma 70 5 3 2" xfId="27892" xr:uid="{6C4C4DD1-E982-4FD6-A11F-D580796BB969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6 2 2 2" xfId="24519" xr:uid="{D2984B3B-B5D3-4CA2-8EED-211B371C5824}"/>
    <cellStyle name="Comma 70 6 2 2 2 2" xfId="34602" xr:uid="{D2984B3B-B5D3-4CA2-8EED-211B371C5824}"/>
    <cellStyle name="Comma 70 6 2 3" xfId="21149" xr:uid="{8A78880E-BECA-4C4D-BC99-1EB515614A09}"/>
    <cellStyle name="Comma 70 6 2 3 2" xfId="31232" xr:uid="{8A78880E-BECA-4C4D-BC99-1EB515614A09}"/>
    <cellStyle name="Comma 70 6 3" xfId="17810" xr:uid="{7012C9D5-37D5-45FD-B3E9-F6B2CA7B39E6}"/>
    <cellStyle name="Comma 70 6 3 2" xfId="27893" xr:uid="{7012C9D5-37D5-45FD-B3E9-F6B2CA7B39E6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7 2 2 2" xfId="24520" xr:uid="{47BE6483-E4C5-4D25-96A3-DCB777F10FF4}"/>
    <cellStyle name="Comma 70 7 2 2 2 2" xfId="34603" xr:uid="{47BE6483-E4C5-4D25-96A3-DCB777F10FF4}"/>
    <cellStyle name="Comma 70 7 2 3" xfId="21150" xr:uid="{E1EB9392-6CBA-4650-95D0-755D966D31D0}"/>
    <cellStyle name="Comma 70 7 2 3 2" xfId="31233" xr:uid="{E1EB9392-6CBA-4650-95D0-755D966D31D0}"/>
    <cellStyle name="Comma 70 7 3" xfId="17811" xr:uid="{12094D77-83EF-417F-91C4-896D8183969C}"/>
    <cellStyle name="Comma 70 7 3 2" xfId="27894" xr:uid="{12094D77-83EF-417F-91C4-896D8183969C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8 2 2 2" xfId="24521" xr:uid="{621EC085-B906-4AB0-B6B1-1A8068452A4C}"/>
    <cellStyle name="Comma 70 8 2 2 2 2" xfId="34604" xr:uid="{621EC085-B906-4AB0-B6B1-1A8068452A4C}"/>
    <cellStyle name="Comma 70 8 2 3" xfId="21151" xr:uid="{B3038618-196F-4994-9E89-C7A87BF6C45A}"/>
    <cellStyle name="Comma 70 8 2 3 2" xfId="31234" xr:uid="{B3038618-196F-4994-9E89-C7A87BF6C45A}"/>
    <cellStyle name="Comma 70 8 3" xfId="17812" xr:uid="{BEBA0FCC-925C-45C7-BBD2-81E339F576D0}"/>
    <cellStyle name="Comma 70 8 3 2" xfId="27895" xr:uid="{BEBA0FCC-925C-45C7-BBD2-81E339F576D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0 9 2 2 2" xfId="24522" xr:uid="{338C1CDF-E027-4EB0-909C-ADCC1E02B948}"/>
    <cellStyle name="Comma 70 9 2 2 2 2" xfId="34605" xr:uid="{338C1CDF-E027-4EB0-909C-ADCC1E02B948}"/>
    <cellStyle name="Comma 70 9 2 3" xfId="21152" xr:uid="{C658153B-79DF-4051-8455-690ECD0D2C2B}"/>
    <cellStyle name="Comma 70 9 2 3 2" xfId="31235" xr:uid="{C658153B-79DF-4051-8455-690ECD0D2C2B}"/>
    <cellStyle name="Comma 70 9 3" xfId="17813" xr:uid="{9EE414EE-2FE9-4CDD-8C4B-AA07E76956A4}"/>
    <cellStyle name="Comma 70 9 3 2" xfId="27896" xr:uid="{9EE414EE-2FE9-4CDD-8C4B-AA07E76956A4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0 2 2 2" xfId="24524" xr:uid="{D2F80808-1169-431D-83F8-21AEDA33C66A}"/>
    <cellStyle name="Comma 71 10 2 2 2 2" xfId="34607" xr:uid="{D2F80808-1169-431D-83F8-21AEDA33C66A}"/>
    <cellStyle name="Comma 71 10 2 3" xfId="21154" xr:uid="{64D361D4-9A76-4260-9CCD-7005521DDFB4}"/>
    <cellStyle name="Comma 71 10 2 3 2" xfId="31237" xr:uid="{64D361D4-9A76-4260-9CCD-7005521DDFB4}"/>
    <cellStyle name="Comma 71 10 3" xfId="17815" xr:uid="{3E04478B-0958-4EB6-BBFB-A6F8824D2F9D}"/>
    <cellStyle name="Comma 71 10 3 2" xfId="27898" xr:uid="{3E04478B-0958-4EB6-BBFB-A6F8824D2F9D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1 2 2 2" xfId="24525" xr:uid="{3B095762-0AA8-4920-B057-F38918D0F0FC}"/>
    <cellStyle name="Comma 71 11 2 2 2 2" xfId="34608" xr:uid="{3B095762-0AA8-4920-B057-F38918D0F0FC}"/>
    <cellStyle name="Comma 71 11 2 3" xfId="21155" xr:uid="{0BAABD7D-BE86-4308-9BE6-1BC08BCCF21E}"/>
    <cellStyle name="Comma 71 11 2 3 2" xfId="31238" xr:uid="{0BAABD7D-BE86-4308-9BE6-1BC08BCCF21E}"/>
    <cellStyle name="Comma 71 11 3" xfId="17816" xr:uid="{CE42203A-E845-4E36-B38C-CC465823990F}"/>
    <cellStyle name="Comma 71 11 3 2" xfId="27899" xr:uid="{CE42203A-E845-4E36-B38C-CC465823990F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2 2 2 2" xfId="24526" xr:uid="{08670D3B-0687-41F9-8E64-11D73A06ACA5}"/>
    <cellStyle name="Comma 71 12 2 2 2 2" xfId="34609" xr:uid="{08670D3B-0687-41F9-8E64-11D73A06ACA5}"/>
    <cellStyle name="Comma 71 12 2 3" xfId="21156" xr:uid="{9DEC8640-8E96-434F-B653-0DA41C30954D}"/>
    <cellStyle name="Comma 71 12 2 3 2" xfId="31239" xr:uid="{9DEC8640-8E96-434F-B653-0DA41C30954D}"/>
    <cellStyle name="Comma 71 12 3" xfId="17817" xr:uid="{D6EE0983-1315-4DAD-AB8C-DD5B31B1F75A}"/>
    <cellStyle name="Comma 71 12 3 2" xfId="27900" xr:uid="{D6EE0983-1315-4DAD-AB8C-DD5B31B1F75A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3 2 2 2" xfId="24527" xr:uid="{FF3C7E82-65FE-4EC1-86A6-641BA1D38AD1}"/>
    <cellStyle name="Comma 71 13 2 2 2 2" xfId="34610" xr:uid="{FF3C7E82-65FE-4EC1-86A6-641BA1D38AD1}"/>
    <cellStyle name="Comma 71 13 2 3" xfId="21157" xr:uid="{2B0C1C12-B176-4A81-A7DC-840017D3C9BB}"/>
    <cellStyle name="Comma 71 13 2 3 2" xfId="31240" xr:uid="{2B0C1C12-B176-4A81-A7DC-840017D3C9BB}"/>
    <cellStyle name="Comma 71 13 3" xfId="17818" xr:uid="{4915CA63-5F71-411B-AF8C-574159E7EEC7}"/>
    <cellStyle name="Comma 71 13 3 2" xfId="27901" xr:uid="{4915CA63-5F71-411B-AF8C-574159E7EEC7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4 2 2 2" xfId="24528" xr:uid="{7736CB95-936F-4196-BD81-D4F1DF50D322}"/>
    <cellStyle name="Comma 71 14 2 2 2 2" xfId="34611" xr:uid="{7736CB95-936F-4196-BD81-D4F1DF50D322}"/>
    <cellStyle name="Comma 71 14 2 3" xfId="21158" xr:uid="{EE9B81AE-A856-42FB-8814-69D0B3CC4175}"/>
    <cellStyle name="Comma 71 14 2 3 2" xfId="31241" xr:uid="{EE9B81AE-A856-42FB-8814-69D0B3CC4175}"/>
    <cellStyle name="Comma 71 14 3" xfId="17819" xr:uid="{19D230BB-7D7C-47BF-B8C0-A973D450147C}"/>
    <cellStyle name="Comma 71 14 3 2" xfId="27902" xr:uid="{19D230BB-7D7C-47BF-B8C0-A973D450147C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5 2 2 2" xfId="24529" xr:uid="{0EA486E2-90B0-4092-8A37-8C48EFF87F76}"/>
    <cellStyle name="Comma 71 15 2 2 2 2" xfId="34612" xr:uid="{0EA486E2-90B0-4092-8A37-8C48EFF87F76}"/>
    <cellStyle name="Comma 71 15 2 3" xfId="21159" xr:uid="{37DA77DE-8457-4DFC-855C-A9BB8AACACAC}"/>
    <cellStyle name="Comma 71 15 2 3 2" xfId="31242" xr:uid="{37DA77DE-8457-4DFC-855C-A9BB8AACACAC}"/>
    <cellStyle name="Comma 71 15 3" xfId="17820" xr:uid="{9C25B5EE-6A04-47E5-9A60-617EA5FD7594}"/>
    <cellStyle name="Comma 71 15 3 2" xfId="27903" xr:uid="{9C25B5EE-6A04-47E5-9A60-617EA5FD7594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6 2 2 2" xfId="24530" xr:uid="{C92211EB-2DE9-44E3-BDCA-6D4AFAC53418}"/>
    <cellStyle name="Comma 71 16 2 2 2 2" xfId="34613" xr:uid="{C92211EB-2DE9-44E3-BDCA-6D4AFAC53418}"/>
    <cellStyle name="Comma 71 16 2 3" xfId="21160" xr:uid="{E90ACC11-C684-4A42-9003-F8B9EB8F1AE2}"/>
    <cellStyle name="Comma 71 16 2 3 2" xfId="31243" xr:uid="{E90ACC11-C684-4A42-9003-F8B9EB8F1AE2}"/>
    <cellStyle name="Comma 71 16 3" xfId="17821" xr:uid="{2E913D90-287F-482E-8FD7-DA09899B654B}"/>
    <cellStyle name="Comma 71 16 3 2" xfId="27904" xr:uid="{2E913D90-287F-482E-8FD7-DA09899B654B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7 2 2 2" xfId="24531" xr:uid="{F52E9D79-DEC7-48AF-965B-8DBBC4ED8275}"/>
    <cellStyle name="Comma 71 17 2 2 2 2" xfId="34614" xr:uid="{F52E9D79-DEC7-48AF-965B-8DBBC4ED8275}"/>
    <cellStyle name="Comma 71 17 2 3" xfId="21161" xr:uid="{F1EA419D-ED25-4F73-8F5B-667C79AE580C}"/>
    <cellStyle name="Comma 71 17 2 3 2" xfId="31244" xr:uid="{F1EA419D-ED25-4F73-8F5B-667C79AE580C}"/>
    <cellStyle name="Comma 71 17 3" xfId="17822" xr:uid="{3384F3F6-CA64-4E28-A200-BADA7A4ECE5E}"/>
    <cellStyle name="Comma 71 17 3 2" xfId="27905" xr:uid="{3384F3F6-CA64-4E28-A200-BADA7A4ECE5E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8 2 2 2" xfId="24532" xr:uid="{286F7D67-4EEC-4A3F-BFBE-4460010F9FFC}"/>
    <cellStyle name="Comma 71 18 2 2 2 2" xfId="34615" xr:uid="{286F7D67-4EEC-4A3F-BFBE-4460010F9FFC}"/>
    <cellStyle name="Comma 71 18 2 3" xfId="21162" xr:uid="{0DACC431-869F-470B-9CEA-5751C507CDC9}"/>
    <cellStyle name="Comma 71 18 2 3 2" xfId="31245" xr:uid="{0DACC431-869F-470B-9CEA-5751C507CDC9}"/>
    <cellStyle name="Comma 71 18 3" xfId="17823" xr:uid="{F6457E47-FCD6-48D7-A32A-D3CFD4B657C6}"/>
    <cellStyle name="Comma 71 18 3 2" xfId="27906" xr:uid="{F6457E47-FCD6-48D7-A32A-D3CFD4B657C6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19 2 2 2" xfId="24533" xr:uid="{B6552274-3B85-4F0E-8322-6DAECA19AF6D}"/>
    <cellStyle name="Comma 71 19 2 2 2 2" xfId="34616" xr:uid="{B6552274-3B85-4F0E-8322-6DAECA19AF6D}"/>
    <cellStyle name="Comma 71 19 2 3" xfId="21163" xr:uid="{E4DF4E68-7508-4B40-94DF-2D3FBE2F20F5}"/>
    <cellStyle name="Comma 71 19 2 3 2" xfId="31246" xr:uid="{E4DF4E68-7508-4B40-94DF-2D3FBE2F20F5}"/>
    <cellStyle name="Comma 71 19 3" xfId="17824" xr:uid="{A9DC5CD4-590E-4F85-B7A4-ABA4D97F09E9}"/>
    <cellStyle name="Comma 71 19 3 2" xfId="27907" xr:uid="{A9DC5CD4-590E-4F85-B7A4-ABA4D97F09E9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 2 2 2" xfId="24534" xr:uid="{782F6548-625C-4523-9370-582F84A64A7C}"/>
    <cellStyle name="Comma 71 2 2 2 2 2" xfId="34617" xr:uid="{782F6548-625C-4523-9370-582F84A64A7C}"/>
    <cellStyle name="Comma 71 2 2 3" xfId="21164" xr:uid="{5AE49F05-B4B8-4485-A19A-1514870EC402}"/>
    <cellStyle name="Comma 71 2 2 3 2" xfId="31247" xr:uid="{5AE49F05-B4B8-4485-A19A-1514870EC402}"/>
    <cellStyle name="Comma 71 2 3" xfId="17825" xr:uid="{F4309363-7D3F-4CBC-A46D-DE79D1F062F7}"/>
    <cellStyle name="Comma 71 2 3 2" xfId="27908" xr:uid="{F4309363-7D3F-4CBC-A46D-DE79D1F062F7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0 2 2 2" xfId="24535" xr:uid="{D3B0D402-9FEE-455B-86A3-A30386B2FF75}"/>
    <cellStyle name="Comma 71 20 2 2 2 2" xfId="34618" xr:uid="{D3B0D402-9FEE-455B-86A3-A30386B2FF75}"/>
    <cellStyle name="Comma 71 20 2 3" xfId="21165" xr:uid="{E12DBC1A-44D1-4159-B9E9-53E63CC9A05C}"/>
    <cellStyle name="Comma 71 20 2 3 2" xfId="31248" xr:uid="{E12DBC1A-44D1-4159-B9E9-53E63CC9A05C}"/>
    <cellStyle name="Comma 71 20 3" xfId="17826" xr:uid="{E26A563D-FD70-454E-9046-82983FE90C4B}"/>
    <cellStyle name="Comma 71 20 3 2" xfId="27909" xr:uid="{E26A563D-FD70-454E-9046-82983FE90C4B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1 2 2 2" xfId="24536" xr:uid="{E2413D75-EFB2-4872-B199-1A9876B186C8}"/>
    <cellStyle name="Comma 71 21 2 2 2 2" xfId="34619" xr:uid="{E2413D75-EFB2-4872-B199-1A9876B186C8}"/>
    <cellStyle name="Comma 71 21 2 3" xfId="21166" xr:uid="{5CAAA524-3969-4AE0-87A7-9F9C5935E113}"/>
    <cellStyle name="Comma 71 21 2 3 2" xfId="31249" xr:uid="{5CAAA524-3969-4AE0-87A7-9F9C5935E113}"/>
    <cellStyle name="Comma 71 21 3" xfId="17827" xr:uid="{8CD85CAF-D650-4F21-9383-5C03AB9216D9}"/>
    <cellStyle name="Comma 71 21 3 2" xfId="27910" xr:uid="{8CD85CAF-D650-4F21-9383-5C03AB9216D9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2 2 2 2" xfId="24537" xr:uid="{467F9C47-9DEB-4C88-A016-E96DBCCEA8C5}"/>
    <cellStyle name="Comma 71 22 2 2 2 2" xfId="34620" xr:uid="{467F9C47-9DEB-4C88-A016-E96DBCCEA8C5}"/>
    <cellStyle name="Comma 71 22 2 3" xfId="21167" xr:uid="{0148DD4A-2F46-4DAE-B27D-FC94D78A7BD8}"/>
    <cellStyle name="Comma 71 22 2 3 2" xfId="31250" xr:uid="{0148DD4A-2F46-4DAE-B27D-FC94D78A7BD8}"/>
    <cellStyle name="Comma 71 22 3" xfId="17828" xr:uid="{1AB92C99-EF07-453A-AA15-7961A686CB6F}"/>
    <cellStyle name="Comma 71 22 3 2" xfId="27911" xr:uid="{1AB92C99-EF07-453A-AA15-7961A686CB6F}"/>
    <cellStyle name="Comma 71 23" xfId="9825" xr:uid="{00000000-0005-0000-0000-000092260000}"/>
    <cellStyle name="Comma 71 23 2" xfId="14438" xr:uid="{00000000-0005-0000-0000-000093260000}"/>
    <cellStyle name="Comma 71 23 2 2" xfId="24523" xr:uid="{5ED94F32-B819-4991-A811-AE69967F17A5}"/>
    <cellStyle name="Comma 71 23 2 2 2" xfId="34606" xr:uid="{5ED94F32-B819-4991-A811-AE69967F17A5}"/>
    <cellStyle name="Comma 71 23 3" xfId="21153" xr:uid="{B95CD4F0-7B0F-4B28-AE0E-7E9E6DA93C92}"/>
    <cellStyle name="Comma 71 23 3 2" xfId="31236" xr:uid="{B95CD4F0-7B0F-4B28-AE0E-7E9E6DA93C92}"/>
    <cellStyle name="Comma 71 24" xfId="17814" xr:uid="{8681AAA7-0966-4716-87FC-81FC8737C34E}"/>
    <cellStyle name="Comma 71 24 2" xfId="27897" xr:uid="{8681AAA7-0966-4716-87FC-81FC8737C34E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3 2 2 2" xfId="24538" xr:uid="{37E4B5B6-4788-4F71-B472-C82F04E7450C}"/>
    <cellStyle name="Comma 71 3 2 2 2 2" xfId="34621" xr:uid="{37E4B5B6-4788-4F71-B472-C82F04E7450C}"/>
    <cellStyle name="Comma 71 3 2 3" xfId="21168" xr:uid="{5BA006D6-AB2D-48FA-9C93-0C20B1AD280E}"/>
    <cellStyle name="Comma 71 3 2 3 2" xfId="31251" xr:uid="{5BA006D6-AB2D-48FA-9C93-0C20B1AD280E}"/>
    <cellStyle name="Comma 71 3 3" xfId="17829" xr:uid="{040C733E-B9FB-48D6-A533-1B5B49FF4E38}"/>
    <cellStyle name="Comma 71 3 3 2" xfId="27912" xr:uid="{040C733E-B9FB-48D6-A533-1B5B49FF4E38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4 2 2 2" xfId="24539" xr:uid="{AB4B23C7-225E-476D-8805-B99379FFDEAD}"/>
    <cellStyle name="Comma 71 4 2 2 2 2" xfId="34622" xr:uid="{AB4B23C7-225E-476D-8805-B99379FFDEAD}"/>
    <cellStyle name="Comma 71 4 2 3" xfId="21169" xr:uid="{EA31F051-2674-4600-B9D8-0D4A4FFCD7AE}"/>
    <cellStyle name="Comma 71 4 2 3 2" xfId="31252" xr:uid="{EA31F051-2674-4600-B9D8-0D4A4FFCD7AE}"/>
    <cellStyle name="Comma 71 4 3" xfId="17830" xr:uid="{E424BA12-C627-4308-9ECD-F37B6621E541}"/>
    <cellStyle name="Comma 71 4 3 2" xfId="27913" xr:uid="{E424BA12-C627-4308-9ECD-F37B6621E541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5 2 2 2" xfId="24540" xr:uid="{25192CDD-D0E7-49CD-AB98-7BE53FD03BE2}"/>
    <cellStyle name="Comma 71 5 2 2 2 2" xfId="34623" xr:uid="{25192CDD-D0E7-49CD-AB98-7BE53FD03BE2}"/>
    <cellStyle name="Comma 71 5 2 3" xfId="21170" xr:uid="{A2C7B38D-35F4-4F72-AEC6-8258D6C4CCDE}"/>
    <cellStyle name="Comma 71 5 2 3 2" xfId="31253" xr:uid="{A2C7B38D-35F4-4F72-AEC6-8258D6C4CCDE}"/>
    <cellStyle name="Comma 71 5 3" xfId="17831" xr:uid="{034A3D75-BA55-474C-8F2E-7166BDE81643}"/>
    <cellStyle name="Comma 71 5 3 2" xfId="27914" xr:uid="{034A3D75-BA55-474C-8F2E-7166BDE81643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6 2 2 2" xfId="24541" xr:uid="{C0C9F11A-2709-4262-A6C3-B6AD8C06465A}"/>
    <cellStyle name="Comma 71 6 2 2 2 2" xfId="34624" xr:uid="{C0C9F11A-2709-4262-A6C3-B6AD8C06465A}"/>
    <cellStyle name="Comma 71 6 2 3" xfId="21171" xr:uid="{F82C9E4D-8020-4286-825A-18A556B376F8}"/>
    <cellStyle name="Comma 71 6 2 3 2" xfId="31254" xr:uid="{F82C9E4D-8020-4286-825A-18A556B376F8}"/>
    <cellStyle name="Comma 71 6 3" xfId="17832" xr:uid="{22B54E2B-4081-472B-AF53-84D36CA68996}"/>
    <cellStyle name="Comma 71 6 3 2" xfId="27915" xr:uid="{22B54E2B-4081-472B-AF53-84D36CA68996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7 2 2 2" xfId="24542" xr:uid="{5CF532EC-51C1-4FA1-9C3F-3FCCCA0D5023}"/>
    <cellStyle name="Comma 71 7 2 2 2 2" xfId="34625" xr:uid="{5CF532EC-51C1-4FA1-9C3F-3FCCCA0D5023}"/>
    <cellStyle name="Comma 71 7 2 3" xfId="21172" xr:uid="{22E1EAC8-0C52-4820-AB57-DE91D8C7B996}"/>
    <cellStyle name="Comma 71 7 2 3 2" xfId="31255" xr:uid="{22E1EAC8-0C52-4820-AB57-DE91D8C7B996}"/>
    <cellStyle name="Comma 71 7 3" xfId="17833" xr:uid="{67F36272-9CE6-405F-8ABE-C6B1F7F741AB}"/>
    <cellStyle name="Comma 71 7 3 2" xfId="27916" xr:uid="{67F36272-9CE6-405F-8ABE-C6B1F7F741AB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8 2 2 2" xfId="24543" xr:uid="{CA3D5EED-3F02-4EEF-A051-445F45FD38D7}"/>
    <cellStyle name="Comma 71 8 2 2 2 2" xfId="34626" xr:uid="{CA3D5EED-3F02-4EEF-A051-445F45FD38D7}"/>
    <cellStyle name="Comma 71 8 2 3" xfId="21173" xr:uid="{CD210A3E-0927-4AE9-AAF2-AC0585E620D8}"/>
    <cellStyle name="Comma 71 8 2 3 2" xfId="31256" xr:uid="{CD210A3E-0927-4AE9-AAF2-AC0585E620D8}"/>
    <cellStyle name="Comma 71 8 3" xfId="17834" xr:uid="{8422856A-B05F-4270-BFA5-441F09766F56}"/>
    <cellStyle name="Comma 71 8 3 2" xfId="27917" xr:uid="{8422856A-B05F-4270-BFA5-441F09766F56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1 9 2 2 2" xfId="24544" xr:uid="{76A48D40-6DDB-48ED-9163-EB050A67A5F2}"/>
    <cellStyle name="Comma 71 9 2 2 2 2" xfId="34627" xr:uid="{76A48D40-6DDB-48ED-9163-EB050A67A5F2}"/>
    <cellStyle name="Comma 71 9 2 3" xfId="21174" xr:uid="{99D28CA1-EDB7-4F8D-B0DC-6FC0E258E870}"/>
    <cellStyle name="Comma 71 9 2 3 2" xfId="31257" xr:uid="{99D28CA1-EDB7-4F8D-B0DC-6FC0E258E870}"/>
    <cellStyle name="Comma 71 9 3" xfId="17835" xr:uid="{A54A4874-5580-470B-BD26-69E2FA81E3C9}"/>
    <cellStyle name="Comma 71 9 3 2" xfId="27918" xr:uid="{A54A4874-5580-470B-BD26-69E2FA81E3C9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0 2 2 2" xfId="24546" xr:uid="{761674E6-C42D-4A6C-A34A-D9A02DF498ED}"/>
    <cellStyle name="Comma 72 10 2 2 2 2" xfId="34629" xr:uid="{761674E6-C42D-4A6C-A34A-D9A02DF498ED}"/>
    <cellStyle name="Comma 72 10 2 3" xfId="21176" xr:uid="{62C30322-7B79-4F07-86C2-21A009C92191}"/>
    <cellStyle name="Comma 72 10 2 3 2" xfId="31259" xr:uid="{62C30322-7B79-4F07-86C2-21A009C92191}"/>
    <cellStyle name="Comma 72 10 3" xfId="17837" xr:uid="{C53FDF3A-5D18-43CC-B67D-8DD4A35EBB4D}"/>
    <cellStyle name="Comma 72 10 3 2" xfId="27920" xr:uid="{C53FDF3A-5D18-43CC-B67D-8DD4A35EBB4D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1 2 2 2" xfId="24547" xr:uid="{DE109F59-3E0E-4C59-897B-E8C0154FE113}"/>
    <cellStyle name="Comma 72 11 2 2 2 2" xfId="34630" xr:uid="{DE109F59-3E0E-4C59-897B-E8C0154FE113}"/>
    <cellStyle name="Comma 72 11 2 3" xfId="21177" xr:uid="{386C8C7D-7DA8-49D1-9C94-C240905345C9}"/>
    <cellStyle name="Comma 72 11 2 3 2" xfId="31260" xr:uid="{386C8C7D-7DA8-49D1-9C94-C240905345C9}"/>
    <cellStyle name="Comma 72 11 3" xfId="17838" xr:uid="{5A51F388-1CEF-4AD3-A8F1-76D5CE9A2076}"/>
    <cellStyle name="Comma 72 11 3 2" xfId="27921" xr:uid="{5A51F388-1CEF-4AD3-A8F1-76D5CE9A2076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2 2 2 2" xfId="24548" xr:uid="{53219198-FD0E-4D7C-9E33-FF756D4650DF}"/>
    <cellStyle name="Comma 72 12 2 2 2 2" xfId="34631" xr:uid="{53219198-FD0E-4D7C-9E33-FF756D4650DF}"/>
    <cellStyle name="Comma 72 12 2 3" xfId="21178" xr:uid="{9A2E2A00-5457-4C22-8A6D-1D4A366FBAE6}"/>
    <cellStyle name="Comma 72 12 2 3 2" xfId="31261" xr:uid="{9A2E2A00-5457-4C22-8A6D-1D4A366FBAE6}"/>
    <cellStyle name="Comma 72 12 3" xfId="17839" xr:uid="{C8DB1F39-3ADE-4D7D-8B70-CA0CE935D941}"/>
    <cellStyle name="Comma 72 12 3 2" xfId="27922" xr:uid="{C8DB1F39-3ADE-4D7D-8B70-CA0CE935D941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3 2 2 2" xfId="24549" xr:uid="{1A1CCC41-AB16-4CC2-9DAC-E2BAAA36B5A8}"/>
    <cellStyle name="Comma 72 13 2 2 2 2" xfId="34632" xr:uid="{1A1CCC41-AB16-4CC2-9DAC-E2BAAA36B5A8}"/>
    <cellStyle name="Comma 72 13 2 3" xfId="21179" xr:uid="{4568E1E3-90BA-4650-AFA5-B8875BB5F511}"/>
    <cellStyle name="Comma 72 13 2 3 2" xfId="31262" xr:uid="{4568E1E3-90BA-4650-AFA5-B8875BB5F511}"/>
    <cellStyle name="Comma 72 13 3" xfId="17840" xr:uid="{8681C52D-42EC-40B3-843B-5654881AA1BE}"/>
    <cellStyle name="Comma 72 13 3 2" xfId="27923" xr:uid="{8681C52D-42EC-40B3-843B-5654881AA1BE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4 2 2 2" xfId="24550" xr:uid="{09AF1CBD-9F9F-4F07-B095-3E5789FD3535}"/>
    <cellStyle name="Comma 72 14 2 2 2 2" xfId="34633" xr:uid="{09AF1CBD-9F9F-4F07-B095-3E5789FD3535}"/>
    <cellStyle name="Comma 72 14 2 3" xfId="21180" xr:uid="{D4D2A60C-72D1-405C-9357-2FC84E712276}"/>
    <cellStyle name="Comma 72 14 2 3 2" xfId="31263" xr:uid="{D4D2A60C-72D1-405C-9357-2FC84E712276}"/>
    <cellStyle name="Comma 72 14 3" xfId="17841" xr:uid="{F49BC06C-8C51-466E-B09F-FA9D3FED6E50}"/>
    <cellStyle name="Comma 72 14 3 2" xfId="27924" xr:uid="{F49BC06C-8C51-466E-B09F-FA9D3FED6E5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5 2 2 2" xfId="24551" xr:uid="{633F9C27-87C7-4393-B04A-178528E58DF0}"/>
    <cellStyle name="Comma 72 15 2 2 2 2" xfId="34634" xr:uid="{633F9C27-87C7-4393-B04A-178528E58DF0}"/>
    <cellStyle name="Comma 72 15 2 3" xfId="21181" xr:uid="{4A964E80-BEDA-41C2-9C59-C68CE3CF666D}"/>
    <cellStyle name="Comma 72 15 2 3 2" xfId="31264" xr:uid="{4A964E80-BEDA-41C2-9C59-C68CE3CF666D}"/>
    <cellStyle name="Comma 72 15 3" xfId="17842" xr:uid="{0184F663-5128-44D8-9379-72B42FDBED6A}"/>
    <cellStyle name="Comma 72 15 3 2" xfId="27925" xr:uid="{0184F663-5128-44D8-9379-72B42FDBED6A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6 2 2 2" xfId="24552" xr:uid="{3BE3BE57-BCA8-4EFE-9E07-3A88EB3C041B}"/>
    <cellStyle name="Comma 72 16 2 2 2 2" xfId="34635" xr:uid="{3BE3BE57-BCA8-4EFE-9E07-3A88EB3C041B}"/>
    <cellStyle name="Comma 72 16 2 3" xfId="21182" xr:uid="{B9836A47-E7C0-4A44-AF81-664EE4FCE700}"/>
    <cellStyle name="Comma 72 16 2 3 2" xfId="31265" xr:uid="{B9836A47-E7C0-4A44-AF81-664EE4FCE700}"/>
    <cellStyle name="Comma 72 16 3" xfId="17843" xr:uid="{B02591E4-7282-4E3B-923B-A1E93022D86F}"/>
    <cellStyle name="Comma 72 16 3 2" xfId="27926" xr:uid="{B02591E4-7282-4E3B-923B-A1E93022D86F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7 2 2 2" xfId="24553" xr:uid="{57854F15-7D83-400D-ACD6-D2B417F523DC}"/>
    <cellStyle name="Comma 72 17 2 2 2 2" xfId="34636" xr:uid="{57854F15-7D83-400D-ACD6-D2B417F523DC}"/>
    <cellStyle name="Comma 72 17 2 3" xfId="21183" xr:uid="{AB3723E8-C0E8-416E-99EC-943DB40640B0}"/>
    <cellStyle name="Comma 72 17 2 3 2" xfId="31266" xr:uid="{AB3723E8-C0E8-416E-99EC-943DB40640B0}"/>
    <cellStyle name="Comma 72 17 3" xfId="17844" xr:uid="{E80EF2DE-B9C1-4CE2-9C25-6127A80572C1}"/>
    <cellStyle name="Comma 72 17 3 2" xfId="27927" xr:uid="{E80EF2DE-B9C1-4CE2-9C25-6127A80572C1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8 2 2 2" xfId="24554" xr:uid="{E71F3080-D247-40B3-A420-D8A2AACC3FAB}"/>
    <cellStyle name="Comma 72 18 2 2 2 2" xfId="34637" xr:uid="{E71F3080-D247-40B3-A420-D8A2AACC3FAB}"/>
    <cellStyle name="Comma 72 18 2 3" xfId="21184" xr:uid="{CA1E59F1-8A9B-4B1B-9E68-286F006B70CF}"/>
    <cellStyle name="Comma 72 18 2 3 2" xfId="31267" xr:uid="{CA1E59F1-8A9B-4B1B-9E68-286F006B70CF}"/>
    <cellStyle name="Comma 72 18 3" xfId="17845" xr:uid="{E15511F9-ADB8-4689-B21D-16C7B2E1C3CD}"/>
    <cellStyle name="Comma 72 18 3 2" xfId="27928" xr:uid="{E15511F9-ADB8-4689-B21D-16C7B2E1C3CD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19 2 2 2" xfId="24555" xr:uid="{36A653FD-D99A-45ED-9980-85B1BFC1E01D}"/>
    <cellStyle name="Comma 72 19 2 2 2 2" xfId="34638" xr:uid="{36A653FD-D99A-45ED-9980-85B1BFC1E01D}"/>
    <cellStyle name="Comma 72 19 2 3" xfId="21185" xr:uid="{565830D2-4376-4654-995D-ACF42D4D780E}"/>
    <cellStyle name="Comma 72 19 2 3 2" xfId="31268" xr:uid="{565830D2-4376-4654-995D-ACF42D4D780E}"/>
    <cellStyle name="Comma 72 19 3" xfId="17846" xr:uid="{8852341E-7548-449E-BD0A-CF74E8DCE07C}"/>
    <cellStyle name="Comma 72 19 3 2" xfId="27929" xr:uid="{8852341E-7548-449E-BD0A-CF74E8DCE07C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 2 2 2" xfId="24556" xr:uid="{DFC2443A-DA60-4463-BAD5-7AE0E6F4636D}"/>
    <cellStyle name="Comma 72 2 2 2 2 2" xfId="34639" xr:uid="{DFC2443A-DA60-4463-BAD5-7AE0E6F4636D}"/>
    <cellStyle name="Comma 72 2 2 3" xfId="21186" xr:uid="{85982EBB-730D-47FD-AE55-5A2377D4AD0E}"/>
    <cellStyle name="Comma 72 2 2 3 2" xfId="31269" xr:uid="{85982EBB-730D-47FD-AE55-5A2377D4AD0E}"/>
    <cellStyle name="Comma 72 2 3" xfId="17847" xr:uid="{2850B3EE-78CC-4AAC-A492-8BA121752ABE}"/>
    <cellStyle name="Comma 72 2 3 2" xfId="27930" xr:uid="{2850B3EE-78CC-4AAC-A492-8BA121752ABE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0 2 2 2" xfId="24557" xr:uid="{9149B37A-FF20-4FDA-B3C1-4F263E94631B}"/>
    <cellStyle name="Comma 72 20 2 2 2 2" xfId="34640" xr:uid="{9149B37A-FF20-4FDA-B3C1-4F263E94631B}"/>
    <cellStyle name="Comma 72 20 2 3" xfId="21187" xr:uid="{3D5E796A-111E-429D-A0CF-4EE13D9B0809}"/>
    <cellStyle name="Comma 72 20 2 3 2" xfId="31270" xr:uid="{3D5E796A-111E-429D-A0CF-4EE13D9B0809}"/>
    <cellStyle name="Comma 72 20 3" xfId="17848" xr:uid="{06ED8CCB-496B-4CF4-820F-887FBED27CA4}"/>
    <cellStyle name="Comma 72 20 3 2" xfId="27931" xr:uid="{06ED8CCB-496B-4CF4-820F-887FBED27CA4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1 2 2 2" xfId="24558" xr:uid="{46329581-A9AA-4F45-90B2-43D62AB48B3C}"/>
    <cellStyle name="Comma 72 21 2 2 2 2" xfId="34641" xr:uid="{46329581-A9AA-4F45-90B2-43D62AB48B3C}"/>
    <cellStyle name="Comma 72 21 2 3" xfId="21188" xr:uid="{F511E37F-9845-49B0-96D3-9382382A6529}"/>
    <cellStyle name="Comma 72 21 2 3 2" xfId="31271" xr:uid="{F511E37F-9845-49B0-96D3-9382382A6529}"/>
    <cellStyle name="Comma 72 21 3" xfId="17849" xr:uid="{2B7B8DEF-6E47-4B79-9B3B-E06D4C74D756}"/>
    <cellStyle name="Comma 72 21 3 2" xfId="27932" xr:uid="{2B7B8DEF-6E47-4B79-9B3B-E06D4C74D756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2 2 2 2" xfId="24559" xr:uid="{7B1118E2-1101-4857-989C-0BF588C4E03E}"/>
    <cellStyle name="Comma 72 22 2 2 2 2" xfId="34642" xr:uid="{7B1118E2-1101-4857-989C-0BF588C4E03E}"/>
    <cellStyle name="Comma 72 22 2 3" xfId="21189" xr:uid="{C77D41DB-8E41-49C5-9CA8-4E1138BF8FE9}"/>
    <cellStyle name="Comma 72 22 2 3 2" xfId="31272" xr:uid="{C77D41DB-8E41-49C5-9CA8-4E1138BF8FE9}"/>
    <cellStyle name="Comma 72 22 3" xfId="17850" xr:uid="{A682B294-040B-4C0C-86F5-3E6B50CF0CAD}"/>
    <cellStyle name="Comma 72 22 3 2" xfId="27933" xr:uid="{A682B294-040B-4C0C-86F5-3E6B50CF0CAD}"/>
    <cellStyle name="Comma 72 23" xfId="9847" xr:uid="{00000000-0005-0000-0000-0000D4260000}"/>
    <cellStyle name="Comma 72 23 2" xfId="14460" xr:uid="{00000000-0005-0000-0000-0000D5260000}"/>
    <cellStyle name="Comma 72 23 2 2" xfId="24545" xr:uid="{9CA69C17-90E0-4B4B-A4F1-3A7DEB9D9A7E}"/>
    <cellStyle name="Comma 72 23 2 2 2" xfId="34628" xr:uid="{9CA69C17-90E0-4B4B-A4F1-3A7DEB9D9A7E}"/>
    <cellStyle name="Comma 72 23 3" xfId="21175" xr:uid="{781E5A7D-1DD5-40C9-82CB-2D046067422D}"/>
    <cellStyle name="Comma 72 23 3 2" xfId="31258" xr:uid="{781E5A7D-1DD5-40C9-82CB-2D046067422D}"/>
    <cellStyle name="Comma 72 24" xfId="17836" xr:uid="{F6D5DDE2-A0F9-4EC2-A908-295930272DCF}"/>
    <cellStyle name="Comma 72 24 2" xfId="27919" xr:uid="{F6D5DDE2-A0F9-4EC2-A908-295930272DCF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3 2 2 2" xfId="24560" xr:uid="{579BC8A6-D56C-4C1F-8CCD-1D10744F790E}"/>
    <cellStyle name="Comma 72 3 2 2 2 2" xfId="34643" xr:uid="{579BC8A6-D56C-4C1F-8CCD-1D10744F790E}"/>
    <cellStyle name="Comma 72 3 2 3" xfId="21190" xr:uid="{3BBC08D4-33CF-4B13-A562-36F4FC5AA247}"/>
    <cellStyle name="Comma 72 3 2 3 2" xfId="31273" xr:uid="{3BBC08D4-33CF-4B13-A562-36F4FC5AA247}"/>
    <cellStyle name="Comma 72 3 3" xfId="17851" xr:uid="{CAB67E46-A5A4-473E-BC64-9FAFF076C775}"/>
    <cellStyle name="Comma 72 3 3 2" xfId="27934" xr:uid="{CAB67E46-A5A4-473E-BC64-9FAFF076C775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4 2 2 2" xfId="24561" xr:uid="{DF72505F-C825-4E0E-9CA3-87412883F88C}"/>
    <cellStyle name="Comma 72 4 2 2 2 2" xfId="34644" xr:uid="{DF72505F-C825-4E0E-9CA3-87412883F88C}"/>
    <cellStyle name="Comma 72 4 2 3" xfId="21191" xr:uid="{13FE0350-AE3E-42DE-A7F1-4AFB244D85BF}"/>
    <cellStyle name="Comma 72 4 2 3 2" xfId="31274" xr:uid="{13FE0350-AE3E-42DE-A7F1-4AFB244D85BF}"/>
    <cellStyle name="Comma 72 4 3" xfId="17852" xr:uid="{07794AFE-5C3A-4918-867B-76FE28363527}"/>
    <cellStyle name="Comma 72 4 3 2" xfId="27935" xr:uid="{07794AFE-5C3A-4918-867B-76FE28363527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5 2 2 2" xfId="24562" xr:uid="{98CE4127-F1B4-428E-B155-EF57DB4D33AE}"/>
    <cellStyle name="Comma 72 5 2 2 2 2" xfId="34645" xr:uid="{98CE4127-F1B4-428E-B155-EF57DB4D33AE}"/>
    <cellStyle name="Comma 72 5 2 3" xfId="21192" xr:uid="{9A65669A-0C58-4F0C-8ABF-B7CFF02692C7}"/>
    <cellStyle name="Comma 72 5 2 3 2" xfId="31275" xr:uid="{9A65669A-0C58-4F0C-8ABF-B7CFF02692C7}"/>
    <cellStyle name="Comma 72 5 3" xfId="17853" xr:uid="{54702263-8D89-4A7E-AFC6-B146E4AC805E}"/>
    <cellStyle name="Comma 72 5 3 2" xfId="27936" xr:uid="{54702263-8D89-4A7E-AFC6-B146E4AC805E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6 2 2 2" xfId="24563" xr:uid="{3FAA3C96-4286-4A77-B48D-B5DBFD83DABA}"/>
    <cellStyle name="Comma 72 6 2 2 2 2" xfId="34646" xr:uid="{3FAA3C96-4286-4A77-B48D-B5DBFD83DABA}"/>
    <cellStyle name="Comma 72 6 2 3" xfId="21193" xr:uid="{229758A0-A059-4EDA-9E2F-19992B5F3329}"/>
    <cellStyle name="Comma 72 6 2 3 2" xfId="31276" xr:uid="{229758A0-A059-4EDA-9E2F-19992B5F3329}"/>
    <cellStyle name="Comma 72 6 3" xfId="17854" xr:uid="{F123CDCA-3658-442B-9259-4480A753BAD7}"/>
    <cellStyle name="Comma 72 6 3 2" xfId="27937" xr:uid="{F123CDCA-3658-442B-9259-4480A753BAD7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7 2 2 2" xfId="24564" xr:uid="{6D744FE6-BCF7-4E46-AA1B-383A184E4B00}"/>
    <cellStyle name="Comma 72 7 2 2 2 2" xfId="34647" xr:uid="{6D744FE6-BCF7-4E46-AA1B-383A184E4B00}"/>
    <cellStyle name="Comma 72 7 2 3" xfId="21194" xr:uid="{B89BCA89-8081-47ED-B984-56855E0222C1}"/>
    <cellStyle name="Comma 72 7 2 3 2" xfId="31277" xr:uid="{B89BCA89-8081-47ED-B984-56855E0222C1}"/>
    <cellStyle name="Comma 72 7 3" xfId="17855" xr:uid="{6559A4E7-4BD3-4E0C-9A2A-0BB1DB466953}"/>
    <cellStyle name="Comma 72 7 3 2" xfId="27938" xr:uid="{6559A4E7-4BD3-4E0C-9A2A-0BB1DB466953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8 2 2 2" xfId="24565" xr:uid="{52C2C67B-0360-48AE-B309-D4065FDE7364}"/>
    <cellStyle name="Comma 72 8 2 2 2 2" xfId="34648" xr:uid="{52C2C67B-0360-48AE-B309-D4065FDE7364}"/>
    <cellStyle name="Comma 72 8 2 3" xfId="21195" xr:uid="{56B1F894-C288-4CB1-A530-EE5B3F48F196}"/>
    <cellStyle name="Comma 72 8 2 3 2" xfId="31278" xr:uid="{56B1F894-C288-4CB1-A530-EE5B3F48F196}"/>
    <cellStyle name="Comma 72 8 3" xfId="17856" xr:uid="{79F16D1A-6588-4012-A327-CE8E2E52D87F}"/>
    <cellStyle name="Comma 72 8 3 2" xfId="27939" xr:uid="{79F16D1A-6588-4012-A327-CE8E2E52D87F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2 9 2 2 2" xfId="24566" xr:uid="{AD45813B-65B5-4620-BA48-9B1FEC7F7F4E}"/>
    <cellStyle name="Comma 72 9 2 2 2 2" xfId="34649" xr:uid="{AD45813B-65B5-4620-BA48-9B1FEC7F7F4E}"/>
    <cellStyle name="Comma 72 9 2 3" xfId="21196" xr:uid="{A2F2BCA0-7252-4590-9FCA-9D35411500DB}"/>
    <cellStyle name="Comma 72 9 2 3 2" xfId="31279" xr:uid="{A2F2BCA0-7252-4590-9FCA-9D35411500DB}"/>
    <cellStyle name="Comma 72 9 3" xfId="17857" xr:uid="{FE00B021-3F9C-42FC-A0CC-095CF9B18D2D}"/>
    <cellStyle name="Comma 72 9 3 2" xfId="27940" xr:uid="{FE00B021-3F9C-42FC-A0CC-095CF9B18D2D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0 2 2 2" xfId="24568" xr:uid="{305235C6-F9C3-43E8-9057-BFD8664F4721}"/>
    <cellStyle name="Comma 73 10 2 2 2 2" xfId="34651" xr:uid="{305235C6-F9C3-43E8-9057-BFD8664F4721}"/>
    <cellStyle name="Comma 73 10 2 3" xfId="21198" xr:uid="{FE83229B-6B83-4185-9B2B-693D3828F15A}"/>
    <cellStyle name="Comma 73 10 2 3 2" xfId="31281" xr:uid="{FE83229B-6B83-4185-9B2B-693D3828F15A}"/>
    <cellStyle name="Comma 73 10 3" xfId="17859" xr:uid="{8F623B90-BFF6-4278-8FC6-5F8A1314EC80}"/>
    <cellStyle name="Comma 73 10 3 2" xfId="27942" xr:uid="{8F623B90-BFF6-4278-8FC6-5F8A1314EC8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1 2 2 2" xfId="24569" xr:uid="{85BC5C32-5C7F-4C8E-8233-BB93E6E1EEA3}"/>
    <cellStyle name="Comma 73 11 2 2 2 2" xfId="34652" xr:uid="{85BC5C32-5C7F-4C8E-8233-BB93E6E1EEA3}"/>
    <cellStyle name="Comma 73 11 2 3" xfId="21199" xr:uid="{6ACF5FAE-6C9E-4D58-A9BE-1533F9CEE160}"/>
    <cellStyle name="Comma 73 11 2 3 2" xfId="31282" xr:uid="{6ACF5FAE-6C9E-4D58-A9BE-1533F9CEE160}"/>
    <cellStyle name="Comma 73 11 3" xfId="17860" xr:uid="{0903E6D6-2561-475C-9702-347A10A5E15B}"/>
    <cellStyle name="Comma 73 11 3 2" xfId="27943" xr:uid="{0903E6D6-2561-475C-9702-347A10A5E15B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2 2 2 2" xfId="24570" xr:uid="{32BD8DF0-AD3E-48FF-A055-B7D2129BF8BF}"/>
    <cellStyle name="Comma 73 12 2 2 2 2" xfId="34653" xr:uid="{32BD8DF0-AD3E-48FF-A055-B7D2129BF8BF}"/>
    <cellStyle name="Comma 73 12 2 3" xfId="21200" xr:uid="{D7A9BED5-AD60-4BE0-866B-5A2B95018037}"/>
    <cellStyle name="Comma 73 12 2 3 2" xfId="31283" xr:uid="{D7A9BED5-AD60-4BE0-866B-5A2B95018037}"/>
    <cellStyle name="Comma 73 12 3" xfId="17861" xr:uid="{A5256A12-993F-42D3-BE05-EABC9A2F5936}"/>
    <cellStyle name="Comma 73 12 3 2" xfId="27944" xr:uid="{A5256A12-993F-42D3-BE05-EABC9A2F5936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3 2 2 2" xfId="24571" xr:uid="{ED8EA09E-108C-4D32-9ACA-B8A99E95031E}"/>
    <cellStyle name="Comma 73 13 2 2 2 2" xfId="34654" xr:uid="{ED8EA09E-108C-4D32-9ACA-B8A99E95031E}"/>
    <cellStyle name="Comma 73 13 2 3" xfId="21201" xr:uid="{C8FA19EF-2BC5-4027-B128-E6041F5DAC86}"/>
    <cellStyle name="Comma 73 13 2 3 2" xfId="31284" xr:uid="{C8FA19EF-2BC5-4027-B128-E6041F5DAC86}"/>
    <cellStyle name="Comma 73 13 3" xfId="17862" xr:uid="{01C9758B-4A8C-4518-BEDB-671D4636027C}"/>
    <cellStyle name="Comma 73 13 3 2" xfId="27945" xr:uid="{01C9758B-4A8C-4518-BEDB-671D4636027C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4 2 2 2" xfId="24572" xr:uid="{87F95F63-05AD-4781-AD56-D367F059B299}"/>
    <cellStyle name="Comma 73 14 2 2 2 2" xfId="34655" xr:uid="{87F95F63-05AD-4781-AD56-D367F059B299}"/>
    <cellStyle name="Comma 73 14 2 3" xfId="21202" xr:uid="{D0475DD2-BD7D-4157-85D0-B39B49FE5F92}"/>
    <cellStyle name="Comma 73 14 2 3 2" xfId="31285" xr:uid="{D0475DD2-BD7D-4157-85D0-B39B49FE5F92}"/>
    <cellStyle name="Comma 73 14 3" xfId="17863" xr:uid="{7B902695-2A4E-4F57-A4E2-A7B3C05E540E}"/>
    <cellStyle name="Comma 73 14 3 2" xfId="27946" xr:uid="{7B902695-2A4E-4F57-A4E2-A7B3C05E540E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5 2 2 2" xfId="24573" xr:uid="{CE6D386E-9DF9-4A48-B53A-66B52783C910}"/>
    <cellStyle name="Comma 73 15 2 2 2 2" xfId="34656" xr:uid="{CE6D386E-9DF9-4A48-B53A-66B52783C910}"/>
    <cellStyle name="Comma 73 15 2 3" xfId="21203" xr:uid="{F059AA59-D721-450B-A53B-48BF3B1EC587}"/>
    <cellStyle name="Comma 73 15 2 3 2" xfId="31286" xr:uid="{F059AA59-D721-450B-A53B-48BF3B1EC587}"/>
    <cellStyle name="Comma 73 15 3" xfId="17864" xr:uid="{B9D80AFD-B210-4391-AFE3-25E37D168CA5}"/>
    <cellStyle name="Comma 73 15 3 2" xfId="27947" xr:uid="{B9D80AFD-B210-4391-AFE3-25E37D168CA5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6 2 2 2" xfId="24574" xr:uid="{7A37F6AF-E386-481A-B23E-758E6DFBC86F}"/>
    <cellStyle name="Comma 73 16 2 2 2 2" xfId="34657" xr:uid="{7A37F6AF-E386-481A-B23E-758E6DFBC86F}"/>
    <cellStyle name="Comma 73 16 2 3" xfId="21204" xr:uid="{F681482B-C220-4A2A-BBFD-469EBFD54238}"/>
    <cellStyle name="Comma 73 16 2 3 2" xfId="31287" xr:uid="{F681482B-C220-4A2A-BBFD-469EBFD54238}"/>
    <cellStyle name="Comma 73 16 3" xfId="17865" xr:uid="{D2FD9334-2E05-49DF-8E9C-D71D81F97586}"/>
    <cellStyle name="Comma 73 16 3 2" xfId="27948" xr:uid="{D2FD9334-2E05-49DF-8E9C-D71D81F97586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7 2 2 2" xfId="24575" xr:uid="{2F6E3797-A1B5-4DA2-AE2D-0A7AB07873BB}"/>
    <cellStyle name="Comma 73 17 2 2 2 2" xfId="34658" xr:uid="{2F6E3797-A1B5-4DA2-AE2D-0A7AB07873BB}"/>
    <cellStyle name="Comma 73 17 2 3" xfId="21205" xr:uid="{55A20656-E28E-45F1-B3AD-16A3D36097FA}"/>
    <cellStyle name="Comma 73 17 2 3 2" xfId="31288" xr:uid="{55A20656-E28E-45F1-B3AD-16A3D36097FA}"/>
    <cellStyle name="Comma 73 17 3" xfId="17866" xr:uid="{791B09F1-1766-47E9-9B35-0986BF17BB73}"/>
    <cellStyle name="Comma 73 17 3 2" xfId="27949" xr:uid="{791B09F1-1766-47E9-9B35-0986BF17BB73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8 2 2 2" xfId="24576" xr:uid="{31EDEDBB-BDB0-4EBB-88ED-7BFA561E4336}"/>
    <cellStyle name="Comma 73 18 2 2 2 2" xfId="34659" xr:uid="{31EDEDBB-BDB0-4EBB-88ED-7BFA561E4336}"/>
    <cellStyle name="Comma 73 18 2 3" xfId="21206" xr:uid="{57519697-D817-41DA-86F8-0C644B22C7BC}"/>
    <cellStyle name="Comma 73 18 2 3 2" xfId="31289" xr:uid="{57519697-D817-41DA-86F8-0C644B22C7BC}"/>
    <cellStyle name="Comma 73 18 3" xfId="17867" xr:uid="{0BA473BB-B31D-43D4-ADF0-4F83A97D46E7}"/>
    <cellStyle name="Comma 73 18 3 2" xfId="27950" xr:uid="{0BA473BB-B31D-43D4-ADF0-4F83A97D46E7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19 2 2 2" xfId="24577" xr:uid="{DA102D4A-C61C-4CB3-B331-164AC9CC7698}"/>
    <cellStyle name="Comma 73 19 2 2 2 2" xfId="34660" xr:uid="{DA102D4A-C61C-4CB3-B331-164AC9CC7698}"/>
    <cellStyle name="Comma 73 19 2 3" xfId="21207" xr:uid="{AABA4BCA-3D28-4E92-97B3-26EB03F9E275}"/>
    <cellStyle name="Comma 73 19 2 3 2" xfId="31290" xr:uid="{AABA4BCA-3D28-4E92-97B3-26EB03F9E275}"/>
    <cellStyle name="Comma 73 19 3" xfId="17868" xr:uid="{48049066-4B7E-4B11-8094-263F9696B82B}"/>
    <cellStyle name="Comma 73 19 3 2" xfId="27951" xr:uid="{48049066-4B7E-4B11-8094-263F9696B82B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 2 2 2" xfId="24578" xr:uid="{FEB0C643-850F-4C22-BA4F-A7F6A73BC9E7}"/>
    <cellStyle name="Comma 73 2 2 2 2 2" xfId="34661" xr:uid="{FEB0C643-850F-4C22-BA4F-A7F6A73BC9E7}"/>
    <cellStyle name="Comma 73 2 2 3" xfId="21208" xr:uid="{999EF3B1-068D-49F6-90B4-D55FC53F24D4}"/>
    <cellStyle name="Comma 73 2 2 3 2" xfId="31291" xr:uid="{999EF3B1-068D-49F6-90B4-D55FC53F24D4}"/>
    <cellStyle name="Comma 73 2 3" xfId="17869" xr:uid="{079855C1-4AE3-441A-9083-B06376A559AD}"/>
    <cellStyle name="Comma 73 2 3 2" xfId="27952" xr:uid="{079855C1-4AE3-441A-9083-B06376A559AD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0 2 2 2" xfId="24579" xr:uid="{CF3CE315-E618-4758-803E-51FC8EE1B35B}"/>
    <cellStyle name="Comma 73 20 2 2 2 2" xfId="34662" xr:uid="{CF3CE315-E618-4758-803E-51FC8EE1B35B}"/>
    <cellStyle name="Comma 73 20 2 3" xfId="21209" xr:uid="{BAD188EF-4946-4BDB-AA1E-B1C0BD2C4B27}"/>
    <cellStyle name="Comma 73 20 2 3 2" xfId="31292" xr:uid="{BAD188EF-4946-4BDB-AA1E-B1C0BD2C4B27}"/>
    <cellStyle name="Comma 73 20 3" xfId="17870" xr:uid="{D6D57372-05C5-4301-9FF6-564AF7904A29}"/>
    <cellStyle name="Comma 73 20 3 2" xfId="27953" xr:uid="{D6D57372-05C5-4301-9FF6-564AF7904A29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1 2 2 2" xfId="24580" xr:uid="{472B24E7-4C77-46F0-9784-9B31353287D1}"/>
    <cellStyle name="Comma 73 21 2 2 2 2" xfId="34663" xr:uid="{472B24E7-4C77-46F0-9784-9B31353287D1}"/>
    <cellStyle name="Comma 73 21 2 3" xfId="21210" xr:uid="{DB1268AE-81E4-4FAA-B978-B617DFB74D1B}"/>
    <cellStyle name="Comma 73 21 2 3 2" xfId="31293" xr:uid="{DB1268AE-81E4-4FAA-B978-B617DFB74D1B}"/>
    <cellStyle name="Comma 73 21 3" xfId="17871" xr:uid="{F939F0FE-ECB2-415E-9EAD-B67FAC35A73E}"/>
    <cellStyle name="Comma 73 21 3 2" xfId="27954" xr:uid="{F939F0FE-ECB2-415E-9EAD-B67FAC35A73E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2 2 2 2" xfId="24581" xr:uid="{99B1EABD-A61A-4F9D-A3D0-06BEBD1347D3}"/>
    <cellStyle name="Comma 73 22 2 2 2 2" xfId="34664" xr:uid="{99B1EABD-A61A-4F9D-A3D0-06BEBD1347D3}"/>
    <cellStyle name="Comma 73 22 2 3" xfId="21211" xr:uid="{E36B0ED5-4BBC-412E-BFAD-E534B394A16F}"/>
    <cellStyle name="Comma 73 22 2 3 2" xfId="31294" xr:uid="{E36B0ED5-4BBC-412E-BFAD-E534B394A16F}"/>
    <cellStyle name="Comma 73 22 3" xfId="17872" xr:uid="{BD11A74A-2DCA-4BCF-A212-8D06B250BD17}"/>
    <cellStyle name="Comma 73 22 3 2" xfId="27955" xr:uid="{BD11A74A-2DCA-4BCF-A212-8D06B250BD17}"/>
    <cellStyle name="Comma 73 23" xfId="9869" xr:uid="{00000000-0005-0000-0000-000016270000}"/>
    <cellStyle name="Comma 73 23 2" xfId="14482" xr:uid="{00000000-0005-0000-0000-000017270000}"/>
    <cellStyle name="Comma 73 23 2 2" xfId="24567" xr:uid="{F650E406-23AE-4743-8277-6BF378240042}"/>
    <cellStyle name="Comma 73 23 2 2 2" xfId="34650" xr:uid="{F650E406-23AE-4743-8277-6BF378240042}"/>
    <cellStyle name="Comma 73 23 3" xfId="21197" xr:uid="{4818A7B1-A572-416E-B591-5783D3F3C62B}"/>
    <cellStyle name="Comma 73 23 3 2" xfId="31280" xr:uid="{4818A7B1-A572-416E-B591-5783D3F3C62B}"/>
    <cellStyle name="Comma 73 24" xfId="17858" xr:uid="{571149D8-5044-4378-B000-59BAC51F6EC2}"/>
    <cellStyle name="Comma 73 24 2" xfId="27941" xr:uid="{571149D8-5044-4378-B000-59BAC51F6EC2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3 2 2 2" xfId="24582" xr:uid="{0264C7E4-2205-402F-A008-DAFD915DC789}"/>
    <cellStyle name="Comma 73 3 2 2 2 2" xfId="34665" xr:uid="{0264C7E4-2205-402F-A008-DAFD915DC789}"/>
    <cellStyle name="Comma 73 3 2 3" xfId="21212" xr:uid="{A8A14579-ACD6-43C5-8DEC-6F2D7206BB14}"/>
    <cellStyle name="Comma 73 3 2 3 2" xfId="31295" xr:uid="{A8A14579-ACD6-43C5-8DEC-6F2D7206BB14}"/>
    <cellStyle name="Comma 73 3 3" xfId="17873" xr:uid="{740A5B85-4960-4421-9E71-318134FBBEBE}"/>
    <cellStyle name="Comma 73 3 3 2" xfId="27956" xr:uid="{740A5B85-4960-4421-9E71-318134FBBEBE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4 2 2 2" xfId="24583" xr:uid="{0BF5E663-C574-46D6-A1D0-AAE0037941D2}"/>
    <cellStyle name="Comma 73 4 2 2 2 2" xfId="34666" xr:uid="{0BF5E663-C574-46D6-A1D0-AAE0037941D2}"/>
    <cellStyle name="Comma 73 4 2 3" xfId="21213" xr:uid="{7263391A-1300-4DD7-A37F-078A3ECFAE6A}"/>
    <cellStyle name="Comma 73 4 2 3 2" xfId="31296" xr:uid="{7263391A-1300-4DD7-A37F-078A3ECFAE6A}"/>
    <cellStyle name="Comma 73 4 3" xfId="17874" xr:uid="{7F0BB722-CF2C-400B-8A9D-24493C2457FA}"/>
    <cellStyle name="Comma 73 4 3 2" xfId="27957" xr:uid="{7F0BB722-CF2C-400B-8A9D-24493C2457FA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5 2 2 2" xfId="24584" xr:uid="{FA3DA426-1388-47AE-9A17-25E3F4B5CFA8}"/>
    <cellStyle name="Comma 73 5 2 2 2 2" xfId="34667" xr:uid="{FA3DA426-1388-47AE-9A17-25E3F4B5CFA8}"/>
    <cellStyle name="Comma 73 5 2 3" xfId="21214" xr:uid="{D54464F0-FCE9-49B8-BE1B-9EEBC7D72342}"/>
    <cellStyle name="Comma 73 5 2 3 2" xfId="31297" xr:uid="{D54464F0-FCE9-49B8-BE1B-9EEBC7D72342}"/>
    <cellStyle name="Comma 73 5 3" xfId="17875" xr:uid="{54785FDC-F488-40D1-8011-EBEBB8E70D25}"/>
    <cellStyle name="Comma 73 5 3 2" xfId="27958" xr:uid="{54785FDC-F488-40D1-8011-EBEBB8E70D25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6 2 2 2" xfId="24585" xr:uid="{BC82110D-9D22-47E1-B073-21D591594AE1}"/>
    <cellStyle name="Comma 73 6 2 2 2 2" xfId="34668" xr:uid="{BC82110D-9D22-47E1-B073-21D591594AE1}"/>
    <cellStyle name="Comma 73 6 2 3" xfId="21215" xr:uid="{17F818C7-5719-498C-BA85-E4B1C2731454}"/>
    <cellStyle name="Comma 73 6 2 3 2" xfId="31298" xr:uid="{17F818C7-5719-498C-BA85-E4B1C2731454}"/>
    <cellStyle name="Comma 73 6 3" xfId="17876" xr:uid="{9761962E-97BA-45E0-9C87-9D106797567C}"/>
    <cellStyle name="Comma 73 6 3 2" xfId="27959" xr:uid="{9761962E-97BA-45E0-9C87-9D106797567C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7 2 2 2" xfId="24586" xr:uid="{49F46811-53DD-4B1D-9AC9-C935FD58A047}"/>
    <cellStyle name="Comma 73 7 2 2 2 2" xfId="34669" xr:uid="{49F46811-53DD-4B1D-9AC9-C935FD58A047}"/>
    <cellStyle name="Comma 73 7 2 3" xfId="21216" xr:uid="{3979D9E5-14B1-425B-A4FE-D5577138A5F0}"/>
    <cellStyle name="Comma 73 7 2 3 2" xfId="31299" xr:uid="{3979D9E5-14B1-425B-A4FE-D5577138A5F0}"/>
    <cellStyle name="Comma 73 7 3" xfId="17877" xr:uid="{59531325-E5BF-4797-A4C9-5B9B4B3E032E}"/>
    <cellStyle name="Comma 73 7 3 2" xfId="27960" xr:uid="{59531325-E5BF-4797-A4C9-5B9B4B3E032E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8 2 2 2" xfId="24587" xr:uid="{63C6A7CE-FC4E-464E-A45B-F022B6F994B2}"/>
    <cellStyle name="Comma 73 8 2 2 2 2" xfId="34670" xr:uid="{63C6A7CE-FC4E-464E-A45B-F022B6F994B2}"/>
    <cellStyle name="Comma 73 8 2 3" xfId="21217" xr:uid="{8EDC7A6A-EF26-47FC-80CC-151828415E74}"/>
    <cellStyle name="Comma 73 8 2 3 2" xfId="31300" xr:uid="{8EDC7A6A-EF26-47FC-80CC-151828415E74}"/>
    <cellStyle name="Comma 73 8 3" xfId="17878" xr:uid="{B15192DA-AA1D-41E7-98EB-819B7C571B99}"/>
    <cellStyle name="Comma 73 8 3 2" xfId="27961" xr:uid="{B15192DA-AA1D-41E7-98EB-819B7C571B99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3 9 2 2 2" xfId="24588" xr:uid="{7FD81661-89F4-476B-BCD9-94AB540B22CA}"/>
    <cellStyle name="Comma 73 9 2 2 2 2" xfId="34671" xr:uid="{7FD81661-89F4-476B-BCD9-94AB540B22CA}"/>
    <cellStyle name="Comma 73 9 2 3" xfId="21218" xr:uid="{A65C74FA-BD06-4403-9CCD-9C03B298853B}"/>
    <cellStyle name="Comma 73 9 2 3 2" xfId="31301" xr:uid="{A65C74FA-BD06-4403-9CCD-9C03B298853B}"/>
    <cellStyle name="Comma 73 9 3" xfId="17879" xr:uid="{A280AF92-2A4E-4880-A1A9-2D94BFB79B3F}"/>
    <cellStyle name="Comma 73 9 3 2" xfId="27962" xr:uid="{A280AF92-2A4E-4880-A1A9-2D94BFB79B3F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0 2 2 2" xfId="24590" xr:uid="{7113029D-D3E6-4DC4-BB06-7953290E037A}"/>
    <cellStyle name="Comma 74 10 2 2 2 2" xfId="34673" xr:uid="{7113029D-D3E6-4DC4-BB06-7953290E037A}"/>
    <cellStyle name="Comma 74 10 2 3" xfId="21220" xr:uid="{49AA1414-67B8-4F56-AFB0-B2884D23A295}"/>
    <cellStyle name="Comma 74 10 2 3 2" xfId="31303" xr:uid="{49AA1414-67B8-4F56-AFB0-B2884D23A295}"/>
    <cellStyle name="Comma 74 10 3" xfId="17881" xr:uid="{AD1FEE18-EA30-4167-B541-DFB77700575A}"/>
    <cellStyle name="Comma 74 10 3 2" xfId="27964" xr:uid="{AD1FEE18-EA30-4167-B541-DFB77700575A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1 2 2 2" xfId="24591" xr:uid="{534ACF7B-F521-4E8D-BE23-F679B934B19B}"/>
    <cellStyle name="Comma 74 11 2 2 2 2" xfId="34674" xr:uid="{534ACF7B-F521-4E8D-BE23-F679B934B19B}"/>
    <cellStyle name="Comma 74 11 2 3" xfId="21221" xr:uid="{125AE3D1-0D6B-4262-9431-9B597CBC91FA}"/>
    <cellStyle name="Comma 74 11 2 3 2" xfId="31304" xr:uid="{125AE3D1-0D6B-4262-9431-9B597CBC91FA}"/>
    <cellStyle name="Comma 74 11 3" xfId="17882" xr:uid="{ECD4C450-DDFA-4A33-B30B-76CC93C4D0DE}"/>
    <cellStyle name="Comma 74 11 3 2" xfId="27965" xr:uid="{ECD4C450-DDFA-4A33-B30B-76CC93C4D0DE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2 2 2 2" xfId="24592" xr:uid="{92685536-23CA-4344-9557-E02E004F4568}"/>
    <cellStyle name="Comma 74 12 2 2 2 2" xfId="34675" xr:uid="{92685536-23CA-4344-9557-E02E004F4568}"/>
    <cellStyle name="Comma 74 12 2 3" xfId="21222" xr:uid="{7424C33B-31A4-4AA1-9A24-7179194AC6B0}"/>
    <cellStyle name="Comma 74 12 2 3 2" xfId="31305" xr:uid="{7424C33B-31A4-4AA1-9A24-7179194AC6B0}"/>
    <cellStyle name="Comma 74 12 3" xfId="17883" xr:uid="{6B7AB10E-EB80-4203-95EC-5A4FF8D49DD5}"/>
    <cellStyle name="Comma 74 12 3 2" xfId="27966" xr:uid="{6B7AB10E-EB80-4203-95EC-5A4FF8D49DD5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3 2 2 2" xfId="24593" xr:uid="{6B296FCA-BB7B-4F0D-966F-942025205D13}"/>
    <cellStyle name="Comma 74 13 2 2 2 2" xfId="34676" xr:uid="{6B296FCA-BB7B-4F0D-966F-942025205D13}"/>
    <cellStyle name="Comma 74 13 2 3" xfId="21223" xr:uid="{E02A05D9-E823-4D91-BF5E-437D28449C5C}"/>
    <cellStyle name="Comma 74 13 2 3 2" xfId="31306" xr:uid="{E02A05D9-E823-4D91-BF5E-437D28449C5C}"/>
    <cellStyle name="Comma 74 13 3" xfId="17884" xr:uid="{E91E2871-A453-4459-90C4-3C82838C036D}"/>
    <cellStyle name="Comma 74 13 3 2" xfId="27967" xr:uid="{E91E2871-A453-4459-90C4-3C82838C036D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4 2 2 2" xfId="24594" xr:uid="{E1DCAFF3-B8B3-46B4-9254-AB83B06B3FEC}"/>
    <cellStyle name="Comma 74 14 2 2 2 2" xfId="34677" xr:uid="{E1DCAFF3-B8B3-46B4-9254-AB83B06B3FEC}"/>
    <cellStyle name="Comma 74 14 2 3" xfId="21224" xr:uid="{0B2DDAA0-C245-4EBC-BCC4-2812918AB2E1}"/>
    <cellStyle name="Comma 74 14 2 3 2" xfId="31307" xr:uid="{0B2DDAA0-C245-4EBC-BCC4-2812918AB2E1}"/>
    <cellStyle name="Comma 74 14 3" xfId="17885" xr:uid="{C8007FD9-80C2-4CDA-8971-4801397ECCB6}"/>
    <cellStyle name="Comma 74 14 3 2" xfId="27968" xr:uid="{C8007FD9-80C2-4CDA-8971-4801397ECCB6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5 2 2 2" xfId="24595" xr:uid="{1A10C932-8B80-46D8-B757-7D54B3549FC6}"/>
    <cellStyle name="Comma 74 15 2 2 2 2" xfId="34678" xr:uid="{1A10C932-8B80-46D8-B757-7D54B3549FC6}"/>
    <cellStyle name="Comma 74 15 2 3" xfId="21225" xr:uid="{4B514E31-F0E7-4E06-A0D2-93F1FFB6D7EE}"/>
    <cellStyle name="Comma 74 15 2 3 2" xfId="31308" xr:uid="{4B514E31-F0E7-4E06-A0D2-93F1FFB6D7EE}"/>
    <cellStyle name="Comma 74 15 3" xfId="17886" xr:uid="{86231FDA-2167-4FDC-B22E-0E6FF03A476B}"/>
    <cellStyle name="Comma 74 15 3 2" xfId="27969" xr:uid="{86231FDA-2167-4FDC-B22E-0E6FF03A476B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6 2 2 2" xfId="24596" xr:uid="{59C1F6EF-4C38-43FE-A075-A948BF3A6E2B}"/>
    <cellStyle name="Comma 74 16 2 2 2 2" xfId="34679" xr:uid="{59C1F6EF-4C38-43FE-A075-A948BF3A6E2B}"/>
    <cellStyle name="Comma 74 16 2 3" xfId="21226" xr:uid="{40B7EE81-CBE0-4D81-8F41-68B608FF7880}"/>
    <cellStyle name="Comma 74 16 2 3 2" xfId="31309" xr:uid="{40B7EE81-CBE0-4D81-8F41-68B608FF7880}"/>
    <cellStyle name="Comma 74 16 3" xfId="17887" xr:uid="{5ED72C98-8F54-44A8-832F-4FAB2D14B140}"/>
    <cellStyle name="Comma 74 16 3 2" xfId="27970" xr:uid="{5ED72C98-8F54-44A8-832F-4FAB2D14B14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7 2 2 2" xfId="24597" xr:uid="{E727E35A-AA74-4D81-8757-B04EBB371204}"/>
    <cellStyle name="Comma 74 17 2 2 2 2" xfId="34680" xr:uid="{E727E35A-AA74-4D81-8757-B04EBB371204}"/>
    <cellStyle name="Comma 74 17 2 3" xfId="21227" xr:uid="{E7F292A1-0E5F-47B1-A3B5-6FA33834D5B5}"/>
    <cellStyle name="Comma 74 17 2 3 2" xfId="31310" xr:uid="{E7F292A1-0E5F-47B1-A3B5-6FA33834D5B5}"/>
    <cellStyle name="Comma 74 17 3" xfId="17888" xr:uid="{9F5C1C0A-88FB-405C-889A-9091C196BDC3}"/>
    <cellStyle name="Comma 74 17 3 2" xfId="27971" xr:uid="{9F5C1C0A-88FB-405C-889A-9091C196BDC3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8 2 2 2" xfId="24598" xr:uid="{D2D6734F-828C-4643-BA48-150CD8877E35}"/>
    <cellStyle name="Comma 74 18 2 2 2 2" xfId="34681" xr:uid="{D2D6734F-828C-4643-BA48-150CD8877E35}"/>
    <cellStyle name="Comma 74 18 2 3" xfId="21228" xr:uid="{26E40C1A-FA0A-43BC-B6D1-97750538C32B}"/>
    <cellStyle name="Comma 74 18 2 3 2" xfId="31311" xr:uid="{26E40C1A-FA0A-43BC-B6D1-97750538C32B}"/>
    <cellStyle name="Comma 74 18 3" xfId="17889" xr:uid="{2C60E53B-576D-401F-B91E-E87333AD921F}"/>
    <cellStyle name="Comma 74 18 3 2" xfId="27972" xr:uid="{2C60E53B-576D-401F-B91E-E87333AD921F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19 2 2 2" xfId="24599" xr:uid="{3A946207-150D-4B56-AC91-6525502BDFF0}"/>
    <cellStyle name="Comma 74 19 2 2 2 2" xfId="34682" xr:uid="{3A946207-150D-4B56-AC91-6525502BDFF0}"/>
    <cellStyle name="Comma 74 19 2 3" xfId="21229" xr:uid="{05155651-84DE-49D1-AF0C-3A612FDD3E0A}"/>
    <cellStyle name="Comma 74 19 2 3 2" xfId="31312" xr:uid="{05155651-84DE-49D1-AF0C-3A612FDD3E0A}"/>
    <cellStyle name="Comma 74 19 3" xfId="17890" xr:uid="{8413A77E-2CE6-467B-8302-641109C04DC7}"/>
    <cellStyle name="Comma 74 19 3 2" xfId="27973" xr:uid="{8413A77E-2CE6-467B-8302-641109C04DC7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 2 2 2" xfId="24600" xr:uid="{4AD48603-F13A-4EC6-B6BE-21B46859E66B}"/>
    <cellStyle name="Comma 74 2 2 2 2 2" xfId="34683" xr:uid="{4AD48603-F13A-4EC6-B6BE-21B46859E66B}"/>
    <cellStyle name="Comma 74 2 2 3" xfId="21230" xr:uid="{F2F0D19B-7F22-4AD5-8656-FBCBFCC19DC9}"/>
    <cellStyle name="Comma 74 2 2 3 2" xfId="31313" xr:uid="{F2F0D19B-7F22-4AD5-8656-FBCBFCC19DC9}"/>
    <cellStyle name="Comma 74 2 3" xfId="17891" xr:uid="{B661681E-7E25-42CA-9BB3-9D45B0688E65}"/>
    <cellStyle name="Comma 74 2 3 2" xfId="27974" xr:uid="{B661681E-7E25-42CA-9BB3-9D45B0688E65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0 2 2 2" xfId="24601" xr:uid="{4C24F214-E0F2-480F-B900-91D8F8F58C74}"/>
    <cellStyle name="Comma 74 20 2 2 2 2" xfId="34684" xr:uid="{4C24F214-E0F2-480F-B900-91D8F8F58C74}"/>
    <cellStyle name="Comma 74 20 2 3" xfId="21231" xr:uid="{FB44166D-7FE6-4E21-AC42-974FCAAF58DC}"/>
    <cellStyle name="Comma 74 20 2 3 2" xfId="31314" xr:uid="{FB44166D-7FE6-4E21-AC42-974FCAAF58DC}"/>
    <cellStyle name="Comma 74 20 3" xfId="17892" xr:uid="{6E2E7534-0F1E-4011-B574-DF704DE63C75}"/>
    <cellStyle name="Comma 74 20 3 2" xfId="27975" xr:uid="{6E2E7534-0F1E-4011-B574-DF704DE63C75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1 2 2 2" xfId="24602" xr:uid="{9A1DCC74-F6AB-43BB-863D-CF95E8DB4637}"/>
    <cellStyle name="Comma 74 21 2 2 2 2" xfId="34685" xr:uid="{9A1DCC74-F6AB-43BB-863D-CF95E8DB4637}"/>
    <cellStyle name="Comma 74 21 2 3" xfId="21232" xr:uid="{8BC13EFE-D09B-4886-BCA2-BE6BF9CBF151}"/>
    <cellStyle name="Comma 74 21 2 3 2" xfId="31315" xr:uid="{8BC13EFE-D09B-4886-BCA2-BE6BF9CBF151}"/>
    <cellStyle name="Comma 74 21 3" xfId="17893" xr:uid="{E70631FC-3C75-42BF-AC4C-CA2471980150}"/>
    <cellStyle name="Comma 74 21 3 2" xfId="27976" xr:uid="{E70631FC-3C75-42BF-AC4C-CA247198015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2 2 2 2" xfId="24603" xr:uid="{D936D9AC-E3DC-4F5C-A73D-35C08C2950E2}"/>
    <cellStyle name="Comma 74 22 2 2 2 2" xfId="34686" xr:uid="{D936D9AC-E3DC-4F5C-A73D-35C08C2950E2}"/>
    <cellStyle name="Comma 74 22 2 3" xfId="21233" xr:uid="{F3148AC7-784E-44B9-9D90-DE64E9F11152}"/>
    <cellStyle name="Comma 74 22 2 3 2" xfId="31316" xr:uid="{F3148AC7-784E-44B9-9D90-DE64E9F11152}"/>
    <cellStyle name="Comma 74 22 3" xfId="17894" xr:uid="{87AFBD43-9226-42FE-8FE7-C27BEBE8F00F}"/>
    <cellStyle name="Comma 74 22 3 2" xfId="27977" xr:uid="{87AFBD43-9226-42FE-8FE7-C27BEBE8F00F}"/>
    <cellStyle name="Comma 74 23" xfId="9891" xr:uid="{00000000-0005-0000-0000-000058270000}"/>
    <cellStyle name="Comma 74 23 2" xfId="14504" xr:uid="{00000000-0005-0000-0000-000059270000}"/>
    <cellStyle name="Comma 74 23 2 2" xfId="24589" xr:uid="{99AD5014-A543-4AF5-AFE6-CACAD9C097BF}"/>
    <cellStyle name="Comma 74 23 2 2 2" xfId="34672" xr:uid="{99AD5014-A543-4AF5-AFE6-CACAD9C097BF}"/>
    <cellStyle name="Comma 74 23 3" xfId="21219" xr:uid="{5F1B2D96-9A2B-4255-AC1B-83255075BCF0}"/>
    <cellStyle name="Comma 74 23 3 2" xfId="31302" xr:uid="{5F1B2D96-9A2B-4255-AC1B-83255075BCF0}"/>
    <cellStyle name="Comma 74 24" xfId="17880" xr:uid="{746EAF80-BB4D-4279-8ABC-3CF0C7FEDB89}"/>
    <cellStyle name="Comma 74 24 2" xfId="27963" xr:uid="{746EAF80-BB4D-4279-8ABC-3CF0C7FEDB89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3 2 2 2" xfId="24604" xr:uid="{F9FDAA54-BD02-4AD9-844A-8B8446D62E88}"/>
    <cellStyle name="Comma 74 3 2 2 2 2" xfId="34687" xr:uid="{F9FDAA54-BD02-4AD9-844A-8B8446D62E88}"/>
    <cellStyle name="Comma 74 3 2 3" xfId="21234" xr:uid="{3A32CB03-3681-4175-98E9-0F674DF764AF}"/>
    <cellStyle name="Comma 74 3 2 3 2" xfId="31317" xr:uid="{3A32CB03-3681-4175-98E9-0F674DF764AF}"/>
    <cellStyle name="Comma 74 3 3" xfId="17895" xr:uid="{C163EC56-FE05-4B7C-90B8-D43326B3E5AC}"/>
    <cellStyle name="Comma 74 3 3 2" xfId="27978" xr:uid="{C163EC56-FE05-4B7C-90B8-D43326B3E5AC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4 2 2 2" xfId="24605" xr:uid="{C1A2BBC0-AA7A-4BD4-9E93-58DCE913F06F}"/>
    <cellStyle name="Comma 74 4 2 2 2 2" xfId="34688" xr:uid="{C1A2BBC0-AA7A-4BD4-9E93-58DCE913F06F}"/>
    <cellStyle name="Comma 74 4 2 3" xfId="21235" xr:uid="{960B4CC5-D49D-4D71-ABE3-604965614E63}"/>
    <cellStyle name="Comma 74 4 2 3 2" xfId="31318" xr:uid="{960B4CC5-D49D-4D71-ABE3-604965614E63}"/>
    <cellStyle name="Comma 74 4 3" xfId="17896" xr:uid="{0C723B13-D834-416E-B596-FCD9602B52F3}"/>
    <cellStyle name="Comma 74 4 3 2" xfId="27979" xr:uid="{0C723B13-D834-416E-B596-FCD9602B52F3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5 2 2 2" xfId="24606" xr:uid="{92AC4484-F3D3-4A92-B4FF-FF3E4D922024}"/>
    <cellStyle name="Comma 74 5 2 2 2 2" xfId="34689" xr:uid="{92AC4484-F3D3-4A92-B4FF-FF3E4D922024}"/>
    <cellStyle name="Comma 74 5 2 3" xfId="21236" xr:uid="{7835365B-1BC5-4C33-B69D-D79DA86C9BB4}"/>
    <cellStyle name="Comma 74 5 2 3 2" xfId="31319" xr:uid="{7835365B-1BC5-4C33-B69D-D79DA86C9BB4}"/>
    <cellStyle name="Comma 74 5 3" xfId="17897" xr:uid="{64B4DBE9-469D-4B33-BEAB-8D5A8D33776E}"/>
    <cellStyle name="Comma 74 5 3 2" xfId="27980" xr:uid="{64B4DBE9-469D-4B33-BEAB-8D5A8D33776E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6 2 2 2" xfId="24607" xr:uid="{26F13EEF-6BDE-4205-919F-9CC095371227}"/>
    <cellStyle name="Comma 74 6 2 2 2 2" xfId="34690" xr:uid="{26F13EEF-6BDE-4205-919F-9CC095371227}"/>
    <cellStyle name="Comma 74 6 2 3" xfId="21237" xr:uid="{3852E9DA-CE51-48ED-9ECB-55669FD5F595}"/>
    <cellStyle name="Comma 74 6 2 3 2" xfId="31320" xr:uid="{3852E9DA-CE51-48ED-9ECB-55669FD5F595}"/>
    <cellStyle name="Comma 74 6 3" xfId="17898" xr:uid="{965BE486-3DC1-478E-96D7-980817176477}"/>
    <cellStyle name="Comma 74 6 3 2" xfId="27981" xr:uid="{965BE486-3DC1-478E-96D7-980817176477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7 2 2 2" xfId="24608" xr:uid="{998767B3-0691-4C7D-AAE8-193D9DE714A5}"/>
    <cellStyle name="Comma 74 7 2 2 2 2" xfId="34691" xr:uid="{998767B3-0691-4C7D-AAE8-193D9DE714A5}"/>
    <cellStyle name="Comma 74 7 2 3" xfId="21238" xr:uid="{0F4D02CA-F503-4ACC-A90B-0EA0961B8C27}"/>
    <cellStyle name="Comma 74 7 2 3 2" xfId="31321" xr:uid="{0F4D02CA-F503-4ACC-A90B-0EA0961B8C27}"/>
    <cellStyle name="Comma 74 7 3" xfId="17899" xr:uid="{95B9733B-868D-4BA3-A815-82061C651FF0}"/>
    <cellStyle name="Comma 74 7 3 2" xfId="27982" xr:uid="{95B9733B-868D-4BA3-A815-82061C651FF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8 2 2 2" xfId="24609" xr:uid="{03DEEC40-B291-435F-9C9B-9FBF50AF081A}"/>
    <cellStyle name="Comma 74 8 2 2 2 2" xfId="34692" xr:uid="{03DEEC40-B291-435F-9C9B-9FBF50AF081A}"/>
    <cellStyle name="Comma 74 8 2 3" xfId="21239" xr:uid="{59AE72D2-656B-441E-A9AB-D35D08454EF6}"/>
    <cellStyle name="Comma 74 8 2 3 2" xfId="31322" xr:uid="{59AE72D2-656B-441E-A9AB-D35D08454EF6}"/>
    <cellStyle name="Comma 74 8 3" xfId="17900" xr:uid="{BE6F15C3-5502-4F24-8E8E-F05F2BA777EE}"/>
    <cellStyle name="Comma 74 8 3 2" xfId="27983" xr:uid="{BE6F15C3-5502-4F24-8E8E-F05F2BA777EE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4 9 2 2 2" xfId="24610" xr:uid="{A117BB1E-9ADD-463D-AC74-197F01FC43F7}"/>
    <cellStyle name="Comma 74 9 2 2 2 2" xfId="34693" xr:uid="{A117BB1E-9ADD-463D-AC74-197F01FC43F7}"/>
    <cellStyle name="Comma 74 9 2 3" xfId="21240" xr:uid="{9BECFF4A-60E7-4816-982B-6C2DBF8D9D44}"/>
    <cellStyle name="Comma 74 9 2 3 2" xfId="31323" xr:uid="{9BECFF4A-60E7-4816-982B-6C2DBF8D9D44}"/>
    <cellStyle name="Comma 74 9 3" xfId="17901" xr:uid="{CE061E31-E187-485E-B3DF-77A9F0D6C369}"/>
    <cellStyle name="Comma 74 9 3 2" xfId="27984" xr:uid="{CE061E31-E187-485E-B3DF-77A9F0D6C369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0 2 2 2" xfId="24612" xr:uid="{42160024-0573-4804-8E5D-03CDE0798C09}"/>
    <cellStyle name="Comma 75 10 2 2 2 2" xfId="34695" xr:uid="{42160024-0573-4804-8E5D-03CDE0798C09}"/>
    <cellStyle name="Comma 75 10 2 3" xfId="21242" xr:uid="{1718230D-A549-46F1-A88B-910AED4E659E}"/>
    <cellStyle name="Comma 75 10 2 3 2" xfId="31325" xr:uid="{1718230D-A549-46F1-A88B-910AED4E659E}"/>
    <cellStyle name="Comma 75 10 3" xfId="17903" xr:uid="{9377A839-6C3E-42AA-8B05-B616FFFC019D}"/>
    <cellStyle name="Comma 75 10 3 2" xfId="27986" xr:uid="{9377A839-6C3E-42AA-8B05-B616FFFC019D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1 2 2 2" xfId="24613" xr:uid="{BDE002BB-8953-4093-B0CB-1E1D06C61120}"/>
    <cellStyle name="Comma 75 11 2 2 2 2" xfId="34696" xr:uid="{BDE002BB-8953-4093-B0CB-1E1D06C61120}"/>
    <cellStyle name="Comma 75 11 2 3" xfId="21243" xr:uid="{34688623-6374-434C-8FF0-207709DC0C01}"/>
    <cellStyle name="Comma 75 11 2 3 2" xfId="31326" xr:uid="{34688623-6374-434C-8FF0-207709DC0C01}"/>
    <cellStyle name="Comma 75 11 3" xfId="17904" xr:uid="{0AE0B798-4C09-4FF5-9704-8BBAB6BB3CB5}"/>
    <cellStyle name="Comma 75 11 3 2" xfId="27987" xr:uid="{0AE0B798-4C09-4FF5-9704-8BBAB6BB3CB5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2 2 2 2" xfId="24614" xr:uid="{0C05B7F4-5DAE-48C2-A1D1-56BBB8042CB2}"/>
    <cellStyle name="Comma 75 12 2 2 2 2" xfId="34697" xr:uid="{0C05B7F4-5DAE-48C2-A1D1-56BBB8042CB2}"/>
    <cellStyle name="Comma 75 12 2 3" xfId="21244" xr:uid="{2D3BDC28-C058-4E57-A66B-DD003BCC6F60}"/>
    <cellStyle name="Comma 75 12 2 3 2" xfId="31327" xr:uid="{2D3BDC28-C058-4E57-A66B-DD003BCC6F60}"/>
    <cellStyle name="Comma 75 12 3" xfId="17905" xr:uid="{8BE63AA6-CF48-45BC-B7A1-CA4BD31921F6}"/>
    <cellStyle name="Comma 75 12 3 2" xfId="27988" xr:uid="{8BE63AA6-CF48-45BC-B7A1-CA4BD31921F6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3 2 2 2" xfId="24615" xr:uid="{DA46299E-3EEA-4271-8B7D-B63E16EE3D3A}"/>
    <cellStyle name="Comma 75 13 2 2 2 2" xfId="34698" xr:uid="{DA46299E-3EEA-4271-8B7D-B63E16EE3D3A}"/>
    <cellStyle name="Comma 75 13 2 3" xfId="21245" xr:uid="{0A6769B8-DFD4-45CB-945A-03B7C6B40895}"/>
    <cellStyle name="Comma 75 13 2 3 2" xfId="31328" xr:uid="{0A6769B8-DFD4-45CB-945A-03B7C6B40895}"/>
    <cellStyle name="Comma 75 13 3" xfId="17906" xr:uid="{4B4D158C-8D16-470A-B432-6CF7B9AF4244}"/>
    <cellStyle name="Comma 75 13 3 2" xfId="27989" xr:uid="{4B4D158C-8D16-470A-B432-6CF7B9AF4244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4 2 2 2" xfId="24616" xr:uid="{82EA3BEB-FEB4-482F-A580-B0B13F922103}"/>
    <cellStyle name="Comma 75 14 2 2 2 2" xfId="34699" xr:uid="{82EA3BEB-FEB4-482F-A580-B0B13F922103}"/>
    <cellStyle name="Comma 75 14 2 3" xfId="21246" xr:uid="{43124807-824B-45FD-9727-1575E880136A}"/>
    <cellStyle name="Comma 75 14 2 3 2" xfId="31329" xr:uid="{43124807-824B-45FD-9727-1575E880136A}"/>
    <cellStyle name="Comma 75 14 3" xfId="17907" xr:uid="{EF97EA90-FCA1-453B-AD26-502D84E35373}"/>
    <cellStyle name="Comma 75 14 3 2" xfId="27990" xr:uid="{EF97EA90-FCA1-453B-AD26-502D84E35373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5 2 2 2" xfId="24617" xr:uid="{17E04863-4FA6-49C7-9E73-34AB07BC47F0}"/>
    <cellStyle name="Comma 75 15 2 2 2 2" xfId="34700" xr:uid="{17E04863-4FA6-49C7-9E73-34AB07BC47F0}"/>
    <cellStyle name="Comma 75 15 2 3" xfId="21247" xr:uid="{1FAEF2C0-8544-41B8-A282-4331E2D0239C}"/>
    <cellStyle name="Comma 75 15 2 3 2" xfId="31330" xr:uid="{1FAEF2C0-8544-41B8-A282-4331E2D0239C}"/>
    <cellStyle name="Comma 75 15 3" xfId="17908" xr:uid="{8CD8E59D-4514-4861-A075-2DECA74F6BD8}"/>
    <cellStyle name="Comma 75 15 3 2" xfId="27991" xr:uid="{8CD8E59D-4514-4861-A075-2DECA74F6BD8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6 2 2 2" xfId="24618" xr:uid="{01B8B240-D814-4877-9FDE-70D0CF13D3A2}"/>
    <cellStyle name="Comma 75 16 2 2 2 2" xfId="34701" xr:uid="{01B8B240-D814-4877-9FDE-70D0CF13D3A2}"/>
    <cellStyle name="Comma 75 16 2 3" xfId="21248" xr:uid="{324F3FA4-C8D3-4277-AA5F-15F2F46DBBC2}"/>
    <cellStyle name="Comma 75 16 2 3 2" xfId="31331" xr:uid="{324F3FA4-C8D3-4277-AA5F-15F2F46DBBC2}"/>
    <cellStyle name="Comma 75 16 3" xfId="17909" xr:uid="{76C6E1BC-1191-4C67-9832-1AD6FE9E6BBE}"/>
    <cellStyle name="Comma 75 16 3 2" xfId="27992" xr:uid="{76C6E1BC-1191-4C67-9832-1AD6FE9E6BBE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7 2 2 2" xfId="24619" xr:uid="{1304884B-4AE4-4399-B635-E5DF71B084E5}"/>
    <cellStyle name="Comma 75 17 2 2 2 2" xfId="34702" xr:uid="{1304884B-4AE4-4399-B635-E5DF71B084E5}"/>
    <cellStyle name="Comma 75 17 2 3" xfId="21249" xr:uid="{9986DAF3-44D5-4AA7-84E4-14E8E69F3D97}"/>
    <cellStyle name="Comma 75 17 2 3 2" xfId="31332" xr:uid="{9986DAF3-44D5-4AA7-84E4-14E8E69F3D97}"/>
    <cellStyle name="Comma 75 17 3" xfId="17910" xr:uid="{416634ED-E54E-420D-BF2C-7AD7D3061E82}"/>
    <cellStyle name="Comma 75 17 3 2" xfId="27993" xr:uid="{416634ED-E54E-420D-BF2C-7AD7D3061E82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8 2 2 2" xfId="24620" xr:uid="{1F9EE248-32DB-4DFC-B4F8-8B342D24DCBD}"/>
    <cellStyle name="Comma 75 18 2 2 2 2" xfId="34703" xr:uid="{1F9EE248-32DB-4DFC-B4F8-8B342D24DCBD}"/>
    <cellStyle name="Comma 75 18 2 3" xfId="21250" xr:uid="{0F8D1F5A-7C8A-4E70-A2D1-048F66B4BFF6}"/>
    <cellStyle name="Comma 75 18 2 3 2" xfId="31333" xr:uid="{0F8D1F5A-7C8A-4E70-A2D1-048F66B4BFF6}"/>
    <cellStyle name="Comma 75 18 3" xfId="17911" xr:uid="{4DF0DAAB-0DBA-4089-BD83-AECF2F0AAAB9}"/>
    <cellStyle name="Comma 75 18 3 2" xfId="27994" xr:uid="{4DF0DAAB-0DBA-4089-BD83-AECF2F0AAAB9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19 2 2 2" xfId="24621" xr:uid="{58830460-1421-495B-B346-1A66438178A3}"/>
    <cellStyle name="Comma 75 19 2 2 2 2" xfId="34704" xr:uid="{58830460-1421-495B-B346-1A66438178A3}"/>
    <cellStyle name="Comma 75 19 2 3" xfId="21251" xr:uid="{9E54E6CF-A763-47D9-9D26-15E88F46E109}"/>
    <cellStyle name="Comma 75 19 2 3 2" xfId="31334" xr:uid="{9E54E6CF-A763-47D9-9D26-15E88F46E109}"/>
    <cellStyle name="Comma 75 19 3" xfId="17912" xr:uid="{FC5FD62D-4CB5-49E5-95D0-BBF0A764CD0D}"/>
    <cellStyle name="Comma 75 19 3 2" xfId="27995" xr:uid="{FC5FD62D-4CB5-49E5-95D0-BBF0A764CD0D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 2 2 2" xfId="24622" xr:uid="{92237554-A22B-4597-97F0-E127EE5BFD23}"/>
    <cellStyle name="Comma 75 2 2 2 2 2" xfId="34705" xr:uid="{92237554-A22B-4597-97F0-E127EE5BFD23}"/>
    <cellStyle name="Comma 75 2 2 3" xfId="21252" xr:uid="{662E458E-148A-494F-A2B0-16CAC7CE5916}"/>
    <cellStyle name="Comma 75 2 2 3 2" xfId="31335" xr:uid="{662E458E-148A-494F-A2B0-16CAC7CE5916}"/>
    <cellStyle name="Comma 75 2 3" xfId="17913" xr:uid="{D2D4B079-A2F4-44DD-8764-5EC054007891}"/>
    <cellStyle name="Comma 75 2 3 2" xfId="27996" xr:uid="{D2D4B079-A2F4-44DD-8764-5EC054007891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0 2 2 2" xfId="24623" xr:uid="{0E1BBA3D-1ACB-4AF7-A5C3-52EA7BBA12A2}"/>
    <cellStyle name="Comma 75 20 2 2 2 2" xfId="34706" xr:uid="{0E1BBA3D-1ACB-4AF7-A5C3-52EA7BBA12A2}"/>
    <cellStyle name="Comma 75 20 2 3" xfId="21253" xr:uid="{B51B51BC-BFAF-4B99-8A7A-99436EE9899B}"/>
    <cellStyle name="Comma 75 20 2 3 2" xfId="31336" xr:uid="{B51B51BC-BFAF-4B99-8A7A-99436EE9899B}"/>
    <cellStyle name="Comma 75 20 3" xfId="17914" xr:uid="{5C84DE41-7952-4786-B3C1-33B7A9877B9A}"/>
    <cellStyle name="Comma 75 20 3 2" xfId="27997" xr:uid="{5C84DE41-7952-4786-B3C1-33B7A9877B9A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1 2 2 2" xfId="24624" xr:uid="{13CC567C-EFAD-4382-9797-0ABAA824C79E}"/>
    <cellStyle name="Comma 75 21 2 2 2 2" xfId="34707" xr:uid="{13CC567C-EFAD-4382-9797-0ABAA824C79E}"/>
    <cellStyle name="Comma 75 21 2 3" xfId="21254" xr:uid="{38C709AE-13BF-4980-A391-82A0490D1D01}"/>
    <cellStyle name="Comma 75 21 2 3 2" xfId="31337" xr:uid="{38C709AE-13BF-4980-A391-82A0490D1D01}"/>
    <cellStyle name="Comma 75 21 3" xfId="17915" xr:uid="{1BAB8D96-59A3-49CC-A2BE-7F2C680BC473}"/>
    <cellStyle name="Comma 75 21 3 2" xfId="27998" xr:uid="{1BAB8D96-59A3-49CC-A2BE-7F2C680BC473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2 2 2 2" xfId="24625" xr:uid="{1143670C-647A-4B21-906A-2E73E034C92D}"/>
    <cellStyle name="Comma 75 22 2 2 2 2" xfId="34708" xr:uid="{1143670C-647A-4B21-906A-2E73E034C92D}"/>
    <cellStyle name="Comma 75 22 2 3" xfId="21255" xr:uid="{F4B05D5F-DC26-4B3C-8EB0-66602E4B69FE}"/>
    <cellStyle name="Comma 75 22 2 3 2" xfId="31338" xr:uid="{F4B05D5F-DC26-4B3C-8EB0-66602E4B69FE}"/>
    <cellStyle name="Comma 75 22 3" xfId="17916" xr:uid="{D75BAC40-2291-4141-A2A6-938BA0717332}"/>
    <cellStyle name="Comma 75 22 3 2" xfId="27999" xr:uid="{D75BAC40-2291-4141-A2A6-938BA0717332}"/>
    <cellStyle name="Comma 75 23" xfId="9913" xr:uid="{00000000-0005-0000-0000-00009A270000}"/>
    <cellStyle name="Comma 75 23 2" xfId="14526" xr:uid="{00000000-0005-0000-0000-00009B270000}"/>
    <cellStyle name="Comma 75 23 2 2" xfId="24611" xr:uid="{B7ECAB80-5F9E-4732-8F2A-89B57EFE38EA}"/>
    <cellStyle name="Comma 75 23 2 2 2" xfId="34694" xr:uid="{B7ECAB80-5F9E-4732-8F2A-89B57EFE38EA}"/>
    <cellStyle name="Comma 75 23 3" xfId="21241" xr:uid="{B4669E44-9A6A-4352-A9A2-016395E96353}"/>
    <cellStyle name="Comma 75 23 3 2" xfId="31324" xr:uid="{B4669E44-9A6A-4352-A9A2-016395E96353}"/>
    <cellStyle name="Comma 75 24" xfId="17902" xr:uid="{01C8BE31-D5EC-4244-8720-3AD06C593704}"/>
    <cellStyle name="Comma 75 24 2" xfId="27985" xr:uid="{01C8BE31-D5EC-4244-8720-3AD06C593704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3 2 2 2" xfId="24626" xr:uid="{FD78670C-22FC-4A93-81A6-4BDAEEBFFAAD}"/>
    <cellStyle name="Comma 75 3 2 2 2 2" xfId="34709" xr:uid="{FD78670C-22FC-4A93-81A6-4BDAEEBFFAAD}"/>
    <cellStyle name="Comma 75 3 2 3" xfId="21256" xr:uid="{9F347C29-FCC8-4BF1-BBFD-3B583915711E}"/>
    <cellStyle name="Comma 75 3 2 3 2" xfId="31339" xr:uid="{9F347C29-FCC8-4BF1-BBFD-3B583915711E}"/>
    <cellStyle name="Comma 75 3 3" xfId="17917" xr:uid="{54D2165C-A02F-4403-A09B-BBCC369754F6}"/>
    <cellStyle name="Comma 75 3 3 2" xfId="28000" xr:uid="{54D2165C-A02F-4403-A09B-BBCC369754F6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4 2 2 2" xfId="24627" xr:uid="{946FDDBC-6A9B-4142-A5EE-AEEEAE95563D}"/>
    <cellStyle name="Comma 75 4 2 2 2 2" xfId="34710" xr:uid="{946FDDBC-6A9B-4142-A5EE-AEEEAE95563D}"/>
    <cellStyle name="Comma 75 4 2 3" xfId="21257" xr:uid="{E9F47E20-36C6-4BFD-9392-26772772A5DC}"/>
    <cellStyle name="Comma 75 4 2 3 2" xfId="31340" xr:uid="{E9F47E20-36C6-4BFD-9392-26772772A5DC}"/>
    <cellStyle name="Comma 75 4 3" xfId="17918" xr:uid="{0F9C9366-8F6A-4B94-968F-298A34699B65}"/>
    <cellStyle name="Comma 75 4 3 2" xfId="28001" xr:uid="{0F9C9366-8F6A-4B94-968F-298A34699B65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5 2 2 2" xfId="24628" xr:uid="{C72423A1-08F2-47CF-9A7C-962085E95A31}"/>
    <cellStyle name="Comma 75 5 2 2 2 2" xfId="34711" xr:uid="{C72423A1-08F2-47CF-9A7C-962085E95A31}"/>
    <cellStyle name="Comma 75 5 2 3" xfId="21258" xr:uid="{D1D94744-2F6D-4164-BF8F-56CC71BDE797}"/>
    <cellStyle name="Comma 75 5 2 3 2" xfId="31341" xr:uid="{D1D94744-2F6D-4164-BF8F-56CC71BDE797}"/>
    <cellStyle name="Comma 75 5 3" xfId="17919" xr:uid="{02AC4E91-7F50-41E7-B6F0-51D730601528}"/>
    <cellStyle name="Comma 75 5 3 2" xfId="28002" xr:uid="{02AC4E91-7F50-41E7-B6F0-51D730601528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6 2 2 2" xfId="24629" xr:uid="{73A52B45-4344-40DF-A402-7E12D0AF3B25}"/>
    <cellStyle name="Comma 75 6 2 2 2 2" xfId="34712" xr:uid="{73A52B45-4344-40DF-A402-7E12D0AF3B25}"/>
    <cellStyle name="Comma 75 6 2 3" xfId="21259" xr:uid="{8C85A549-1AE4-462F-916E-3E9546776051}"/>
    <cellStyle name="Comma 75 6 2 3 2" xfId="31342" xr:uid="{8C85A549-1AE4-462F-916E-3E9546776051}"/>
    <cellStyle name="Comma 75 6 3" xfId="17920" xr:uid="{3C0AAB10-E099-4C50-93B0-80AEE6462C61}"/>
    <cellStyle name="Comma 75 6 3 2" xfId="28003" xr:uid="{3C0AAB10-E099-4C50-93B0-80AEE6462C61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7 2 2 2" xfId="24630" xr:uid="{C428A7FF-4957-419A-AA18-2A6D56C18E30}"/>
    <cellStyle name="Comma 75 7 2 2 2 2" xfId="34713" xr:uid="{C428A7FF-4957-419A-AA18-2A6D56C18E30}"/>
    <cellStyle name="Comma 75 7 2 3" xfId="21260" xr:uid="{A798E372-ADD4-432F-B214-0FF809446912}"/>
    <cellStyle name="Comma 75 7 2 3 2" xfId="31343" xr:uid="{A798E372-ADD4-432F-B214-0FF809446912}"/>
    <cellStyle name="Comma 75 7 3" xfId="17921" xr:uid="{6B5B87F1-DCDA-42DD-B333-E78482C564F2}"/>
    <cellStyle name="Comma 75 7 3 2" xfId="28004" xr:uid="{6B5B87F1-DCDA-42DD-B333-E78482C564F2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8 2 2 2" xfId="24631" xr:uid="{823D7396-1B08-4BA0-A989-49462E58DF91}"/>
    <cellStyle name="Comma 75 8 2 2 2 2" xfId="34714" xr:uid="{823D7396-1B08-4BA0-A989-49462E58DF91}"/>
    <cellStyle name="Comma 75 8 2 3" xfId="21261" xr:uid="{193731A7-BCED-4850-924E-88AB097BB669}"/>
    <cellStyle name="Comma 75 8 2 3 2" xfId="31344" xr:uid="{193731A7-BCED-4850-924E-88AB097BB669}"/>
    <cellStyle name="Comma 75 8 3" xfId="17922" xr:uid="{AA3987BF-92D6-4142-80CD-6DC5734B8410}"/>
    <cellStyle name="Comma 75 8 3 2" xfId="28005" xr:uid="{AA3987BF-92D6-4142-80CD-6DC5734B841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5 9 2 2 2" xfId="24632" xr:uid="{4B6701A0-7AD8-4469-9F42-E8596BC0E6F2}"/>
    <cellStyle name="Comma 75 9 2 2 2 2" xfId="34715" xr:uid="{4B6701A0-7AD8-4469-9F42-E8596BC0E6F2}"/>
    <cellStyle name="Comma 75 9 2 3" xfId="21262" xr:uid="{42330166-85D7-4D87-AF51-1ECBC296470B}"/>
    <cellStyle name="Comma 75 9 2 3 2" xfId="31345" xr:uid="{42330166-85D7-4D87-AF51-1ECBC296470B}"/>
    <cellStyle name="Comma 75 9 3" xfId="17923" xr:uid="{EF5E163D-F371-4A55-8B0B-5C0646212946}"/>
    <cellStyle name="Comma 75 9 3 2" xfId="28006" xr:uid="{EF5E163D-F371-4A55-8B0B-5C0646212946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0 2 2 2" xfId="24634" xr:uid="{43C73175-BC7B-4502-BA8A-ECEC3A42AC65}"/>
    <cellStyle name="Comma 76 10 2 2 2 2" xfId="34717" xr:uid="{43C73175-BC7B-4502-BA8A-ECEC3A42AC65}"/>
    <cellStyle name="Comma 76 10 2 3" xfId="21264" xr:uid="{7FAFC2B6-1E54-4CC3-A8EA-F0CAC711EC1F}"/>
    <cellStyle name="Comma 76 10 2 3 2" xfId="31347" xr:uid="{7FAFC2B6-1E54-4CC3-A8EA-F0CAC711EC1F}"/>
    <cellStyle name="Comma 76 10 3" xfId="17925" xr:uid="{B1DBB430-7B6A-45F4-8F1F-B7B6B9071B67}"/>
    <cellStyle name="Comma 76 10 3 2" xfId="28008" xr:uid="{B1DBB430-7B6A-45F4-8F1F-B7B6B9071B67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1 2 2 2" xfId="24635" xr:uid="{8558C9BF-02D6-44A3-9366-994B26E1906F}"/>
    <cellStyle name="Comma 76 11 2 2 2 2" xfId="34718" xr:uid="{8558C9BF-02D6-44A3-9366-994B26E1906F}"/>
    <cellStyle name="Comma 76 11 2 3" xfId="21265" xr:uid="{B7C5CA2C-DC08-43BD-A052-50BDA6734223}"/>
    <cellStyle name="Comma 76 11 2 3 2" xfId="31348" xr:uid="{B7C5CA2C-DC08-43BD-A052-50BDA6734223}"/>
    <cellStyle name="Comma 76 11 3" xfId="17926" xr:uid="{06E5FB39-BD49-4FE7-A1E7-D193E10E1074}"/>
    <cellStyle name="Comma 76 11 3 2" xfId="28009" xr:uid="{06E5FB39-BD49-4FE7-A1E7-D193E10E1074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2 2 2 2" xfId="24636" xr:uid="{1E473638-AA9F-4378-8069-16F317508915}"/>
    <cellStyle name="Comma 76 12 2 2 2 2" xfId="34719" xr:uid="{1E473638-AA9F-4378-8069-16F317508915}"/>
    <cellStyle name="Comma 76 12 2 3" xfId="21266" xr:uid="{B24DCD66-23E0-4AC3-B750-9D6C77656CBE}"/>
    <cellStyle name="Comma 76 12 2 3 2" xfId="31349" xr:uid="{B24DCD66-23E0-4AC3-B750-9D6C77656CBE}"/>
    <cellStyle name="Comma 76 12 3" xfId="17927" xr:uid="{997B3F60-CC19-4192-91B5-85EF4F51920F}"/>
    <cellStyle name="Comma 76 12 3 2" xfId="28010" xr:uid="{997B3F60-CC19-4192-91B5-85EF4F51920F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3 2 2 2" xfId="24637" xr:uid="{D19B244C-C7D9-4C95-98A4-7B465A8E06A3}"/>
    <cellStyle name="Comma 76 13 2 2 2 2" xfId="34720" xr:uid="{D19B244C-C7D9-4C95-98A4-7B465A8E06A3}"/>
    <cellStyle name="Comma 76 13 2 3" xfId="21267" xr:uid="{A6F49861-D756-4094-A038-7680ACD59E03}"/>
    <cellStyle name="Comma 76 13 2 3 2" xfId="31350" xr:uid="{A6F49861-D756-4094-A038-7680ACD59E03}"/>
    <cellStyle name="Comma 76 13 3" xfId="17928" xr:uid="{A822F4B9-6356-4BB6-B601-4D7D14758762}"/>
    <cellStyle name="Comma 76 13 3 2" xfId="28011" xr:uid="{A822F4B9-6356-4BB6-B601-4D7D14758762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4 2 2 2" xfId="24638" xr:uid="{7A1C97A1-3209-496B-9927-6F5335F1C239}"/>
    <cellStyle name="Comma 76 14 2 2 2 2" xfId="34721" xr:uid="{7A1C97A1-3209-496B-9927-6F5335F1C239}"/>
    <cellStyle name="Comma 76 14 2 3" xfId="21268" xr:uid="{9A6628DD-10E9-4EFD-8162-FCE41D9D1DF9}"/>
    <cellStyle name="Comma 76 14 2 3 2" xfId="31351" xr:uid="{9A6628DD-10E9-4EFD-8162-FCE41D9D1DF9}"/>
    <cellStyle name="Comma 76 14 3" xfId="17929" xr:uid="{20F581C3-E480-46D9-AD26-8C820CA07915}"/>
    <cellStyle name="Comma 76 14 3 2" xfId="28012" xr:uid="{20F581C3-E480-46D9-AD26-8C820CA07915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5 2 2 2" xfId="24639" xr:uid="{894970C6-E74A-4129-8505-F6362B9F8E5D}"/>
    <cellStyle name="Comma 76 15 2 2 2 2" xfId="34722" xr:uid="{894970C6-E74A-4129-8505-F6362B9F8E5D}"/>
    <cellStyle name="Comma 76 15 2 3" xfId="21269" xr:uid="{EA0CA129-2838-4D84-B4BF-D7A47A0613D5}"/>
    <cellStyle name="Comma 76 15 2 3 2" xfId="31352" xr:uid="{EA0CA129-2838-4D84-B4BF-D7A47A0613D5}"/>
    <cellStyle name="Comma 76 15 3" xfId="17930" xr:uid="{6CCB9ED4-C69B-437C-84A2-EAB5986F1FEC}"/>
    <cellStyle name="Comma 76 15 3 2" xfId="28013" xr:uid="{6CCB9ED4-C69B-437C-84A2-EAB5986F1FEC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6 2 2 2" xfId="24640" xr:uid="{5EDA4005-1056-4028-AEBC-0A6FF37FDC84}"/>
    <cellStyle name="Comma 76 16 2 2 2 2" xfId="34723" xr:uid="{5EDA4005-1056-4028-AEBC-0A6FF37FDC84}"/>
    <cellStyle name="Comma 76 16 2 3" xfId="21270" xr:uid="{CC7B35DF-72DF-48DD-A4EB-17E0BFEDD86B}"/>
    <cellStyle name="Comma 76 16 2 3 2" xfId="31353" xr:uid="{CC7B35DF-72DF-48DD-A4EB-17E0BFEDD86B}"/>
    <cellStyle name="Comma 76 16 3" xfId="17931" xr:uid="{3E08A669-CCB4-478E-A56B-5423D6B6FF3F}"/>
    <cellStyle name="Comma 76 16 3 2" xfId="28014" xr:uid="{3E08A669-CCB4-478E-A56B-5423D6B6FF3F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7 2 2 2" xfId="24641" xr:uid="{23300C40-233E-4C53-9329-92900F2F6D12}"/>
    <cellStyle name="Comma 76 17 2 2 2 2" xfId="34724" xr:uid="{23300C40-233E-4C53-9329-92900F2F6D12}"/>
    <cellStyle name="Comma 76 17 2 3" xfId="21271" xr:uid="{8CB29C40-1314-4D0C-BE1D-DE01ECB8F83E}"/>
    <cellStyle name="Comma 76 17 2 3 2" xfId="31354" xr:uid="{8CB29C40-1314-4D0C-BE1D-DE01ECB8F83E}"/>
    <cellStyle name="Comma 76 17 3" xfId="17932" xr:uid="{7344FFB7-49A4-4D0D-AB14-D9CB645267E1}"/>
    <cellStyle name="Comma 76 17 3 2" xfId="28015" xr:uid="{7344FFB7-49A4-4D0D-AB14-D9CB645267E1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8 2 2 2" xfId="24642" xr:uid="{756C1DDC-6033-4322-A26E-7723469C8DC8}"/>
    <cellStyle name="Comma 76 18 2 2 2 2" xfId="34725" xr:uid="{756C1DDC-6033-4322-A26E-7723469C8DC8}"/>
    <cellStyle name="Comma 76 18 2 3" xfId="21272" xr:uid="{05E9E5A1-41C7-4688-936E-AEB64BEC3C98}"/>
    <cellStyle name="Comma 76 18 2 3 2" xfId="31355" xr:uid="{05E9E5A1-41C7-4688-936E-AEB64BEC3C98}"/>
    <cellStyle name="Comma 76 18 3" xfId="17933" xr:uid="{6320746E-FB2E-4D45-AA47-574B9628263D}"/>
    <cellStyle name="Comma 76 18 3 2" xfId="28016" xr:uid="{6320746E-FB2E-4D45-AA47-574B9628263D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19 2 2 2" xfId="24643" xr:uid="{9AB9FF6C-B78B-4C4F-BEF0-41927846FA9D}"/>
    <cellStyle name="Comma 76 19 2 2 2 2" xfId="34726" xr:uid="{9AB9FF6C-B78B-4C4F-BEF0-41927846FA9D}"/>
    <cellStyle name="Comma 76 19 2 3" xfId="21273" xr:uid="{B6FE03FC-B0BA-4F34-9E23-E22A3C804B58}"/>
    <cellStyle name="Comma 76 19 2 3 2" xfId="31356" xr:uid="{B6FE03FC-B0BA-4F34-9E23-E22A3C804B58}"/>
    <cellStyle name="Comma 76 19 3" xfId="17934" xr:uid="{C806C3BC-CEDB-4F8C-9ADF-80D599F77BDA}"/>
    <cellStyle name="Comma 76 19 3 2" xfId="28017" xr:uid="{C806C3BC-CEDB-4F8C-9ADF-80D599F77BDA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 2 2 2" xfId="24644" xr:uid="{35ADF9DE-BAE7-4A90-8681-79B42B24D87E}"/>
    <cellStyle name="Comma 76 2 2 2 2 2" xfId="34727" xr:uid="{35ADF9DE-BAE7-4A90-8681-79B42B24D87E}"/>
    <cellStyle name="Comma 76 2 2 3" xfId="21274" xr:uid="{0E83BC96-AB9F-47B5-99EE-7E93EA80164F}"/>
    <cellStyle name="Comma 76 2 2 3 2" xfId="31357" xr:uid="{0E83BC96-AB9F-47B5-99EE-7E93EA80164F}"/>
    <cellStyle name="Comma 76 2 3" xfId="17935" xr:uid="{A571ABE1-22DC-49DB-A297-97B582F99AF6}"/>
    <cellStyle name="Comma 76 2 3 2" xfId="28018" xr:uid="{A571ABE1-22DC-49DB-A297-97B582F99AF6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0 2 2 2" xfId="24645" xr:uid="{A153C247-7A4A-4EE4-AF78-ED97035D5D63}"/>
    <cellStyle name="Comma 76 20 2 2 2 2" xfId="34728" xr:uid="{A153C247-7A4A-4EE4-AF78-ED97035D5D63}"/>
    <cellStyle name="Comma 76 20 2 3" xfId="21275" xr:uid="{DD0256CC-32A6-4D1F-9563-36BA32096C77}"/>
    <cellStyle name="Comma 76 20 2 3 2" xfId="31358" xr:uid="{DD0256CC-32A6-4D1F-9563-36BA32096C77}"/>
    <cellStyle name="Comma 76 20 3" xfId="17936" xr:uid="{B99716FF-073A-417C-BEE2-288AEBAF1140}"/>
    <cellStyle name="Comma 76 20 3 2" xfId="28019" xr:uid="{B99716FF-073A-417C-BEE2-288AEBAF114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1 2 2 2" xfId="24646" xr:uid="{C0ACA933-EBF0-4664-9884-726EF52C85EE}"/>
    <cellStyle name="Comma 76 21 2 2 2 2" xfId="34729" xr:uid="{C0ACA933-EBF0-4664-9884-726EF52C85EE}"/>
    <cellStyle name="Comma 76 21 2 3" xfId="21276" xr:uid="{F578105D-4C74-45A2-841D-F6246E598C7C}"/>
    <cellStyle name="Comma 76 21 2 3 2" xfId="31359" xr:uid="{F578105D-4C74-45A2-841D-F6246E598C7C}"/>
    <cellStyle name="Comma 76 21 3" xfId="17937" xr:uid="{28EF4E73-9333-4E53-B710-C1C40C8177CF}"/>
    <cellStyle name="Comma 76 21 3 2" xfId="28020" xr:uid="{28EF4E73-9333-4E53-B710-C1C40C8177CF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2 2 2 2" xfId="24647" xr:uid="{740BFE41-EEBF-436C-A3B8-FAE5D45B76F7}"/>
    <cellStyle name="Comma 76 22 2 2 2 2" xfId="34730" xr:uid="{740BFE41-EEBF-436C-A3B8-FAE5D45B76F7}"/>
    <cellStyle name="Comma 76 22 2 3" xfId="21277" xr:uid="{89F163E0-1AAB-47C3-AA38-5E6C285053F7}"/>
    <cellStyle name="Comma 76 22 2 3 2" xfId="31360" xr:uid="{89F163E0-1AAB-47C3-AA38-5E6C285053F7}"/>
    <cellStyle name="Comma 76 22 3" xfId="17938" xr:uid="{F154DC37-994B-4DB5-AEFC-E0EEBFAE2EB4}"/>
    <cellStyle name="Comma 76 22 3 2" xfId="28021" xr:uid="{F154DC37-994B-4DB5-AEFC-E0EEBFAE2EB4}"/>
    <cellStyle name="Comma 76 23" xfId="9935" xr:uid="{00000000-0005-0000-0000-0000DC270000}"/>
    <cellStyle name="Comma 76 23 2" xfId="14548" xr:uid="{00000000-0005-0000-0000-0000DD270000}"/>
    <cellStyle name="Comma 76 23 2 2" xfId="24633" xr:uid="{B01E55BC-5F48-4D24-BA28-B688A7D15D37}"/>
    <cellStyle name="Comma 76 23 2 2 2" xfId="34716" xr:uid="{B01E55BC-5F48-4D24-BA28-B688A7D15D37}"/>
    <cellStyle name="Comma 76 23 3" xfId="21263" xr:uid="{1297F3A7-8AB7-4E4C-B9CC-7A4D7846E882}"/>
    <cellStyle name="Comma 76 23 3 2" xfId="31346" xr:uid="{1297F3A7-8AB7-4E4C-B9CC-7A4D7846E882}"/>
    <cellStyle name="Comma 76 24" xfId="17924" xr:uid="{DB4878EC-1DF0-4C8D-BD6D-1F9F05916C24}"/>
    <cellStyle name="Comma 76 24 2" xfId="28007" xr:uid="{DB4878EC-1DF0-4C8D-BD6D-1F9F05916C24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3 2 2 2" xfId="24648" xr:uid="{79C1E853-FBB3-4C07-B521-E4C349BC3207}"/>
    <cellStyle name="Comma 76 3 2 2 2 2" xfId="34731" xr:uid="{79C1E853-FBB3-4C07-B521-E4C349BC3207}"/>
    <cellStyle name="Comma 76 3 2 3" xfId="21278" xr:uid="{8393D702-CE6C-437E-ABED-786EE90FC595}"/>
    <cellStyle name="Comma 76 3 2 3 2" xfId="31361" xr:uid="{8393D702-CE6C-437E-ABED-786EE90FC595}"/>
    <cellStyle name="Comma 76 3 3" xfId="17939" xr:uid="{156DF76A-4F38-46FC-9D71-008ED30BD2A1}"/>
    <cellStyle name="Comma 76 3 3 2" xfId="28022" xr:uid="{156DF76A-4F38-46FC-9D71-008ED30BD2A1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4 2 2 2" xfId="24649" xr:uid="{32DFD0F9-84D9-4522-A329-B2A74E359C6E}"/>
    <cellStyle name="Comma 76 4 2 2 2 2" xfId="34732" xr:uid="{32DFD0F9-84D9-4522-A329-B2A74E359C6E}"/>
    <cellStyle name="Comma 76 4 2 3" xfId="21279" xr:uid="{1534C0D0-FEFB-4183-8DB7-A3964B91CE23}"/>
    <cellStyle name="Comma 76 4 2 3 2" xfId="31362" xr:uid="{1534C0D0-FEFB-4183-8DB7-A3964B91CE23}"/>
    <cellStyle name="Comma 76 4 3" xfId="17940" xr:uid="{160EB941-4309-41F3-B203-0794321B76CC}"/>
    <cellStyle name="Comma 76 4 3 2" xfId="28023" xr:uid="{160EB941-4309-41F3-B203-0794321B76CC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5 2 2 2" xfId="24650" xr:uid="{E25A3475-0752-4BF5-BDDC-02F49646C9A4}"/>
    <cellStyle name="Comma 76 5 2 2 2 2" xfId="34733" xr:uid="{E25A3475-0752-4BF5-BDDC-02F49646C9A4}"/>
    <cellStyle name="Comma 76 5 2 3" xfId="21280" xr:uid="{6F9C9074-D408-4F6D-8ADA-1BE8BCEB5796}"/>
    <cellStyle name="Comma 76 5 2 3 2" xfId="31363" xr:uid="{6F9C9074-D408-4F6D-8ADA-1BE8BCEB5796}"/>
    <cellStyle name="Comma 76 5 3" xfId="17941" xr:uid="{E700ADE3-E852-49DE-94E5-4E9427B2D430}"/>
    <cellStyle name="Comma 76 5 3 2" xfId="28024" xr:uid="{E700ADE3-E852-49DE-94E5-4E9427B2D43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6 2 2 2" xfId="24651" xr:uid="{5BDD4BD5-BE79-45B9-B99D-8B0F0E9F8BCC}"/>
    <cellStyle name="Comma 76 6 2 2 2 2" xfId="34734" xr:uid="{5BDD4BD5-BE79-45B9-B99D-8B0F0E9F8BCC}"/>
    <cellStyle name="Comma 76 6 2 3" xfId="21281" xr:uid="{4E4B619A-618D-4E08-A904-75E5A7521ADE}"/>
    <cellStyle name="Comma 76 6 2 3 2" xfId="31364" xr:uid="{4E4B619A-618D-4E08-A904-75E5A7521ADE}"/>
    <cellStyle name="Comma 76 6 3" xfId="17942" xr:uid="{C4A28121-22A2-4148-ADCD-45458ABB4054}"/>
    <cellStyle name="Comma 76 6 3 2" xfId="28025" xr:uid="{C4A28121-22A2-4148-ADCD-45458ABB4054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7 2 2 2" xfId="24652" xr:uid="{73AE97E4-406C-4B6B-8553-11DD76ADEC2E}"/>
    <cellStyle name="Comma 76 7 2 2 2 2" xfId="34735" xr:uid="{73AE97E4-406C-4B6B-8553-11DD76ADEC2E}"/>
    <cellStyle name="Comma 76 7 2 3" xfId="21282" xr:uid="{F4D40C0C-DDEB-4632-9E6B-8E927F096E9D}"/>
    <cellStyle name="Comma 76 7 2 3 2" xfId="31365" xr:uid="{F4D40C0C-DDEB-4632-9E6B-8E927F096E9D}"/>
    <cellStyle name="Comma 76 7 3" xfId="17943" xr:uid="{53475B1E-2C79-4628-9A8C-8DC92BB36AB6}"/>
    <cellStyle name="Comma 76 7 3 2" xfId="28026" xr:uid="{53475B1E-2C79-4628-9A8C-8DC92BB36AB6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8 2 2 2" xfId="24653" xr:uid="{9C627427-68AD-4B26-B636-8BD6BCC59CCD}"/>
    <cellStyle name="Comma 76 8 2 2 2 2" xfId="34736" xr:uid="{9C627427-68AD-4B26-B636-8BD6BCC59CCD}"/>
    <cellStyle name="Comma 76 8 2 3" xfId="21283" xr:uid="{B9E93935-73B9-4FE9-9224-DE7D84C6F483}"/>
    <cellStyle name="Comma 76 8 2 3 2" xfId="31366" xr:uid="{B9E93935-73B9-4FE9-9224-DE7D84C6F483}"/>
    <cellStyle name="Comma 76 8 3" xfId="17944" xr:uid="{394A87AC-C6A5-4EA4-953A-B0A4D3BBA238}"/>
    <cellStyle name="Comma 76 8 3 2" xfId="28027" xr:uid="{394A87AC-C6A5-4EA4-953A-B0A4D3BBA238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6 9 2 2 2" xfId="24654" xr:uid="{64D9AED2-D6D9-4675-99F2-E9FDB6DC9561}"/>
    <cellStyle name="Comma 76 9 2 2 2 2" xfId="34737" xr:uid="{64D9AED2-D6D9-4675-99F2-E9FDB6DC9561}"/>
    <cellStyle name="Comma 76 9 2 3" xfId="21284" xr:uid="{0B714B75-1967-4E2B-A984-779ABA9A4BB9}"/>
    <cellStyle name="Comma 76 9 2 3 2" xfId="31367" xr:uid="{0B714B75-1967-4E2B-A984-779ABA9A4BB9}"/>
    <cellStyle name="Comma 76 9 3" xfId="17945" xr:uid="{084E9CC6-6C06-45FB-BEC9-DEC5F73CB42F}"/>
    <cellStyle name="Comma 76 9 3 2" xfId="28028" xr:uid="{084E9CC6-6C06-45FB-BEC9-DEC5F73CB42F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0 2 2 2" xfId="24656" xr:uid="{E43B85C7-0E4E-439A-9AEB-8263CDB5FD5D}"/>
    <cellStyle name="Comma 77 10 2 2 2 2" xfId="34739" xr:uid="{E43B85C7-0E4E-439A-9AEB-8263CDB5FD5D}"/>
    <cellStyle name="Comma 77 10 2 3" xfId="21286" xr:uid="{46165D5B-785C-40DB-9B8D-54EFEADDB12A}"/>
    <cellStyle name="Comma 77 10 2 3 2" xfId="31369" xr:uid="{46165D5B-785C-40DB-9B8D-54EFEADDB12A}"/>
    <cellStyle name="Comma 77 10 3" xfId="17947" xr:uid="{F3AD7EFF-7435-4653-8F34-4379777E30E5}"/>
    <cellStyle name="Comma 77 10 3 2" xfId="28030" xr:uid="{F3AD7EFF-7435-4653-8F34-4379777E30E5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1 2 2 2" xfId="24657" xr:uid="{B806C885-63CD-4BF5-BDC2-DC673E6B57A9}"/>
    <cellStyle name="Comma 77 11 2 2 2 2" xfId="34740" xr:uid="{B806C885-63CD-4BF5-BDC2-DC673E6B57A9}"/>
    <cellStyle name="Comma 77 11 2 3" xfId="21287" xr:uid="{41EE2443-F4FF-4874-B33D-2F62875142A7}"/>
    <cellStyle name="Comma 77 11 2 3 2" xfId="31370" xr:uid="{41EE2443-F4FF-4874-B33D-2F62875142A7}"/>
    <cellStyle name="Comma 77 11 3" xfId="17948" xr:uid="{71E43733-AA01-4331-88B1-1EDCC61C71A9}"/>
    <cellStyle name="Comma 77 11 3 2" xfId="28031" xr:uid="{71E43733-AA01-4331-88B1-1EDCC61C71A9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2 2 2 2" xfId="24658" xr:uid="{965E7272-7519-4CC1-8104-3F85AB356051}"/>
    <cellStyle name="Comma 77 12 2 2 2 2" xfId="34741" xr:uid="{965E7272-7519-4CC1-8104-3F85AB356051}"/>
    <cellStyle name="Comma 77 12 2 3" xfId="21288" xr:uid="{965036FB-618E-4F77-BE89-1F68E0F7EAC4}"/>
    <cellStyle name="Comma 77 12 2 3 2" xfId="31371" xr:uid="{965036FB-618E-4F77-BE89-1F68E0F7EAC4}"/>
    <cellStyle name="Comma 77 12 3" xfId="17949" xr:uid="{BDD43C68-870C-44DA-974B-DFEBCB4D8F37}"/>
    <cellStyle name="Comma 77 12 3 2" xfId="28032" xr:uid="{BDD43C68-870C-44DA-974B-DFEBCB4D8F37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3 2 2 2" xfId="24659" xr:uid="{2F48B9C1-26A2-4BC8-9A9D-0D51D44547B2}"/>
    <cellStyle name="Comma 77 13 2 2 2 2" xfId="34742" xr:uid="{2F48B9C1-26A2-4BC8-9A9D-0D51D44547B2}"/>
    <cellStyle name="Comma 77 13 2 3" xfId="21289" xr:uid="{98148BC6-8BA5-45EA-8304-41274D8BBD7D}"/>
    <cellStyle name="Comma 77 13 2 3 2" xfId="31372" xr:uid="{98148BC6-8BA5-45EA-8304-41274D8BBD7D}"/>
    <cellStyle name="Comma 77 13 3" xfId="17950" xr:uid="{55BAF31E-18AF-447E-B13A-593FAF3E7560}"/>
    <cellStyle name="Comma 77 13 3 2" xfId="28033" xr:uid="{55BAF31E-18AF-447E-B13A-593FAF3E756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4 2 2 2" xfId="24660" xr:uid="{0BB33239-AA88-43BE-9C1B-EC7EF6DCC6C7}"/>
    <cellStyle name="Comma 77 14 2 2 2 2" xfId="34743" xr:uid="{0BB33239-AA88-43BE-9C1B-EC7EF6DCC6C7}"/>
    <cellStyle name="Comma 77 14 2 3" xfId="21290" xr:uid="{38F16FC9-E11A-4CE5-8373-BE709A67E42D}"/>
    <cellStyle name="Comma 77 14 2 3 2" xfId="31373" xr:uid="{38F16FC9-E11A-4CE5-8373-BE709A67E42D}"/>
    <cellStyle name="Comma 77 14 3" xfId="17951" xr:uid="{DC3109BC-4A7F-4E01-BF9E-27F38F989E95}"/>
    <cellStyle name="Comma 77 14 3 2" xfId="28034" xr:uid="{DC3109BC-4A7F-4E01-BF9E-27F38F989E95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5 2 2 2" xfId="24661" xr:uid="{F63638AE-33FC-4C01-AA9C-CC30862B5596}"/>
    <cellStyle name="Comma 77 15 2 2 2 2" xfId="34744" xr:uid="{F63638AE-33FC-4C01-AA9C-CC30862B5596}"/>
    <cellStyle name="Comma 77 15 2 3" xfId="21291" xr:uid="{82A08371-7B67-4B5C-8046-9F52E2BB123B}"/>
    <cellStyle name="Comma 77 15 2 3 2" xfId="31374" xr:uid="{82A08371-7B67-4B5C-8046-9F52E2BB123B}"/>
    <cellStyle name="Comma 77 15 3" xfId="17952" xr:uid="{E1A759DD-307F-4DE5-82B3-674413A204EA}"/>
    <cellStyle name="Comma 77 15 3 2" xfId="28035" xr:uid="{E1A759DD-307F-4DE5-82B3-674413A204EA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6 2 2 2" xfId="24662" xr:uid="{B4546EC3-F5AA-4E04-9533-FC17CD2B06A1}"/>
    <cellStyle name="Comma 77 16 2 2 2 2" xfId="34745" xr:uid="{B4546EC3-F5AA-4E04-9533-FC17CD2B06A1}"/>
    <cellStyle name="Comma 77 16 2 3" xfId="21292" xr:uid="{74632814-C768-4228-ABB9-951DDC1253AA}"/>
    <cellStyle name="Comma 77 16 2 3 2" xfId="31375" xr:uid="{74632814-C768-4228-ABB9-951DDC1253AA}"/>
    <cellStyle name="Comma 77 16 3" xfId="17953" xr:uid="{44A56CE3-C5EC-4011-A830-160E4343B3D5}"/>
    <cellStyle name="Comma 77 16 3 2" xfId="28036" xr:uid="{44A56CE3-C5EC-4011-A830-160E4343B3D5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7 2 2 2" xfId="24663" xr:uid="{A562ACE7-FA65-40A7-B96C-600507B6C953}"/>
    <cellStyle name="Comma 77 17 2 2 2 2" xfId="34746" xr:uid="{A562ACE7-FA65-40A7-B96C-600507B6C953}"/>
    <cellStyle name="Comma 77 17 2 3" xfId="21293" xr:uid="{BFA6B614-BAC5-4D9F-BC9A-522901E7B499}"/>
    <cellStyle name="Comma 77 17 2 3 2" xfId="31376" xr:uid="{BFA6B614-BAC5-4D9F-BC9A-522901E7B499}"/>
    <cellStyle name="Comma 77 17 3" xfId="17954" xr:uid="{0ED87DEF-2EA2-4925-82AA-6FC2D33943A8}"/>
    <cellStyle name="Comma 77 17 3 2" xfId="28037" xr:uid="{0ED87DEF-2EA2-4925-82AA-6FC2D33943A8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8 2 2 2" xfId="24664" xr:uid="{19401FC6-5F7D-4E5B-A61A-CA82DF39B470}"/>
    <cellStyle name="Comma 77 18 2 2 2 2" xfId="34747" xr:uid="{19401FC6-5F7D-4E5B-A61A-CA82DF39B470}"/>
    <cellStyle name="Comma 77 18 2 3" xfId="21294" xr:uid="{331C0410-3644-4ADE-B1A7-56C7078FA26A}"/>
    <cellStyle name="Comma 77 18 2 3 2" xfId="31377" xr:uid="{331C0410-3644-4ADE-B1A7-56C7078FA26A}"/>
    <cellStyle name="Comma 77 18 3" xfId="17955" xr:uid="{DFAD08D1-DCAA-473C-B628-6F47B637C6FC}"/>
    <cellStyle name="Comma 77 18 3 2" xfId="28038" xr:uid="{DFAD08D1-DCAA-473C-B628-6F47B637C6FC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19 2 2 2" xfId="24665" xr:uid="{E57905BD-0DC7-4EEF-92F4-55C040A05892}"/>
    <cellStyle name="Comma 77 19 2 2 2 2" xfId="34748" xr:uid="{E57905BD-0DC7-4EEF-92F4-55C040A05892}"/>
    <cellStyle name="Comma 77 19 2 3" xfId="21295" xr:uid="{C11EF910-CE9A-4FEA-AE61-21D612B687D1}"/>
    <cellStyle name="Comma 77 19 2 3 2" xfId="31378" xr:uid="{C11EF910-CE9A-4FEA-AE61-21D612B687D1}"/>
    <cellStyle name="Comma 77 19 3" xfId="17956" xr:uid="{D6764104-53A5-4F3B-B164-EACA2E16A2B1}"/>
    <cellStyle name="Comma 77 19 3 2" xfId="28039" xr:uid="{D6764104-53A5-4F3B-B164-EACA2E16A2B1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 2 2 2" xfId="24666" xr:uid="{46BC1C27-4477-471B-8986-F70349030B2E}"/>
    <cellStyle name="Comma 77 2 2 2 2 2" xfId="34749" xr:uid="{46BC1C27-4477-471B-8986-F70349030B2E}"/>
    <cellStyle name="Comma 77 2 2 3" xfId="21296" xr:uid="{267813A8-DFE2-48A3-9B50-DAC75E55C7AD}"/>
    <cellStyle name="Comma 77 2 2 3 2" xfId="31379" xr:uid="{267813A8-DFE2-48A3-9B50-DAC75E55C7AD}"/>
    <cellStyle name="Comma 77 2 3" xfId="17957" xr:uid="{9A7E6677-4678-43FA-B447-16AAC2448D30}"/>
    <cellStyle name="Comma 77 2 3 2" xfId="28040" xr:uid="{9A7E6677-4678-43FA-B447-16AAC2448D3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0 2 2 2" xfId="24667" xr:uid="{3A1D5920-E2BF-429F-AFE7-D6272F67312F}"/>
    <cellStyle name="Comma 77 20 2 2 2 2" xfId="34750" xr:uid="{3A1D5920-E2BF-429F-AFE7-D6272F67312F}"/>
    <cellStyle name="Comma 77 20 2 3" xfId="21297" xr:uid="{D8236C1A-694D-421C-8BF5-712CA091DD39}"/>
    <cellStyle name="Comma 77 20 2 3 2" xfId="31380" xr:uid="{D8236C1A-694D-421C-8BF5-712CA091DD39}"/>
    <cellStyle name="Comma 77 20 3" xfId="17958" xr:uid="{9EBD9AE7-C327-4316-8819-16C458FE229A}"/>
    <cellStyle name="Comma 77 20 3 2" xfId="28041" xr:uid="{9EBD9AE7-C327-4316-8819-16C458FE229A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1 2 2 2" xfId="24668" xr:uid="{7E880FB5-78BA-4195-8DFB-B9601A780383}"/>
    <cellStyle name="Comma 77 21 2 2 2 2" xfId="34751" xr:uid="{7E880FB5-78BA-4195-8DFB-B9601A780383}"/>
    <cellStyle name="Comma 77 21 2 3" xfId="21298" xr:uid="{21B951FC-A80F-4433-9027-C42F10828C03}"/>
    <cellStyle name="Comma 77 21 2 3 2" xfId="31381" xr:uid="{21B951FC-A80F-4433-9027-C42F10828C03}"/>
    <cellStyle name="Comma 77 21 3" xfId="17959" xr:uid="{D75612B4-A658-4CF5-B17E-042BE626A876}"/>
    <cellStyle name="Comma 77 21 3 2" xfId="28042" xr:uid="{D75612B4-A658-4CF5-B17E-042BE626A876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2 2 2 2" xfId="24669" xr:uid="{CCC2D354-5D26-474E-AC2B-AF45E7CA6766}"/>
    <cellStyle name="Comma 77 22 2 2 2 2" xfId="34752" xr:uid="{CCC2D354-5D26-474E-AC2B-AF45E7CA6766}"/>
    <cellStyle name="Comma 77 22 2 3" xfId="21299" xr:uid="{D27BEA73-A0C7-48D9-B075-CAC07994628C}"/>
    <cellStyle name="Comma 77 22 2 3 2" xfId="31382" xr:uid="{D27BEA73-A0C7-48D9-B075-CAC07994628C}"/>
    <cellStyle name="Comma 77 22 3" xfId="17960" xr:uid="{9A01C8AA-2113-4C6F-8D80-3647E9CD3B51}"/>
    <cellStyle name="Comma 77 22 3 2" xfId="28043" xr:uid="{9A01C8AA-2113-4C6F-8D80-3647E9CD3B51}"/>
    <cellStyle name="Comma 77 23" xfId="9957" xr:uid="{00000000-0005-0000-0000-00001E280000}"/>
    <cellStyle name="Comma 77 23 2" xfId="14570" xr:uid="{00000000-0005-0000-0000-00001F280000}"/>
    <cellStyle name="Comma 77 23 2 2" xfId="24655" xr:uid="{B95E4A67-ACAF-4A08-855A-15838E8AE340}"/>
    <cellStyle name="Comma 77 23 2 2 2" xfId="34738" xr:uid="{B95E4A67-ACAF-4A08-855A-15838E8AE340}"/>
    <cellStyle name="Comma 77 23 3" xfId="21285" xr:uid="{6939BFE7-59AE-4140-8BA0-BBF37609899D}"/>
    <cellStyle name="Comma 77 23 3 2" xfId="31368" xr:uid="{6939BFE7-59AE-4140-8BA0-BBF37609899D}"/>
    <cellStyle name="Comma 77 24" xfId="17946" xr:uid="{E125E91E-6CA7-4477-ACB0-00084D4B4DDA}"/>
    <cellStyle name="Comma 77 24 2" xfId="28029" xr:uid="{E125E91E-6CA7-4477-ACB0-00084D4B4DDA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3 2 2 2" xfId="24670" xr:uid="{EA417889-6DFA-41C6-BC71-0CA5E741546F}"/>
    <cellStyle name="Comma 77 3 2 2 2 2" xfId="34753" xr:uid="{EA417889-6DFA-41C6-BC71-0CA5E741546F}"/>
    <cellStyle name="Comma 77 3 2 3" xfId="21300" xr:uid="{D565ADC4-A7DD-4C9D-A58C-B672740F0671}"/>
    <cellStyle name="Comma 77 3 2 3 2" xfId="31383" xr:uid="{D565ADC4-A7DD-4C9D-A58C-B672740F0671}"/>
    <cellStyle name="Comma 77 3 3" xfId="17961" xr:uid="{3FED0AB7-1952-4BBD-823E-0F3180010266}"/>
    <cellStyle name="Comma 77 3 3 2" xfId="28044" xr:uid="{3FED0AB7-1952-4BBD-823E-0F3180010266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4 2 2 2" xfId="24671" xr:uid="{3EE320B5-CC03-4844-B037-85F067573852}"/>
    <cellStyle name="Comma 77 4 2 2 2 2" xfId="34754" xr:uid="{3EE320B5-CC03-4844-B037-85F067573852}"/>
    <cellStyle name="Comma 77 4 2 3" xfId="21301" xr:uid="{460F6CD2-72E5-4BB8-8756-24F73C59DC13}"/>
    <cellStyle name="Comma 77 4 2 3 2" xfId="31384" xr:uid="{460F6CD2-72E5-4BB8-8756-24F73C59DC13}"/>
    <cellStyle name="Comma 77 4 3" xfId="17962" xr:uid="{55753695-332F-42FE-94BB-A34839B42D8B}"/>
    <cellStyle name="Comma 77 4 3 2" xfId="28045" xr:uid="{55753695-332F-42FE-94BB-A34839B42D8B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5 2 2 2" xfId="24672" xr:uid="{3C6FFA5A-FAF5-421C-B7BB-EF53D3C501BF}"/>
    <cellStyle name="Comma 77 5 2 2 2 2" xfId="34755" xr:uid="{3C6FFA5A-FAF5-421C-B7BB-EF53D3C501BF}"/>
    <cellStyle name="Comma 77 5 2 3" xfId="21302" xr:uid="{C2086D9C-A739-48B3-BD3F-1A508E947405}"/>
    <cellStyle name="Comma 77 5 2 3 2" xfId="31385" xr:uid="{C2086D9C-A739-48B3-BD3F-1A508E947405}"/>
    <cellStyle name="Comma 77 5 3" xfId="17963" xr:uid="{0797966E-8C42-4E06-8300-C2077DC770F5}"/>
    <cellStyle name="Comma 77 5 3 2" xfId="28046" xr:uid="{0797966E-8C42-4E06-8300-C2077DC770F5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6 2 2 2" xfId="24673" xr:uid="{3ADC85F8-6EEE-4EC6-9194-2C5984F819FF}"/>
    <cellStyle name="Comma 77 6 2 2 2 2" xfId="34756" xr:uid="{3ADC85F8-6EEE-4EC6-9194-2C5984F819FF}"/>
    <cellStyle name="Comma 77 6 2 3" xfId="21303" xr:uid="{513AE8E8-9A0F-4D2F-A0DA-5071BC6913B3}"/>
    <cellStyle name="Comma 77 6 2 3 2" xfId="31386" xr:uid="{513AE8E8-9A0F-4D2F-A0DA-5071BC6913B3}"/>
    <cellStyle name="Comma 77 6 3" xfId="17964" xr:uid="{D8D7CFE2-ED80-44B7-B1E1-CCF77C70C0ED}"/>
    <cellStyle name="Comma 77 6 3 2" xfId="28047" xr:uid="{D8D7CFE2-ED80-44B7-B1E1-CCF77C70C0ED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7 2 2 2" xfId="24674" xr:uid="{9ADCCCBD-2E27-4AEB-90E0-B6BADB8892E3}"/>
    <cellStyle name="Comma 77 7 2 2 2 2" xfId="34757" xr:uid="{9ADCCCBD-2E27-4AEB-90E0-B6BADB8892E3}"/>
    <cellStyle name="Comma 77 7 2 3" xfId="21304" xr:uid="{7F193EA4-AD01-4A82-8407-E93492233E4C}"/>
    <cellStyle name="Comma 77 7 2 3 2" xfId="31387" xr:uid="{7F193EA4-AD01-4A82-8407-E93492233E4C}"/>
    <cellStyle name="Comma 77 7 3" xfId="17965" xr:uid="{037FB6EB-C6E0-4215-9853-A46F69E260BE}"/>
    <cellStyle name="Comma 77 7 3 2" xfId="28048" xr:uid="{037FB6EB-C6E0-4215-9853-A46F69E260BE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8 2 2 2" xfId="24675" xr:uid="{C8156D2F-BFF9-438D-9917-9533C617AF2E}"/>
    <cellStyle name="Comma 77 8 2 2 2 2" xfId="34758" xr:uid="{C8156D2F-BFF9-438D-9917-9533C617AF2E}"/>
    <cellStyle name="Comma 77 8 2 3" xfId="21305" xr:uid="{08964390-3546-4B38-B597-AA58D0E3D705}"/>
    <cellStyle name="Comma 77 8 2 3 2" xfId="31388" xr:uid="{08964390-3546-4B38-B597-AA58D0E3D705}"/>
    <cellStyle name="Comma 77 8 3" xfId="17966" xr:uid="{B4F3E313-BB93-4DB4-A348-7C0658B1F026}"/>
    <cellStyle name="Comma 77 8 3 2" xfId="28049" xr:uid="{B4F3E313-BB93-4DB4-A348-7C0658B1F026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7 9 2 2 2" xfId="24676" xr:uid="{A6F44C22-3090-4F8C-9BD5-1EC11BF973C5}"/>
    <cellStyle name="Comma 77 9 2 2 2 2" xfId="34759" xr:uid="{A6F44C22-3090-4F8C-9BD5-1EC11BF973C5}"/>
    <cellStyle name="Comma 77 9 2 3" xfId="21306" xr:uid="{055CFA79-1216-442E-AD86-1532B14BCCE0}"/>
    <cellStyle name="Comma 77 9 2 3 2" xfId="31389" xr:uid="{055CFA79-1216-442E-AD86-1532B14BCCE0}"/>
    <cellStyle name="Comma 77 9 3" xfId="17967" xr:uid="{0BF0426C-C3B9-4F06-8D63-6FC9F9F27769}"/>
    <cellStyle name="Comma 77 9 3 2" xfId="28050" xr:uid="{0BF0426C-C3B9-4F06-8D63-6FC9F9F27769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0 2 2 2" xfId="24678" xr:uid="{FE8A1E84-199D-4791-9DE3-5B6FF59D04A3}"/>
    <cellStyle name="Comma 78 10 2 2 2 2" xfId="34761" xr:uid="{FE8A1E84-199D-4791-9DE3-5B6FF59D04A3}"/>
    <cellStyle name="Comma 78 10 2 3" xfId="21308" xr:uid="{6AB48759-CACB-4380-9EA1-4A0B30A20363}"/>
    <cellStyle name="Comma 78 10 2 3 2" xfId="31391" xr:uid="{6AB48759-CACB-4380-9EA1-4A0B30A20363}"/>
    <cellStyle name="Comma 78 10 3" xfId="17969" xr:uid="{AC34D40F-E44A-439D-8700-9AC314E7B82B}"/>
    <cellStyle name="Comma 78 10 3 2" xfId="28052" xr:uid="{AC34D40F-E44A-439D-8700-9AC314E7B82B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1 2 2 2" xfId="24679" xr:uid="{200F72DD-1200-4E3D-88A2-108158212D74}"/>
    <cellStyle name="Comma 78 11 2 2 2 2" xfId="34762" xr:uid="{200F72DD-1200-4E3D-88A2-108158212D74}"/>
    <cellStyle name="Comma 78 11 2 3" xfId="21309" xr:uid="{4FFBA178-AE21-4D83-A22C-86E4A513E790}"/>
    <cellStyle name="Comma 78 11 2 3 2" xfId="31392" xr:uid="{4FFBA178-AE21-4D83-A22C-86E4A513E790}"/>
    <cellStyle name="Comma 78 11 3" xfId="17970" xr:uid="{251425D7-AEC2-4C65-8D13-3CDD9B06F291}"/>
    <cellStyle name="Comma 78 11 3 2" xfId="28053" xr:uid="{251425D7-AEC2-4C65-8D13-3CDD9B06F291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2 2 2 2" xfId="24680" xr:uid="{996B632D-3C2C-42D0-BAF7-770B034D3C09}"/>
    <cellStyle name="Comma 78 12 2 2 2 2" xfId="34763" xr:uid="{996B632D-3C2C-42D0-BAF7-770B034D3C09}"/>
    <cellStyle name="Comma 78 12 2 3" xfId="21310" xr:uid="{26555467-629D-41A8-9F01-33B74153F638}"/>
    <cellStyle name="Comma 78 12 2 3 2" xfId="31393" xr:uid="{26555467-629D-41A8-9F01-33B74153F638}"/>
    <cellStyle name="Comma 78 12 3" xfId="17971" xr:uid="{87BC962D-47CB-42BA-A414-1418903BD53C}"/>
    <cellStyle name="Comma 78 12 3 2" xfId="28054" xr:uid="{87BC962D-47CB-42BA-A414-1418903BD53C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3 2 2 2" xfId="24681" xr:uid="{D23F63EE-7DFE-49FB-BB4B-4A0D42763FE3}"/>
    <cellStyle name="Comma 78 13 2 2 2 2" xfId="34764" xr:uid="{D23F63EE-7DFE-49FB-BB4B-4A0D42763FE3}"/>
    <cellStyle name="Comma 78 13 2 3" xfId="21311" xr:uid="{14BD0E79-F303-41F8-8CB4-EFAB411D3F52}"/>
    <cellStyle name="Comma 78 13 2 3 2" xfId="31394" xr:uid="{14BD0E79-F303-41F8-8CB4-EFAB411D3F52}"/>
    <cellStyle name="Comma 78 13 3" xfId="17972" xr:uid="{640002F6-794F-4622-8A65-A92D19882DAF}"/>
    <cellStyle name="Comma 78 13 3 2" xfId="28055" xr:uid="{640002F6-794F-4622-8A65-A92D19882DAF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4 2 2 2" xfId="24682" xr:uid="{C47DF61B-D152-4304-A9FD-EEEA05F76782}"/>
    <cellStyle name="Comma 78 14 2 2 2 2" xfId="34765" xr:uid="{C47DF61B-D152-4304-A9FD-EEEA05F76782}"/>
    <cellStyle name="Comma 78 14 2 3" xfId="21312" xr:uid="{C6591E2D-CA9A-4875-9BC1-B2B37B40BD99}"/>
    <cellStyle name="Comma 78 14 2 3 2" xfId="31395" xr:uid="{C6591E2D-CA9A-4875-9BC1-B2B37B40BD99}"/>
    <cellStyle name="Comma 78 14 3" xfId="17973" xr:uid="{1FF3A0AB-BFCE-4472-956A-D7ACA78DC067}"/>
    <cellStyle name="Comma 78 14 3 2" xfId="28056" xr:uid="{1FF3A0AB-BFCE-4472-956A-D7ACA78DC067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5 2 2 2" xfId="24683" xr:uid="{C9770D2D-146C-41BB-A8AD-E5CD1B4F4A24}"/>
    <cellStyle name="Comma 78 15 2 2 2 2" xfId="34766" xr:uid="{C9770D2D-146C-41BB-A8AD-E5CD1B4F4A24}"/>
    <cellStyle name="Comma 78 15 2 3" xfId="21313" xr:uid="{A97279C0-3E11-4A70-81A3-D57D7E9ED0EB}"/>
    <cellStyle name="Comma 78 15 2 3 2" xfId="31396" xr:uid="{A97279C0-3E11-4A70-81A3-D57D7E9ED0EB}"/>
    <cellStyle name="Comma 78 15 3" xfId="17974" xr:uid="{A55D369F-DA84-4F03-BBD4-09BFED793283}"/>
    <cellStyle name="Comma 78 15 3 2" xfId="28057" xr:uid="{A55D369F-DA84-4F03-BBD4-09BFED793283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6 2 2 2" xfId="24684" xr:uid="{3CEA4DE9-63B8-4E96-9ABB-B2644A5F7F84}"/>
    <cellStyle name="Comma 78 16 2 2 2 2" xfId="34767" xr:uid="{3CEA4DE9-63B8-4E96-9ABB-B2644A5F7F84}"/>
    <cellStyle name="Comma 78 16 2 3" xfId="21314" xr:uid="{7903D524-CA6C-4F22-B1AD-0E0A91D424E1}"/>
    <cellStyle name="Comma 78 16 2 3 2" xfId="31397" xr:uid="{7903D524-CA6C-4F22-B1AD-0E0A91D424E1}"/>
    <cellStyle name="Comma 78 16 3" xfId="17975" xr:uid="{36EC1DE7-2164-4087-91A7-D5D261CE5B40}"/>
    <cellStyle name="Comma 78 16 3 2" xfId="28058" xr:uid="{36EC1DE7-2164-4087-91A7-D5D261CE5B4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7 2 2 2" xfId="24685" xr:uid="{B2707C5B-4467-4ECF-B421-2B18ED3AC0C9}"/>
    <cellStyle name="Comma 78 17 2 2 2 2" xfId="34768" xr:uid="{B2707C5B-4467-4ECF-B421-2B18ED3AC0C9}"/>
    <cellStyle name="Comma 78 17 2 3" xfId="21315" xr:uid="{F58EDA97-8DBB-4404-B38D-3B6128CD86D7}"/>
    <cellStyle name="Comma 78 17 2 3 2" xfId="31398" xr:uid="{F58EDA97-8DBB-4404-B38D-3B6128CD86D7}"/>
    <cellStyle name="Comma 78 17 3" xfId="17976" xr:uid="{9796BFFE-4E73-466E-ABA2-303B7195617C}"/>
    <cellStyle name="Comma 78 17 3 2" xfId="28059" xr:uid="{9796BFFE-4E73-466E-ABA2-303B7195617C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8 2 2 2" xfId="24686" xr:uid="{D906848B-7562-4381-82AB-29096C7191FE}"/>
    <cellStyle name="Comma 78 18 2 2 2 2" xfId="34769" xr:uid="{D906848B-7562-4381-82AB-29096C7191FE}"/>
    <cellStyle name="Comma 78 18 2 3" xfId="21316" xr:uid="{B9756DF6-2409-4B26-8736-A22DE66CDBE6}"/>
    <cellStyle name="Comma 78 18 2 3 2" xfId="31399" xr:uid="{B9756DF6-2409-4B26-8736-A22DE66CDBE6}"/>
    <cellStyle name="Comma 78 18 3" xfId="17977" xr:uid="{98FC81CD-97D4-4CDA-B454-EDDF2AC11793}"/>
    <cellStyle name="Comma 78 18 3 2" xfId="28060" xr:uid="{98FC81CD-97D4-4CDA-B454-EDDF2AC11793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19 2 2 2" xfId="24687" xr:uid="{916F4FCC-A069-4F7D-8CB0-B7087ECD9F1E}"/>
    <cellStyle name="Comma 78 19 2 2 2 2" xfId="34770" xr:uid="{916F4FCC-A069-4F7D-8CB0-B7087ECD9F1E}"/>
    <cellStyle name="Comma 78 19 2 3" xfId="21317" xr:uid="{B2BCCC3A-A106-46A1-939A-703221D58B29}"/>
    <cellStyle name="Comma 78 19 2 3 2" xfId="31400" xr:uid="{B2BCCC3A-A106-46A1-939A-703221D58B29}"/>
    <cellStyle name="Comma 78 19 3" xfId="17978" xr:uid="{DCF68CD2-8007-4F05-BC8A-8155722CB4A2}"/>
    <cellStyle name="Comma 78 19 3 2" xfId="28061" xr:uid="{DCF68CD2-8007-4F05-BC8A-8155722CB4A2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 2 2 2" xfId="24688" xr:uid="{B7DA5338-74F4-4EE7-A7B3-1662FDFFEA3C}"/>
    <cellStyle name="Comma 78 2 2 2 2 2" xfId="34771" xr:uid="{B7DA5338-74F4-4EE7-A7B3-1662FDFFEA3C}"/>
    <cellStyle name="Comma 78 2 2 3" xfId="21318" xr:uid="{1EAE8E2A-4B44-4EA1-889E-FC57A24CA39B}"/>
    <cellStyle name="Comma 78 2 2 3 2" xfId="31401" xr:uid="{1EAE8E2A-4B44-4EA1-889E-FC57A24CA39B}"/>
    <cellStyle name="Comma 78 2 3" xfId="17979" xr:uid="{7591D721-897F-4203-A80F-2E975512711A}"/>
    <cellStyle name="Comma 78 2 3 2" xfId="28062" xr:uid="{7591D721-897F-4203-A80F-2E975512711A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0 2 2 2" xfId="24689" xr:uid="{A30DD2FC-5901-422E-B0F2-F3B42C2401A7}"/>
    <cellStyle name="Comma 78 20 2 2 2 2" xfId="34772" xr:uid="{A30DD2FC-5901-422E-B0F2-F3B42C2401A7}"/>
    <cellStyle name="Comma 78 20 2 3" xfId="21319" xr:uid="{46A84A6C-C16D-4F29-B1BC-506D02897697}"/>
    <cellStyle name="Comma 78 20 2 3 2" xfId="31402" xr:uid="{46A84A6C-C16D-4F29-B1BC-506D02897697}"/>
    <cellStyle name="Comma 78 20 3" xfId="17980" xr:uid="{5A86BE2D-DC79-4CE8-B6EC-DF3637336DF9}"/>
    <cellStyle name="Comma 78 20 3 2" xfId="28063" xr:uid="{5A86BE2D-DC79-4CE8-B6EC-DF3637336DF9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1 2 2 2" xfId="24690" xr:uid="{6EEF3CA3-91E7-41B1-953E-FB3DFFE963CA}"/>
    <cellStyle name="Comma 78 21 2 2 2 2" xfId="34773" xr:uid="{6EEF3CA3-91E7-41B1-953E-FB3DFFE963CA}"/>
    <cellStyle name="Comma 78 21 2 3" xfId="21320" xr:uid="{F48851DB-C5A1-42FD-BAFC-8EB16CE53F40}"/>
    <cellStyle name="Comma 78 21 2 3 2" xfId="31403" xr:uid="{F48851DB-C5A1-42FD-BAFC-8EB16CE53F40}"/>
    <cellStyle name="Comma 78 21 3" xfId="17981" xr:uid="{5F2BD629-BC7E-4B85-A40A-36386FEF5EE7}"/>
    <cellStyle name="Comma 78 21 3 2" xfId="28064" xr:uid="{5F2BD629-BC7E-4B85-A40A-36386FEF5EE7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2 2 2 2" xfId="24691" xr:uid="{A7FCF70C-914A-4F62-A981-015148C862B7}"/>
    <cellStyle name="Comma 78 22 2 2 2 2" xfId="34774" xr:uid="{A7FCF70C-914A-4F62-A981-015148C862B7}"/>
    <cellStyle name="Comma 78 22 2 3" xfId="21321" xr:uid="{E6893D01-D0A1-4954-BF36-EF64DBFF9929}"/>
    <cellStyle name="Comma 78 22 2 3 2" xfId="31404" xr:uid="{E6893D01-D0A1-4954-BF36-EF64DBFF9929}"/>
    <cellStyle name="Comma 78 22 3" xfId="17982" xr:uid="{CCAE54D6-C797-4804-B7EA-F3FDF5F1B161}"/>
    <cellStyle name="Comma 78 22 3 2" xfId="28065" xr:uid="{CCAE54D6-C797-4804-B7EA-F3FDF5F1B161}"/>
    <cellStyle name="Comma 78 23" xfId="9979" xr:uid="{00000000-0005-0000-0000-000060280000}"/>
    <cellStyle name="Comma 78 23 2" xfId="14592" xr:uid="{00000000-0005-0000-0000-000061280000}"/>
    <cellStyle name="Comma 78 23 2 2" xfId="24677" xr:uid="{7DDC12A6-A984-48FA-AD87-9E4DAE1C40CF}"/>
    <cellStyle name="Comma 78 23 2 2 2" xfId="34760" xr:uid="{7DDC12A6-A984-48FA-AD87-9E4DAE1C40CF}"/>
    <cellStyle name="Comma 78 23 3" xfId="21307" xr:uid="{95B2B864-EE48-49AB-AAD6-FED58150FB02}"/>
    <cellStyle name="Comma 78 23 3 2" xfId="31390" xr:uid="{95B2B864-EE48-49AB-AAD6-FED58150FB02}"/>
    <cellStyle name="Comma 78 24" xfId="17968" xr:uid="{F0B4A653-1260-4709-AB59-67B14119902F}"/>
    <cellStyle name="Comma 78 24 2" xfId="28051" xr:uid="{F0B4A653-1260-4709-AB59-67B14119902F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3 2 2 2" xfId="24692" xr:uid="{28F0FADF-A83C-46DE-AD6F-FDA059464742}"/>
    <cellStyle name="Comma 78 3 2 2 2 2" xfId="34775" xr:uid="{28F0FADF-A83C-46DE-AD6F-FDA059464742}"/>
    <cellStyle name="Comma 78 3 2 3" xfId="21322" xr:uid="{9AD0E17F-5514-41EC-9363-B02290FECBF4}"/>
    <cellStyle name="Comma 78 3 2 3 2" xfId="31405" xr:uid="{9AD0E17F-5514-41EC-9363-B02290FECBF4}"/>
    <cellStyle name="Comma 78 3 3" xfId="17983" xr:uid="{B4A3BC00-78CB-4FB9-8B84-483BDE165E79}"/>
    <cellStyle name="Comma 78 3 3 2" xfId="28066" xr:uid="{B4A3BC00-78CB-4FB9-8B84-483BDE165E79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4 2 2 2" xfId="24693" xr:uid="{96FEBEA8-B34B-4FCB-B801-FDB4B5AABDE6}"/>
    <cellStyle name="Comma 78 4 2 2 2 2" xfId="34776" xr:uid="{96FEBEA8-B34B-4FCB-B801-FDB4B5AABDE6}"/>
    <cellStyle name="Comma 78 4 2 3" xfId="21323" xr:uid="{888DE42F-4D49-4129-8F10-B382FB42FB95}"/>
    <cellStyle name="Comma 78 4 2 3 2" xfId="31406" xr:uid="{888DE42F-4D49-4129-8F10-B382FB42FB95}"/>
    <cellStyle name="Comma 78 4 3" xfId="17984" xr:uid="{8FE24D56-F7FE-4486-ADF5-850E095F8D6B}"/>
    <cellStyle name="Comma 78 4 3 2" xfId="28067" xr:uid="{8FE24D56-F7FE-4486-ADF5-850E095F8D6B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5 2 2 2" xfId="24694" xr:uid="{0D288C5D-9B43-4DE7-8259-8315F2DA97AB}"/>
    <cellStyle name="Comma 78 5 2 2 2 2" xfId="34777" xr:uid="{0D288C5D-9B43-4DE7-8259-8315F2DA97AB}"/>
    <cellStyle name="Comma 78 5 2 3" xfId="21324" xr:uid="{238FD94C-9A33-4DB0-A006-A8D3CA904B0B}"/>
    <cellStyle name="Comma 78 5 2 3 2" xfId="31407" xr:uid="{238FD94C-9A33-4DB0-A006-A8D3CA904B0B}"/>
    <cellStyle name="Comma 78 5 3" xfId="17985" xr:uid="{2A14D10B-1347-4648-9356-8A5C14D3E777}"/>
    <cellStyle name="Comma 78 5 3 2" xfId="28068" xr:uid="{2A14D10B-1347-4648-9356-8A5C14D3E777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6 2 2 2" xfId="24695" xr:uid="{2DFDD1F6-8E79-4FFE-8135-B750EB30A3F2}"/>
    <cellStyle name="Comma 78 6 2 2 2 2" xfId="34778" xr:uid="{2DFDD1F6-8E79-4FFE-8135-B750EB30A3F2}"/>
    <cellStyle name="Comma 78 6 2 3" xfId="21325" xr:uid="{7E02758A-A8A3-4D41-A009-E36D9FAC8FAA}"/>
    <cellStyle name="Comma 78 6 2 3 2" xfId="31408" xr:uid="{7E02758A-A8A3-4D41-A009-E36D9FAC8FAA}"/>
    <cellStyle name="Comma 78 6 3" xfId="17986" xr:uid="{104D8150-6C94-4ED8-BEC3-7A8DED99503C}"/>
    <cellStyle name="Comma 78 6 3 2" xfId="28069" xr:uid="{104D8150-6C94-4ED8-BEC3-7A8DED99503C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7 2 2 2" xfId="24696" xr:uid="{935CB22D-C858-4CCA-8E67-2189B5B093DE}"/>
    <cellStyle name="Comma 78 7 2 2 2 2" xfId="34779" xr:uid="{935CB22D-C858-4CCA-8E67-2189B5B093DE}"/>
    <cellStyle name="Comma 78 7 2 3" xfId="21326" xr:uid="{DF55E000-8191-494D-9B9D-3A5D65786842}"/>
    <cellStyle name="Comma 78 7 2 3 2" xfId="31409" xr:uid="{DF55E000-8191-494D-9B9D-3A5D65786842}"/>
    <cellStyle name="Comma 78 7 3" xfId="17987" xr:uid="{E07BFB8C-C96F-47EC-AADF-704843468DB2}"/>
    <cellStyle name="Comma 78 7 3 2" xfId="28070" xr:uid="{E07BFB8C-C96F-47EC-AADF-704843468DB2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8 2 2 2" xfId="24697" xr:uid="{2AAF461A-77C0-44D1-BC72-9AD560C21CB4}"/>
    <cellStyle name="Comma 78 8 2 2 2 2" xfId="34780" xr:uid="{2AAF461A-77C0-44D1-BC72-9AD560C21CB4}"/>
    <cellStyle name="Comma 78 8 2 3" xfId="21327" xr:uid="{01CFA8EF-1731-4E56-8FF6-5F0172CAAF04}"/>
    <cellStyle name="Comma 78 8 2 3 2" xfId="31410" xr:uid="{01CFA8EF-1731-4E56-8FF6-5F0172CAAF04}"/>
    <cellStyle name="Comma 78 8 3" xfId="17988" xr:uid="{E89C7BF2-D893-4AFF-A457-2489B1C8D154}"/>
    <cellStyle name="Comma 78 8 3 2" xfId="28071" xr:uid="{E89C7BF2-D893-4AFF-A457-2489B1C8D154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8 9 2 2 2" xfId="24698" xr:uid="{C47B0DEA-3A10-49FA-B2E7-697A96D7342A}"/>
    <cellStyle name="Comma 78 9 2 2 2 2" xfId="34781" xr:uid="{C47B0DEA-3A10-49FA-B2E7-697A96D7342A}"/>
    <cellStyle name="Comma 78 9 2 3" xfId="21328" xr:uid="{B932525D-FDA1-4FDF-B12A-62CAE6304E4B}"/>
    <cellStyle name="Comma 78 9 2 3 2" xfId="31411" xr:uid="{B932525D-FDA1-4FDF-B12A-62CAE6304E4B}"/>
    <cellStyle name="Comma 78 9 3" xfId="17989" xr:uid="{30F99A6E-107E-4A11-9D99-4DECF0930BDB}"/>
    <cellStyle name="Comma 78 9 3 2" xfId="28072" xr:uid="{30F99A6E-107E-4A11-9D99-4DECF0930BDB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0 2 2 2" xfId="24700" xr:uid="{087F2D47-28A9-4095-BF4C-5A6123246CFD}"/>
    <cellStyle name="Comma 79 10 2 2 2 2" xfId="34783" xr:uid="{087F2D47-28A9-4095-BF4C-5A6123246CFD}"/>
    <cellStyle name="Comma 79 10 2 3" xfId="21330" xr:uid="{C20880E3-C895-4276-9815-98E0B44A3FB4}"/>
    <cellStyle name="Comma 79 10 2 3 2" xfId="31413" xr:uid="{C20880E3-C895-4276-9815-98E0B44A3FB4}"/>
    <cellStyle name="Comma 79 10 3" xfId="17991" xr:uid="{E243810B-0D9E-488D-8FB9-C2C2204B1A46}"/>
    <cellStyle name="Comma 79 10 3 2" xfId="28074" xr:uid="{E243810B-0D9E-488D-8FB9-C2C2204B1A46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1 2 2 2" xfId="24701" xr:uid="{9F1AA236-5127-487F-AAFF-A74772D9045C}"/>
    <cellStyle name="Comma 79 11 2 2 2 2" xfId="34784" xr:uid="{9F1AA236-5127-487F-AAFF-A74772D9045C}"/>
    <cellStyle name="Comma 79 11 2 3" xfId="21331" xr:uid="{FB9E4D30-0724-445E-875D-76809CBD8A89}"/>
    <cellStyle name="Comma 79 11 2 3 2" xfId="31414" xr:uid="{FB9E4D30-0724-445E-875D-76809CBD8A89}"/>
    <cellStyle name="Comma 79 11 3" xfId="17992" xr:uid="{6896F45C-55BB-45C6-BD29-0B9CD2F1B204}"/>
    <cellStyle name="Comma 79 11 3 2" xfId="28075" xr:uid="{6896F45C-55BB-45C6-BD29-0B9CD2F1B204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2 2 2 2" xfId="24702" xr:uid="{6E50C7DC-0084-44AA-A0A4-6FC51071D6A2}"/>
    <cellStyle name="Comma 79 12 2 2 2 2" xfId="34785" xr:uid="{6E50C7DC-0084-44AA-A0A4-6FC51071D6A2}"/>
    <cellStyle name="Comma 79 12 2 3" xfId="21332" xr:uid="{F5ECEECD-31A0-4186-BF08-A8D43DA3E4B7}"/>
    <cellStyle name="Comma 79 12 2 3 2" xfId="31415" xr:uid="{F5ECEECD-31A0-4186-BF08-A8D43DA3E4B7}"/>
    <cellStyle name="Comma 79 12 3" xfId="17993" xr:uid="{08E1240A-BD77-4430-8071-DE0B620ED1BA}"/>
    <cellStyle name="Comma 79 12 3 2" xfId="28076" xr:uid="{08E1240A-BD77-4430-8071-DE0B620ED1BA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3 2 2 2" xfId="24703" xr:uid="{663CE166-B5F0-44D8-9C9A-2CA764E3FAC6}"/>
    <cellStyle name="Comma 79 13 2 2 2 2" xfId="34786" xr:uid="{663CE166-B5F0-44D8-9C9A-2CA764E3FAC6}"/>
    <cellStyle name="Comma 79 13 2 3" xfId="21333" xr:uid="{9BB5694C-4CA4-4828-B60F-CDAA7B7892FF}"/>
    <cellStyle name="Comma 79 13 2 3 2" xfId="31416" xr:uid="{9BB5694C-4CA4-4828-B60F-CDAA7B7892FF}"/>
    <cellStyle name="Comma 79 13 3" xfId="17994" xr:uid="{52A7F24F-506A-4859-BD79-5B7BB8380BA5}"/>
    <cellStyle name="Comma 79 13 3 2" xfId="28077" xr:uid="{52A7F24F-506A-4859-BD79-5B7BB8380BA5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4 2 2 2" xfId="24704" xr:uid="{9480D58C-6001-4DFF-B204-50A526212B3E}"/>
    <cellStyle name="Comma 79 14 2 2 2 2" xfId="34787" xr:uid="{9480D58C-6001-4DFF-B204-50A526212B3E}"/>
    <cellStyle name="Comma 79 14 2 3" xfId="21334" xr:uid="{551E3454-B87E-488E-A5ED-B1FA865AC87B}"/>
    <cellStyle name="Comma 79 14 2 3 2" xfId="31417" xr:uid="{551E3454-B87E-488E-A5ED-B1FA865AC87B}"/>
    <cellStyle name="Comma 79 14 3" xfId="17995" xr:uid="{799D8C5B-558D-4D17-9D03-0D232FE2C310}"/>
    <cellStyle name="Comma 79 14 3 2" xfId="28078" xr:uid="{799D8C5B-558D-4D17-9D03-0D232FE2C31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5 2 2 2" xfId="24705" xr:uid="{9E88D5BA-3C67-4A68-BF2E-7B12FE7F460A}"/>
    <cellStyle name="Comma 79 15 2 2 2 2" xfId="34788" xr:uid="{9E88D5BA-3C67-4A68-BF2E-7B12FE7F460A}"/>
    <cellStyle name="Comma 79 15 2 3" xfId="21335" xr:uid="{863CD64D-BB57-4E5B-BF3C-937F95E5B3B2}"/>
    <cellStyle name="Comma 79 15 2 3 2" xfId="31418" xr:uid="{863CD64D-BB57-4E5B-BF3C-937F95E5B3B2}"/>
    <cellStyle name="Comma 79 15 3" xfId="17996" xr:uid="{C432BD8A-36F2-4138-AE4F-52B629328B26}"/>
    <cellStyle name="Comma 79 15 3 2" xfId="28079" xr:uid="{C432BD8A-36F2-4138-AE4F-52B629328B26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6 2 2 2" xfId="24706" xr:uid="{FB521E24-4CC1-476F-9C2D-90B22CAA7C77}"/>
    <cellStyle name="Comma 79 16 2 2 2 2" xfId="34789" xr:uid="{FB521E24-4CC1-476F-9C2D-90B22CAA7C77}"/>
    <cellStyle name="Comma 79 16 2 3" xfId="21336" xr:uid="{81E2E0F6-96DB-4A2A-ABA5-EF800297C065}"/>
    <cellStyle name="Comma 79 16 2 3 2" xfId="31419" xr:uid="{81E2E0F6-96DB-4A2A-ABA5-EF800297C065}"/>
    <cellStyle name="Comma 79 16 3" xfId="17997" xr:uid="{F1CFE0A0-7FCA-427E-B296-5F23F248181D}"/>
    <cellStyle name="Comma 79 16 3 2" xfId="28080" xr:uid="{F1CFE0A0-7FCA-427E-B296-5F23F248181D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7 2 2 2" xfId="24707" xr:uid="{A77CE447-32C1-46F4-810D-BF9AE253018A}"/>
    <cellStyle name="Comma 79 17 2 2 2 2" xfId="34790" xr:uid="{A77CE447-32C1-46F4-810D-BF9AE253018A}"/>
    <cellStyle name="Comma 79 17 2 3" xfId="21337" xr:uid="{2D65067C-3F90-4BD5-8268-89077D224899}"/>
    <cellStyle name="Comma 79 17 2 3 2" xfId="31420" xr:uid="{2D65067C-3F90-4BD5-8268-89077D224899}"/>
    <cellStyle name="Comma 79 17 3" xfId="17998" xr:uid="{1C20F49F-34CF-4A04-A5EC-EDB74B0AE97D}"/>
    <cellStyle name="Comma 79 17 3 2" xfId="28081" xr:uid="{1C20F49F-34CF-4A04-A5EC-EDB74B0AE97D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8 2 2 2" xfId="24708" xr:uid="{7879C826-0464-4B2E-95B9-E1DBE045637E}"/>
    <cellStyle name="Comma 79 18 2 2 2 2" xfId="34791" xr:uid="{7879C826-0464-4B2E-95B9-E1DBE045637E}"/>
    <cellStyle name="Comma 79 18 2 3" xfId="21338" xr:uid="{ABF7A8F0-67D7-47C6-AABF-2BDAF9E26887}"/>
    <cellStyle name="Comma 79 18 2 3 2" xfId="31421" xr:uid="{ABF7A8F0-67D7-47C6-AABF-2BDAF9E26887}"/>
    <cellStyle name="Comma 79 18 3" xfId="17999" xr:uid="{8A003EFF-4F86-4ECC-BC93-D2D66FB7C95C}"/>
    <cellStyle name="Comma 79 18 3 2" xfId="28082" xr:uid="{8A003EFF-4F86-4ECC-BC93-D2D66FB7C95C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19 2 2 2" xfId="24709" xr:uid="{1E0C74BB-C5A9-4710-B6DE-C7C278929DBA}"/>
    <cellStyle name="Comma 79 19 2 2 2 2" xfId="34792" xr:uid="{1E0C74BB-C5A9-4710-B6DE-C7C278929DBA}"/>
    <cellStyle name="Comma 79 19 2 3" xfId="21339" xr:uid="{8C4C1F06-5533-4836-A5E6-80480850F041}"/>
    <cellStyle name="Comma 79 19 2 3 2" xfId="31422" xr:uid="{8C4C1F06-5533-4836-A5E6-80480850F041}"/>
    <cellStyle name="Comma 79 19 3" xfId="18000" xr:uid="{024426D1-1B42-47EC-9E44-511B39E78517}"/>
    <cellStyle name="Comma 79 19 3 2" xfId="28083" xr:uid="{024426D1-1B42-47EC-9E44-511B39E78517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 2 2 2" xfId="24710" xr:uid="{3E41E00E-AF27-46B7-88FF-B5AC74A3D2DF}"/>
    <cellStyle name="Comma 79 2 2 2 2 2" xfId="34793" xr:uid="{3E41E00E-AF27-46B7-88FF-B5AC74A3D2DF}"/>
    <cellStyle name="Comma 79 2 2 3" xfId="21340" xr:uid="{F158BDA9-C525-4EDD-AA4D-143A5A1FE399}"/>
    <cellStyle name="Comma 79 2 2 3 2" xfId="31423" xr:uid="{F158BDA9-C525-4EDD-AA4D-143A5A1FE399}"/>
    <cellStyle name="Comma 79 2 3" xfId="18001" xr:uid="{4EAF2512-0C56-44FA-9809-9D78448B4C1C}"/>
    <cellStyle name="Comma 79 2 3 2" xfId="28084" xr:uid="{4EAF2512-0C56-44FA-9809-9D78448B4C1C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0 2 2 2" xfId="24711" xr:uid="{6372C157-0352-4131-B783-26763AA7D7A2}"/>
    <cellStyle name="Comma 79 20 2 2 2 2" xfId="34794" xr:uid="{6372C157-0352-4131-B783-26763AA7D7A2}"/>
    <cellStyle name="Comma 79 20 2 3" xfId="21341" xr:uid="{A938B5B8-0E00-4B61-B593-18C081B67ED1}"/>
    <cellStyle name="Comma 79 20 2 3 2" xfId="31424" xr:uid="{A938B5B8-0E00-4B61-B593-18C081B67ED1}"/>
    <cellStyle name="Comma 79 20 3" xfId="18002" xr:uid="{B869AF59-E662-4178-9153-4E0B33A4522E}"/>
    <cellStyle name="Comma 79 20 3 2" xfId="28085" xr:uid="{B869AF59-E662-4178-9153-4E0B33A4522E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1 2 2 2" xfId="24712" xr:uid="{E444D18A-5F99-4D30-A038-5541F6831993}"/>
    <cellStyle name="Comma 79 21 2 2 2 2" xfId="34795" xr:uid="{E444D18A-5F99-4D30-A038-5541F6831993}"/>
    <cellStyle name="Comma 79 21 2 3" xfId="21342" xr:uid="{8705887E-244B-4B06-A4AC-8DF17563CD40}"/>
    <cellStyle name="Comma 79 21 2 3 2" xfId="31425" xr:uid="{8705887E-244B-4B06-A4AC-8DF17563CD40}"/>
    <cellStyle name="Comma 79 21 3" xfId="18003" xr:uid="{847D1EAD-4843-483F-BBF2-55FF1EFF36F9}"/>
    <cellStyle name="Comma 79 21 3 2" xfId="28086" xr:uid="{847D1EAD-4843-483F-BBF2-55FF1EFF36F9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2 2 2 2" xfId="24713" xr:uid="{065C7D49-4B45-4273-A8F7-3BC9C603681F}"/>
    <cellStyle name="Comma 79 22 2 2 2 2" xfId="34796" xr:uid="{065C7D49-4B45-4273-A8F7-3BC9C603681F}"/>
    <cellStyle name="Comma 79 22 2 3" xfId="21343" xr:uid="{4FBADDB2-6FA2-4948-B062-E1AAF08FD6BF}"/>
    <cellStyle name="Comma 79 22 2 3 2" xfId="31426" xr:uid="{4FBADDB2-6FA2-4948-B062-E1AAF08FD6BF}"/>
    <cellStyle name="Comma 79 22 3" xfId="18004" xr:uid="{6B866AA5-FFC0-49C2-B366-E780F586DF5D}"/>
    <cellStyle name="Comma 79 22 3 2" xfId="28087" xr:uid="{6B866AA5-FFC0-49C2-B366-E780F586DF5D}"/>
    <cellStyle name="Comma 79 23" xfId="10001" xr:uid="{00000000-0005-0000-0000-0000A2280000}"/>
    <cellStyle name="Comma 79 23 2" xfId="14614" xr:uid="{00000000-0005-0000-0000-0000A3280000}"/>
    <cellStyle name="Comma 79 23 2 2" xfId="24699" xr:uid="{16D4D7AE-2EF7-4F65-A61C-DC9AF89EB968}"/>
    <cellStyle name="Comma 79 23 2 2 2" xfId="34782" xr:uid="{16D4D7AE-2EF7-4F65-A61C-DC9AF89EB968}"/>
    <cellStyle name="Comma 79 23 3" xfId="21329" xr:uid="{071859F6-9C1A-407A-862F-4C3E6D8B53E4}"/>
    <cellStyle name="Comma 79 23 3 2" xfId="31412" xr:uid="{071859F6-9C1A-407A-862F-4C3E6D8B53E4}"/>
    <cellStyle name="Comma 79 24" xfId="17990" xr:uid="{E86C9188-1E04-4080-9AF6-A32DBB627FFB}"/>
    <cellStyle name="Comma 79 24 2" xfId="28073" xr:uid="{E86C9188-1E04-4080-9AF6-A32DBB627FFB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3 2 2 2" xfId="24714" xr:uid="{FB85D134-B97B-4971-B7C5-5AC56AE56179}"/>
    <cellStyle name="Comma 79 3 2 2 2 2" xfId="34797" xr:uid="{FB85D134-B97B-4971-B7C5-5AC56AE56179}"/>
    <cellStyle name="Comma 79 3 2 3" xfId="21344" xr:uid="{00C0D854-DC69-4700-A3B5-817386D4D1F0}"/>
    <cellStyle name="Comma 79 3 2 3 2" xfId="31427" xr:uid="{00C0D854-DC69-4700-A3B5-817386D4D1F0}"/>
    <cellStyle name="Comma 79 3 3" xfId="18005" xr:uid="{DDAA060B-0F12-4A73-9E8F-60119C7740E7}"/>
    <cellStyle name="Comma 79 3 3 2" xfId="28088" xr:uid="{DDAA060B-0F12-4A73-9E8F-60119C7740E7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4 2 2 2" xfId="24715" xr:uid="{FF961F71-CE50-419B-BA1A-D61C51EB188D}"/>
    <cellStyle name="Comma 79 4 2 2 2 2" xfId="34798" xr:uid="{FF961F71-CE50-419B-BA1A-D61C51EB188D}"/>
    <cellStyle name="Comma 79 4 2 3" xfId="21345" xr:uid="{F72D87B3-2317-4C56-9F6A-8AD466E88645}"/>
    <cellStyle name="Comma 79 4 2 3 2" xfId="31428" xr:uid="{F72D87B3-2317-4C56-9F6A-8AD466E88645}"/>
    <cellStyle name="Comma 79 4 3" xfId="18006" xr:uid="{551D4DD1-0EAE-4CFB-9774-6C79C200B288}"/>
    <cellStyle name="Comma 79 4 3 2" xfId="28089" xr:uid="{551D4DD1-0EAE-4CFB-9774-6C79C200B288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5 2 2 2" xfId="24716" xr:uid="{237D5952-DA56-4A9B-A2F0-C083BA353921}"/>
    <cellStyle name="Comma 79 5 2 2 2 2" xfId="34799" xr:uid="{237D5952-DA56-4A9B-A2F0-C083BA353921}"/>
    <cellStyle name="Comma 79 5 2 3" xfId="21346" xr:uid="{ABE70062-DCB5-4773-9B25-801E051623D4}"/>
    <cellStyle name="Comma 79 5 2 3 2" xfId="31429" xr:uid="{ABE70062-DCB5-4773-9B25-801E051623D4}"/>
    <cellStyle name="Comma 79 5 3" xfId="18007" xr:uid="{9B2110B3-FFC4-43CD-9886-7DC40A422301}"/>
    <cellStyle name="Comma 79 5 3 2" xfId="28090" xr:uid="{9B2110B3-FFC4-43CD-9886-7DC40A422301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6 2 2 2" xfId="24717" xr:uid="{349FC518-9ECC-4B60-A139-F52FD068F26F}"/>
    <cellStyle name="Comma 79 6 2 2 2 2" xfId="34800" xr:uid="{349FC518-9ECC-4B60-A139-F52FD068F26F}"/>
    <cellStyle name="Comma 79 6 2 3" xfId="21347" xr:uid="{9DF837EA-8455-4154-8050-520574CD1C2E}"/>
    <cellStyle name="Comma 79 6 2 3 2" xfId="31430" xr:uid="{9DF837EA-8455-4154-8050-520574CD1C2E}"/>
    <cellStyle name="Comma 79 6 3" xfId="18008" xr:uid="{EC1FFA31-B9CF-4F27-8146-9588C3C12C5C}"/>
    <cellStyle name="Comma 79 6 3 2" xfId="28091" xr:uid="{EC1FFA31-B9CF-4F27-8146-9588C3C12C5C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7 2 2 2" xfId="24718" xr:uid="{6062DA7E-55C5-4078-B12B-AB1FABDAF866}"/>
    <cellStyle name="Comma 79 7 2 2 2 2" xfId="34801" xr:uid="{6062DA7E-55C5-4078-B12B-AB1FABDAF866}"/>
    <cellStyle name="Comma 79 7 2 3" xfId="21348" xr:uid="{1DDF465C-6372-432F-9428-4B542590637E}"/>
    <cellStyle name="Comma 79 7 2 3 2" xfId="31431" xr:uid="{1DDF465C-6372-432F-9428-4B542590637E}"/>
    <cellStyle name="Comma 79 7 3" xfId="18009" xr:uid="{34A4B3F6-A7DA-49DE-89CD-0388C64A6D71}"/>
    <cellStyle name="Comma 79 7 3 2" xfId="28092" xr:uid="{34A4B3F6-A7DA-49DE-89CD-0388C64A6D71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8 2 2 2" xfId="24719" xr:uid="{CFE85F7A-7212-45B0-9580-2D953B9F9ABA}"/>
    <cellStyle name="Comma 79 8 2 2 2 2" xfId="34802" xr:uid="{CFE85F7A-7212-45B0-9580-2D953B9F9ABA}"/>
    <cellStyle name="Comma 79 8 2 3" xfId="21349" xr:uid="{411E0C0D-05AA-46CC-8300-21ED6C29646C}"/>
    <cellStyle name="Comma 79 8 2 3 2" xfId="31432" xr:uid="{411E0C0D-05AA-46CC-8300-21ED6C29646C}"/>
    <cellStyle name="Comma 79 8 3" xfId="18010" xr:uid="{0B01B9C0-0810-4A02-B769-F09F99F9924F}"/>
    <cellStyle name="Comma 79 8 3 2" xfId="28093" xr:uid="{0B01B9C0-0810-4A02-B769-F09F99F9924F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79 9 2 2 2" xfId="24720" xr:uid="{DFB5BC07-1CD3-4BC2-82B2-D2B84A2F0C4B}"/>
    <cellStyle name="Comma 79 9 2 2 2 2" xfId="34803" xr:uid="{DFB5BC07-1CD3-4BC2-82B2-D2B84A2F0C4B}"/>
    <cellStyle name="Comma 79 9 2 3" xfId="21350" xr:uid="{CDD49345-2798-4DAB-AD95-8A45747CB53C}"/>
    <cellStyle name="Comma 79 9 2 3 2" xfId="31433" xr:uid="{CDD49345-2798-4DAB-AD95-8A45747CB53C}"/>
    <cellStyle name="Comma 79 9 3" xfId="18011" xr:uid="{50A78A37-9F8D-453E-80DF-089F47DC843F}"/>
    <cellStyle name="Comma 79 9 3 2" xfId="28094" xr:uid="{50A78A37-9F8D-453E-80DF-089F47DC843F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0 2 2 2" xfId="24722" xr:uid="{1FFD0819-4A99-4254-8B32-A793A94BC049}"/>
    <cellStyle name="Comma 8 10 2 2 2 2" xfId="34805" xr:uid="{1FFD0819-4A99-4254-8B32-A793A94BC049}"/>
    <cellStyle name="Comma 8 10 2 3" xfId="21352" xr:uid="{491829EC-94D2-4129-9926-90372AF124B4}"/>
    <cellStyle name="Comma 8 10 2 3 2" xfId="31435" xr:uid="{491829EC-94D2-4129-9926-90372AF124B4}"/>
    <cellStyle name="Comma 8 10 3" xfId="18013" xr:uid="{B2AAD3A7-21F2-40A5-82B4-3B820C595AC7}"/>
    <cellStyle name="Comma 8 10 3 2" xfId="28096" xr:uid="{B2AAD3A7-21F2-40A5-82B4-3B820C595AC7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1 2 2 2" xfId="24723" xr:uid="{08771A38-04EC-47B6-86FE-B4BE9FB2AB6B}"/>
    <cellStyle name="Comma 8 11 2 2 2 2" xfId="34806" xr:uid="{08771A38-04EC-47B6-86FE-B4BE9FB2AB6B}"/>
    <cellStyle name="Comma 8 11 2 3" xfId="21353" xr:uid="{36F30B35-53DF-4D86-808B-9853C53E9AC1}"/>
    <cellStyle name="Comma 8 11 2 3 2" xfId="31436" xr:uid="{36F30B35-53DF-4D86-808B-9853C53E9AC1}"/>
    <cellStyle name="Comma 8 11 3" xfId="18014" xr:uid="{5C8F790B-C423-4AAB-A035-CC0F30D19CA8}"/>
    <cellStyle name="Comma 8 11 3 2" xfId="28097" xr:uid="{5C8F790B-C423-4AAB-A035-CC0F30D19CA8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2 2 2 2" xfId="24724" xr:uid="{C9C0C322-94D8-4659-A0F3-B77CE7CC5EA2}"/>
    <cellStyle name="Comma 8 12 2 2 2 2" xfId="34807" xr:uid="{C9C0C322-94D8-4659-A0F3-B77CE7CC5EA2}"/>
    <cellStyle name="Comma 8 12 2 3" xfId="21354" xr:uid="{3654BFB5-5E45-4A3F-B5FB-22B0683F4CF2}"/>
    <cellStyle name="Comma 8 12 2 3 2" xfId="31437" xr:uid="{3654BFB5-5E45-4A3F-B5FB-22B0683F4CF2}"/>
    <cellStyle name="Comma 8 12 3" xfId="18015" xr:uid="{35DF7ACC-3B97-4CB7-A3E8-3340CB8EA3DE}"/>
    <cellStyle name="Comma 8 12 3 2" xfId="28098" xr:uid="{35DF7ACC-3B97-4CB7-A3E8-3340CB8EA3DE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3 2 2 2" xfId="24725" xr:uid="{3E3F3AEB-9D79-4C4F-A5FA-6FBE965C1FFD}"/>
    <cellStyle name="Comma 8 13 2 2 2 2" xfId="34808" xr:uid="{3E3F3AEB-9D79-4C4F-A5FA-6FBE965C1FFD}"/>
    <cellStyle name="Comma 8 13 2 3" xfId="21355" xr:uid="{65203E12-F094-4D40-B7E3-84FCBBB7626F}"/>
    <cellStyle name="Comma 8 13 2 3 2" xfId="31438" xr:uid="{65203E12-F094-4D40-B7E3-84FCBBB7626F}"/>
    <cellStyle name="Comma 8 13 3" xfId="18016" xr:uid="{F5EDA221-B9DA-4098-9166-4A5642B5AC40}"/>
    <cellStyle name="Comma 8 13 3 2" xfId="28099" xr:uid="{F5EDA221-B9DA-4098-9166-4A5642B5AC4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4 2 2 2" xfId="24726" xr:uid="{13895E35-F7E4-4B58-8A09-A0FC2D0A7EA8}"/>
    <cellStyle name="Comma 8 14 2 2 2 2" xfId="34809" xr:uid="{13895E35-F7E4-4B58-8A09-A0FC2D0A7EA8}"/>
    <cellStyle name="Comma 8 14 2 3" xfId="21356" xr:uid="{2BF1C124-4A4C-4939-9492-AA7C84D3D785}"/>
    <cellStyle name="Comma 8 14 2 3 2" xfId="31439" xr:uid="{2BF1C124-4A4C-4939-9492-AA7C84D3D785}"/>
    <cellStyle name="Comma 8 14 3" xfId="18017" xr:uid="{239F12CA-B43E-4B86-86D0-D37D2452183B}"/>
    <cellStyle name="Comma 8 14 3 2" xfId="28100" xr:uid="{239F12CA-B43E-4B86-86D0-D37D2452183B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5 2 2 2" xfId="24727" xr:uid="{CCB870F0-2AE5-4E4A-ACFA-8766DC297A4E}"/>
    <cellStyle name="Comma 8 15 2 2 2 2" xfId="34810" xr:uid="{CCB870F0-2AE5-4E4A-ACFA-8766DC297A4E}"/>
    <cellStyle name="Comma 8 15 2 3" xfId="21357" xr:uid="{9D9FA47B-8831-4436-9AEC-0DCAA762E96A}"/>
    <cellStyle name="Comma 8 15 2 3 2" xfId="31440" xr:uid="{9D9FA47B-8831-4436-9AEC-0DCAA762E96A}"/>
    <cellStyle name="Comma 8 15 3" xfId="18018" xr:uid="{5EF2AB09-F7CD-4938-BD9E-54B0B9E58FF3}"/>
    <cellStyle name="Comma 8 15 3 2" xfId="28101" xr:uid="{5EF2AB09-F7CD-4938-BD9E-54B0B9E58FF3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6 2 2 2" xfId="24728" xr:uid="{916DD7FE-78BB-49D4-8DE4-4F795E3EC8E8}"/>
    <cellStyle name="Comma 8 16 2 2 2 2" xfId="34811" xr:uid="{916DD7FE-78BB-49D4-8DE4-4F795E3EC8E8}"/>
    <cellStyle name="Comma 8 16 2 3" xfId="21358" xr:uid="{33D11EF7-AF1C-41F8-A5C1-78E2865448F3}"/>
    <cellStyle name="Comma 8 16 2 3 2" xfId="31441" xr:uid="{33D11EF7-AF1C-41F8-A5C1-78E2865448F3}"/>
    <cellStyle name="Comma 8 16 3" xfId="18019" xr:uid="{86A285CA-8B01-4DF8-8DAA-0302CAEAF232}"/>
    <cellStyle name="Comma 8 16 3 2" xfId="28102" xr:uid="{86A285CA-8B01-4DF8-8DAA-0302CAEAF232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7 2 2 2" xfId="24729" xr:uid="{E5D4380E-ADC3-41DE-BCAE-E7CE459098B4}"/>
    <cellStyle name="Comma 8 17 2 2 2 2" xfId="34812" xr:uid="{E5D4380E-ADC3-41DE-BCAE-E7CE459098B4}"/>
    <cellStyle name="Comma 8 17 2 3" xfId="21359" xr:uid="{2DDBA744-5FF6-4211-9F6C-0F676C5EEDDA}"/>
    <cellStyle name="Comma 8 17 2 3 2" xfId="31442" xr:uid="{2DDBA744-5FF6-4211-9F6C-0F676C5EEDDA}"/>
    <cellStyle name="Comma 8 17 3" xfId="18020" xr:uid="{342E9742-C4D6-42A5-86CA-68D1A7469078}"/>
    <cellStyle name="Comma 8 17 3 2" xfId="28103" xr:uid="{342E9742-C4D6-42A5-86CA-68D1A7469078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8 2 2 2" xfId="24730" xr:uid="{422CF427-DFB0-42DE-808E-4A61D4C3DAEC}"/>
    <cellStyle name="Comma 8 18 2 2 2 2" xfId="34813" xr:uid="{422CF427-DFB0-42DE-808E-4A61D4C3DAEC}"/>
    <cellStyle name="Comma 8 18 2 3" xfId="21360" xr:uid="{7CD8058F-3359-4296-A85C-952C5396859A}"/>
    <cellStyle name="Comma 8 18 2 3 2" xfId="31443" xr:uid="{7CD8058F-3359-4296-A85C-952C5396859A}"/>
    <cellStyle name="Comma 8 18 3" xfId="18021" xr:uid="{3C84AAC3-8FE3-401D-8C48-FC0F77263F9D}"/>
    <cellStyle name="Comma 8 18 3 2" xfId="28104" xr:uid="{3C84AAC3-8FE3-401D-8C48-FC0F77263F9D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19 2 2 2" xfId="24731" xr:uid="{94C3632F-DBB6-45AD-B3D8-8E2F56405A64}"/>
    <cellStyle name="Comma 8 19 2 2 2 2" xfId="34814" xr:uid="{94C3632F-DBB6-45AD-B3D8-8E2F56405A64}"/>
    <cellStyle name="Comma 8 19 2 3" xfId="21361" xr:uid="{B6E79697-2710-4414-8891-1E0E5D523BA4}"/>
    <cellStyle name="Comma 8 19 2 3 2" xfId="31444" xr:uid="{B6E79697-2710-4414-8891-1E0E5D523BA4}"/>
    <cellStyle name="Comma 8 19 3" xfId="18022" xr:uid="{84B46B32-1978-4319-A59C-CA184537052D}"/>
    <cellStyle name="Comma 8 19 3 2" xfId="28105" xr:uid="{84B46B32-1978-4319-A59C-CA184537052D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 2 2 2" xfId="24732" xr:uid="{0B110FB0-90E2-48DF-9B2B-4655D5A0A854}"/>
    <cellStyle name="Comma 8 2 2 2 2 2" xfId="34815" xr:uid="{0B110FB0-90E2-48DF-9B2B-4655D5A0A854}"/>
    <cellStyle name="Comma 8 2 2 3" xfId="21362" xr:uid="{2A1CDE93-B9C5-4EEB-A035-427FA65F9EB8}"/>
    <cellStyle name="Comma 8 2 2 3 2" xfId="31445" xr:uid="{2A1CDE93-B9C5-4EEB-A035-427FA65F9EB8}"/>
    <cellStyle name="Comma 8 2 3" xfId="18023" xr:uid="{97CFF517-9FE2-4EF0-A368-DFE512D3D671}"/>
    <cellStyle name="Comma 8 2 3 2" xfId="28106" xr:uid="{97CFF517-9FE2-4EF0-A368-DFE512D3D671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0 2 2 2" xfId="24733" xr:uid="{1922BDA6-9220-4290-8CF8-80D519BE6997}"/>
    <cellStyle name="Comma 8 20 2 2 2 2" xfId="34816" xr:uid="{1922BDA6-9220-4290-8CF8-80D519BE6997}"/>
    <cellStyle name="Comma 8 20 2 3" xfId="21363" xr:uid="{31EB9F0B-24F0-4D9E-AA24-72E5944D1CEA}"/>
    <cellStyle name="Comma 8 20 2 3 2" xfId="31446" xr:uid="{31EB9F0B-24F0-4D9E-AA24-72E5944D1CEA}"/>
    <cellStyle name="Comma 8 20 3" xfId="18024" xr:uid="{2D5E4E57-BF59-474D-8D80-6F53C4228CBE}"/>
    <cellStyle name="Comma 8 20 3 2" xfId="28107" xr:uid="{2D5E4E57-BF59-474D-8D80-6F53C4228CBE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1 2 2 2" xfId="24734" xr:uid="{9B7890BD-795C-40C8-8495-AC4C1BAD5192}"/>
    <cellStyle name="Comma 8 21 2 2 2 2" xfId="34817" xr:uid="{9B7890BD-795C-40C8-8495-AC4C1BAD5192}"/>
    <cellStyle name="Comma 8 21 2 3" xfId="21364" xr:uid="{F246A0A8-BF56-48F7-B2F5-674E2F4629A1}"/>
    <cellStyle name="Comma 8 21 2 3 2" xfId="31447" xr:uid="{F246A0A8-BF56-48F7-B2F5-674E2F4629A1}"/>
    <cellStyle name="Comma 8 21 3" xfId="18025" xr:uid="{95BAFEC5-A25E-4864-BD11-2D994BF71B05}"/>
    <cellStyle name="Comma 8 21 3 2" xfId="28108" xr:uid="{95BAFEC5-A25E-4864-BD11-2D994BF71B05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2 2 2 2" xfId="24735" xr:uid="{51B99C4E-BD98-44C1-98A7-9A41E0D895F0}"/>
    <cellStyle name="Comma 8 22 2 2 2 2" xfId="34818" xr:uid="{51B99C4E-BD98-44C1-98A7-9A41E0D895F0}"/>
    <cellStyle name="Comma 8 22 2 3" xfId="21365" xr:uid="{F47A617F-AC70-49CF-9D44-0EA854A0EC57}"/>
    <cellStyle name="Comma 8 22 2 3 2" xfId="31448" xr:uid="{F47A617F-AC70-49CF-9D44-0EA854A0EC57}"/>
    <cellStyle name="Comma 8 22 3" xfId="18026" xr:uid="{F118A25D-0F16-4040-86D9-9A693F0FE536}"/>
    <cellStyle name="Comma 8 22 3 2" xfId="28109" xr:uid="{F118A25D-0F16-4040-86D9-9A693F0FE536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2 2 2" xfId="25253" xr:uid="{9EC682C2-86C9-4E83-9E23-31E79D71BCCD}"/>
    <cellStyle name="Comma 8 23 2 2 2 2" xfId="35336" xr:uid="{9EC682C2-86C9-4E83-9E23-31E79D71BCCD}"/>
    <cellStyle name="Comma 8 23 2 3" xfId="21883" xr:uid="{BE862E39-36D3-4E54-B335-857519E2F81B}"/>
    <cellStyle name="Comma 8 23 2 3 2" xfId="31966" xr:uid="{BE862E39-36D3-4E54-B335-857519E2F81B}"/>
    <cellStyle name="Comma 8 23 3" xfId="11825" xr:uid="{00000000-0005-0000-0000-0000E7280000}"/>
    <cellStyle name="Comma 8 23 3 2" xfId="21910" xr:uid="{B370A89A-D6E0-4343-B00E-9A9CA4564342}"/>
    <cellStyle name="Comma 8 23 3 2 2" xfId="31993" xr:uid="{B370A89A-D6E0-4343-B00E-9A9CA4564342}"/>
    <cellStyle name="Comma 8 23 4" xfId="18540" xr:uid="{A22BE407-C9E4-4312-A1F6-FE0DD1F4F6A2}"/>
    <cellStyle name="Comma 8 23 4 2" xfId="28623" xr:uid="{A22BE407-C9E4-4312-A1F6-FE0DD1F4F6A2}"/>
    <cellStyle name="Comma 8 24" xfId="10023" xr:uid="{00000000-0005-0000-0000-0000E8280000}"/>
    <cellStyle name="Comma 8 24 2" xfId="14636" xr:uid="{00000000-0005-0000-0000-0000E9280000}"/>
    <cellStyle name="Comma 8 24 2 2" xfId="24721" xr:uid="{A7E48DFF-2E9E-48F3-9F42-BB12B1290DA8}"/>
    <cellStyle name="Comma 8 24 2 2 2" xfId="34804" xr:uid="{A7E48DFF-2E9E-48F3-9F42-BB12B1290DA8}"/>
    <cellStyle name="Comma 8 24 3" xfId="21351" xr:uid="{F8018653-BEDB-496C-B03B-FC4C40EE818E}"/>
    <cellStyle name="Comma 8 24 3 2" xfId="31434" xr:uid="{F8018653-BEDB-496C-B03B-FC4C40EE818E}"/>
    <cellStyle name="Comma 8 25" xfId="18012" xr:uid="{353E945D-608D-48AB-97B4-1B52D74AC4DC}"/>
    <cellStyle name="Comma 8 25 2" xfId="28095" xr:uid="{353E945D-608D-48AB-97B4-1B52D74AC4DC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3 2 2 2" xfId="24736" xr:uid="{6EE871FF-4785-470C-91BD-4BFCDEEFE5D3}"/>
    <cellStyle name="Comma 8 3 2 2 2 2" xfId="34819" xr:uid="{6EE871FF-4785-470C-91BD-4BFCDEEFE5D3}"/>
    <cellStyle name="Comma 8 3 2 3" xfId="21366" xr:uid="{27BB2859-7B29-40A8-A834-FC0CC762142B}"/>
    <cellStyle name="Comma 8 3 2 3 2" xfId="31449" xr:uid="{27BB2859-7B29-40A8-A834-FC0CC762142B}"/>
    <cellStyle name="Comma 8 3 3" xfId="18027" xr:uid="{48F1FE9D-F086-4E55-8F29-0FF18B1D6A7D}"/>
    <cellStyle name="Comma 8 3 3 2" xfId="28110" xr:uid="{48F1FE9D-F086-4E55-8F29-0FF18B1D6A7D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4 2 2 2" xfId="24737" xr:uid="{B1278947-EC50-4731-9433-33606CB48D2A}"/>
    <cellStyle name="Comma 8 4 2 2 2 2" xfId="34820" xr:uid="{B1278947-EC50-4731-9433-33606CB48D2A}"/>
    <cellStyle name="Comma 8 4 2 3" xfId="21367" xr:uid="{3F18C758-8A00-4C08-A3E3-8F24F3DD9984}"/>
    <cellStyle name="Comma 8 4 2 3 2" xfId="31450" xr:uid="{3F18C758-8A00-4C08-A3E3-8F24F3DD9984}"/>
    <cellStyle name="Comma 8 4 3" xfId="18028" xr:uid="{3141795F-CEB3-4005-AA60-9FBD3667650F}"/>
    <cellStyle name="Comma 8 4 3 2" xfId="28111" xr:uid="{3141795F-CEB3-4005-AA60-9FBD3667650F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5 2 2 2" xfId="24738" xr:uid="{F8808C03-1627-4FFD-9BF1-597FDB6C69E0}"/>
    <cellStyle name="Comma 8 5 2 2 2 2" xfId="34821" xr:uid="{F8808C03-1627-4FFD-9BF1-597FDB6C69E0}"/>
    <cellStyle name="Comma 8 5 2 3" xfId="21368" xr:uid="{7EAA6BF1-F8D0-4C68-B1AA-264CD385F939}"/>
    <cellStyle name="Comma 8 5 2 3 2" xfId="31451" xr:uid="{7EAA6BF1-F8D0-4C68-B1AA-264CD385F939}"/>
    <cellStyle name="Comma 8 5 3" xfId="18029" xr:uid="{CFC8517F-26B3-4065-AFC7-F8D90FD10AFC}"/>
    <cellStyle name="Comma 8 5 3 2" xfId="28112" xr:uid="{CFC8517F-26B3-4065-AFC7-F8D90FD10AFC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6 2 2 2" xfId="24739" xr:uid="{3ACA9FCF-605F-48A0-ACE6-D61661A8C5A4}"/>
    <cellStyle name="Comma 8 6 2 2 2 2" xfId="34822" xr:uid="{3ACA9FCF-605F-48A0-ACE6-D61661A8C5A4}"/>
    <cellStyle name="Comma 8 6 2 3" xfId="21369" xr:uid="{7378B3D1-512B-4A57-8401-5383F74F18FA}"/>
    <cellStyle name="Comma 8 6 2 3 2" xfId="31452" xr:uid="{7378B3D1-512B-4A57-8401-5383F74F18FA}"/>
    <cellStyle name="Comma 8 6 3" xfId="18030" xr:uid="{2DF48620-1B04-422B-84DD-48D08FAD8658}"/>
    <cellStyle name="Comma 8 6 3 2" xfId="28113" xr:uid="{2DF48620-1B04-422B-84DD-48D08FAD8658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7 2 2 2" xfId="24740" xr:uid="{4B747F27-B519-4E07-A6F1-58E746FE8B2D}"/>
    <cellStyle name="Comma 8 7 2 2 2 2" xfId="34823" xr:uid="{4B747F27-B519-4E07-A6F1-58E746FE8B2D}"/>
    <cellStyle name="Comma 8 7 2 3" xfId="21370" xr:uid="{8D30C2A6-9DF9-438F-9FAA-F85E043499E1}"/>
    <cellStyle name="Comma 8 7 2 3 2" xfId="31453" xr:uid="{8D30C2A6-9DF9-438F-9FAA-F85E043499E1}"/>
    <cellStyle name="Comma 8 7 3" xfId="18031" xr:uid="{DA8C31BF-DC89-4192-8F26-2B6ADCD89ED7}"/>
    <cellStyle name="Comma 8 7 3 2" xfId="28114" xr:uid="{DA8C31BF-DC89-4192-8F26-2B6ADCD89ED7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8 2 2 2" xfId="24741" xr:uid="{1D3AA6E3-07B4-4E49-A0CF-CF18467FF315}"/>
    <cellStyle name="Comma 8 8 2 2 2 2" xfId="34824" xr:uid="{1D3AA6E3-07B4-4E49-A0CF-CF18467FF315}"/>
    <cellStyle name="Comma 8 8 2 3" xfId="21371" xr:uid="{6535D5AA-0E21-4371-BB0A-8DA8B67CD6E4}"/>
    <cellStyle name="Comma 8 8 2 3 2" xfId="31454" xr:uid="{6535D5AA-0E21-4371-BB0A-8DA8B67CD6E4}"/>
    <cellStyle name="Comma 8 8 3" xfId="18032" xr:uid="{44E86653-465D-44D1-B9FA-49AC00F2DA5A}"/>
    <cellStyle name="Comma 8 8 3 2" xfId="28115" xr:uid="{44E86653-465D-44D1-B9FA-49AC00F2DA5A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 9 2 2 2" xfId="24742" xr:uid="{1C396B74-3645-423D-9C33-BF4E392961B8}"/>
    <cellStyle name="Comma 8 9 2 2 2 2" xfId="34825" xr:uid="{1C396B74-3645-423D-9C33-BF4E392961B8}"/>
    <cellStyle name="Comma 8 9 2 3" xfId="21372" xr:uid="{F1E1551C-18AD-49A1-82B0-EA5E21FD6D63}"/>
    <cellStyle name="Comma 8 9 2 3 2" xfId="31455" xr:uid="{F1E1551C-18AD-49A1-82B0-EA5E21FD6D63}"/>
    <cellStyle name="Comma 8 9 3" xfId="18033" xr:uid="{8C782C4E-E7E1-4178-92AC-65413EE8C0D3}"/>
    <cellStyle name="Comma 8 9 3 2" xfId="28116" xr:uid="{8C782C4E-E7E1-4178-92AC-65413EE8C0D3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0 2 2 2" xfId="24744" xr:uid="{2266AC20-B934-4118-8AAD-F672FF998D63}"/>
    <cellStyle name="Comma 80 10 2 2 2 2" xfId="34827" xr:uid="{2266AC20-B934-4118-8AAD-F672FF998D63}"/>
    <cellStyle name="Comma 80 10 2 3" xfId="21374" xr:uid="{A8C1B9CF-DE58-4B53-826E-F5F1191E58DD}"/>
    <cellStyle name="Comma 80 10 2 3 2" xfId="31457" xr:uid="{A8C1B9CF-DE58-4B53-826E-F5F1191E58DD}"/>
    <cellStyle name="Comma 80 10 3" xfId="18035" xr:uid="{6F2EE4D9-FF73-4AC8-986B-02B1B2DDA26D}"/>
    <cellStyle name="Comma 80 10 3 2" xfId="28118" xr:uid="{6F2EE4D9-FF73-4AC8-986B-02B1B2DDA26D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1 2 2 2" xfId="24745" xr:uid="{C09679D1-07AA-419A-83A7-A707E87BF034}"/>
    <cellStyle name="Comma 80 11 2 2 2 2" xfId="34828" xr:uid="{C09679D1-07AA-419A-83A7-A707E87BF034}"/>
    <cellStyle name="Comma 80 11 2 3" xfId="21375" xr:uid="{8CB81EF2-E9AE-4E98-9615-3A53B672B9DB}"/>
    <cellStyle name="Comma 80 11 2 3 2" xfId="31458" xr:uid="{8CB81EF2-E9AE-4E98-9615-3A53B672B9DB}"/>
    <cellStyle name="Comma 80 11 3" xfId="18036" xr:uid="{030A6D21-EBE4-4AC2-B645-C7166D85AF3C}"/>
    <cellStyle name="Comma 80 11 3 2" xfId="28119" xr:uid="{030A6D21-EBE4-4AC2-B645-C7166D85AF3C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2 2 2 2" xfId="24746" xr:uid="{3AB41B2D-BD24-4B3B-BC12-AACE13A1D7FA}"/>
    <cellStyle name="Comma 80 12 2 2 2 2" xfId="34829" xr:uid="{3AB41B2D-BD24-4B3B-BC12-AACE13A1D7FA}"/>
    <cellStyle name="Comma 80 12 2 3" xfId="21376" xr:uid="{E2F80DF9-31EA-4823-9834-926F0EDE6678}"/>
    <cellStyle name="Comma 80 12 2 3 2" xfId="31459" xr:uid="{E2F80DF9-31EA-4823-9834-926F0EDE6678}"/>
    <cellStyle name="Comma 80 12 3" xfId="18037" xr:uid="{D3DDA98C-7F8F-44CB-95B9-DFD5ACF8B3AC}"/>
    <cellStyle name="Comma 80 12 3 2" xfId="28120" xr:uid="{D3DDA98C-7F8F-44CB-95B9-DFD5ACF8B3AC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3 2 2 2" xfId="24747" xr:uid="{67BB91FD-B485-4B5B-B7EC-6AEB7060583A}"/>
    <cellStyle name="Comma 80 13 2 2 2 2" xfId="34830" xr:uid="{67BB91FD-B485-4B5B-B7EC-6AEB7060583A}"/>
    <cellStyle name="Comma 80 13 2 3" xfId="21377" xr:uid="{4E98E9BD-F9D7-4341-915E-6F17860ECC41}"/>
    <cellStyle name="Comma 80 13 2 3 2" xfId="31460" xr:uid="{4E98E9BD-F9D7-4341-915E-6F17860ECC41}"/>
    <cellStyle name="Comma 80 13 3" xfId="18038" xr:uid="{F502E7A3-DE02-40FE-B870-EED31F202894}"/>
    <cellStyle name="Comma 80 13 3 2" xfId="28121" xr:uid="{F502E7A3-DE02-40FE-B870-EED31F202894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4 2 2 2" xfId="24748" xr:uid="{F915F73C-D197-4AA6-A2CE-DE7A04F50A0F}"/>
    <cellStyle name="Comma 80 14 2 2 2 2" xfId="34831" xr:uid="{F915F73C-D197-4AA6-A2CE-DE7A04F50A0F}"/>
    <cellStyle name="Comma 80 14 2 3" xfId="21378" xr:uid="{2A0166B2-3CB1-49FC-A825-718882F1F1A4}"/>
    <cellStyle name="Comma 80 14 2 3 2" xfId="31461" xr:uid="{2A0166B2-3CB1-49FC-A825-718882F1F1A4}"/>
    <cellStyle name="Comma 80 14 3" xfId="18039" xr:uid="{3D503FB5-71F9-4E7C-AE93-777BB1D6635A}"/>
    <cellStyle name="Comma 80 14 3 2" xfId="28122" xr:uid="{3D503FB5-71F9-4E7C-AE93-777BB1D6635A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5 2 2 2" xfId="24749" xr:uid="{B97BC914-59E4-46A0-A1E7-677F05D95642}"/>
    <cellStyle name="Comma 80 15 2 2 2 2" xfId="34832" xr:uid="{B97BC914-59E4-46A0-A1E7-677F05D95642}"/>
    <cellStyle name="Comma 80 15 2 3" xfId="21379" xr:uid="{5424B5F6-3375-4EAA-BDCA-D4CBE92258AA}"/>
    <cellStyle name="Comma 80 15 2 3 2" xfId="31462" xr:uid="{5424B5F6-3375-4EAA-BDCA-D4CBE92258AA}"/>
    <cellStyle name="Comma 80 15 3" xfId="18040" xr:uid="{56258841-25DA-40CD-8369-8B11400970FE}"/>
    <cellStyle name="Comma 80 15 3 2" xfId="28123" xr:uid="{56258841-25DA-40CD-8369-8B11400970FE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6 2 2 2" xfId="24750" xr:uid="{3F86B2ED-AB24-4203-9E7E-E73D050F8709}"/>
    <cellStyle name="Comma 80 16 2 2 2 2" xfId="34833" xr:uid="{3F86B2ED-AB24-4203-9E7E-E73D050F8709}"/>
    <cellStyle name="Comma 80 16 2 3" xfId="21380" xr:uid="{4924391B-0CEC-4E52-ADCA-97E2DEBDC182}"/>
    <cellStyle name="Comma 80 16 2 3 2" xfId="31463" xr:uid="{4924391B-0CEC-4E52-ADCA-97E2DEBDC182}"/>
    <cellStyle name="Comma 80 16 3" xfId="18041" xr:uid="{18B9E5F9-3CB9-4EC7-AE8B-4ECFB7B3A900}"/>
    <cellStyle name="Comma 80 16 3 2" xfId="28124" xr:uid="{18B9E5F9-3CB9-4EC7-AE8B-4ECFB7B3A9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7 2 2 2" xfId="24751" xr:uid="{167DB9C9-D702-4F8D-A918-C95D6E1C834F}"/>
    <cellStyle name="Comma 80 17 2 2 2 2" xfId="34834" xr:uid="{167DB9C9-D702-4F8D-A918-C95D6E1C834F}"/>
    <cellStyle name="Comma 80 17 2 3" xfId="21381" xr:uid="{3136BA8B-3869-4BB8-B27A-4D4FBC06CFA9}"/>
    <cellStyle name="Comma 80 17 2 3 2" xfId="31464" xr:uid="{3136BA8B-3869-4BB8-B27A-4D4FBC06CFA9}"/>
    <cellStyle name="Comma 80 17 3" xfId="18042" xr:uid="{0AA79A7B-F29D-4A91-B231-79B05B290729}"/>
    <cellStyle name="Comma 80 17 3 2" xfId="28125" xr:uid="{0AA79A7B-F29D-4A91-B231-79B05B290729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8 2 2 2" xfId="24752" xr:uid="{3A6C436F-7F80-4124-A304-E09CD85362A4}"/>
    <cellStyle name="Comma 80 18 2 2 2 2" xfId="34835" xr:uid="{3A6C436F-7F80-4124-A304-E09CD85362A4}"/>
    <cellStyle name="Comma 80 18 2 3" xfId="21382" xr:uid="{E6FFB94E-1792-40DA-8A64-EE7C309067F1}"/>
    <cellStyle name="Comma 80 18 2 3 2" xfId="31465" xr:uid="{E6FFB94E-1792-40DA-8A64-EE7C309067F1}"/>
    <cellStyle name="Comma 80 18 3" xfId="18043" xr:uid="{579EF15C-8EC7-4D12-849D-B8BE2544B76F}"/>
    <cellStyle name="Comma 80 18 3 2" xfId="28126" xr:uid="{579EF15C-8EC7-4D12-849D-B8BE2544B76F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19 2 2 2" xfId="24753" xr:uid="{6B982F1D-C305-49EA-B0F7-09B5BCF3B0ED}"/>
    <cellStyle name="Comma 80 19 2 2 2 2" xfId="34836" xr:uid="{6B982F1D-C305-49EA-B0F7-09B5BCF3B0ED}"/>
    <cellStyle name="Comma 80 19 2 3" xfId="21383" xr:uid="{D4DF9565-20E7-4227-9D37-408E822E4D43}"/>
    <cellStyle name="Comma 80 19 2 3 2" xfId="31466" xr:uid="{D4DF9565-20E7-4227-9D37-408E822E4D43}"/>
    <cellStyle name="Comma 80 19 3" xfId="18044" xr:uid="{4ED3B400-D53A-446B-A7B3-D94C690692BA}"/>
    <cellStyle name="Comma 80 19 3 2" xfId="28127" xr:uid="{4ED3B400-D53A-446B-A7B3-D94C690692BA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 2 2 2" xfId="24754" xr:uid="{58E85262-2408-4B36-927A-49FE243A77B5}"/>
    <cellStyle name="Comma 80 2 2 2 2 2" xfId="34837" xr:uid="{58E85262-2408-4B36-927A-49FE243A77B5}"/>
    <cellStyle name="Comma 80 2 2 3" xfId="21384" xr:uid="{D40DFBA3-F9D4-4658-AAEE-58A7B3547181}"/>
    <cellStyle name="Comma 80 2 2 3 2" xfId="31467" xr:uid="{D40DFBA3-F9D4-4658-AAEE-58A7B3547181}"/>
    <cellStyle name="Comma 80 2 3" xfId="18045" xr:uid="{46242F53-AB37-4EF8-91B4-BC011833702C}"/>
    <cellStyle name="Comma 80 2 3 2" xfId="28128" xr:uid="{46242F53-AB37-4EF8-91B4-BC011833702C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0 2 2 2" xfId="24755" xr:uid="{57115075-5600-469B-A3F5-5560E89282E5}"/>
    <cellStyle name="Comma 80 20 2 2 2 2" xfId="34838" xr:uid="{57115075-5600-469B-A3F5-5560E89282E5}"/>
    <cellStyle name="Comma 80 20 2 3" xfId="21385" xr:uid="{AF9EC254-ABEC-407C-A7F2-C8DDE88830C7}"/>
    <cellStyle name="Comma 80 20 2 3 2" xfId="31468" xr:uid="{AF9EC254-ABEC-407C-A7F2-C8DDE88830C7}"/>
    <cellStyle name="Comma 80 20 3" xfId="18046" xr:uid="{F6A39AC1-F6B6-4AAA-A1C6-CF47666258BE}"/>
    <cellStyle name="Comma 80 20 3 2" xfId="28129" xr:uid="{F6A39AC1-F6B6-4AAA-A1C6-CF47666258BE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1 2 2 2" xfId="24756" xr:uid="{55F42278-BAF5-484A-924B-82097F3A94C1}"/>
    <cellStyle name="Comma 80 21 2 2 2 2" xfId="34839" xr:uid="{55F42278-BAF5-484A-924B-82097F3A94C1}"/>
    <cellStyle name="Comma 80 21 2 3" xfId="21386" xr:uid="{E6CE65D2-6DB3-41B2-9CBF-5BE9C04717B7}"/>
    <cellStyle name="Comma 80 21 2 3 2" xfId="31469" xr:uid="{E6CE65D2-6DB3-41B2-9CBF-5BE9C04717B7}"/>
    <cellStyle name="Comma 80 21 3" xfId="18047" xr:uid="{155C5F21-8A89-4F1F-8D4C-CD39C8B38474}"/>
    <cellStyle name="Comma 80 21 3 2" xfId="28130" xr:uid="{155C5F21-8A89-4F1F-8D4C-CD39C8B38474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2 2 2 2" xfId="24757" xr:uid="{FB0F29F1-C549-49DB-9DE2-B43A9B977EE3}"/>
    <cellStyle name="Comma 80 22 2 2 2 2" xfId="34840" xr:uid="{FB0F29F1-C549-49DB-9DE2-B43A9B977EE3}"/>
    <cellStyle name="Comma 80 22 2 3" xfId="21387" xr:uid="{E7B0B178-9C34-483D-B447-205A9DBCC826}"/>
    <cellStyle name="Comma 80 22 2 3 2" xfId="31470" xr:uid="{E7B0B178-9C34-483D-B447-205A9DBCC826}"/>
    <cellStyle name="Comma 80 22 3" xfId="18048" xr:uid="{FD680BE4-82F3-4158-A639-EF12EF119100}"/>
    <cellStyle name="Comma 80 22 3 2" xfId="28131" xr:uid="{FD680BE4-82F3-4158-A639-EF12EF119100}"/>
    <cellStyle name="Comma 80 23" xfId="10045" xr:uid="{00000000-0005-0000-0000-00002A290000}"/>
    <cellStyle name="Comma 80 23 2" xfId="14658" xr:uid="{00000000-0005-0000-0000-00002B290000}"/>
    <cellStyle name="Comma 80 23 2 2" xfId="24743" xr:uid="{7C3E3F7F-EBAC-435D-9D92-1E285302DAAF}"/>
    <cellStyle name="Comma 80 23 2 2 2" xfId="34826" xr:uid="{7C3E3F7F-EBAC-435D-9D92-1E285302DAAF}"/>
    <cellStyle name="Comma 80 23 3" xfId="21373" xr:uid="{09265DF2-C707-42D6-A173-1443DEC732E0}"/>
    <cellStyle name="Comma 80 23 3 2" xfId="31456" xr:uid="{09265DF2-C707-42D6-A173-1443DEC732E0}"/>
    <cellStyle name="Comma 80 24" xfId="18034" xr:uid="{56D434CC-6B5E-4F42-B9E1-7E5319DF437B}"/>
    <cellStyle name="Comma 80 24 2" xfId="28117" xr:uid="{56D434CC-6B5E-4F42-B9E1-7E5319DF437B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3 2 2 2" xfId="24758" xr:uid="{6E094990-68C6-4C2E-8449-078B1D376622}"/>
    <cellStyle name="Comma 80 3 2 2 2 2" xfId="34841" xr:uid="{6E094990-68C6-4C2E-8449-078B1D376622}"/>
    <cellStyle name="Comma 80 3 2 3" xfId="21388" xr:uid="{7D2DC6EA-0327-48F4-A290-F576B6160EE5}"/>
    <cellStyle name="Comma 80 3 2 3 2" xfId="31471" xr:uid="{7D2DC6EA-0327-48F4-A290-F576B6160EE5}"/>
    <cellStyle name="Comma 80 3 3" xfId="18049" xr:uid="{CA81AFC3-1649-4036-A457-AB7A43BA1264}"/>
    <cellStyle name="Comma 80 3 3 2" xfId="28132" xr:uid="{CA81AFC3-1649-4036-A457-AB7A43BA1264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4 2 2 2" xfId="24759" xr:uid="{37106FDA-59DA-4224-9476-399150C06BA1}"/>
    <cellStyle name="Comma 80 4 2 2 2 2" xfId="34842" xr:uid="{37106FDA-59DA-4224-9476-399150C06BA1}"/>
    <cellStyle name="Comma 80 4 2 3" xfId="21389" xr:uid="{E1A88BF2-9E3D-4823-8EBF-122FBD510432}"/>
    <cellStyle name="Comma 80 4 2 3 2" xfId="31472" xr:uid="{E1A88BF2-9E3D-4823-8EBF-122FBD510432}"/>
    <cellStyle name="Comma 80 4 3" xfId="18050" xr:uid="{99DBB2DE-8D4B-4C3A-A88A-590EC3156BB7}"/>
    <cellStyle name="Comma 80 4 3 2" xfId="28133" xr:uid="{99DBB2DE-8D4B-4C3A-A88A-590EC3156BB7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5 2 2 2" xfId="24760" xr:uid="{34CA4953-318D-4162-B7E0-FEDEA784BAEE}"/>
    <cellStyle name="Comma 80 5 2 2 2 2" xfId="34843" xr:uid="{34CA4953-318D-4162-B7E0-FEDEA784BAEE}"/>
    <cellStyle name="Comma 80 5 2 3" xfId="21390" xr:uid="{26D1CD90-0FE0-455D-9D98-D4FEC85D7282}"/>
    <cellStyle name="Comma 80 5 2 3 2" xfId="31473" xr:uid="{26D1CD90-0FE0-455D-9D98-D4FEC85D7282}"/>
    <cellStyle name="Comma 80 5 3" xfId="18051" xr:uid="{EC087FE1-2829-446C-8853-31027A2E78BE}"/>
    <cellStyle name="Comma 80 5 3 2" xfId="28134" xr:uid="{EC087FE1-2829-446C-8853-31027A2E78BE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6 2 2 2" xfId="24761" xr:uid="{5524CFD3-FBBF-4E54-BEFB-037E379CBD3F}"/>
    <cellStyle name="Comma 80 6 2 2 2 2" xfId="34844" xr:uid="{5524CFD3-FBBF-4E54-BEFB-037E379CBD3F}"/>
    <cellStyle name="Comma 80 6 2 3" xfId="21391" xr:uid="{7C11EA61-F555-46DE-BF55-88119DC5FA99}"/>
    <cellStyle name="Comma 80 6 2 3 2" xfId="31474" xr:uid="{7C11EA61-F555-46DE-BF55-88119DC5FA99}"/>
    <cellStyle name="Comma 80 6 3" xfId="18052" xr:uid="{92F03DD3-B1E9-4686-868A-12F1EC214B1C}"/>
    <cellStyle name="Comma 80 6 3 2" xfId="28135" xr:uid="{92F03DD3-B1E9-4686-868A-12F1EC214B1C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7 2 2 2" xfId="24762" xr:uid="{C17D749B-EE39-4362-AA57-83212F066CCC}"/>
    <cellStyle name="Comma 80 7 2 2 2 2" xfId="34845" xr:uid="{C17D749B-EE39-4362-AA57-83212F066CCC}"/>
    <cellStyle name="Comma 80 7 2 3" xfId="21392" xr:uid="{5054C998-FB27-48D8-9021-3835D3A869D1}"/>
    <cellStyle name="Comma 80 7 2 3 2" xfId="31475" xr:uid="{5054C998-FB27-48D8-9021-3835D3A869D1}"/>
    <cellStyle name="Comma 80 7 3" xfId="18053" xr:uid="{7375C11E-E786-4789-A254-A8353567498C}"/>
    <cellStyle name="Comma 80 7 3 2" xfId="28136" xr:uid="{7375C11E-E786-4789-A254-A8353567498C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8 2 2 2" xfId="24763" xr:uid="{8C7AB5F0-A970-4670-B56B-31BCD908F18B}"/>
    <cellStyle name="Comma 80 8 2 2 2 2" xfId="34846" xr:uid="{8C7AB5F0-A970-4670-B56B-31BCD908F18B}"/>
    <cellStyle name="Comma 80 8 2 3" xfId="21393" xr:uid="{4451CC0F-83C6-4295-AC76-5B55B7876EF1}"/>
    <cellStyle name="Comma 80 8 2 3 2" xfId="31476" xr:uid="{4451CC0F-83C6-4295-AC76-5B55B7876EF1}"/>
    <cellStyle name="Comma 80 8 3" xfId="18054" xr:uid="{509BFFAB-9BD0-49FC-B621-98EC3FE011E6}"/>
    <cellStyle name="Comma 80 8 3 2" xfId="28137" xr:uid="{509BFFAB-9BD0-49FC-B621-98EC3FE011E6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0 9 2 2 2" xfId="24764" xr:uid="{B3E2B9B1-FA6A-4CEE-8231-35C1544BC877}"/>
    <cellStyle name="Comma 80 9 2 2 2 2" xfId="34847" xr:uid="{B3E2B9B1-FA6A-4CEE-8231-35C1544BC877}"/>
    <cellStyle name="Comma 80 9 2 3" xfId="21394" xr:uid="{0B271A7D-BEA7-4532-9098-C4A5509CD895}"/>
    <cellStyle name="Comma 80 9 2 3 2" xfId="31477" xr:uid="{0B271A7D-BEA7-4532-9098-C4A5509CD895}"/>
    <cellStyle name="Comma 80 9 3" xfId="18055" xr:uid="{28647316-F128-4AE3-B9FB-D3CA0D165B6A}"/>
    <cellStyle name="Comma 80 9 3 2" xfId="28138" xr:uid="{28647316-F128-4AE3-B9FB-D3CA0D165B6A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0 2 2 2" xfId="24766" xr:uid="{DDBD5399-F791-4752-B0B9-E63180258BCA}"/>
    <cellStyle name="Comma 81 10 2 2 2 2" xfId="34849" xr:uid="{DDBD5399-F791-4752-B0B9-E63180258BCA}"/>
    <cellStyle name="Comma 81 10 2 3" xfId="21396" xr:uid="{F6C6CA82-EC87-47C2-BAA4-8892A37D7F63}"/>
    <cellStyle name="Comma 81 10 2 3 2" xfId="31479" xr:uid="{F6C6CA82-EC87-47C2-BAA4-8892A37D7F63}"/>
    <cellStyle name="Comma 81 10 3" xfId="18057" xr:uid="{D1FAFBF4-976D-4D46-B324-40078D97F053}"/>
    <cellStyle name="Comma 81 10 3 2" xfId="28140" xr:uid="{D1FAFBF4-976D-4D46-B324-40078D97F053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1 2 2 2" xfId="24767" xr:uid="{94BD2696-492F-4EAE-9129-1AFC985E0669}"/>
    <cellStyle name="Comma 81 11 2 2 2 2" xfId="34850" xr:uid="{94BD2696-492F-4EAE-9129-1AFC985E0669}"/>
    <cellStyle name="Comma 81 11 2 3" xfId="21397" xr:uid="{33165CC1-D26B-464E-B3C4-4021497C94A5}"/>
    <cellStyle name="Comma 81 11 2 3 2" xfId="31480" xr:uid="{33165CC1-D26B-464E-B3C4-4021497C94A5}"/>
    <cellStyle name="Comma 81 11 3" xfId="18058" xr:uid="{0122923D-60EB-4028-9124-B282E059D9E3}"/>
    <cellStyle name="Comma 81 11 3 2" xfId="28141" xr:uid="{0122923D-60EB-4028-9124-B282E059D9E3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2 2 2 2" xfId="24768" xr:uid="{A5AAC16E-1AB3-4185-B1AD-E2D96269B8DF}"/>
    <cellStyle name="Comma 81 12 2 2 2 2" xfId="34851" xr:uid="{A5AAC16E-1AB3-4185-B1AD-E2D96269B8DF}"/>
    <cellStyle name="Comma 81 12 2 3" xfId="21398" xr:uid="{C2B1B317-9E96-47D1-B03F-EE93972E44B2}"/>
    <cellStyle name="Comma 81 12 2 3 2" xfId="31481" xr:uid="{C2B1B317-9E96-47D1-B03F-EE93972E44B2}"/>
    <cellStyle name="Comma 81 12 3" xfId="18059" xr:uid="{38439620-E5AC-4776-879F-16DF1B2E0BA1}"/>
    <cellStyle name="Comma 81 12 3 2" xfId="28142" xr:uid="{38439620-E5AC-4776-879F-16DF1B2E0BA1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3 2 2 2" xfId="24769" xr:uid="{6515775D-9C77-48C3-BDDC-257F4E60C94D}"/>
    <cellStyle name="Comma 81 13 2 2 2 2" xfId="34852" xr:uid="{6515775D-9C77-48C3-BDDC-257F4E60C94D}"/>
    <cellStyle name="Comma 81 13 2 3" xfId="21399" xr:uid="{B833F4A1-3A79-44E5-AEA9-78C72B0EDFBF}"/>
    <cellStyle name="Comma 81 13 2 3 2" xfId="31482" xr:uid="{B833F4A1-3A79-44E5-AEA9-78C72B0EDFBF}"/>
    <cellStyle name="Comma 81 13 3" xfId="18060" xr:uid="{4CC6A5DF-306D-47A4-B4FE-AE1181C20F73}"/>
    <cellStyle name="Comma 81 13 3 2" xfId="28143" xr:uid="{4CC6A5DF-306D-47A4-B4FE-AE1181C20F73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4 2 2 2" xfId="24770" xr:uid="{0A79EBE0-7E1F-4AB3-AEF3-C581966D925A}"/>
    <cellStyle name="Comma 81 14 2 2 2 2" xfId="34853" xr:uid="{0A79EBE0-7E1F-4AB3-AEF3-C581966D925A}"/>
    <cellStyle name="Comma 81 14 2 3" xfId="21400" xr:uid="{ECE6F120-2DE3-4FAB-90A5-5B553EC21729}"/>
    <cellStyle name="Comma 81 14 2 3 2" xfId="31483" xr:uid="{ECE6F120-2DE3-4FAB-90A5-5B553EC21729}"/>
    <cellStyle name="Comma 81 14 3" xfId="18061" xr:uid="{287B3A50-3A10-4C47-8798-108EBF7CD376}"/>
    <cellStyle name="Comma 81 14 3 2" xfId="28144" xr:uid="{287B3A50-3A10-4C47-8798-108EBF7CD376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5 2 2 2" xfId="24771" xr:uid="{93712BCD-013C-4DEB-8F8F-18BB8E1CC96C}"/>
    <cellStyle name="Comma 81 15 2 2 2 2" xfId="34854" xr:uid="{93712BCD-013C-4DEB-8F8F-18BB8E1CC96C}"/>
    <cellStyle name="Comma 81 15 2 3" xfId="21401" xr:uid="{3B98497C-6136-4F9E-87F4-8D9A4C9CE060}"/>
    <cellStyle name="Comma 81 15 2 3 2" xfId="31484" xr:uid="{3B98497C-6136-4F9E-87F4-8D9A4C9CE060}"/>
    <cellStyle name="Comma 81 15 3" xfId="18062" xr:uid="{0B697BA6-CC89-4A5E-8DE7-753B2141B34E}"/>
    <cellStyle name="Comma 81 15 3 2" xfId="28145" xr:uid="{0B697BA6-CC89-4A5E-8DE7-753B2141B34E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6 2 2 2" xfId="24772" xr:uid="{6A787A9B-0B73-44E6-A0C2-9C7AFCE8D78F}"/>
    <cellStyle name="Comma 81 16 2 2 2 2" xfId="34855" xr:uid="{6A787A9B-0B73-44E6-A0C2-9C7AFCE8D78F}"/>
    <cellStyle name="Comma 81 16 2 3" xfId="21402" xr:uid="{D7D71C34-AD18-4272-9765-5218FA689E72}"/>
    <cellStyle name="Comma 81 16 2 3 2" xfId="31485" xr:uid="{D7D71C34-AD18-4272-9765-5218FA689E72}"/>
    <cellStyle name="Comma 81 16 3" xfId="18063" xr:uid="{7C8BF776-6313-491B-A72C-95ADAC3C1CD6}"/>
    <cellStyle name="Comma 81 16 3 2" xfId="28146" xr:uid="{7C8BF776-6313-491B-A72C-95ADAC3C1CD6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7 2 2 2" xfId="24773" xr:uid="{2BB38AFF-9891-4971-B4EE-8F89CB48DADF}"/>
    <cellStyle name="Comma 81 17 2 2 2 2" xfId="34856" xr:uid="{2BB38AFF-9891-4971-B4EE-8F89CB48DADF}"/>
    <cellStyle name="Comma 81 17 2 3" xfId="21403" xr:uid="{D6DFAC0D-2930-454D-B75C-3FA790941DC4}"/>
    <cellStyle name="Comma 81 17 2 3 2" xfId="31486" xr:uid="{D6DFAC0D-2930-454D-B75C-3FA790941DC4}"/>
    <cellStyle name="Comma 81 17 3" xfId="18064" xr:uid="{347B601B-8383-4C8F-BEFB-6FD67B644CD4}"/>
    <cellStyle name="Comma 81 17 3 2" xfId="28147" xr:uid="{347B601B-8383-4C8F-BEFB-6FD67B644CD4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8 2 2 2" xfId="24774" xr:uid="{A71E1AFA-9642-4530-A412-02B83854983B}"/>
    <cellStyle name="Comma 81 18 2 2 2 2" xfId="34857" xr:uid="{A71E1AFA-9642-4530-A412-02B83854983B}"/>
    <cellStyle name="Comma 81 18 2 3" xfId="21404" xr:uid="{F74F391C-44DC-4D21-9AE8-9CCE884230ED}"/>
    <cellStyle name="Comma 81 18 2 3 2" xfId="31487" xr:uid="{F74F391C-44DC-4D21-9AE8-9CCE884230ED}"/>
    <cellStyle name="Comma 81 18 3" xfId="18065" xr:uid="{D531750B-C085-420D-A1B4-A1D8B7D6F4DB}"/>
    <cellStyle name="Comma 81 18 3 2" xfId="28148" xr:uid="{D531750B-C085-420D-A1B4-A1D8B7D6F4DB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19 2 2 2" xfId="24775" xr:uid="{382F83DB-3D25-4E98-A4EE-0CD4E1527E03}"/>
    <cellStyle name="Comma 81 19 2 2 2 2" xfId="34858" xr:uid="{382F83DB-3D25-4E98-A4EE-0CD4E1527E03}"/>
    <cellStyle name="Comma 81 19 2 3" xfId="21405" xr:uid="{179E4B2D-E9A3-4830-90E4-D8D843AD630E}"/>
    <cellStyle name="Comma 81 19 2 3 2" xfId="31488" xr:uid="{179E4B2D-E9A3-4830-90E4-D8D843AD630E}"/>
    <cellStyle name="Comma 81 19 3" xfId="18066" xr:uid="{C9C2DE26-5266-4D22-9146-34132005B969}"/>
    <cellStyle name="Comma 81 19 3 2" xfId="28149" xr:uid="{C9C2DE26-5266-4D22-9146-34132005B969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 2 2 2" xfId="24776" xr:uid="{5C9B8A59-9C20-4B5E-9E53-979B263CB5E6}"/>
    <cellStyle name="Comma 81 2 2 2 2 2" xfId="34859" xr:uid="{5C9B8A59-9C20-4B5E-9E53-979B263CB5E6}"/>
    <cellStyle name="Comma 81 2 2 3" xfId="21406" xr:uid="{85D18443-C576-471B-BDF8-3C8C1A65AC71}"/>
    <cellStyle name="Comma 81 2 2 3 2" xfId="31489" xr:uid="{85D18443-C576-471B-BDF8-3C8C1A65AC71}"/>
    <cellStyle name="Comma 81 2 3" xfId="18067" xr:uid="{2F769C44-42B1-40B0-8B58-DC8014B3567C}"/>
    <cellStyle name="Comma 81 2 3 2" xfId="28150" xr:uid="{2F769C44-42B1-40B0-8B58-DC8014B3567C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0 2 2 2" xfId="24777" xr:uid="{E40A098E-AA38-40C9-8B9A-923D2E0B9751}"/>
    <cellStyle name="Comma 81 20 2 2 2 2" xfId="34860" xr:uid="{E40A098E-AA38-40C9-8B9A-923D2E0B9751}"/>
    <cellStyle name="Comma 81 20 2 3" xfId="21407" xr:uid="{5705A676-BC6B-4078-8D73-013D5B67B84D}"/>
    <cellStyle name="Comma 81 20 2 3 2" xfId="31490" xr:uid="{5705A676-BC6B-4078-8D73-013D5B67B84D}"/>
    <cellStyle name="Comma 81 20 3" xfId="18068" xr:uid="{8094FA47-3F91-443F-BA86-DA8698DD2360}"/>
    <cellStyle name="Comma 81 20 3 2" xfId="28151" xr:uid="{8094FA47-3F91-443F-BA86-DA8698DD236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1 2 2 2" xfId="24778" xr:uid="{FD5B5CDB-0034-455A-9196-86E8DD3C83BC}"/>
    <cellStyle name="Comma 81 21 2 2 2 2" xfId="34861" xr:uid="{FD5B5CDB-0034-455A-9196-86E8DD3C83BC}"/>
    <cellStyle name="Comma 81 21 2 3" xfId="21408" xr:uid="{814E55D5-E410-44DD-84F7-3FA3820E0DE1}"/>
    <cellStyle name="Comma 81 21 2 3 2" xfId="31491" xr:uid="{814E55D5-E410-44DD-84F7-3FA3820E0DE1}"/>
    <cellStyle name="Comma 81 21 3" xfId="18069" xr:uid="{977289CD-9E0D-46EA-A4AA-C62ED2C1E7F3}"/>
    <cellStyle name="Comma 81 21 3 2" xfId="28152" xr:uid="{977289CD-9E0D-46EA-A4AA-C62ED2C1E7F3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2 2 2 2" xfId="24779" xr:uid="{90885D40-F786-4695-8370-21C61D04CF6F}"/>
    <cellStyle name="Comma 81 22 2 2 2 2" xfId="34862" xr:uid="{90885D40-F786-4695-8370-21C61D04CF6F}"/>
    <cellStyle name="Comma 81 22 2 3" xfId="21409" xr:uid="{3D1389D0-F929-4AFA-BEBD-40C815A7F365}"/>
    <cellStyle name="Comma 81 22 2 3 2" xfId="31492" xr:uid="{3D1389D0-F929-4AFA-BEBD-40C815A7F365}"/>
    <cellStyle name="Comma 81 22 3" xfId="18070" xr:uid="{6F01EA01-3CB6-488D-A842-EFA87B941D66}"/>
    <cellStyle name="Comma 81 22 3 2" xfId="28153" xr:uid="{6F01EA01-3CB6-488D-A842-EFA87B941D66}"/>
    <cellStyle name="Comma 81 23" xfId="10067" xr:uid="{00000000-0005-0000-0000-00006C290000}"/>
    <cellStyle name="Comma 81 23 2" xfId="14680" xr:uid="{00000000-0005-0000-0000-00006D290000}"/>
    <cellStyle name="Comma 81 23 2 2" xfId="24765" xr:uid="{4F166FB8-2BE1-48E5-BFA9-F29887945BD3}"/>
    <cellStyle name="Comma 81 23 2 2 2" xfId="34848" xr:uid="{4F166FB8-2BE1-48E5-BFA9-F29887945BD3}"/>
    <cellStyle name="Comma 81 23 3" xfId="21395" xr:uid="{41FBFDC9-D595-43BA-85E5-2AC6AF50B18E}"/>
    <cellStyle name="Comma 81 23 3 2" xfId="31478" xr:uid="{41FBFDC9-D595-43BA-85E5-2AC6AF50B18E}"/>
    <cellStyle name="Comma 81 24" xfId="18056" xr:uid="{D8CE4105-19D0-4B32-A620-63DE38183168}"/>
    <cellStyle name="Comma 81 24 2" xfId="28139" xr:uid="{D8CE4105-19D0-4B32-A620-63DE38183168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3 2 2 2" xfId="24780" xr:uid="{DB0EF8EA-6F03-494D-8157-D6285D675D23}"/>
    <cellStyle name="Comma 81 3 2 2 2 2" xfId="34863" xr:uid="{DB0EF8EA-6F03-494D-8157-D6285D675D23}"/>
    <cellStyle name="Comma 81 3 2 3" xfId="21410" xr:uid="{3ECE9D75-4056-43DB-AF75-A610A1D37A6C}"/>
    <cellStyle name="Comma 81 3 2 3 2" xfId="31493" xr:uid="{3ECE9D75-4056-43DB-AF75-A610A1D37A6C}"/>
    <cellStyle name="Comma 81 3 3" xfId="18071" xr:uid="{8155DEAA-141E-4376-B23D-9DEAC5B11649}"/>
    <cellStyle name="Comma 81 3 3 2" xfId="28154" xr:uid="{8155DEAA-141E-4376-B23D-9DEAC5B11649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4 2 2 2" xfId="24781" xr:uid="{DC6ACAF2-9610-437B-8163-16029F41A2A2}"/>
    <cellStyle name="Comma 81 4 2 2 2 2" xfId="34864" xr:uid="{DC6ACAF2-9610-437B-8163-16029F41A2A2}"/>
    <cellStyle name="Comma 81 4 2 3" xfId="21411" xr:uid="{30407461-E29A-461C-B78E-F17B70ECE839}"/>
    <cellStyle name="Comma 81 4 2 3 2" xfId="31494" xr:uid="{30407461-E29A-461C-B78E-F17B70ECE839}"/>
    <cellStyle name="Comma 81 4 3" xfId="18072" xr:uid="{0CEBAADC-3EBA-4311-BCD5-E10B8CD8ADD4}"/>
    <cellStyle name="Comma 81 4 3 2" xfId="28155" xr:uid="{0CEBAADC-3EBA-4311-BCD5-E10B8CD8ADD4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5 2 2 2" xfId="24782" xr:uid="{3250CF7D-9937-4164-BF3E-5E4696ED0721}"/>
    <cellStyle name="Comma 81 5 2 2 2 2" xfId="34865" xr:uid="{3250CF7D-9937-4164-BF3E-5E4696ED0721}"/>
    <cellStyle name="Comma 81 5 2 3" xfId="21412" xr:uid="{203041BF-BC4E-41A2-B5A1-309FA9D854EE}"/>
    <cellStyle name="Comma 81 5 2 3 2" xfId="31495" xr:uid="{203041BF-BC4E-41A2-B5A1-309FA9D854EE}"/>
    <cellStyle name="Comma 81 5 3" xfId="18073" xr:uid="{A1817B58-4844-439C-A26B-D5D95C52EB69}"/>
    <cellStyle name="Comma 81 5 3 2" xfId="28156" xr:uid="{A1817B58-4844-439C-A26B-D5D95C52EB69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6 2 2 2" xfId="24783" xr:uid="{7EC70C7E-722A-423A-8BA5-12077400966E}"/>
    <cellStyle name="Comma 81 6 2 2 2 2" xfId="34866" xr:uid="{7EC70C7E-722A-423A-8BA5-12077400966E}"/>
    <cellStyle name="Comma 81 6 2 3" xfId="21413" xr:uid="{39B72D63-32B3-4C28-A8D9-22130ABFA7B4}"/>
    <cellStyle name="Comma 81 6 2 3 2" xfId="31496" xr:uid="{39B72D63-32B3-4C28-A8D9-22130ABFA7B4}"/>
    <cellStyle name="Comma 81 6 3" xfId="18074" xr:uid="{C8A6C468-70B8-4ABB-A36F-37B56B16B6FC}"/>
    <cellStyle name="Comma 81 6 3 2" xfId="28157" xr:uid="{C8A6C468-70B8-4ABB-A36F-37B56B16B6FC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7 2 2 2" xfId="24784" xr:uid="{BF003451-A741-4ACD-95C9-5868C2BCDC38}"/>
    <cellStyle name="Comma 81 7 2 2 2 2" xfId="34867" xr:uid="{BF003451-A741-4ACD-95C9-5868C2BCDC38}"/>
    <cellStyle name="Comma 81 7 2 3" xfId="21414" xr:uid="{EAD24898-5059-43F9-9DF7-1454769CBABC}"/>
    <cellStyle name="Comma 81 7 2 3 2" xfId="31497" xr:uid="{EAD24898-5059-43F9-9DF7-1454769CBABC}"/>
    <cellStyle name="Comma 81 7 3" xfId="18075" xr:uid="{A607A1AD-455A-4828-BEBE-001A24690561}"/>
    <cellStyle name="Comma 81 7 3 2" xfId="28158" xr:uid="{A607A1AD-455A-4828-BEBE-001A24690561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8 2 2 2" xfId="24785" xr:uid="{546A8C19-2F8A-40A6-A40E-D1BA8A0AC78F}"/>
    <cellStyle name="Comma 81 8 2 2 2 2" xfId="34868" xr:uid="{546A8C19-2F8A-40A6-A40E-D1BA8A0AC78F}"/>
    <cellStyle name="Comma 81 8 2 3" xfId="21415" xr:uid="{6BF33E6C-F4EC-4BDE-A02D-48BA6A95D449}"/>
    <cellStyle name="Comma 81 8 2 3 2" xfId="31498" xr:uid="{6BF33E6C-F4EC-4BDE-A02D-48BA6A95D449}"/>
    <cellStyle name="Comma 81 8 3" xfId="18076" xr:uid="{161513C2-6FBE-4596-9D31-28DFE432B963}"/>
    <cellStyle name="Comma 81 8 3 2" xfId="28159" xr:uid="{161513C2-6FBE-4596-9D31-28DFE432B963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1 9 2 2 2" xfId="24786" xr:uid="{FE31EF84-7785-433F-AAB2-E1864285F1B0}"/>
    <cellStyle name="Comma 81 9 2 2 2 2" xfId="34869" xr:uid="{FE31EF84-7785-433F-AAB2-E1864285F1B0}"/>
    <cellStyle name="Comma 81 9 2 3" xfId="21416" xr:uid="{A725BD25-57D6-4404-A989-CC3C14D1A15F}"/>
    <cellStyle name="Comma 81 9 2 3 2" xfId="31499" xr:uid="{A725BD25-57D6-4404-A989-CC3C14D1A15F}"/>
    <cellStyle name="Comma 81 9 3" xfId="18077" xr:uid="{70CA5057-3530-46F3-B196-D9BB350C5D53}"/>
    <cellStyle name="Comma 81 9 3 2" xfId="28160" xr:uid="{70CA5057-3530-46F3-B196-D9BB350C5D53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0 2 2 2" xfId="24788" xr:uid="{AB6CA206-266F-47F2-8AF3-0EC388C24EC7}"/>
    <cellStyle name="Comma 82 10 2 2 2 2" xfId="34871" xr:uid="{AB6CA206-266F-47F2-8AF3-0EC388C24EC7}"/>
    <cellStyle name="Comma 82 10 2 3" xfId="21418" xr:uid="{B24E807B-962F-4169-860D-A940B768B654}"/>
    <cellStyle name="Comma 82 10 2 3 2" xfId="31501" xr:uid="{B24E807B-962F-4169-860D-A940B768B654}"/>
    <cellStyle name="Comma 82 10 3" xfId="18079" xr:uid="{C1262C16-DE40-4762-9DF0-FD103492790E}"/>
    <cellStyle name="Comma 82 10 3 2" xfId="28162" xr:uid="{C1262C16-DE40-4762-9DF0-FD103492790E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1 2 2 2" xfId="24789" xr:uid="{BFEF088C-EF21-48A5-8F72-08FCA3157F97}"/>
    <cellStyle name="Comma 82 11 2 2 2 2" xfId="34872" xr:uid="{BFEF088C-EF21-48A5-8F72-08FCA3157F97}"/>
    <cellStyle name="Comma 82 11 2 3" xfId="21419" xr:uid="{EF9123F2-018E-4B25-8F8C-55CF0E48A650}"/>
    <cellStyle name="Comma 82 11 2 3 2" xfId="31502" xr:uid="{EF9123F2-018E-4B25-8F8C-55CF0E48A650}"/>
    <cellStyle name="Comma 82 11 3" xfId="18080" xr:uid="{0034DBEE-F025-46A6-97FC-00FBDC0B3FBE}"/>
    <cellStyle name="Comma 82 11 3 2" xfId="28163" xr:uid="{0034DBEE-F025-46A6-97FC-00FBDC0B3FBE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2 2 2 2" xfId="24790" xr:uid="{669FE68D-2873-4D85-B8A9-185883B18666}"/>
    <cellStyle name="Comma 82 12 2 2 2 2" xfId="34873" xr:uid="{669FE68D-2873-4D85-B8A9-185883B18666}"/>
    <cellStyle name="Comma 82 12 2 3" xfId="21420" xr:uid="{71EA2D3A-A524-4FCE-977C-7D0BACCA2215}"/>
    <cellStyle name="Comma 82 12 2 3 2" xfId="31503" xr:uid="{71EA2D3A-A524-4FCE-977C-7D0BACCA2215}"/>
    <cellStyle name="Comma 82 12 3" xfId="18081" xr:uid="{48952A8E-D522-4E13-ADCF-E8654528A2E3}"/>
    <cellStyle name="Comma 82 12 3 2" xfId="28164" xr:uid="{48952A8E-D522-4E13-ADCF-E8654528A2E3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3 2 2 2" xfId="24791" xr:uid="{90774C2E-DDB6-4AEF-A7F7-D1EA7C1B589D}"/>
    <cellStyle name="Comma 82 13 2 2 2 2" xfId="34874" xr:uid="{90774C2E-DDB6-4AEF-A7F7-D1EA7C1B589D}"/>
    <cellStyle name="Comma 82 13 2 3" xfId="21421" xr:uid="{ABB84ADA-F53A-4849-BB1A-AB641D26C945}"/>
    <cellStyle name="Comma 82 13 2 3 2" xfId="31504" xr:uid="{ABB84ADA-F53A-4849-BB1A-AB641D26C945}"/>
    <cellStyle name="Comma 82 13 3" xfId="18082" xr:uid="{A2D7DAD5-962D-4CE7-821C-AB80BF4E7536}"/>
    <cellStyle name="Comma 82 13 3 2" xfId="28165" xr:uid="{A2D7DAD5-962D-4CE7-821C-AB80BF4E7536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4 2 2 2" xfId="24792" xr:uid="{78B11576-D404-48DA-B8C7-422943A42555}"/>
    <cellStyle name="Comma 82 14 2 2 2 2" xfId="34875" xr:uid="{78B11576-D404-48DA-B8C7-422943A42555}"/>
    <cellStyle name="Comma 82 14 2 3" xfId="21422" xr:uid="{F51A2E31-F5D1-442F-AF19-8F3D27DABEC1}"/>
    <cellStyle name="Comma 82 14 2 3 2" xfId="31505" xr:uid="{F51A2E31-F5D1-442F-AF19-8F3D27DABEC1}"/>
    <cellStyle name="Comma 82 14 3" xfId="18083" xr:uid="{668F5461-E866-4B3D-B9EF-DDA792544DF5}"/>
    <cellStyle name="Comma 82 14 3 2" xfId="28166" xr:uid="{668F5461-E866-4B3D-B9EF-DDA792544DF5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5 2 2 2" xfId="24793" xr:uid="{6B5C7376-A92B-4823-8F9E-85FD2E4FD881}"/>
    <cellStyle name="Comma 82 15 2 2 2 2" xfId="34876" xr:uid="{6B5C7376-A92B-4823-8F9E-85FD2E4FD881}"/>
    <cellStyle name="Comma 82 15 2 3" xfId="21423" xr:uid="{74F135AC-D405-47E2-A33B-AE0E0C570693}"/>
    <cellStyle name="Comma 82 15 2 3 2" xfId="31506" xr:uid="{74F135AC-D405-47E2-A33B-AE0E0C570693}"/>
    <cellStyle name="Comma 82 15 3" xfId="18084" xr:uid="{BE534505-1484-49F4-9EE3-6F7E2F12A229}"/>
    <cellStyle name="Comma 82 15 3 2" xfId="28167" xr:uid="{BE534505-1484-49F4-9EE3-6F7E2F12A229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6 2 2 2" xfId="24794" xr:uid="{10147997-3034-4B95-AC5E-8B2B0977F218}"/>
    <cellStyle name="Comma 82 16 2 2 2 2" xfId="34877" xr:uid="{10147997-3034-4B95-AC5E-8B2B0977F218}"/>
    <cellStyle name="Comma 82 16 2 3" xfId="21424" xr:uid="{4C3BC634-FD31-4934-B0F7-65AD4C1A1206}"/>
    <cellStyle name="Comma 82 16 2 3 2" xfId="31507" xr:uid="{4C3BC634-FD31-4934-B0F7-65AD4C1A1206}"/>
    <cellStyle name="Comma 82 16 3" xfId="18085" xr:uid="{04A0A34C-51B8-4E57-B770-A629BF9446EE}"/>
    <cellStyle name="Comma 82 16 3 2" xfId="28168" xr:uid="{04A0A34C-51B8-4E57-B770-A629BF9446EE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7 2 2 2" xfId="24795" xr:uid="{45F9E0DC-7741-4C00-B964-536DE963E12F}"/>
    <cellStyle name="Comma 82 17 2 2 2 2" xfId="34878" xr:uid="{45F9E0DC-7741-4C00-B964-536DE963E12F}"/>
    <cellStyle name="Comma 82 17 2 3" xfId="21425" xr:uid="{E22F5CF7-1639-4916-AFD1-E04ABCFD893D}"/>
    <cellStyle name="Comma 82 17 2 3 2" xfId="31508" xr:uid="{E22F5CF7-1639-4916-AFD1-E04ABCFD893D}"/>
    <cellStyle name="Comma 82 17 3" xfId="18086" xr:uid="{D93DDEDA-9029-4ADB-A70E-AB82C93D9FD4}"/>
    <cellStyle name="Comma 82 17 3 2" xfId="28169" xr:uid="{D93DDEDA-9029-4ADB-A70E-AB82C93D9FD4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8 2 2 2" xfId="24796" xr:uid="{E5735D88-9C16-420A-BF97-00A514597F7E}"/>
    <cellStyle name="Comma 82 18 2 2 2 2" xfId="34879" xr:uid="{E5735D88-9C16-420A-BF97-00A514597F7E}"/>
    <cellStyle name="Comma 82 18 2 3" xfId="21426" xr:uid="{9DCF2AA9-F245-4461-A505-68DE1DACE09E}"/>
    <cellStyle name="Comma 82 18 2 3 2" xfId="31509" xr:uid="{9DCF2AA9-F245-4461-A505-68DE1DACE09E}"/>
    <cellStyle name="Comma 82 18 3" xfId="18087" xr:uid="{9BBC8919-7C7C-4D83-AAEF-3AD8BE5F7D33}"/>
    <cellStyle name="Comma 82 18 3 2" xfId="28170" xr:uid="{9BBC8919-7C7C-4D83-AAEF-3AD8BE5F7D33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19 2 2 2" xfId="24797" xr:uid="{F21B7E1C-D050-4BF1-934B-B646A839EE7F}"/>
    <cellStyle name="Comma 82 19 2 2 2 2" xfId="34880" xr:uid="{F21B7E1C-D050-4BF1-934B-B646A839EE7F}"/>
    <cellStyle name="Comma 82 19 2 3" xfId="21427" xr:uid="{54FDFD16-EF44-4066-89ED-43D6D9974DAA}"/>
    <cellStyle name="Comma 82 19 2 3 2" xfId="31510" xr:uid="{54FDFD16-EF44-4066-89ED-43D6D9974DAA}"/>
    <cellStyle name="Comma 82 19 3" xfId="18088" xr:uid="{CC16D45C-9C3B-4D65-B418-12C8456D8C39}"/>
    <cellStyle name="Comma 82 19 3 2" xfId="28171" xr:uid="{CC16D45C-9C3B-4D65-B418-12C8456D8C39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 2 2 2" xfId="24798" xr:uid="{4D7E41DD-7812-463B-B33F-672C0872E1E9}"/>
    <cellStyle name="Comma 82 2 2 2 2 2" xfId="34881" xr:uid="{4D7E41DD-7812-463B-B33F-672C0872E1E9}"/>
    <cellStyle name="Comma 82 2 2 3" xfId="21428" xr:uid="{8094B395-FA1F-415F-8EA4-A2DBE6E5A55B}"/>
    <cellStyle name="Comma 82 2 2 3 2" xfId="31511" xr:uid="{8094B395-FA1F-415F-8EA4-A2DBE6E5A55B}"/>
    <cellStyle name="Comma 82 2 3" xfId="18089" xr:uid="{EDEED7E1-4A12-431A-B221-315049DB35BB}"/>
    <cellStyle name="Comma 82 2 3 2" xfId="28172" xr:uid="{EDEED7E1-4A12-431A-B221-315049DB35BB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0 2 2 2" xfId="24799" xr:uid="{FE3AC5AE-B185-48FE-A0C9-43125B5A1CA3}"/>
    <cellStyle name="Comma 82 20 2 2 2 2" xfId="34882" xr:uid="{FE3AC5AE-B185-48FE-A0C9-43125B5A1CA3}"/>
    <cellStyle name="Comma 82 20 2 3" xfId="21429" xr:uid="{B2FA1DE1-4D5A-4F57-87A8-140003A22A58}"/>
    <cellStyle name="Comma 82 20 2 3 2" xfId="31512" xr:uid="{B2FA1DE1-4D5A-4F57-87A8-140003A22A58}"/>
    <cellStyle name="Comma 82 20 3" xfId="18090" xr:uid="{3D06526D-6308-423D-BE9A-67836C437DDA}"/>
    <cellStyle name="Comma 82 20 3 2" xfId="28173" xr:uid="{3D06526D-6308-423D-BE9A-67836C437DDA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1 2 2 2" xfId="24800" xr:uid="{DD0C6AE8-C2F4-4BED-9D0B-56DF37389E8C}"/>
    <cellStyle name="Comma 82 21 2 2 2 2" xfId="34883" xr:uid="{DD0C6AE8-C2F4-4BED-9D0B-56DF37389E8C}"/>
    <cellStyle name="Comma 82 21 2 3" xfId="21430" xr:uid="{A7818EC8-FA53-43A4-B5AE-0D0C45B067E4}"/>
    <cellStyle name="Comma 82 21 2 3 2" xfId="31513" xr:uid="{A7818EC8-FA53-43A4-B5AE-0D0C45B067E4}"/>
    <cellStyle name="Comma 82 21 3" xfId="18091" xr:uid="{FB53286A-2C9B-4AF7-A125-38E26DB006B6}"/>
    <cellStyle name="Comma 82 21 3 2" xfId="28174" xr:uid="{FB53286A-2C9B-4AF7-A125-38E26DB006B6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2 2 2 2" xfId="24801" xr:uid="{C920C819-AEDF-43CC-8F1D-98CEE0214222}"/>
    <cellStyle name="Comma 82 22 2 2 2 2" xfId="34884" xr:uid="{C920C819-AEDF-43CC-8F1D-98CEE0214222}"/>
    <cellStyle name="Comma 82 22 2 3" xfId="21431" xr:uid="{1FDCC1DD-C8E6-45DA-863E-3A0FA923E1E8}"/>
    <cellStyle name="Comma 82 22 2 3 2" xfId="31514" xr:uid="{1FDCC1DD-C8E6-45DA-863E-3A0FA923E1E8}"/>
    <cellStyle name="Comma 82 22 3" xfId="18092" xr:uid="{5911DA38-9810-48E1-BC40-FBF8C2D775AF}"/>
    <cellStyle name="Comma 82 22 3 2" xfId="28175" xr:uid="{5911DA38-9810-48E1-BC40-FBF8C2D775AF}"/>
    <cellStyle name="Comma 82 23" xfId="10089" xr:uid="{00000000-0005-0000-0000-0000AE290000}"/>
    <cellStyle name="Comma 82 23 2" xfId="14702" xr:uid="{00000000-0005-0000-0000-0000AF290000}"/>
    <cellStyle name="Comma 82 23 2 2" xfId="24787" xr:uid="{0AD829EB-75D2-4BD0-B227-734FA6C3868A}"/>
    <cellStyle name="Comma 82 23 2 2 2" xfId="34870" xr:uid="{0AD829EB-75D2-4BD0-B227-734FA6C3868A}"/>
    <cellStyle name="Comma 82 23 3" xfId="21417" xr:uid="{A37D168B-3BB7-47D7-9A5D-7402916F17F7}"/>
    <cellStyle name="Comma 82 23 3 2" xfId="31500" xr:uid="{A37D168B-3BB7-47D7-9A5D-7402916F17F7}"/>
    <cellStyle name="Comma 82 24" xfId="18078" xr:uid="{E3021816-2CC1-48CE-B103-903A683CB271}"/>
    <cellStyle name="Comma 82 24 2" xfId="28161" xr:uid="{E3021816-2CC1-48CE-B103-903A683CB271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3 2 2 2" xfId="24802" xr:uid="{CE306723-C87E-40F4-ABB2-73D9B0E66474}"/>
    <cellStyle name="Comma 82 3 2 2 2 2" xfId="34885" xr:uid="{CE306723-C87E-40F4-ABB2-73D9B0E66474}"/>
    <cellStyle name="Comma 82 3 2 3" xfId="21432" xr:uid="{9F44E503-49D0-4AC9-860C-C34D2925F62C}"/>
    <cellStyle name="Comma 82 3 2 3 2" xfId="31515" xr:uid="{9F44E503-49D0-4AC9-860C-C34D2925F62C}"/>
    <cellStyle name="Comma 82 3 3" xfId="18093" xr:uid="{36799666-6C80-47A3-9BA0-1AC98FD075EF}"/>
    <cellStyle name="Comma 82 3 3 2" xfId="28176" xr:uid="{36799666-6C80-47A3-9BA0-1AC98FD075EF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4 2 2 2" xfId="24803" xr:uid="{446ADF2B-D008-4AFF-87DE-4F4105C7FFE8}"/>
    <cellStyle name="Comma 82 4 2 2 2 2" xfId="34886" xr:uid="{446ADF2B-D008-4AFF-87DE-4F4105C7FFE8}"/>
    <cellStyle name="Comma 82 4 2 3" xfId="21433" xr:uid="{078140B3-D8CF-4328-8312-D407370AFE22}"/>
    <cellStyle name="Comma 82 4 2 3 2" xfId="31516" xr:uid="{078140B3-D8CF-4328-8312-D407370AFE22}"/>
    <cellStyle name="Comma 82 4 3" xfId="18094" xr:uid="{72A6F49E-2D21-4974-82F8-C0237582EFF5}"/>
    <cellStyle name="Comma 82 4 3 2" xfId="28177" xr:uid="{72A6F49E-2D21-4974-82F8-C0237582EFF5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5 2 2 2" xfId="24804" xr:uid="{476679C1-5CF6-4E56-AFC2-35571E4A044F}"/>
    <cellStyle name="Comma 82 5 2 2 2 2" xfId="34887" xr:uid="{476679C1-5CF6-4E56-AFC2-35571E4A044F}"/>
    <cellStyle name="Comma 82 5 2 3" xfId="21434" xr:uid="{46DC7ED3-BAC8-4157-B551-B060F6E979E5}"/>
    <cellStyle name="Comma 82 5 2 3 2" xfId="31517" xr:uid="{46DC7ED3-BAC8-4157-B551-B060F6E979E5}"/>
    <cellStyle name="Comma 82 5 3" xfId="18095" xr:uid="{E3771C01-8E17-4825-821A-B67902296EDB}"/>
    <cellStyle name="Comma 82 5 3 2" xfId="28178" xr:uid="{E3771C01-8E17-4825-821A-B67902296EDB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6 2 2 2" xfId="24805" xr:uid="{7E3D83C1-5B62-4F64-9C70-87C4D931720B}"/>
    <cellStyle name="Comma 82 6 2 2 2 2" xfId="34888" xr:uid="{7E3D83C1-5B62-4F64-9C70-87C4D931720B}"/>
    <cellStyle name="Comma 82 6 2 3" xfId="21435" xr:uid="{50A7795E-9551-468F-80DA-3739C0A9A279}"/>
    <cellStyle name="Comma 82 6 2 3 2" xfId="31518" xr:uid="{50A7795E-9551-468F-80DA-3739C0A9A279}"/>
    <cellStyle name="Comma 82 6 3" xfId="18096" xr:uid="{0C744882-33E3-4869-95E1-B9CB5984321E}"/>
    <cellStyle name="Comma 82 6 3 2" xfId="28179" xr:uid="{0C744882-33E3-4869-95E1-B9CB5984321E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7 2 2 2" xfId="24806" xr:uid="{2EB5EBB6-A362-4428-8200-4A27AA274B04}"/>
    <cellStyle name="Comma 82 7 2 2 2 2" xfId="34889" xr:uid="{2EB5EBB6-A362-4428-8200-4A27AA274B04}"/>
    <cellStyle name="Comma 82 7 2 3" xfId="21436" xr:uid="{F451603E-D7D1-4474-98BA-F74A1E396501}"/>
    <cellStyle name="Comma 82 7 2 3 2" xfId="31519" xr:uid="{F451603E-D7D1-4474-98BA-F74A1E396501}"/>
    <cellStyle name="Comma 82 7 3" xfId="18097" xr:uid="{C756AE8F-407A-4207-89CD-CCBD56BFA928}"/>
    <cellStyle name="Comma 82 7 3 2" xfId="28180" xr:uid="{C756AE8F-407A-4207-89CD-CCBD56BFA928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8 2 2 2" xfId="24807" xr:uid="{A192F432-A086-44F2-8294-9C2C3BA4A968}"/>
    <cellStyle name="Comma 82 8 2 2 2 2" xfId="34890" xr:uid="{A192F432-A086-44F2-8294-9C2C3BA4A968}"/>
    <cellStyle name="Comma 82 8 2 3" xfId="21437" xr:uid="{EA8FB483-864D-4906-B502-38177E31877C}"/>
    <cellStyle name="Comma 82 8 2 3 2" xfId="31520" xr:uid="{EA8FB483-864D-4906-B502-38177E31877C}"/>
    <cellStyle name="Comma 82 8 3" xfId="18098" xr:uid="{DE3DFDDE-5E56-4CF6-8AB5-03DE96D5C7A9}"/>
    <cellStyle name="Comma 82 8 3 2" xfId="28181" xr:uid="{DE3DFDDE-5E56-4CF6-8AB5-03DE96D5C7A9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2 9 2 2 2" xfId="24808" xr:uid="{2C9C9413-1AE9-4AD6-B703-B997B0C24A5B}"/>
    <cellStyle name="Comma 82 9 2 2 2 2" xfId="34891" xr:uid="{2C9C9413-1AE9-4AD6-B703-B997B0C24A5B}"/>
    <cellStyle name="Comma 82 9 2 3" xfId="21438" xr:uid="{6944627D-F472-4D29-9481-E3B5711C032A}"/>
    <cellStyle name="Comma 82 9 2 3 2" xfId="31521" xr:uid="{6944627D-F472-4D29-9481-E3B5711C032A}"/>
    <cellStyle name="Comma 82 9 3" xfId="18099" xr:uid="{5CAE01C6-B8BC-4BAD-931A-97B4EB2F590B}"/>
    <cellStyle name="Comma 82 9 3 2" xfId="28182" xr:uid="{5CAE01C6-B8BC-4BAD-931A-97B4EB2F590B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0 2 2 2" xfId="24810" xr:uid="{98322DD2-FCF7-45FD-AB34-20B34CD0F5F8}"/>
    <cellStyle name="Comma 83 10 2 2 2 2" xfId="34893" xr:uid="{98322DD2-FCF7-45FD-AB34-20B34CD0F5F8}"/>
    <cellStyle name="Comma 83 10 2 3" xfId="21440" xr:uid="{5B3CC241-00A2-4C58-92D0-97ED0B564CE2}"/>
    <cellStyle name="Comma 83 10 2 3 2" xfId="31523" xr:uid="{5B3CC241-00A2-4C58-92D0-97ED0B564CE2}"/>
    <cellStyle name="Comma 83 10 3" xfId="18101" xr:uid="{07719080-2C58-4D4B-9284-457FE6C88B97}"/>
    <cellStyle name="Comma 83 10 3 2" xfId="28184" xr:uid="{07719080-2C58-4D4B-9284-457FE6C88B97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1 2 2 2" xfId="24811" xr:uid="{DD10C0AD-06DD-4B19-ABC5-926D77FB1EDF}"/>
    <cellStyle name="Comma 83 11 2 2 2 2" xfId="34894" xr:uid="{DD10C0AD-06DD-4B19-ABC5-926D77FB1EDF}"/>
    <cellStyle name="Comma 83 11 2 3" xfId="21441" xr:uid="{14BF54E3-63E8-4FDC-B67A-7310ED32C74A}"/>
    <cellStyle name="Comma 83 11 2 3 2" xfId="31524" xr:uid="{14BF54E3-63E8-4FDC-B67A-7310ED32C74A}"/>
    <cellStyle name="Comma 83 11 3" xfId="18102" xr:uid="{423D4AE0-01E0-4A1E-9826-852063644BCF}"/>
    <cellStyle name="Comma 83 11 3 2" xfId="28185" xr:uid="{423D4AE0-01E0-4A1E-9826-852063644BCF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2 2 2 2" xfId="24812" xr:uid="{DB7ABB82-09A9-4F8E-A6D5-D3D890377F88}"/>
    <cellStyle name="Comma 83 12 2 2 2 2" xfId="34895" xr:uid="{DB7ABB82-09A9-4F8E-A6D5-D3D890377F88}"/>
    <cellStyle name="Comma 83 12 2 3" xfId="21442" xr:uid="{B94762E2-6D80-45B8-94DF-9C98A39E9920}"/>
    <cellStyle name="Comma 83 12 2 3 2" xfId="31525" xr:uid="{B94762E2-6D80-45B8-94DF-9C98A39E9920}"/>
    <cellStyle name="Comma 83 12 3" xfId="18103" xr:uid="{0DEE4C72-B1A8-4A8D-BD49-9A65ECB3C681}"/>
    <cellStyle name="Comma 83 12 3 2" xfId="28186" xr:uid="{0DEE4C72-B1A8-4A8D-BD49-9A65ECB3C681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3 2 2 2" xfId="24813" xr:uid="{A58AB646-15D0-4074-ABC3-BBB45E00E51E}"/>
    <cellStyle name="Comma 83 13 2 2 2 2" xfId="34896" xr:uid="{A58AB646-15D0-4074-ABC3-BBB45E00E51E}"/>
    <cellStyle name="Comma 83 13 2 3" xfId="21443" xr:uid="{37852A9C-206F-4337-9FE3-4B6D71880BE5}"/>
    <cellStyle name="Comma 83 13 2 3 2" xfId="31526" xr:uid="{37852A9C-206F-4337-9FE3-4B6D71880BE5}"/>
    <cellStyle name="Comma 83 13 3" xfId="18104" xr:uid="{84915028-010B-4CD9-9267-0A602B2994E1}"/>
    <cellStyle name="Comma 83 13 3 2" xfId="28187" xr:uid="{84915028-010B-4CD9-9267-0A602B2994E1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4 2 2 2" xfId="24814" xr:uid="{EB8DD2D2-F432-48F2-BFBE-CC282E804C41}"/>
    <cellStyle name="Comma 83 14 2 2 2 2" xfId="34897" xr:uid="{EB8DD2D2-F432-48F2-BFBE-CC282E804C41}"/>
    <cellStyle name="Comma 83 14 2 3" xfId="21444" xr:uid="{B8F044F4-B4CC-4696-A1CA-B7218D4FB7F3}"/>
    <cellStyle name="Comma 83 14 2 3 2" xfId="31527" xr:uid="{B8F044F4-B4CC-4696-A1CA-B7218D4FB7F3}"/>
    <cellStyle name="Comma 83 14 3" xfId="18105" xr:uid="{5B4CEB8C-8FB2-48E7-9C99-138D09D9AB00}"/>
    <cellStyle name="Comma 83 14 3 2" xfId="28188" xr:uid="{5B4CEB8C-8FB2-48E7-9C99-138D09D9AB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5 2 2 2" xfId="24815" xr:uid="{817F7BC0-77EF-4618-BCC2-6637F14E2569}"/>
    <cellStyle name="Comma 83 15 2 2 2 2" xfId="34898" xr:uid="{817F7BC0-77EF-4618-BCC2-6637F14E2569}"/>
    <cellStyle name="Comma 83 15 2 3" xfId="21445" xr:uid="{9E004FB3-6A41-461A-B840-DDB0AEDB94D4}"/>
    <cellStyle name="Comma 83 15 2 3 2" xfId="31528" xr:uid="{9E004FB3-6A41-461A-B840-DDB0AEDB94D4}"/>
    <cellStyle name="Comma 83 15 3" xfId="18106" xr:uid="{54FB85D8-F79E-4C66-B584-7D858B680DD1}"/>
    <cellStyle name="Comma 83 15 3 2" xfId="28189" xr:uid="{54FB85D8-F79E-4C66-B584-7D858B680DD1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6 2 2 2" xfId="24816" xr:uid="{2E3CD804-840C-4BC0-A7C9-50AFA36BD2DE}"/>
    <cellStyle name="Comma 83 16 2 2 2 2" xfId="34899" xr:uid="{2E3CD804-840C-4BC0-A7C9-50AFA36BD2DE}"/>
    <cellStyle name="Comma 83 16 2 3" xfId="21446" xr:uid="{59383999-938D-43B2-B748-97DB1C6666D9}"/>
    <cellStyle name="Comma 83 16 2 3 2" xfId="31529" xr:uid="{59383999-938D-43B2-B748-97DB1C6666D9}"/>
    <cellStyle name="Comma 83 16 3" xfId="18107" xr:uid="{FF227460-741B-4AFA-B075-2A53C428B7E7}"/>
    <cellStyle name="Comma 83 16 3 2" xfId="28190" xr:uid="{FF227460-741B-4AFA-B075-2A53C428B7E7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7 2 2 2" xfId="24817" xr:uid="{804AD0F9-ADEB-44D4-9C02-4232A05D47CE}"/>
    <cellStyle name="Comma 83 17 2 2 2 2" xfId="34900" xr:uid="{804AD0F9-ADEB-44D4-9C02-4232A05D47CE}"/>
    <cellStyle name="Comma 83 17 2 3" xfId="21447" xr:uid="{DF493CFC-C1A5-4899-A7D4-A86E2408BCD6}"/>
    <cellStyle name="Comma 83 17 2 3 2" xfId="31530" xr:uid="{DF493CFC-C1A5-4899-A7D4-A86E2408BCD6}"/>
    <cellStyle name="Comma 83 17 3" xfId="18108" xr:uid="{0451D58F-BF38-4318-B4EF-F2C16B980482}"/>
    <cellStyle name="Comma 83 17 3 2" xfId="28191" xr:uid="{0451D58F-BF38-4318-B4EF-F2C16B980482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8 2 2 2" xfId="24818" xr:uid="{C50589C0-D64C-4839-BD61-C039F11A17AD}"/>
    <cellStyle name="Comma 83 18 2 2 2 2" xfId="34901" xr:uid="{C50589C0-D64C-4839-BD61-C039F11A17AD}"/>
    <cellStyle name="Comma 83 18 2 3" xfId="21448" xr:uid="{FE73A34E-7C33-4B9E-96C5-7C490CDB6A81}"/>
    <cellStyle name="Comma 83 18 2 3 2" xfId="31531" xr:uid="{FE73A34E-7C33-4B9E-96C5-7C490CDB6A81}"/>
    <cellStyle name="Comma 83 18 3" xfId="18109" xr:uid="{A8E844FF-C660-422F-99AF-A488E70B010A}"/>
    <cellStyle name="Comma 83 18 3 2" xfId="28192" xr:uid="{A8E844FF-C660-422F-99AF-A488E70B010A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19 2 2 2" xfId="24819" xr:uid="{D795522E-CF0C-4291-B802-30281DF7E1D3}"/>
    <cellStyle name="Comma 83 19 2 2 2 2" xfId="34902" xr:uid="{D795522E-CF0C-4291-B802-30281DF7E1D3}"/>
    <cellStyle name="Comma 83 19 2 3" xfId="21449" xr:uid="{BF8A70E6-A3A6-4806-BD5A-1689DF17AE21}"/>
    <cellStyle name="Comma 83 19 2 3 2" xfId="31532" xr:uid="{BF8A70E6-A3A6-4806-BD5A-1689DF17AE21}"/>
    <cellStyle name="Comma 83 19 3" xfId="18110" xr:uid="{5D590524-A71F-4270-A0B1-3F9875E194CA}"/>
    <cellStyle name="Comma 83 19 3 2" xfId="28193" xr:uid="{5D590524-A71F-4270-A0B1-3F9875E194CA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 2 2 2" xfId="24820" xr:uid="{ACC1D563-84AC-4BAC-A4EB-6087284F8CF3}"/>
    <cellStyle name="Comma 83 2 2 2 2 2" xfId="34903" xr:uid="{ACC1D563-84AC-4BAC-A4EB-6087284F8CF3}"/>
    <cellStyle name="Comma 83 2 2 3" xfId="21450" xr:uid="{65AFA610-ED5F-43C5-9C5A-7418F0EAEC8D}"/>
    <cellStyle name="Comma 83 2 2 3 2" xfId="31533" xr:uid="{65AFA610-ED5F-43C5-9C5A-7418F0EAEC8D}"/>
    <cellStyle name="Comma 83 2 3" xfId="18111" xr:uid="{E36D971C-468F-41EA-AEEF-27897FD2D1FC}"/>
    <cellStyle name="Comma 83 2 3 2" xfId="28194" xr:uid="{E36D971C-468F-41EA-AEEF-27897FD2D1FC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0 2 2 2" xfId="24821" xr:uid="{1380DDC5-D3A1-4E81-B3EF-EBC04ADE71E3}"/>
    <cellStyle name="Comma 83 20 2 2 2 2" xfId="34904" xr:uid="{1380DDC5-D3A1-4E81-B3EF-EBC04ADE71E3}"/>
    <cellStyle name="Comma 83 20 2 3" xfId="21451" xr:uid="{68FCE57C-3719-43ED-928A-A25738DFF767}"/>
    <cellStyle name="Comma 83 20 2 3 2" xfId="31534" xr:uid="{68FCE57C-3719-43ED-928A-A25738DFF767}"/>
    <cellStyle name="Comma 83 20 3" xfId="18112" xr:uid="{64B8A607-088E-41E1-9FDE-900BD9EC156B}"/>
    <cellStyle name="Comma 83 20 3 2" xfId="28195" xr:uid="{64B8A607-088E-41E1-9FDE-900BD9EC156B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1 2 2 2" xfId="24822" xr:uid="{5CDF6A4B-FA52-4594-AF89-C36BC2BFB26A}"/>
    <cellStyle name="Comma 83 21 2 2 2 2" xfId="34905" xr:uid="{5CDF6A4B-FA52-4594-AF89-C36BC2BFB26A}"/>
    <cellStyle name="Comma 83 21 2 3" xfId="21452" xr:uid="{078AD673-0EE7-4DAE-96FE-F74FFD5A9381}"/>
    <cellStyle name="Comma 83 21 2 3 2" xfId="31535" xr:uid="{078AD673-0EE7-4DAE-96FE-F74FFD5A9381}"/>
    <cellStyle name="Comma 83 21 3" xfId="18113" xr:uid="{AB693387-ECF5-44E1-A357-388E9F8C6B02}"/>
    <cellStyle name="Comma 83 21 3 2" xfId="28196" xr:uid="{AB693387-ECF5-44E1-A357-388E9F8C6B02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2 2 2 2" xfId="24823" xr:uid="{17B95305-5088-4899-8F4D-4D99A4491C3E}"/>
    <cellStyle name="Comma 83 22 2 2 2 2" xfId="34906" xr:uid="{17B95305-5088-4899-8F4D-4D99A4491C3E}"/>
    <cellStyle name="Comma 83 22 2 3" xfId="21453" xr:uid="{72D0E3E6-BA5F-4F7B-A44B-BB253418568F}"/>
    <cellStyle name="Comma 83 22 2 3 2" xfId="31536" xr:uid="{72D0E3E6-BA5F-4F7B-A44B-BB253418568F}"/>
    <cellStyle name="Comma 83 22 3" xfId="18114" xr:uid="{08078C7B-5536-4211-AC05-1EA64DC5C380}"/>
    <cellStyle name="Comma 83 22 3 2" xfId="28197" xr:uid="{08078C7B-5536-4211-AC05-1EA64DC5C380}"/>
    <cellStyle name="Comma 83 23" xfId="10111" xr:uid="{00000000-0005-0000-0000-0000F0290000}"/>
    <cellStyle name="Comma 83 23 2" xfId="14724" xr:uid="{00000000-0005-0000-0000-0000F1290000}"/>
    <cellStyle name="Comma 83 23 2 2" xfId="24809" xr:uid="{ED6C0990-A22A-4219-91D1-0EB3EBF319DE}"/>
    <cellStyle name="Comma 83 23 2 2 2" xfId="34892" xr:uid="{ED6C0990-A22A-4219-91D1-0EB3EBF319DE}"/>
    <cellStyle name="Comma 83 23 3" xfId="21439" xr:uid="{E15A3C10-7B4F-42A2-A359-B4D5529DFE92}"/>
    <cellStyle name="Comma 83 23 3 2" xfId="31522" xr:uid="{E15A3C10-7B4F-42A2-A359-B4D5529DFE92}"/>
    <cellStyle name="Comma 83 24" xfId="18100" xr:uid="{62901E05-4027-4C4B-9183-30B74D162A21}"/>
    <cellStyle name="Comma 83 24 2" xfId="28183" xr:uid="{62901E05-4027-4C4B-9183-30B74D162A21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3 2 2 2" xfId="24824" xr:uid="{D191CE55-8297-4268-BEC3-3F24A2A1BFA4}"/>
    <cellStyle name="Comma 83 3 2 2 2 2" xfId="34907" xr:uid="{D191CE55-8297-4268-BEC3-3F24A2A1BFA4}"/>
    <cellStyle name="Comma 83 3 2 3" xfId="21454" xr:uid="{43F5229E-622D-4669-AD83-58CB3D2E11E4}"/>
    <cellStyle name="Comma 83 3 2 3 2" xfId="31537" xr:uid="{43F5229E-622D-4669-AD83-58CB3D2E11E4}"/>
    <cellStyle name="Comma 83 3 3" xfId="18115" xr:uid="{FC75A48D-2E54-4826-A636-6DEF2E4B500C}"/>
    <cellStyle name="Comma 83 3 3 2" xfId="28198" xr:uid="{FC75A48D-2E54-4826-A636-6DEF2E4B500C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4 2 2 2" xfId="24825" xr:uid="{ED27A8A2-AB02-4F78-8D84-6DEFAFF02B25}"/>
    <cellStyle name="Comma 83 4 2 2 2 2" xfId="34908" xr:uid="{ED27A8A2-AB02-4F78-8D84-6DEFAFF02B25}"/>
    <cellStyle name="Comma 83 4 2 3" xfId="21455" xr:uid="{3499B38F-2402-409E-844A-045ED6A1190E}"/>
    <cellStyle name="Comma 83 4 2 3 2" xfId="31538" xr:uid="{3499B38F-2402-409E-844A-045ED6A1190E}"/>
    <cellStyle name="Comma 83 4 3" xfId="18116" xr:uid="{9B27B81B-E759-41BD-9FEC-E202C4D519EA}"/>
    <cellStyle name="Comma 83 4 3 2" xfId="28199" xr:uid="{9B27B81B-E759-41BD-9FEC-E202C4D519EA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5 2 2 2" xfId="24826" xr:uid="{792B4CB7-787B-4E89-B54E-382974BFC7F6}"/>
    <cellStyle name="Comma 83 5 2 2 2 2" xfId="34909" xr:uid="{792B4CB7-787B-4E89-B54E-382974BFC7F6}"/>
    <cellStyle name="Comma 83 5 2 3" xfId="21456" xr:uid="{D1708B66-1631-4954-ABB6-D94F20BE0F02}"/>
    <cellStyle name="Comma 83 5 2 3 2" xfId="31539" xr:uid="{D1708B66-1631-4954-ABB6-D94F20BE0F02}"/>
    <cellStyle name="Comma 83 5 3" xfId="18117" xr:uid="{AF68769C-843C-474A-95AD-5DC3869E590E}"/>
    <cellStyle name="Comma 83 5 3 2" xfId="28200" xr:uid="{AF68769C-843C-474A-95AD-5DC3869E590E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6 2 2 2" xfId="24827" xr:uid="{B5367C08-0AD3-4738-A913-B69C070ADD05}"/>
    <cellStyle name="Comma 83 6 2 2 2 2" xfId="34910" xr:uid="{B5367C08-0AD3-4738-A913-B69C070ADD05}"/>
    <cellStyle name="Comma 83 6 2 3" xfId="21457" xr:uid="{96C13956-FA5B-45E0-ABDA-F6BC4A890287}"/>
    <cellStyle name="Comma 83 6 2 3 2" xfId="31540" xr:uid="{96C13956-FA5B-45E0-ABDA-F6BC4A890287}"/>
    <cellStyle name="Comma 83 6 3" xfId="18118" xr:uid="{25B0B7CA-802C-46E6-9F62-15B28F6BCF1B}"/>
    <cellStyle name="Comma 83 6 3 2" xfId="28201" xr:uid="{25B0B7CA-802C-46E6-9F62-15B28F6BCF1B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7 2 2 2" xfId="24828" xr:uid="{405EBB58-B626-40D6-86E0-174E51B2E0AA}"/>
    <cellStyle name="Comma 83 7 2 2 2 2" xfId="34911" xr:uid="{405EBB58-B626-40D6-86E0-174E51B2E0AA}"/>
    <cellStyle name="Comma 83 7 2 3" xfId="21458" xr:uid="{E30F7FB8-EB20-4CEF-8A04-C39DED3FB6D3}"/>
    <cellStyle name="Comma 83 7 2 3 2" xfId="31541" xr:uid="{E30F7FB8-EB20-4CEF-8A04-C39DED3FB6D3}"/>
    <cellStyle name="Comma 83 7 3" xfId="18119" xr:uid="{2EEE64D6-AC23-400E-9CA1-B1D3C985093E}"/>
    <cellStyle name="Comma 83 7 3 2" xfId="28202" xr:uid="{2EEE64D6-AC23-400E-9CA1-B1D3C985093E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8 2 2 2" xfId="24829" xr:uid="{9C923F76-C2F5-4921-A4D0-6D19D7E570BE}"/>
    <cellStyle name="Comma 83 8 2 2 2 2" xfId="34912" xr:uid="{9C923F76-C2F5-4921-A4D0-6D19D7E570BE}"/>
    <cellStyle name="Comma 83 8 2 3" xfId="21459" xr:uid="{3F22B9E3-6EAD-42A4-82D7-5E92F0B6D7FF}"/>
    <cellStyle name="Comma 83 8 2 3 2" xfId="31542" xr:uid="{3F22B9E3-6EAD-42A4-82D7-5E92F0B6D7FF}"/>
    <cellStyle name="Comma 83 8 3" xfId="18120" xr:uid="{744D0014-5928-493E-B937-EAE802D16FAB}"/>
    <cellStyle name="Comma 83 8 3 2" xfId="28203" xr:uid="{744D0014-5928-493E-B937-EAE802D16FAB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3 9 2 2 2" xfId="24830" xr:uid="{B4169916-7D11-4935-81D4-27AE02F92AE7}"/>
    <cellStyle name="Comma 83 9 2 2 2 2" xfId="34913" xr:uid="{B4169916-7D11-4935-81D4-27AE02F92AE7}"/>
    <cellStyle name="Comma 83 9 2 3" xfId="21460" xr:uid="{6C99A520-C252-4685-9505-377DBB8F9364}"/>
    <cellStyle name="Comma 83 9 2 3 2" xfId="31543" xr:uid="{6C99A520-C252-4685-9505-377DBB8F9364}"/>
    <cellStyle name="Comma 83 9 3" xfId="18121" xr:uid="{B4512FED-77AE-4F7E-912B-B4A08FC72E7E}"/>
    <cellStyle name="Comma 83 9 3 2" xfId="28204" xr:uid="{B4512FED-77AE-4F7E-912B-B4A08FC72E7E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0 2 2 2" xfId="24832" xr:uid="{460D2BE9-6316-484A-9D27-4475378B71D1}"/>
    <cellStyle name="Comma 84 10 2 2 2 2" xfId="34915" xr:uid="{460D2BE9-6316-484A-9D27-4475378B71D1}"/>
    <cellStyle name="Comma 84 10 2 3" xfId="21462" xr:uid="{6AC68658-8625-444D-BC20-3FE83A4B809F}"/>
    <cellStyle name="Comma 84 10 2 3 2" xfId="31545" xr:uid="{6AC68658-8625-444D-BC20-3FE83A4B809F}"/>
    <cellStyle name="Comma 84 10 3" xfId="18123" xr:uid="{CE5FD7A9-8B7D-494C-A272-AF1C35253A56}"/>
    <cellStyle name="Comma 84 10 3 2" xfId="28206" xr:uid="{CE5FD7A9-8B7D-494C-A272-AF1C35253A56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1 2 2 2" xfId="24833" xr:uid="{72B7A8FC-D258-4C68-8C4A-24AB1A3BD262}"/>
    <cellStyle name="Comma 84 11 2 2 2 2" xfId="34916" xr:uid="{72B7A8FC-D258-4C68-8C4A-24AB1A3BD262}"/>
    <cellStyle name="Comma 84 11 2 3" xfId="21463" xr:uid="{CF4F5FF6-6124-4A08-934C-252D22714DA7}"/>
    <cellStyle name="Comma 84 11 2 3 2" xfId="31546" xr:uid="{CF4F5FF6-6124-4A08-934C-252D22714DA7}"/>
    <cellStyle name="Comma 84 11 3" xfId="18124" xr:uid="{03E983AD-3B61-40B5-A83F-AF3E8488BF3F}"/>
    <cellStyle name="Comma 84 11 3 2" xfId="28207" xr:uid="{03E983AD-3B61-40B5-A83F-AF3E8488BF3F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2 2 2 2" xfId="24834" xr:uid="{C843F2C2-84F5-470A-BA02-7A16D1AE9636}"/>
    <cellStyle name="Comma 84 12 2 2 2 2" xfId="34917" xr:uid="{C843F2C2-84F5-470A-BA02-7A16D1AE9636}"/>
    <cellStyle name="Comma 84 12 2 3" xfId="21464" xr:uid="{59E3FDA7-9E93-4A2A-A464-D0B12E6B9D66}"/>
    <cellStyle name="Comma 84 12 2 3 2" xfId="31547" xr:uid="{59E3FDA7-9E93-4A2A-A464-D0B12E6B9D66}"/>
    <cellStyle name="Comma 84 12 3" xfId="18125" xr:uid="{EFF28D2F-0955-45CF-A659-99B92F9C95C3}"/>
    <cellStyle name="Comma 84 12 3 2" xfId="28208" xr:uid="{EFF28D2F-0955-45CF-A659-99B92F9C95C3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3 2 2 2" xfId="24835" xr:uid="{D8D375B5-7374-4EAD-9F86-4D98CD1B97EE}"/>
    <cellStyle name="Comma 84 13 2 2 2 2" xfId="34918" xr:uid="{D8D375B5-7374-4EAD-9F86-4D98CD1B97EE}"/>
    <cellStyle name="Comma 84 13 2 3" xfId="21465" xr:uid="{7C680CF3-3B16-4B5F-94D0-FC428CEB0E7E}"/>
    <cellStyle name="Comma 84 13 2 3 2" xfId="31548" xr:uid="{7C680CF3-3B16-4B5F-94D0-FC428CEB0E7E}"/>
    <cellStyle name="Comma 84 13 3" xfId="18126" xr:uid="{D8F6CC38-3C57-4461-A375-2E9858818CA9}"/>
    <cellStyle name="Comma 84 13 3 2" xfId="28209" xr:uid="{D8F6CC38-3C57-4461-A375-2E9858818CA9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4 2 2 2" xfId="24836" xr:uid="{A4BBF887-342C-4674-9C96-5E87EEECA812}"/>
    <cellStyle name="Comma 84 14 2 2 2 2" xfId="34919" xr:uid="{A4BBF887-342C-4674-9C96-5E87EEECA812}"/>
    <cellStyle name="Comma 84 14 2 3" xfId="21466" xr:uid="{FAD2F882-57F7-42B2-BC3F-ED970C0AE938}"/>
    <cellStyle name="Comma 84 14 2 3 2" xfId="31549" xr:uid="{FAD2F882-57F7-42B2-BC3F-ED970C0AE938}"/>
    <cellStyle name="Comma 84 14 3" xfId="18127" xr:uid="{6EEA9969-F32C-4FD7-AFEE-0C22BBD86DD2}"/>
    <cellStyle name="Comma 84 14 3 2" xfId="28210" xr:uid="{6EEA9969-F32C-4FD7-AFEE-0C22BBD86DD2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5 2 2 2" xfId="24837" xr:uid="{36E8CA28-2DDB-43F6-9E7C-8FA073243F01}"/>
    <cellStyle name="Comma 84 15 2 2 2 2" xfId="34920" xr:uid="{36E8CA28-2DDB-43F6-9E7C-8FA073243F01}"/>
    <cellStyle name="Comma 84 15 2 3" xfId="21467" xr:uid="{55A988CA-1C5C-4B97-81D3-A73FBC05EEDC}"/>
    <cellStyle name="Comma 84 15 2 3 2" xfId="31550" xr:uid="{55A988CA-1C5C-4B97-81D3-A73FBC05EEDC}"/>
    <cellStyle name="Comma 84 15 3" xfId="18128" xr:uid="{6DFA3025-871F-497C-9E9E-59E753171348}"/>
    <cellStyle name="Comma 84 15 3 2" xfId="28211" xr:uid="{6DFA3025-871F-497C-9E9E-59E753171348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6 2 2 2" xfId="24838" xr:uid="{2B9D7A24-C602-409F-BF44-5E0AB7A7C4EB}"/>
    <cellStyle name="Comma 84 16 2 2 2 2" xfId="34921" xr:uid="{2B9D7A24-C602-409F-BF44-5E0AB7A7C4EB}"/>
    <cellStyle name="Comma 84 16 2 3" xfId="21468" xr:uid="{0500C67B-162B-462C-919E-308AC2026E57}"/>
    <cellStyle name="Comma 84 16 2 3 2" xfId="31551" xr:uid="{0500C67B-162B-462C-919E-308AC2026E57}"/>
    <cellStyle name="Comma 84 16 3" xfId="18129" xr:uid="{F75A5F9E-D259-4485-BFD5-E604CD9438D1}"/>
    <cellStyle name="Comma 84 16 3 2" xfId="28212" xr:uid="{F75A5F9E-D259-4485-BFD5-E604CD9438D1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7 2 2 2" xfId="24839" xr:uid="{B2586AFF-9B64-486F-9B81-1F4E6750FC5D}"/>
    <cellStyle name="Comma 84 17 2 2 2 2" xfId="34922" xr:uid="{B2586AFF-9B64-486F-9B81-1F4E6750FC5D}"/>
    <cellStyle name="Comma 84 17 2 3" xfId="21469" xr:uid="{86FB9A58-C199-4E3A-8F2C-9ACF47A4E6BB}"/>
    <cellStyle name="Comma 84 17 2 3 2" xfId="31552" xr:uid="{86FB9A58-C199-4E3A-8F2C-9ACF47A4E6BB}"/>
    <cellStyle name="Comma 84 17 3" xfId="18130" xr:uid="{3115BC2E-9C5E-4D2D-9EDB-65A12C552A1A}"/>
    <cellStyle name="Comma 84 17 3 2" xfId="28213" xr:uid="{3115BC2E-9C5E-4D2D-9EDB-65A12C552A1A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8 2 2 2" xfId="24840" xr:uid="{C5F7632B-F813-4FF6-A753-EDA2552E5EC6}"/>
    <cellStyle name="Comma 84 18 2 2 2 2" xfId="34923" xr:uid="{C5F7632B-F813-4FF6-A753-EDA2552E5EC6}"/>
    <cellStyle name="Comma 84 18 2 3" xfId="21470" xr:uid="{7B315906-973F-43D5-BE7C-AF180F95447E}"/>
    <cellStyle name="Comma 84 18 2 3 2" xfId="31553" xr:uid="{7B315906-973F-43D5-BE7C-AF180F95447E}"/>
    <cellStyle name="Comma 84 18 3" xfId="18131" xr:uid="{1C5357E7-3F78-4E53-B234-F698E9CB81ED}"/>
    <cellStyle name="Comma 84 18 3 2" xfId="28214" xr:uid="{1C5357E7-3F78-4E53-B234-F698E9CB81ED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19 2 2 2" xfId="24841" xr:uid="{669EE5F5-74C2-4C22-AE64-7277B70A101F}"/>
    <cellStyle name="Comma 84 19 2 2 2 2" xfId="34924" xr:uid="{669EE5F5-74C2-4C22-AE64-7277B70A101F}"/>
    <cellStyle name="Comma 84 19 2 3" xfId="21471" xr:uid="{5A084373-7C9F-4F06-887F-F759813BA8C4}"/>
    <cellStyle name="Comma 84 19 2 3 2" xfId="31554" xr:uid="{5A084373-7C9F-4F06-887F-F759813BA8C4}"/>
    <cellStyle name="Comma 84 19 3" xfId="18132" xr:uid="{18599262-6EF0-4CBE-B6FD-43DADAF069E6}"/>
    <cellStyle name="Comma 84 19 3 2" xfId="28215" xr:uid="{18599262-6EF0-4CBE-B6FD-43DADAF069E6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 2 2 2" xfId="24842" xr:uid="{3AEDE1B0-3455-4300-BE09-AFE9969A4E5D}"/>
    <cellStyle name="Comma 84 2 2 2 2 2" xfId="34925" xr:uid="{3AEDE1B0-3455-4300-BE09-AFE9969A4E5D}"/>
    <cellStyle name="Comma 84 2 2 3" xfId="21472" xr:uid="{8896D0E8-CEDA-415E-BA9A-94831683A164}"/>
    <cellStyle name="Comma 84 2 2 3 2" xfId="31555" xr:uid="{8896D0E8-CEDA-415E-BA9A-94831683A164}"/>
    <cellStyle name="Comma 84 2 3" xfId="18133" xr:uid="{1210070B-2303-4B85-A4CA-B146705F8AE2}"/>
    <cellStyle name="Comma 84 2 3 2" xfId="28216" xr:uid="{1210070B-2303-4B85-A4CA-B146705F8AE2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0 2 2 2" xfId="24843" xr:uid="{CB3E40D4-97A0-40D9-94B4-66CF5AC6EC9E}"/>
    <cellStyle name="Comma 84 20 2 2 2 2" xfId="34926" xr:uid="{CB3E40D4-97A0-40D9-94B4-66CF5AC6EC9E}"/>
    <cellStyle name="Comma 84 20 2 3" xfId="21473" xr:uid="{5025FA83-83BD-4116-9583-7D119C70E2B4}"/>
    <cellStyle name="Comma 84 20 2 3 2" xfId="31556" xr:uid="{5025FA83-83BD-4116-9583-7D119C70E2B4}"/>
    <cellStyle name="Comma 84 20 3" xfId="18134" xr:uid="{072B3C92-AC2D-47FA-BB36-20468407E929}"/>
    <cellStyle name="Comma 84 20 3 2" xfId="28217" xr:uid="{072B3C92-AC2D-47FA-BB36-20468407E929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1 2 2 2" xfId="24844" xr:uid="{EE040977-FF45-4C14-AEC3-4B819BD3C836}"/>
    <cellStyle name="Comma 84 21 2 2 2 2" xfId="34927" xr:uid="{EE040977-FF45-4C14-AEC3-4B819BD3C836}"/>
    <cellStyle name="Comma 84 21 2 3" xfId="21474" xr:uid="{B52E52AE-4987-43B7-B6D8-97204BE4800E}"/>
    <cellStyle name="Comma 84 21 2 3 2" xfId="31557" xr:uid="{B52E52AE-4987-43B7-B6D8-97204BE4800E}"/>
    <cellStyle name="Comma 84 21 3" xfId="18135" xr:uid="{CA62FE45-559B-4570-9331-808E03DF45BB}"/>
    <cellStyle name="Comma 84 21 3 2" xfId="28218" xr:uid="{CA62FE45-559B-4570-9331-808E03DF45BB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2 2 2 2" xfId="24845" xr:uid="{9CF08078-DCFF-4DFC-B0D0-7A91450F8496}"/>
    <cellStyle name="Comma 84 22 2 2 2 2" xfId="34928" xr:uid="{9CF08078-DCFF-4DFC-B0D0-7A91450F8496}"/>
    <cellStyle name="Comma 84 22 2 3" xfId="21475" xr:uid="{65C4D482-068F-4AA1-A836-224E951F80CC}"/>
    <cellStyle name="Comma 84 22 2 3 2" xfId="31558" xr:uid="{65C4D482-068F-4AA1-A836-224E951F80CC}"/>
    <cellStyle name="Comma 84 22 3" xfId="18136" xr:uid="{410E7889-4396-4416-BF3C-3415CEE8DF8F}"/>
    <cellStyle name="Comma 84 22 3 2" xfId="28219" xr:uid="{410E7889-4396-4416-BF3C-3415CEE8DF8F}"/>
    <cellStyle name="Comma 84 23" xfId="10133" xr:uid="{00000000-0005-0000-0000-0000322A0000}"/>
    <cellStyle name="Comma 84 23 2" xfId="14746" xr:uid="{00000000-0005-0000-0000-0000332A0000}"/>
    <cellStyle name="Comma 84 23 2 2" xfId="24831" xr:uid="{16C7FE19-2A1C-43D2-A7E9-A52BF2B4C95C}"/>
    <cellStyle name="Comma 84 23 2 2 2" xfId="34914" xr:uid="{16C7FE19-2A1C-43D2-A7E9-A52BF2B4C95C}"/>
    <cellStyle name="Comma 84 23 3" xfId="21461" xr:uid="{A2B2D2F9-673D-42B3-9890-85F7C6C3ED5E}"/>
    <cellStyle name="Comma 84 23 3 2" xfId="31544" xr:uid="{A2B2D2F9-673D-42B3-9890-85F7C6C3ED5E}"/>
    <cellStyle name="Comma 84 24" xfId="18122" xr:uid="{28BA44D6-350D-457C-9152-D739FA13AB38}"/>
    <cellStyle name="Comma 84 24 2" xfId="28205" xr:uid="{28BA44D6-350D-457C-9152-D739FA13AB38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3 2 2 2" xfId="24846" xr:uid="{3A64AE85-238C-4562-B9AC-CF18584E09D6}"/>
    <cellStyle name="Comma 84 3 2 2 2 2" xfId="34929" xr:uid="{3A64AE85-238C-4562-B9AC-CF18584E09D6}"/>
    <cellStyle name="Comma 84 3 2 3" xfId="21476" xr:uid="{A690E9C6-DF63-44A2-B397-E4213E03316A}"/>
    <cellStyle name="Comma 84 3 2 3 2" xfId="31559" xr:uid="{A690E9C6-DF63-44A2-B397-E4213E03316A}"/>
    <cellStyle name="Comma 84 3 3" xfId="18137" xr:uid="{9F337E61-E59A-4B5E-A0E8-FF98E92EA41C}"/>
    <cellStyle name="Comma 84 3 3 2" xfId="28220" xr:uid="{9F337E61-E59A-4B5E-A0E8-FF98E92EA41C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4 2 2 2" xfId="24847" xr:uid="{CB7CA514-1C95-46A4-90CA-9517E198B70A}"/>
    <cellStyle name="Comma 84 4 2 2 2 2" xfId="34930" xr:uid="{CB7CA514-1C95-46A4-90CA-9517E198B70A}"/>
    <cellStyle name="Comma 84 4 2 3" xfId="21477" xr:uid="{625CB4CC-40E6-41A4-8785-0C95373CD66A}"/>
    <cellStyle name="Comma 84 4 2 3 2" xfId="31560" xr:uid="{625CB4CC-40E6-41A4-8785-0C95373CD66A}"/>
    <cellStyle name="Comma 84 4 3" xfId="18138" xr:uid="{DE128F98-079D-4243-9637-ADA9CFB41A69}"/>
    <cellStyle name="Comma 84 4 3 2" xfId="28221" xr:uid="{DE128F98-079D-4243-9637-ADA9CFB41A69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5 2 2 2" xfId="24848" xr:uid="{ECB02B59-FB09-4E27-B2C5-E884A209DF52}"/>
    <cellStyle name="Comma 84 5 2 2 2 2" xfId="34931" xr:uid="{ECB02B59-FB09-4E27-B2C5-E884A209DF52}"/>
    <cellStyle name="Comma 84 5 2 3" xfId="21478" xr:uid="{25CA6AC3-2AD7-45BB-93BD-12C2D7083230}"/>
    <cellStyle name="Comma 84 5 2 3 2" xfId="31561" xr:uid="{25CA6AC3-2AD7-45BB-93BD-12C2D7083230}"/>
    <cellStyle name="Comma 84 5 3" xfId="18139" xr:uid="{8A8AB005-95E8-4524-8090-0F22CD171B8D}"/>
    <cellStyle name="Comma 84 5 3 2" xfId="28222" xr:uid="{8A8AB005-95E8-4524-8090-0F22CD171B8D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6 2 2 2" xfId="24849" xr:uid="{ED9A2099-9705-4ACA-894F-EE50A9EB6D53}"/>
    <cellStyle name="Comma 84 6 2 2 2 2" xfId="34932" xr:uid="{ED9A2099-9705-4ACA-894F-EE50A9EB6D53}"/>
    <cellStyle name="Comma 84 6 2 3" xfId="21479" xr:uid="{529B2796-BFD7-4743-8BB8-EA18F3D590BF}"/>
    <cellStyle name="Comma 84 6 2 3 2" xfId="31562" xr:uid="{529B2796-BFD7-4743-8BB8-EA18F3D590BF}"/>
    <cellStyle name="Comma 84 6 3" xfId="18140" xr:uid="{EE8B6707-6805-4AF9-BF3E-6DBC919E25F9}"/>
    <cellStyle name="Comma 84 6 3 2" xfId="28223" xr:uid="{EE8B6707-6805-4AF9-BF3E-6DBC919E25F9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7 2 2 2" xfId="24850" xr:uid="{F5B64F58-3065-4E01-A8ED-AEEB21223E3B}"/>
    <cellStyle name="Comma 84 7 2 2 2 2" xfId="34933" xr:uid="{F5B64F58-3065-4E01-A8ED-AEEB21223E3B}"/>
    <cellStyle name="Comma 84 7 2 3" xfId="21480" xr:uid="{579B6D98-B7ED-4055-AAF4-54E643DE9E08}"/>
    <cellStyle name="Comma 84 7 2 3 2" xfId="31563" xr:uid="{579B6D98-B7ED-4055-AAF4-54E643DE9E08}"/>
    <cellStyle name="Comma 84 7 3" xfId="18141" xr:uid="{7264273C-C103-4C44-80A4-8824665AA926}"/>
    <cellStyle name="Comma 84 7 3 2" xfId="28224" xr:uid="{7264273C-C103-4C44-80A4-8824665AA926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8 2 2 2" xfId="24851" xr:uid="{26972774-8984-46AC-9436-9CA62681C59A}"/>
    <cellStyle name="Comma 84 8 2 2 2 2" xfId="34934" xr:uid="{26972774-8984-46AC-9436-9CA62681C59A}"/>
    <cellStyle name="Comma 84 8 2 3" xfId="21481" xr:uid="{B0B1C9D1-DC0E-4095-B6C4-ECFE6768B4BA}"/>
    <cellStyle name="Comma 84 8 2 3 2" xfId="31564" xr:uid="{B0B1C9D1-DC0E-4095-B6C4-ECFE6768B4BA}"/>
    <cellStyle name="Comma 84 8 3" xfId="18142" xr:uid="{5D189F91-BD27-4F07-ABC2-E3BE6A803D63}"/>
    <cellStyle name="Comma 84 8 3 2" xfId="28225" xr:uid="{5D189F91-BD27-4F07-ABC2-E3BE6A803D63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4 9 2 2 2" xfId="24852" xr:uid="{0636A284-DC62-43CA-8B45-735C9BD03BD3}"/>
    <cellStyle name="Comma 84 9 2 2 2 2" xfId="34935" xr:uid="{0636A284-DC62-43CA-8B45-735C9BD03BD3}"/>
    <cellStyle name="Comma 84 9 2 3" xfId="21482" xr:uid="{6CE28724-F57A-469F-A199-D9A330D49DFA}"/>
    <cellStyle name="Comma 84 9 2 3 2" xfId="31565" xr:uid="{6CE28724-F57A-469F-A199-D9A330D49DFA}"/>
    <cellStyle name="Comma 84 9 3" xfId="18143" xr:uid="{BB871258-7521-4FE6-B254-AEFDDF42F27C}"/>
    <cellStyle name="Comma 84 9 3 2" xfId="28226" xr:uid="{BB871258-7521-4FE6-B254-AEFDDF42F27C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0 2 2 2" xfId="24854" xr:uid="{8A19BB64-FE9C-4982-8557-54768672E17F}"/>
    <cellStyle name="Comma 85 10 2 2 2 2" xfId="34937" xr:uid="{8A19BB64-FE9C-4982-8557-54768672E17F}"/>
    <cellStyle name="Comma 85 10 2 3" xfId="21484" xr:uid="{69304E09-B5D7-4016-8E6E-7B74575D3EAB}"/>
    <cellStyle name="Comma 85 10 2 3 2" xfId="31567" xr:uid="{69304E09-B5D7-4016-8E6E-7B74575D3EAB}"/>
    <cellStyle name="Comma 85 10 3" xfId="18145" xr:uid="{E71BF215-D158-4311-92E6-CDD0172C9B63}"/>
    <cellStyle name="Comma 85 10 3 2" xfId="28228" xr:uid="{E71BF215-D158-4311-92E6-CDD0172C9B63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1 2 2 2" xfId="24855" xr:uid="{5E2A4AF9-7948-4601-8635-BD5A070D1698}"/>
    <cellStyle name="Comma 85 11 2 2 2 2" xfId="34938" xr:uid="{5E2A4AF9-7948-4601-8635-BD5A070D1698}"/>
    <cellStyle name="Comma 85 11 2 3" xfId="21485" xr:uid="{6F1C976A-FDE1-4808-9042-5E2183102B31}"/>
    <cellStyle name="Comma 85 11 2 3 2" xfId="31568" xr:uid="{6F1C976A-FDE1-4808-9042-5E2183102B31}"/>
    <cellStyle name="Comma 85 11 3" xfId="18146" xr:uid="{74F680A1-24E1-405F-8C8A-2A83F6B45731}"/>
    <cellStyle name="Comma 85 11 3 2" xfId="28229" xr:uid="{74F680A1-24E1-405F-8C8A-2A83F6B45731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2 2 2 2" xfId="24856" xr:uid="{2B0C05A5-AB36-4B17-9E43-F7FC51AABE83}"/>
    <cellStyle name="Comma 85 12 2 2 2 2" xfId="34939" xr:uid="{2B0C05A5-AB36-4B17-9E43-F7FC51AABE83}"/>
    <cellStyle name="Comma 85 12 2 3" xfId="21486" xr:uid="{2DB782F4-81C9-4EFA-928B-3650F0FF89B8}"/>
    <cellStyle name="Comma 85 12 2 3 2" xfId="31569" xr:uid="{2DB782F4-81C9-4EFA-928B-3650F0FF89B8}"/>
    <cellStyle name="Comma 85 12 3" xfId="18147" xr:uid="{ED249F75-3A69-47E3-ACDE-C822A9DED14F}"/>
    <cellStyle name="Comma 85 12 3 2" xfId="28230" xr:uid="{ED249F75-3A69-47E3-ACDE-C822A9DED14F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3 2 2 2" xfId="24857" xr:uid="{191910E2-969D-4DB9-9FCF-4BAF169DABA4}"/>
    <cellStyle name="Comma 85 13 2 2 2 2" xfId="34940" xr:uid="{191910E2-969D-4DB9-9FCF-4BAF169DABA4}"/>
    <cellStyle name="Comma 85 13 2 3" xfId="21487" xr:uid="{1A4A3363-E0A7-4221-BBEC-486F17F9D4EF}"/>
    <cellStyle name="Comma 85 13 2 3 2" xfId="31570" xr:uid="{1A4A3363-E0A7-4221-BBEC-486F17F9D4EF}"/>
    <cellStyle name="Comma 85 13 3" xfId="18148" xr:uid="{F5EF1FCB-B756-4B9A-B733-3EDC51564B73}"/>
    <cellStyle name="Comma 85 13 3 2" xfId="28231" xr:uid="{F5EF1FCB-B756-4B9A-B733-3EDC51564B73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4 2 2 2" xfId="24858" xr:uid="{ED213E6D-9EBB-4768-B861-582CE7CA79EB}"/>
    <cellStyle name="Comma 85 14 2 2 2 2" xfId="34941" xr:uid="{ED213E6D-9EBB-4768-B861-582CE7CA79EB}"/>
    <cellStyle name="Comma 85 14 2 3" xfId="21488" xr:uid="{D0BA6119-E1F6-4856-902E-CE00D0702D38}"/>
    <cellStyle name="Comma 85 14 2 3 2" xfId="31571" xr:uid="{D0BA6119-E1F6-4856-902E-CE00D0702D38}"/>
    <cellStyle name="Comma 85 14 3" xfId="18149" xr:uid="{6765378F-F93B-4947-BDAC-49D8EAF8134E}"/>
    <cellStyle name="Comma 85 14 3 2" xfId="28232" xr:uid="{6765378F-F93B-4947-BDAC-49D8EAF8134E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5 2 2 2" xfId="24859" xr:uid="{1B02E998-6372-48EC-86D0-D74F6F2DE864}"/>
    <cellStyle name="Comma 85 15 2 2 2 2" xfId="34942" xr:uid="{1B02E998-6372-48EC-86D0-D74F6F2DE864}"/>
    <cellStyle name="Comma 85 15 2 3" xfId="21489" xr:uid="{B98496ED-FA40-4CBD-B4D0-A09F487EE152}"/>
    <cellStyle name="Comma 85 15 2 3 2" xfId="31572" xr:uid="{B98496ED-FA40-4CBD-B4D0-A09F487EE152}"/>
    <cellStyle name="Comma 85 15 3" xfId="18150" xr:uid="{D70FB342-1490-4C20-BDD0-FD79B5167579}"/>
    <cellStyle name="Comma 85 15 3 2" xfId="28233" xr:uid="{D70FB342-1490-4C20-BDD0-FD79B5167579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6 2 2 2" xfId="24860" xr:uid="{3F29CE64-B082-4548-925C-8AFB4A6A944D}"/>
    <cellStyle name="Comma 85 16 2 2 2 2" xfId="34943" xr:uid="{3F29CE64-B082-4548-925C-8AFB4A6A944D}"/>
    <cellStyle name="Comma 85 16 2 3" xfId="21490" xr:uid="{CF12B9EB-CEA8-42B0-8101-CCDFF00DFB28}"/>
    <cellStyle name="Comma 85 16 2 3 2" xfId="31573" xr:uid="{CF12B9EB-CEA8-42B0-8101-CCDFF00DFB28}"/>
    <cellStyle name="Comma 85 16 3" xfId="18151" xr:uid="{61802A37-0FD2-43DA-A289-7DC886125957}"/>
    <cellStyle name="Comma 85 16 3 2" xfId="28234" xr:uid="{61802A37-0FD2-43DA-A289-7DC886125957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7 2 2 2" xfId="24861" xr:uid="{ACD5DE54-BEBB-4DEE-94A7-33AFC9FA57C3}"/>
    <cellStyle name="Comma 85 17 2 2 2 2" xfId="34944" xr:uid="{ACD5DE54-BEBB-4DEE-94A7-33AFC9FA57C3}"/>
    <cellStyle name="Comma 85 17 2 3" xfId="21491" xr:uid="{B1C3DF58-19FB-4974-8F6A-B74F1C9C8297}"/>
    <cellStyle name="Comma 85 17 2 3 2" xfId="31574" xr:uid="{B1C3DF58-19FB-4974-8F6A-B74F1C9C8297}"/>
    <cellStyle name="Comma 85 17 3" xfId="18152" xr:uid="{E031B921-2A81-48B7-A5E3-BD112B8293AB}"/>
    <cellStyle name="Comma 85 17 3 2" xfId="28235" xr:uid="{E031B921-2A81-48B7-A5E3-BD112B8293AB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8 2 2 2" xfId="24862" xr:uid="{C2BBDD31-E2F3-4A9A-93F4-4A6616EA5893}"/>
    <cellStyle name="Comma 85 18 2 2 2 2" xfId="34945" xr:uid="{C2BBDD31-E2F3-4A9A-93F4-4A6616EA5893}"/>
    <cellStyle name="Comma 85 18 2 3" xfId="21492" xr:uid="{B47AAEF6-91F4-4B08-ABC4-431837FD2258}"/>
    <cellStyle name="Comma 85 18 2 3 2" xfId="31575" xr:uid="{B47AAEF6-91F4-4B08-ABC4-431837FD2258}"/>
    <cellStyle name="Comma 85 18 3" xfId="18153" xr:uid="{03280A52-6B89-47AE-8DF3-A6B1B2C3495E}"/>
    <cellStyle name="Comma 85 18 3 2" xfId="28236" xr:uid="{03280A52-6B89-47AE-8DF3-A6B1B2C3495E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19 2 2 2" xfId="24863" xr:uid="{42586608-E177-4A39-ABE3-ACDAE62D830D}"/>
    <cellStyle name="Comma 85 19 2 2 2 2" xfId="34946" xr:uid="{42586608-E177-4A39-ABE3-ACDAE62D830D}"/>
    <cellStyle name="Comma 85 19 2 3" xfId="21493" xr:uid="{17A28742-EBB1-4A88-81F9-DA4A15D3044A}"/>
    <cellStyle name="Comma 85 19 2 3 2" xfId="31576" xr:uid="{17A28742-EBB1-4A88-81F9-DA4A15D3044A}"/>
    <cellStyle name="Comma 85 19 3" xfId="18154" xr:uid="{537B23AD-0CA9-4D15-8A21-29D54D6052CE}"/>
    <cellStyle name="Comma 85 19 3 2" xfId="28237" xr:uid="{537B23AD-0CA9-4D15-8A21-29D54D6052CE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 2 2 2" xfId="24864" xr:uid="{167444B9-9E6A-45D3-A035-8458F550975F}"/>
    <cellStyle name="Comma 85 2 2 2 2 2" xfId="34947" xr:uid="{167444B9-9E6A-45D3-A035-8458F550975F}"/>
    <cellStyle name="Comma 85 2 2 3" xfId="21494" xr:uid="{412213B5-1D93-4551-91AB-4710618444E7}"/>
    <cellStyle name="Comma 85 2 2 3 2" xfId="31577" xr:uid="{412213B5-1D93-4551-91AB-4710618444E7}"/>
    <cellStyle name="Comma 85 2 3" xfId="18155" xr:uid="{2AC68FFB-AE68-48E1-8CDE-793FCE3886FE}"/>
    <cellStyle name="Comma 85 2 3 2" xfId="28238" xr:uid="{2AC68FFB-AE68-48E1-8CDE-793FCE3886FE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0 2 2 2" xfId="24865" xr:uid="{41A00F08-F622-41CE-9629-00A35BE2AF1D}"/>
    <cellStyle name="Comma 85 20 2 2 2 2" xfId="34948" xr:uid="{41A00F08-F622-41CE-9629-00A35BE2AF1D}"/>
    <cellStyle name="Comma 85 20 2 3" xfId="21495" xr:uid="{4AD2D4BB-7F2C-4AFD-8E43-636F24E8A3AB}"/>
    <cellStyle name="Comma 85 20 2 3 2" xfId="31578" xr:uid="{4AD2D4BB-7F2C-4AFD-8E43-636F24E8A3AB}"/>
    <cellStyle name="Comma 85 20 3" xfId="18156" xr:uid="{CA0BF693-1EF7-4FEF-91EE-8817B1E879AC}"/>
    <cellStyle name="Comma 85 20 3 2" xfId="28239" xr:uid="{CA0BF693-1EF7-4FEF-91EE-8817B1E879AC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1 2 2 2" xfId="24866" xr:uid="{954F4B4E-6407-4647-A16F-C8C228FC6872}"/>
    <cellStyle name="Comma 85 21 2 2 2 2" xfId="34949" xr:uid="{954F4B4E-6407-4647-A16F-C8C228FC6872}"/>
    <cellStyle name="Comma 85 21 2 3" xfId="21496" xr:uid="{5E0FB98F-D5AF-45F4-A105-EA419E152F14}"/>
    <cellStyle name="Comma 85 21 2 3 2" xfId="31579" xr:uid="{5E0FB98F-D5AF-45F4-A105-EA419E152F14}"/>
    <cellStyle name="Comma 85 21 3" xfId="18157" xr:uid="{751B8ED0-9C59-4930-AB72-5DC25D20ECB1}"/>
    <cellStyle name="Comma 85 21 3 2" xfId="28240" xr:uid="{751B8ED0-9C59-4930-AB72-5DC25D20ECB1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2 2 2 2" xfId="24867" xr:uid="{CF0337A0-7751-4E6D-87F2-016A79958EBE}"/>
    <cellStyle name="Comma 85 22 2 2 2 2" xfId="34950" xr:uid="{CF0337A0-7751-4E6D-87F2-016A79958EBE}"/>
    <cellStyle name="Comma 85 22 2 3" xfId="21497" xr:uid="{667D663F-196F-4A60-B1F2-3AC011B38BFE}"/>
    <cellStyle name="Comma 85 22 2 3 2" xfId="31580" xr:uid="{667D663F-196F-4A60-B1F2-3AC011B38BFE}"/>
    <cellStyle name="Comma 85 22 3" xfId="18158" xr:uid="{8E3A7F68-41CD-4E87-A72C-D4371CF244A6}"/>
    <cellStyle name="Comma 85 22 3 2" xfId="28241" xr:uid="{8E3A7F68-41CD-4E87-A72C-D4371CF244A6}"/>
    <cellStyle name="Comma 85 23" xfId="10155" xr:uid="{00000000-0005-0000-0000-0000742A0000}"/>
    <cellStyle name="Comma 85 23 2" xfId="14768" xr:uid="{00000000-0005-0000-0000-0000752A0000}"/>
    <cellStyle name="Comma 85 23 2 2" xfId="24853" xr:uid="{7BE562B7-801E-44E4-9D2B-DD249BB49CAB}"/>
    <cellStyle name="Comma 85 23 2 2 2" xfId="34936" xr:uid="{7BE562B7-801E-44E4-9D2B-DD249BB49CAB}"/>
    <cellStyle name="Comma 85 23 3" xfId="21483" xr:uid="{93D58147-63ED-4256-82AE-F15D12F55E62}"/>
    <cellStyle name="Comma 85 23 3 2" xfId="31566" xr:uid="{93D58147-63ED-4256-82AE-F15D12F55E62}"/>
    <cellStyle name="Comma 85 24" xfId="18144" xr:uid="{B7AA37A0-8ECF-45E2-8FD3-8A0A25C2E4C7}"/>
    <cellStyle name="Comma 85 24 2" xfId="28227" xr:uid="{B7AA37A0-8ECF-45E2-8FD3-8A0A25C2E4C7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3 2 2 2" xfId="24868" xr:uid="{9E39D0A1-0676-41D9-95CC-E0C52E2DBF08}"/>
    <cellStyle name="Comma 85 3 2 2 2 2" xfId="34951" xr:uid="{9E39D0A1-0676-41D9-95CC-E0C52E2DBF08}"/>
    <cellStyle name="Comma 85 3 2 3" xfId="21498" xr:uid="{E9F891DA-5F89-4F31-BB18-0C36BB7B3F73}"/>
    <cellStyle name="Comma 85 3 2 3 2" xfId="31581" xr:uid="{E9F891DA-5F89-4F31-BB18-0C36BB7B3F73}"/>
    <cellStyle name="Comma 85 3 3" xfId="18159" xr:uid="{AF46B2CD-3FB0-4BC5-8821-DD5913602C60}"/>
    <cellStyle name="Comma 85 3 3 2" xfId="28242" xr:uid="{AF46B2CD-3FB0-4BC5-8821-DD5913602C6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4 2 2 2" xfId="24869" xr:uid="{2E6A2FA9-DA93-45E6-BFC2-54984C1DE7DD}"/>
    <cellStyle name="Comma 85 4 2 2 2 2" xfId="34952" xr:uid="{2E6A2FA9-DA93-45E6-BFC2-54984C1DE7DD}"/>
    <cellStyle name="Comma 85 4 2 3" xfId="21499" xr:uid="{2FA2C043-D63A-4661-AB4C-DFACE1EEC5E4}"/>
    <cellStyle name="Comma 85 4 2 3 2" xfId="31582" xr:uid="{2FA2C043-D63A-4661-AB4C-DFACE1EEC5E4}"/>
    <cellStyle name="Comma 85 4 3" xfId="18160" xr:uid="{F6940D54-D1EB-463D-B6ED-E8DEE7F6D79B}"/>
    <cellStyle name="Comma 85 4 3 2" xfId="28243" xr:uid="{F6940D54-D1EB-463D-B6ED-E8DEE7F6D79B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5 2 2 2" xfId="24870" xr:uid="{C456F59B-133D-4A2D-AF24-999CE9BFA262}"/>
    <cellStyle name="Comma 85 5 2 2 2 2" xfId="34953" xr:uid="{C456F59B-133D-4A2D-AF24-999CE9BFA262}"/>
    <cellStyle name="Comma 85 5 2 3" xfId="21500" xr:uid="{B134CFFC-F7A1-4233-8781-7017AE4920F3}"/>
    <cellStyle name="Comma 85 5 2 3 2" xfId="31583" xr:uid="{B134CFFC-F7A1-4233-8781-7017AE4920F3}"/>
    <cellStyle name="Comma 85 5 3" xfId="18161" xr:uid="{04B40D9A-D762-48E2-BE77-282E93F02D97}"/>
    <cellStyle name="Comma 85 5 3 2" xfId="28244" xr:uid="{04B40D9A-D762-48E2-BE77-282E93F02D97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6 2 2 2" xfId="24871" xr:uid="{6DC456B8-6AAC-4FDF-B3A9-BD422512D793}"/>
    <cellStyle name="Comma 85 6 2 2 2 2" xfId="34954" xr:uid="{6DC456B8-6AAC-4FDF-B3A9-BD422512D793}"/>
    <cellStyle name="Comma 85 6 2 3" xfId="21501" xr:uid="{8786260B-073E-4499-A918-22ECDA444313}"/>
    <cellStyle name="Comma 85 6 2 3 2" xfId="31584" xr:uid="{8786260B-073E-4499-A918-22ECDA444313}"/>
    <cellStyle name="Comma 85 6 3" xfId="18162" xr:uid="{8D6245CF-5438-416D-A997-5C910DF18657}"/>
    <cellStyle name="Comma 85 6 3 2" xfId="28245" xr:uid="{8D6245CF-5438-416D-A997-5C910DF18657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7 2 2 2" xfId="24872" xr:uid="{212685B0-A8B0-48FA-8139-B0D5CC537343}"/>
    <cellStyle name="Comma 85 7 2 2 2 2" xfId="34955" xr:uid="{212685B0-A8B0-48FA-8139-B0D5CC537343}"/>
    <cellStyle name="Comma 85 7 2 3" xfId="21502" xr:uid="{CB4DBE3C-A172-4DE2-A089-DA2BDDBD3192}"/>
    <cellStyle name="Comma 85 7 2 3 2" xfId="31585" xr:uid="{CB4DBE3C-A172-4DE2-A089-DA2BDDBD3192}"/>
    <cellStyle name="Comma 85 7 3" xfId="18163" xr:uid="{ED2830E0-00CB-4FFE-991E-3E4FEA55445A}"/>
    <cellStyle name="Comma 85 7 3 2" xfId="28246" xr:uid="{ED2830E0-00CB-4FFE-991E-3E4FEA55445A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8 2 2 2" xfId="24873" xr:uid="{8C64A2A0-78C5-4E2E-86A8-71B2EECDE128}"/>
    <cellStyle name="Comma 85 8 2 2 2 2" xfId="34956" xr:uid="{8C64A2A0-78C5-4E2E-86A8-71B2EECDE128}"/>
    <cellStyle name="Comma 85 8 2 3" xfId="21503" xr:uid="{435AEDA0-B61F-4702-8A8F-26924989E8B5}"/>
    <cellStyle name="Comma 85 8 2 3 2" xfId="31586" xr:uid="{435AEDA0-B61F-4702-8A8F-26924989E8B5}"/>
    <cellStyle name="Comma 85 8 3" xfId="18164" xr:uid="{B73CE330-CDE7-4AD5-8061-AAEAC7C259D4}"/>
    <cellStyle name="Comma 85 8 3 2" xfId="28247" xr:uid="{B73CE330-CDE7-4AD5-8061-AAEAC7C259D4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5 9 2 2 2" xfId="24874" xr:uid="{EF0330F0-0334-4ED9-A1C9-48F838E6D7F4}"/>
    <cellStyle name="Comma 85 9 2 2 2 2" xfId="34957" xr:uid="{EF0330F0-0334-4ED9-A1C9-48F838E6D7F4}"/>
    <cellStyle name="Comma 85 9 2 3" xfId="21504" xr:uid="{71D06418-5D47-4761-9387-BAE01690D383}"/>
    <cellStyle name="Comma 85 9 2 3 2" xfId="31587" xr:uid="{71D06418-5D47-4761-9387-BAE01690D383}"/>
    <cellStyle name="Comma 85 9 3" xfId="18165" xr:uid="{BEF9BB2F-B6D7-4F9C-8F9B-7189301F11E7}"/>
    <cellStyle name="Comma 85 9 3 2" xfId="28248" xr:uid="{BEF9BB2F-B6D7-4F9C-8F9B-7189301F11E7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0 2 2 2" xfId="24876" xr:uid="{F566F7B0-0666-4EF7-990C-77AFE2BD5381}"/>
    <cellStyle name="Comma 86 10 2 2 2 2" xfId="34959" xr:uid="{F566F7B0-0666-4EF7-990C-77AFE2BD5381}"/>
    <cellStyle name="Comma 86 10 2 3" xfId="21506" xr:uid="{8ACEF5B6-50E9-45F0-8DC2-43965EA6BED4}"/>
    <cellStyle name="Comma 86 10 2 3 2" xfId="31589" xr:uid="{8ACEF5B6-50E9-45F0-8DC2-43965EA6BED4}"/>
    <cellStyle name="Comma 86 10 3" xfId="18167" xr:uid="{81E54891-2588-4F06-A71E-D98A1BD9E5B4}"/>
    <cellStyle name="Comma 86 10 3 2" xfId="28250" xr:uid="{81E54891-2588-4F06-A71E-D98A1BD9E5B4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1 2 2 2" xfId="24877" xr:uid="{A421DD91-6C74-426A-8A5E-F1A1880000CF}"/>
    <cellStyle name="Comma 86 11 2 2 2 2" xfId="34960" xr:uid="{A421DD91-6C74-426A-8A5E-F1A1880000CF}"/>
    <cellStyle name="Comma 86 11 2 3" xfId="21507" xr:uid="{83411690-5D35-4893-B994-193C46329674}"/>
    <cellStyle name="Comma 86 11 2 3 2" xfId="31590" xr:uid="{83411690-5D35-4893-B994-193C46329674}"/>
    <cellStyle name="Comma 86 11 3" xfId="18168" xr:uid="{DBF01BC3-18DA-4EFB-A9E8-D45348D9A499}"/>
    <cellStyle name="Comma 86 11 3 2" xfId="28251" xr:uid="{DBF01BC3-18DA-4EFB-A9E8-D45348D9A499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2 2 2 2" xfId="24878" xr:uid="{54C3149A-369E-42A1-9D25-9CD09BF8FA86}"/>
    <cellStyle name="Comma 86 12 2 2 2 2" xfId="34961" xr:uid="{54C3149A-369E-42A1-9D25-9CD09BF8FA86}"/>
    <cellStyle name="Comma 86 12 2 3" xfId="21508" xr:uid="{A56FFCA1-70F0-4A22-BCAE-5BAD1F1FCFB2}"/>
    <cellStyle name="Comma 86 12 2 3 2" xfId="31591" xr:uid="{A56FFCA1-70F0-4A22-BCAE-5BAD1F1FCFB2}"/>
    <cellStyle name="Comma 86 12 3" xfId="18169" xr:uid="{854086EB-E4FC-4235-8283-F91E9A608004}"/>
    <cellStyle name="Comma 86 12 3 2" xfId="28252" xr:uid="{854086EB-E4FC-4235-8283-F91E9A608004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3 2 2 2" xfId="24879" xr:uid="{60451AE8-6226-4612-94EC-A0ECB4D5C8B9}"/>
    <cellStyle name="Comma 86 13 2 2 2 2" xfId="34962" xr:uid="{60451AE8-6226-4612-94EC-A0ECB4D5C8B9}"/>
    <cellStyle name="Comma 86 13 2 3" xfId="21509" xr:uid="{D24B3023-279C-4955-AA83-94C1F56B41EA}"/>
    <cellStyle name="Comma 86 13 2 3 2" xfId="31592" xr:uid="{D24B3023-279C-4955-AA83-94C1F56B41EA}"/>
    <cellStyle name="Comma 86 13 3" xfId="18170" xr:uid="{CCD65EFD-8B83-4AD2-9029-A31FF7F21C78}"/>
    <cellStyle name="Comma 86 13 3 2" xfId="28253" xr:uid="{CCD65EFD-8B83-4AD2-9029-A31FF7F21C78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4 2 2 2" xfId="24880" xr:uid="{C871C1A9-99F8-4081-BB2D-CD4905756C82}"/>
    <cellStyle name="Comma 86 14 2 2 2 2" xfId="34963" xr:uid="{C871C1A9-99F8-4081-BB2D-CD4905756C82}"/>
    <cellStyle name="Comma 86 14 2 3" xfId="21510" xr:uid="{9A86CBE0-0A2A-4EB0-BCAF-0990D983273A}"/>
    <cellStyle name="Comma 86 14 2 3 2" xfId="31593" xr:uid="{9A86CBE0-0A2A-4EB0-BCAF-0990D983273A}"/>
    <cellStyle name="Comma 86 14 3" xfId="18171" xr:uid="{3A1AB5C5-EDE3-4D71-A111-91A9D7C65BC4}"/>
    <cellStyle name="Comma 86 14 3 2" xfId="28254" xr:uid="{3A1AB5C5-EDE3-4D71-A111-91A9D7C65BC4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5 2 2 2" xfId="24881" xr:uid="{399B2C1A-B8DC-4368-9F24-1E72843B6882}"/>
    <cellStyle name="Comma 86 15 2 2 2 2" xfId="34964" xr:uid="{399B2C1A-B8DC-4368-9F24-1E72843B6882}"/>
    <cellStyle name="Comma 86 15 2 3" xfId="21511" xr:uid="{5E8DAA33-94C7-41E1-93A3-C138178F37F8}"/>
    <cellStyle name="Comma 86 15 2 3 2" xfId="31594" xr:uid="{5E8DAA33-94C7-41E1-93A3-C138178F37F8}"/>
    <cellStyle name="Comma 86 15 3" xfId="18172" xr:uid="{D5ABDD2F-872B-4357-A08B-7DFBEBAA5CA9}"/>
    <cellStyle name="Comma 86 15 3 2" xfId="28255" xr:uid="{D5ABDD2F-872B-4357-A08B-7DFBEBAA5CA9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6 2 2 2" xfId="24882" xr:uid="{F7305DAD-0FB6-4BBA-AB1E-0D81E343AF04}"/>
    <cellStyle name="Comma 86 16 2 2 2 2" xfId="34965" xr:uid="{F7305DAD-0FB6-4BBA-AB1E-0D81E343AF04}"/>
    <cellStyle name="Comma 86 16 2 3" xfId="21512" xr:uid="{77940B3D-8DDA-4832-805E-9DE733E4E344}"/>
    <cellStyle name="Comma 86 16 2 3 2" xfId="31595" xr:uid="{77940B3D-8DDA-4832-805E-9DE733E4E344}"/>
    <cellStyle name="Comma 86 16 3" xfId="18173" xr:uid="{00DAB574-61CF-4DA9-8CC4-EC54A9037C58}"/>
    <cellStyle name="Comma 86 16 3 2" xfId="28256" xr:uid="{00DAB574-61CF-4DA9-8CC4-EC54A9037C58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7 2 2 2" xfId="24883" xr:uid="{4EDA17FF-457F-4F85-AADA-DED46E65E424}"/>
    <cellStyle name="Comma 86 17 2 2 2 2" xfId="34966" xr:uid="{4EDA17FF-457F-4F85-AADA-DED46E65E424}"/>
    <cellStyle name="Comma 86 17 2 3" xfId="21513" xr:uid="{7EA59F2C-49B2-47E2-AADA-CBF65EFDFFAB}"/>
    <cellStyle name="Comma 86 17 2 3 2" xfId="31596" xr:uid="{7EA59F2C-49B2-47E2-AADA-CBF65EFDFFAB}"/>
    <cellStyle name="Comma 86 17 3" xfId="18174" xr:uid="{B7430993-80AB-42BB-B511-73E527ACA802}"/>
    <cellStyle name="Comma 86 17 3 2" xfId="28257" xr:uid="{B7430993-80AB-42BB-B511-73E527ACA802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8 2 2 2" xfId="24884" xr:uid="{5B88129E-AF26-46E3-B183-695AA0C5C56E}"/>
    <cellStyle name="Comma 86 18 2 2 2 2" xfId="34967" xr:uid="{5B88129E-AF26-46E3-B183-695AA0C5C56E}"/>
    <cellStyle name="Comma 86 18 2 3" xfId="21514" xr:uid="{0ECB5EA3-14CE-47AB-B32B-297E72F6130B}"/>
    <cellStyle name="Comma 86 18 2 3 2" xfId="31597" xr:uid="{0ECB5EA3-14CE-47AB-B32B-297E72F6130B}"/>
    <cellStyle name="Comma 86 18 3" xfId="18175" xr:uid="{6B9C3C77-D084-47D4-9FB2-300E30799306}"/>
    <cellStyle name="Comma 86 18 3 2" xfId="28258" xr:uid="{6B9C3C77-D084-47D4-9FB2-300E30799306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19 2 2 2" xfId="24885" xr:uid="{2ABABCD3-0F5D-42E0-A402-25D8DF61F2AB}"/>
    <cellStyle name="Comma 86 19 2 2 2 2" xfId="34968" xr:uid="{2ABABCD3-0F5D-42E0-A402-25D8DF61F2AB}"/>
    <cellStyle name="Comma 86 19 2 3" xfId="21515" xr:uid="{B936D079-6C48-450E-A1AB-F9E7E4448902}"/>
    <cellStyle name="Comma 86 19 2 3 2" xfId="31598" xr:uid="{B936D079-6C48-450E-A1AB-F9E7E4448902}"/>
    <cellStyle name="Comma 86 19 3" xfId="18176" xr:uid="{190EDD75-3094-4EB1-B351-440ADB76A636}"/>
    <cellStyle name="Comma 86 19 3 2" xfId="28259" xr:uid="{190EDD75-3094-4EB1-B351-440ADB76A636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 2 2 2" xfId="24886" xr:uid="{6272DD93-0457-40F3-9EE0-E62DCE686200}"/>
    <cellStyle name="Comma 86 2 2 2 2 2" xfId="34969" xr:uid="{6272DD93-0457-40F3-9EE0-E62DCE686200}"/>
    <cellStyle name="Comma 86 2 2 3" xfId="21516" xr:uid="{B240D245-D6C9-4592-B69D-8FAAE7940863}"/>
    <cellStyle name="Comma 86 2 2 3 2" xfId="31599" xr:uid="{B240D245-D6C9-4592-B69D-8FAAE7940863}"/>
    <cellStyle name="Comma 86 2 3" xfId="18177" xr:uid="{5FD9203D-3A38-47C4-A6ED-23E5CB7F8AAE}"/>
    <cellStyle name="Comma 86 2 3 2" xfId="28260" xr:uid="{5FD9203D-3A38-47C4-A6ED-23E5CB7F8AAE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0 2 2 2" xfId="24887" xr:uid="{0D30774A-56E2-4BCF-A9F7-F029A2298FBE}"/>
    <cellStyle name="Comma 86 20 2 2 2 2" xfId="34970" xr:uid="{0D30774A-56E2-4BCF-A9F7-F029A2298FBE}"/>
    <cellStyle name="Comma 86 20 2 3" xfId="21517" xr:uid="{B8A95A04-5748-4194-BA9C-FEA5E3425E97}"/>
    <cellStyle name="Comma 86 20 2 3 2" xfId="31600" xr:uid="{B8A95A04-5748-4194-BA9C-FEA5E3425E97}"/>
    <cellStyle name="Comma 86 20 3" xfId="18178" xr:uid="{0DF9AEB1-E6C6-4D9A-813F-8A09E4854AB3}"/>
    <cellStyle name="Comma 86 20 3 2" xfId="28261" xr:uid="{0DF9AEB1-E6C6-4D9A-813F-8A09E4854AB3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1 2 2 2" xfId="24888" xr:uid="{B1BDEF1C-A06B-4D50-8914-03CAAE791C6B}"/>
    <cellStyle name="Comma 86 21 2 2 2 2" xfId="34971" xr:uid="{B1BDEF1C-A06B-4D50-8914-03CAAE791C6B}"/>
    <cellStyle name="Comma 86 21 2 3" xfId="21518" xr:uid="{C2E66862-48C6-4255-B4BC-8E81EBF6E9D5}"/>
    <cellStyle name="Comma 86 21 2 3 2" xfId="31601" xr:uid="{C2E66862-48C6-4255-B4BC-8E81EBF6E9D5}"/>
    <cellStyle name="Comma 86 21 3" xfId="18179" xr:uid="{509803B2-25DC-47BD-99DF-B1EC49D3338D}"/>
    <cellStyle name="Comma 86 21 3 2" xfId="28262" xr:uid="{509803B2-25DC-47BD-99DF-B1EC49D3338D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2 2 2 2" xfId="24889" xr:uid="{70310F05-4C64-4C1E-B0B5-1537A4FE6821}"/>
    <cellStyle name="Comma 86 22 2 2 2 2" xfId="34972" xr:uid="{70310F05-4C64-4C1E-B0B5-1537A4FE6821}"/>
    <cellStyle name="Comma 86 22 2 3" xfId="21519" xr:uid="{3531CF98-60C1-4698-809E-3DD875E84045}"/>
    <cellStyle name="Comma 86 22 2 3 2" xfId="31602" xr:uid="{3531CF98-60C1-4698-809E-3DD875E84045}"/>
    <cellStyle name="Comma 86 22 3" xfId="18180" xr:uid="{6F33279C-3A5D-4709-95C6-8BFDD84EFA09}"/>
    <cellStyle name="Comma 86 22 3 2" xfId="28263" xr:uid="{6F33279C-3A5D-4709-95C6-8BFDD84EFA09}"/>
    <cellStyle name="Comma 86 23" xfId="10177" xr:uid="{00000000-0005-0000-0000-0000B62A0000}"/>
    <cellStyle name="Comma 86 23 2" xfId="14790" xr:uid="{00000000-0005-0000-0000-0000B72A0000}"/>
    <cellStyle name="Comma 86 23 2 2" xfId="24875" xr:uid="{BD1DCFC0-6F58-4940-A6B7-5C1C65818A28}"/>
    <cellStyle name="Comma 86 23 2 2 2" xfId="34958" xr:uid="{BD1DCFC0-6F58-4940-A6B7-5C1C65818A28}"/>
    <cellStyle name="Comma 86 23 3" xfId="21505" xr:uid="{90B44E29-72C1-4EF9-A05E-7FEA19FA9E8C}"/>
    <cellStyle name="Comma 86 23 3 2" xfId="31588" xr:uid="{90B44E29-72C1-4EF9-A05E-7FEA19FA9E8C}"/>
    <cellStyle name="Comma 86 24" xfId="18166" xr:uid="{AD738EDD-DB7C-40B1-A5AA-3BA171A9FA8F}"/>
    <cellStyle name="Comma 86 24 2" xfId="28249" xr:uid="{AD738EDD-DB7C-40B1-A5AA-3BA171A9FA8F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3 2 2 2" xfId="24890" xr:uid="{34E214CA-2DB0-406B-8B5E-0B0398FCC346}"/>
    <cellStyle name="Comma 86 3 2 2 2 2" xfId="34973" xr:uid="{34E214CA-2DB0-406B-8B5E-0B0398FCC346}"/>
    <cellStyle name="Comma 86 3 2 3" xfId="21520" xr:uid="{9C8BA8A2-C3E7-463F-A3C1-6EEE9234BD2C}"/>
    <cellStyle name="Comma 86 3 2 3 2" xfId="31603" xr:uid="{9C8BA8A2-C3E7-463F-A3C1-6EEE9234BD2C}"/>
    <cellStyle name="Comma 86 3 3" xfId="18181" xr:uid="{F49209DD-B509-457B-B6B4-F9AFC1FA25CC}"/>
    <cellStyle name="Comma 86 3 3 2" xfId="28264" xr:uid="{F49209DD-B509-457B-B6B4-F9AFC1FA25CC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4 2 2 2" xfId="24891" xr:uid="{5FF79AFB-086D-4926-8635-9CE239BA98CD}"/>
    <cellStyle name="Comma 86 4 2 2 2 2" xfId="34974" xr:uid="{5FF79AFB-086D-4926-8635-9CE239BA98CD}"/>
    <cellStyle name="Comma 86 4 2 3" xfId="21521" xr:uid="{434651EF-4F37-4231-9D23-67707CBC16D1}"/>
    <cellStyle name="Comma 86 4 2 3 2" xfId="31604" xr:uid="{434651EF-4F37-4231-9D23-67707CBC16D1}"/>
    <cellStyle name="Comma 86 4 3" xfId="18182" xr:uid="{0940390B-0381-4B01-80F2-03A18967C998}"/>
    <cellStyle name="Comma 86 4 3 2" xfId="28265" xr:uid="{0940390B-0381-4B01-80F2-03A18967C998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5 2 2 2" xfId="24892" xr:uid="{37C07EAB-BF24-4F84-BF74-390400EC0447}"/>
    <cellStyle name="Comma 86 5 2 2 2 2" xfId="34975" xr:uid="{37C07EAB-BF24-4F84-BF74-390400EC0447}"/>
    <cellStyle name="Comma 86 5 2 3" xfId="21522" xr:uid="{0A93F3A8-4EAF-4CE3-8FF2-B2E7277E53B7}"/>
    <cellStyle name="Comma 86 5 2 3 2" xfId="31605" xr:uid="{0A93F3A8-4EAF-4CE3-8FF2-B2E7277E53B7}"/>
    <cellStyle name="Comma 86 5 3" xfId="18183" xr:uid="{5F743898-1007-448D-91D7-9540BBA30592}"/>
    <cellStyle name="Comma 86 5 3 2" xfId="28266" xr:uid="{5F743898-1007-448D-91D7-9540BBA30592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6 2 2 2" xfId="24893" xr:uid="{D1126758-DC57-4717-B4C6-1332D7FF4D94}"/>
    <cellStyle name="Comma 86 6 2 2 2 2" xfId="34976" xr:uid="{D1126758-DC57-4717-B4C6-1332D7FF4D94}"/>
    <cellStyle name="Comma 86 6 2 3" xfId="21523" xr:uid="{14B17965-C75E-4E19-9B77-1A67035D4FCA}"/>
    <cellStyle name="Comma 86 6 2 3 2" xfId="31606" xr:uid="{14B17965-C75E-4E19-9B77-1A67035D4FCA}"/>
    <cellStyle name="Comma 86 6 3" xfId="18184" xr:uid="{069C8094-E3F9-4709-B06E-876B3848E918}"/>
    <cellStyle name="Comma 86 6 3 2" xfId="28267" xr:uid="{069C8094-E3F9-4709-B06E-876B3848E918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7 2 2 2" xfId="24894" xr:uid="{D13F7E48-0055-4E79-949F-D54A52AAD4A8}"/>
    <cellStyle name="Comma 86 7 2 2 2 2" xfId="34977" xr:uid="{D13F7E48-0055-4E79-949F-D54A52AAD4A8}"/>
    <cellStyle name="Comma 86 7 2 3" xfId="21524" xr:uid="{19793351-9A29-4954-A2A5-FC496DB33EB1}"/>
    <cellStyle name="Comma 86 7 2 3 2" xfId="31607" xr:uid="{19793351-9A29-4954-A2A5-FC496DB33EB1}"/>
    <cellStyle name="Comma 86 7 3" xfId="18185" xr:uid="{4739B946-427B-4CD8-A478-B67952B95924}"/>
    <cellStyle name="Comma 86 7 3 2" xfId="28268" xr:uid="{4739B946-427B-4CD8-A478-B67952B95924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8 2 2 2" xfId="24895" xr:uid="{D0B7AA42-1CC1-4500-BD44-1576B80A8302}"/>
    <cellStyle name="Comma 86 8 2 2 2 2" xfId="34978" xr:uid="{D0B7AA42-1CC1-4500-BD44-1576B80A8302}"/>
    <cellStyle name="Comma 86 8 2 3" xfId="21525" xr:uid="{636A7A33-97B1-45D9-BF8F-A696BB5F2A97}"/>
    <cellStyle name="Comma 86 8 2 3 2" xfId="31608" xr:uid="{636A7A33-97B1-45D9-BF8F-A696BB5F2A97}"/>
    <cellStyle name="Comma 86 8 3" xfId="18186" xr:uid="{12591101-206B-4B5F-BB72-AC0500EAA82A}"/>
    <cellStyle name="Comma 86 8 3 2" xfId="28269" xr:uid="{12591101-206B-4B5F-BB72-AC0500EAA82A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6 9 2 2 2" xfId="24896" xr:uid="{43909730-15E3-4FD5-9687-FFD53B61BE48}"/>
    <cellStyle name="Comma 86 9 2 2 2 2" xfId="34979" xr:uid="{43909730-15E3-4FD5-9687-FFD53B61BE48}"/>
    <cellStyle name="Comma 86 9 2 3" xfId="21526" xr:uid="{B3640E72-B317-4F20-9F1D-2DDA3B234D21}"/>
    <cellStyle name="Comma 86 9 2 3 2" xfId="31609" xr:uid="{B3640E72-B317-4F20-9F1D-2DDA3B234D21}"/>
    <cellStyle name="Comma 86 9 3" xfId="18187" xr:uid="{C3286FC6-F2E4-4C7D-A181-E84115C32519}"/>
    <cellStyle name="Comma 86 9 3 2" xfId="28270" xr:uid="{C3286FC6-F2E4-4C7D-A181-E84115C32519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0 2 2 2" xfId="24898" xr:uid="{B3BFE3D0-F298-4E4C-A541-400294765EBD}"/>
    <cellStyle name="Comma 87 10 2 2 2 2" xfId="34981" xr:uid="{B3BFE3D0-F298-4E4C-A541-400294765EBD}"/>
    <cellStyle name="Comma 87 10 2 3" xfId="21528" xr:uid="{85ED877F-434F-4D47-B483-30DFFC9C7AE4}"/>
    <cellStyle name="Comma 87 10 2 3 2" xfId="31611" xr:uid="{85ED877F-434F-4D47-B483-30DFFC9C7AE4}"/>
    <cellStyle name="Comma 87 10 3" xfId="18189" xr:uid="{98A308E8-9D62-4F32-BB64-2AAF1AE3C46A}"/>
    <cellStyle name="Comma 87 10 3 2" xfId="28272" xr:uid="{98A308E8-9D62-4F32-BB64-2AAF1AE3C46A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1 2 2 2" xfId="24899" xr:uid="{8EBD0A6E-6544-4456-A0CD-4501A4362F65}"/>
    <cellStyle name="Comma 87 11 2 2 2 2" xfId="34982" xr:uid="{8EBD0A6E-6544-4456-A0CD-4501A4362F65}"/>
    <cellStyle name="Comma 87 11 2 3" xfId="21529" xr:uid="{FE9D0802-9284-44FD-B1C0-416A7BFF15B2}"/>
    <cellStyle name="Comma 87 11 2 3 2" xfId="31612" xr:uid="{FE9D0802-9284-44FD-B1C0-416A7BFF15B2}"/>
    <cellStyle name="Comma 87 11 3" xfId="18190" xr:uid="{F887675A-6D03-44D8-8C7C-CF8259609B43}"/>
    <cellStyle name="Comma 87 11 3 2" xfId="28273" xr:uid="{F887675A-6D03-44D8-8C7C-CF8259609B43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2 2 2 2" xfId="24900" xr:uid="{7D8B8EB4-E46F-4E67-85C0-83524499B612}"/>
    <cellStyle name="Comma 87 12 2 2 2 2" xfId="34983" xr:uid="{7D8B8EB4-E46F-4E67-85C0-83524499B612}"/>
    <cellStyle name="Comma 87 12 2 3" xfId="21530" xr:uid="{3FEF995B-642A-4BC3-8FEF-61B912FC6149}"/>
    <cellStyle name="Comma 87 12 2 3 2" xfId="31613" xr:uid="{3FEF995B-642A-4BC3-8FEF-61B912FC6149}"/>
    <cellStyle name="Comma 87 12 3" xfId="18191" xr:uid="{94E299C7-0C42-4C73-917F-DA5448B34BDB}"/>
    <cellStyle name="Comma 87 12 3 2" xfId="28274" xr:uid="{94E299C7-0C42-4C73-917F-DA5448B34BDB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3 2 2 2" xfId="24901" xr:uid="{87417688-0570-4EF5-A123-C42B6C7735DD}"/>
    <cellStyle name="Comma 87 13 2 2 2 2" xfId="34984" xr:uid="{87417688-0570-4EF5-A123-C42B6C7735DD}"/>
    <cellStyle name="Comma 87 13 2 3" xfId="21531" xr:uid="{38D9898E-A3A0-4C58-8366-D5DC7EC82565}"/>
    <cellStyle name="Comma 87 13 2 3 2" xfId="31614" xr:uid="{38D9898E-A3A0-4C58-8366-D5DC7EC82565}"/>
    <cellStyle name="Comma 87 13 3" xfId="18192" xr:uid="{5A775CA8-207A-4562-BCB4-8FB163BE2749}"/>
    <cellStyle name="Comma 87 13 3 2" xfId="28275" xr:uid="{5A775CA8-207A-4562-BCB4-8FB163BE2749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4 2 2 2" xfId="24902" xr:uid="{5EA702EE-5CBE-46EE-A182-FE9C57724C34}"/>
    <cellStyle name="Comma 87 14 2 2 2 2" xfId="34985" xr:uid="{5EA702EE-5CBE-46EE-A182-FE9C57724C34}"/>
    <cellStyle name="Comma 87 14 2 3" xfId="21532" xr:uid="{4F4776C6-721F-4DCE-A1B0-82EAA5847B48}"/>
    <cellStyle name="Comma 87 14 2 3 2" xfId="31615" xr:uid="{4F4776C6-721F-4DCE-A1B0-82EAA5847B48}"/>
    <cellStyle name="Comma 87 14 3" xfId="18193" xr:uid="{27397666-9698-4552-8D45-56D8F7E99916}"/>
    <cellStyle name="Comma 87 14 3 2" xfId="28276" xr:uid="{27397666-9698-4552-8D45-56D8F7E99916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5 2 2 2" xfId="24903" xr:uid="{2F6299F7-0753-4166-858E-C3E5E6E45E4A}"/>
    <cellStyle name="Comma 87 15 2 2 2 2" xfId="34986" xr:uid="{2F6299F7-0753-4166-858E-C3E5E6E45E4A}"/>
    <cellStyle name="Comma 87 15 2 3" xfId="21533" xr:uid="{21F80834-7BCC-480E-BADD-BD9B8EEF2D19}"/>
    <cellStyle name="Comma 87 15 2 3 2" xfId="31616" xr:uid="{21F80834-7BCC-480E-BADD-BD9B8EEF2D19}"/>
    <cellStyle name="Comma 87 15 3" xfId="18194" xr:uid="{7768D7B5-138E-4DC5-9744-F0C4C0B6D585}"/>
    <cellStyle name="Comma 87 15 3 2" xfId="28277" xr:uid="{7768D7B5-138E-4DC5-9744-F0C4C0B6D585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6 2 2 2" xfId="24904" xr:uid="{C496587C-3611-4DD7-8CF2-00E3334DE2AA}"/>
    <cellStyle name="Comma 87 16 2 2 2 2" xfId="34987" xr:uid="{C496587C-3611-4DD7-8CF2-00E3334DE2AA}"/>
    <cellStyle name="Comma 87 16 2 3" xfId="21534" xr:uid="{F27D0615-0E56-4425-915B-C990ACC55250}"/>
    <cellStyle name="Comma 87 16 2 3 2" xfId="31617" xr:uid="{F27D0615-0E56-4425-915B-C990ACC55250}"/>
    <cellStyle name="Comma 87 16 3" xfId="18195" xr:uid="{42BA63AD-644F-4181-9063-077699C9188F}"/>
    <cellStyle name="Comma 87 16 3 2" xfId="28278" xr:uid="{42BA63AD-644F-4181-9063-077699C9188F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7 2 2 2" xfId="24905" xr:uid="{F050BC74-3B86-467C-A57F-33E1C2291263}"/>
    <cellStyle name="Comma 87 17 2 2 2 2" xfId="34988" xr:uid="{F050BC74-3B86-467C-A57F-33E1C2291263}"/>
    <cellStyle name="Comma 87 17 2 3" xfId="21535" xr:uid="{3B0B87CA-D7D1-4B0B-A400-E128DFB150EE}"/>
    <cellStyle name="Comma 87 17 2 3 2" xfId="31618" xr:uid="{3B0B87CA-D7D1-4B0B-A400-E128DFB150EE}"/>
    <cellStyle name="Comma 87 17 3" xfId="18196" xr:uid="{536A6A10-47BC-4D7B-B7B6-07C12169EA5C}"/>
    <cellStyle name="Comma 87 17 3 2" xfId="28279" xr:uid="{536A6A10-47BC-4D7B-B7B6-07C12169EA5C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8 2 2 2" xfId="24906" xr:uid="{92122051-637C-43B4-B4CF-7DDBA3C4D156}"/>
    <cellStyle name="Comma 87 18 2 2 2 2" xfId="34989" xr:uid="{92122051-637C-43B4-B4CF-7DDBA3C4D156}"/>
    <cellStyle name="Comma 87 18 2 3" xfId="21536" xr:uid="{4D98EDE4-3C55-41C0-8CB7-7F688F966D0A}"/>
    <cellStyle name="Comma 87 18 2 3 2" xfId="31619" xr:uid="{4D98EDE4-3C55-41C0-8CB7-7F688F966D0A}"/>
    <cellStyle name="Comma 87 18 3" xfId="18197" xr:uid="{F681E5A3-3058-4399-A880-91A9C9223E2A}"/>
    <cellStyle name="Comma 87 18 3 2" xfId="28280" xr:uid="{F681E5A3-3058-4399-A880-91A9C9223E2A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19 2 2 2" xfId="24907" xr:uid="{F388D33E-E219-436C-AD21-353517BCA59A}"/>
    <cellStyle name="Comma 87 19 2 2 2 2" xfId="34990" xr:uid="{F388D33E-E219-436C-AD21-353517BCA59A}"/>
    <cellStyle name="Comma 87 19 2 3" xfId="21537" xr:uid="{2915E90D-2A02-4FD3-B4B9-2AE2C0B5090D}"/>
    <cellStyle name="Comma 87 19 2 3 2" xfId="31620" xr:uid="{2915E90D-2A02-4FD3-B4B9-2AE2C0B5090D}"/>
    <cellStyle name="Comma 87 19 3" xfId="18198" xr:uid="{FDEAD077-2392-47B8-BDD7-510C361C6542}"/>
    <cellStyle name="Comma 87 19 3 2" xfId="28281" xr:uid="{FDEAD077-2392-47B8-BDD7-510C361C6542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 2 2 2" xfId="24908" xr:uid="{BC5987C0-7DB6-49DE-B7ED-B3297521561E}"/>
    <cellStyle name="Comma 87 2 2 2 2 2" xfId="34991" xr:uid="{BC5987C0-7DB6-49DE-B7ED-B3297521561E}"/>
    <cellStyle name="Comma 87 2 2 3" xfId="21538" xr:uid="{8E4CD7DB-D6AC-417C-BBFE-11A0BDA29F23}"/>
    <cellStyle name="Comma 87 2 2 3 2" xfId="31621" xr:uid="{8E4CD7DB-D6AC-417C-BBFE-11A0BDA29F23}"/>
    <cellStyle name="Comma 87 2 3" xfId="18199" xr:uid="{DAA5FA9E-EF9C-440C-AB73-379DF56CAA1C}"/>
    <cellStyle name="Comma 87 2 3 2" xfId="28282" xr:uid="{DAA5FA9E-EF9C-440C-AB73-379DF56CAA1C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0 2 2 2" xfId="24909" xr:uid="{72C0573A-2CBF-4180-B0A1-6CDC4C6A7441}"/>
    <cellStyle name="Comma 87 20 2 2 2 2" xfId="34992" xr:uid="{72C0573A-2CBF-4180-B0A1-6CDC4C6A7441}"/>
    <cellStyle name="Comma 87 20 2 3" xfId="21539" xr:uid="{EAA7A823-28E1-4540-A487-245CFA0EB67B}"/>
    <cellStyle name="Comma 87 20 2 3 2" xfId="31622" xr:uid="{EAA7A823-28E1-4540-A487-245CFA0EB67B}"/>
    <cellStyle name="Comma 87 20 3" xfId="18200" xr:uid="{EC4321F7-C597-45A1-8D69-211BCA045A6B}"/>
    <cellStyle name="Comma 87 20 3 2" xfId="28283" xr:uid="{EC4321F7-C597-45A1-8D69-211BCA045A6B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1 2 2 2" xfId="24910" xr:uid="{43165C9C-9BF8-4E9F-84CF-4F2B1CC3BD97}"/>
    <cellStyle name="Comma 87 21 2 2 2 2" xfId="34993" xr:uid="{43165C9C-9BF8-4E9F-84CF-4F2B1CC3BD97}"/>
    <cellStyle name="Comma 87 21 2 3" xfId="21540" xr:uid="{A40E2531-66EC-40E8-B9A7-3C27B64C60BD}"/>
    <cellStyle name="Comma 87 21 2 3 2" xfId="31623" xr:uid="{A40E2531-66EC-40E8-B9A7-3C27B64C60BD}"/>
    <cellStyle name="Comma 87 21 3" xfId="18201" xr:uid="{8DDE84E2-6883-48AF-BDC8-DF096B008207}"/>
    <cellStyle name="Comma 87 21 3 2" xfId="28284" xr:uid="{8DDE84E2-6883-48AF-BDC8-DF096B008207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2 2 2 2" xfId="24911" xr:uid="{1DFF6C7D-478A-4C99-B823-BF5F64198208}"/>
    <cellStyle name="Comma 87 22 2 2 2 2" xfId="34994" xr:uid="{1DFF6C7D-478A-4C99-B823-BF5F64198208}"/>
    <cellStyle name="Comma 87 22 2 3" xfId="21541" xr:uid="{6122A2B5-3E3A-4BD7-AD1F-CBDFFB85461E}"/>
    <cellStyle name="Comma 87 22 2 3 2" xfId="31624" xr:uid="{6122A2B5-3E3A-4BD7-AD1F-CBDFFB85461E}"/>
    <cellStyle name="Comma 87 22 3" xfId="18202" xr:uid="{7A97306E-CAE8-4C5E-8955-E38C25157E49}"/>
    <cellStyle name="Comma 87 22 3 2" xfId="28285" xr:uid="{7A97306E-CAE8-4C5E-8955-E38C25157E49}"/>
    <cellStyle name="Comma 87 23" xfId="10199" xr:uid="{00000000-0005-0000-0000-0000F82A0000}"/>
    <cellStyle name="Comma 87 23 2" xfId="14812" xr:uid="{00000000-0005-0000-0000-0000F92A0000}"/>
    <cellStyle name="Comma 87 23 2 2" xfId="24897" xr:uid="{B131784B-3D93-47BC-BA72-A33077BADA03}"/>
    <cellStyle name="Comma 87 23 2 2 2" xfId="34980" xr:uid="{B131784B-3D93-47BC-BA72-A33077BADA03}"/>
    <cellStyle name="Comma 87 23 3" xfId="21527" xr:uid="{75C6DA28-830E-4FBD-91F3-F9982EF66B5A}"/>
    <cellStyle name="Comma 87 23 3 2" xfId="31610" xr:uid="{75C6DA28-830E-4FBD-91F3-F9982EF66B5A}"/>
    <cellStyle name="Comma 87 24" xfId="18188" xr:uid="{17FF26DD-0E54-4410-8769-EADE462D225E}"/>
    <cellStyle name="Comma 87 24 2" xfId="28271" xr:uid="{17FF26DD-0E54-4410-8769-EADE462D225E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3 2 2 2" xfId="24912" xr:uid="{81217CDF-D7CA-45ED-8567-64638653CDE4}"/>
    <cellStyle name="Comma 87 3 2 2 2 2" xfId="34995" xr:uid="{81217CDF-D7CA-45ED-8567-64638653CDE4}"/>
    <cellStyle name="Comma 87 3 2 3" xfId="21542" xr:uid="{0266BEB8-1482-47D6-963A-9BE2159860BE}"/>
    <cellStyle name="Comma 87 3 2 3 2" xfId="31625" xr:uid="{0266BEB8-1482-47D6-963A-9BE2159860BE}"/>
    <cellStyle name="Comma 87 3 3" xfId="18203" xr:uid="{CA972B82-F2BB-4E6B-89A7-0E8202A442DC}"/>
    <cellStyle name="Comma 87 3 3 2" xfId="28286" xr:uid="{CA972B82-F2BB-4E6B-89A7-0E8202A442DC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4 2 2 2" xfId="24913" xr:uid="{1EF902A8-6C19-459D-A07C-458D75360225}"/>
    <cellStyle name="Comma 87 4 2 2 2 2" xfId="34996" xr:uid="{1EF902A8-6C19-459D-A07C-458D75360225}"/>
    <cellStyle name="Comma 87 4 2 3" xfId="21543" xr:uid="{EFA307A2-0BFB-4ECB-864C-EAA15CB5B4B0}"/>
    <cellStyle name="Comma 87 4 2 3 2" xfId="31626" xr:uid="{EFA307A2-0BFB-4ECB-864C-EAA15CB5B4B0}"/>
    <cellStyle name="Comma 87 4 3" xfId="18204" xr:uid="{150AA6FF-282C-4502-B027-A61F35D7AB75}"/>
    <cellStyle name="Comma 87 4 3 2" xfId="28287" xr:uid="{150AA6FF-282C-4502-B027-A61F35D7AB75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5 2 2 2" xfId="24914" xr:uid="{6E8476DE-8D78-4044-AF08-3F1EE808F9D4}"/>
    <cellStyle name="Comma 87 5 2 2 2 2" xfId="34997" xr:uid="{6E8476DE-8D78-4044-AF08-3F1EE808F9D4}"/>
    <cellStyle name="Comma 87 5 2 3" xfId="21544" xr:uid="{4DD79566-2E31-419D-9A3D-C9D70DB83BC5}"/>
    <cellStyle name="Comma 87 5 2 3 2" xfId="31627" xr:uid="{4DD79566-2E31-419D-9A3D-C9D70DB83BC5}"/>
    <cellStyle name="Comma 87 5 3" xfId="18205" xr:uid="{DA28883D-78E8-4CD9-9FEB-E1965D084AD6}"/>
    <cellStyle name="Comma 87 5 3 2" xfId="28288" xr:uid="{DA28883D-78E8-4CD9-9FEB-E1965D084AD6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6 2 2 2" xfId="24915" xr:uid="{DBB7F93A-C8DE-4C0D-8639-D4CA4F22BC01}"/>
    <cellStyle name="Comma 87 6 2 2 2 2" xfId="34998" xr:uid="{DBB7F93A-C8DE-4C0D-8639-D4CA4F22BC01}"/>
    <cellStyle name="Comma 87 6 2 3" xfId="21545" xr:uid="{011F8453-1456-4EDB-8E6A-D1C571FD9821}"/>
    <cellStyle name="Comma 87 6 2 3 2" xfId="31628" xr:uid="{011F8453-1456-4EDB-8E6A-D1C571FD9821}"/>
    <cellStyle name="Comma 87 6 3" xfId="18206" xr:uid="{1B9F4119-FCAF-48CD-9BD5-27A08B1F2565}"/>
    <cellStyle name="Comma 87 6 3 2" xfId="28289" xr:uid="{1B9F4119-FCAF-48CD-9BD5-27A08B1F2565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7 2 2 2" xfId="24916" xr:uid="{E4E69714-0AF5-4DEB-A0DC-79F1024D3DE3}"/>
    <cellStyle name="Comma 87 7 2 2 2 2" xfId="34999" xr:uid="{E4E69714-0AF5-4DEB-A0DC-79F1024D3DE3}"/>
    <cellStyle name="Comma 87 7 2 3" xfId="21546" xr:uid="{9F7DE1EC-046E-4DE9-9F37-D168F491D06C}"/>
    <cellStyle name="Comma 87 7 2 3 2" xfId="31629" xr:uid="{9F7DE1EC-046E-4DE9-9F37-D168F491D06C}"/>
    <cellStyle name="Comma 87 7 3" xfId="18207" xr:uid="{1DD1BAAF-CF2D-4402-A05B-A117CD783116}"/>
    <cellStyle name="Comma 87 7 3 2" xfId="28290" xr:uid="{1DD1BAAF-CF2D-4402-A05B-A117CD783116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8 2 2 2" xfId="24917" xr:uid="{99E8C79B-7452-48A9-A51F-831CE67CD4B3}"/>
    <cellStyle name="Comma 87 8 2 2 2 2" xfId="35000" xr:uid="{99E8C79B-7452-48A9-A51F-831CE67CD4B3}"/>
    <cellStyle name="Comma 87 8 2 3" xfId="21547" xr:uid="{683A4A4F-878E-4268-981D-BB8FB3DFE1E7}"/>
    <cellStyle name="Comma 87 8 2 3 2" xfId="31630" xr:uid="{683A4A4F-878E-4268-981D-BB8FB3DFE1E7}"/>
    <cellStyle name="Comma 87 8 3" xfId="18208" xr:uid="{55AEF55B-10E3-4821-A0A1-C8870C46D5E8}"/>
    <cellStyle name="Comma 87 8 3 2" xfId="28291" xr:uid="{55AEF55B-10E3-4821-A0A1-C8870C46D5E8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7 9 2 2 2" xfId="24918" xr:uid="{03F420D0-4C60-4AA3-8451-5FE719F47793}"/>
    <cellStyle name="Comma 87 9 2 2 2 2" xfId="35001" xr:uid="{03F420D0-4C60-4AA3-8451-5FE719F47793}"/>
    <cellStyle name="Comma 87 9 2 3" xfId="21548" xr:uid="{3A5DAC16-E3B8-488C-8898-600A23DC4E5F}"/>
    <cellStyle name="Comma 87 9 2 3 2" xfId="31631" xr:uid="{3A5DAC16-E3B8-488C-8898-600A23DC4E5F}"/>
    <cellStyle name="Comma 87 9 3" xfId="18209" xr:uid="{514FB821-AB00-4955-A6AB-21381A2DF91C}"/>
    <cellStyle name="Comma 87 9 3 2" xfId="28292" xr:uid="{514FB821-AB00-4955-A6AB-21381A2DF91C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0 2 2 2" xfId="24920" xr:uid="{C6B67789-8DF2-4082-83F9-9345281E65A8}"/>
    <cellStyle name="Comma 88 10 2 2 2 2" xfId="35003" xr:uid="{C6B67789-8DF2-4082-83F9-9345281E65A8}"/>
    <cellStyle name="Comma 88 10 2 3" xfId="21550" xr:uid="{51CEBF11-A6DE-4587-BE4F-0F7A82D2F5FC}"/>
    <cellStyle name="Comma 88 10 2 3 2" xfId="31633" xr:uid="{51CEBF11-A6DE-4587-BE4F-0F7A82D2F5FC}"/>
    <cellStyle name="Comma 88 10 3" xfId="18211" xr:uid="{F4441F62-B001-49AE-8E10-BF9D68D1880C}"/>
    <cellStyle name="Comma 88 10 3 2" xfId="28294" xr:uid="{F4441F62-B001-49AE-8E10-BF9D68D1880C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1 2 2 2" xfId="24921" xr:uid="{AD3D90B5-9B18-41D8-B5A4-441D6C74C1A4}"/>
    <cellStyle name="Comma 88 11 2 2 2 2" xfId="35004" xr:uid="{AD3D90B5-9B18-41D8-B5A4-441D6C74C1A4}"/>
    <cellStyle name="Comma 88 11 2 3" xfId="21551" xr:uid="{E65F9F96-3200-471C-BD68-A24EA05534CB}"/>
    <cellStyle name="Comma 88 11 2 3 2" xfId="31634" xr:uid="{E65F9F96-3200-471C-BD68-A24EA05534CB}"/>
    <cellStyle name="Comma 88 11 3" xfId="18212" xr:uid="{F366E6FE-DD0D-4946-A837-5F88EDE323A9}"/>
    <cellStyle name="Comma 88 11 3 2" xfId="28295" xr:uid="{F366E6FE-DD0D-4946-A837-5F88EDE323A9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2 2 2 2" xfId="24922" xr:uid="{C947471F-964C-4307-8027-C875E559E11E}"/>
    <cellStyle name="Comma 88 12 2 2 2 2" xfId="35005" xr:uid="{C947471F-964C-4307-8027-C875E559E11E}"/>
    <cellStyle name="Comma 88 12 2 3" xfId="21552" xr:uid="{123ECFC2-5ABA-44D1-B1BE-8F5AF308DDD7}"/>
    <cellStyle name="Comma 88 12 2 3 2" xfId="31635" xr:uid="{123ECFC2-5ABA-44D1-B1BE-8F5AF308DDD7}"/>
    <cellStyle name="Comma 88 12 3" xfId="18213" xr:uid="{D99A9E38-6B3B-4B1A-A68E-AAEFBEF0ECBE}"/>
    <cellStyle name="Comma 88 12 3 2" xfId="28296" xr:uid="{D99A9E38-6B3B-4B1A-A68E-AAEFBEF0ECBE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3 2 2 2" xfId="24923" xr:uid="{4E3FDE73-6F86-45BF-BB0A-75E54C668993}"/>
    <cellStyle name="Comma 88 13 2 2 2 2" xfId="35006" xr:uid="{4E3FDE73-6F86-45BF-BB0A-75E54C668993}"/>
    <cellStyle name="Comma 88 13 2 3" xfId="21553" xr:uid="{5D089B51-60CC-434E-BCF0-DD06750C111C}"/>
    <cellStyle name="Comma 88 13 2 3 2" xfId="31636" xr:uid="{5D089B51-60CC-434E-BCF0-DD06750C111C}"/>
    <cellStyle name="Comma 88 13 3" xfId="18214" xr:uid="{503FF2EB-4DBE-4E0C-9443-6E891B596C2D}"/>
    <cellStyle name="Comma 88 13 3 2" xfId="28297" xr:uid="{503FF2EB-4DBE-4E0C-9443-6E891B596C2D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4 2 2 2" xfId="24924" xr:uid="{1A0ACDD6-573C-427B-9669-32D43579BC24}"/>
    <cellStyle name="Comma 88 14 2 2 2 2" xfId="35007" xr:uid="{1A0ACDD6-573C-427B-9669-32D43579BC24}"/>
    <cellStyle name="Comma 88 14 2 3" xfId="21554" xr:uid="{4F523C43-7E48-4795-86D3-F7D081B0C775}"/>
    <cellStyle name="Comma 88 14 2 3 2" xfId="31637" xr:uid="{4F523C43-7E48-4795-86D3-F7D081B0C775}"/>
    <cellStyle name="Comma 88 14 3" xfId="18215" xr:uid="{47C2762B-EA79-4257-82E9-5B07A58EC81F}"/>
    <cellStyle name="Comma 88 14 3 2" xfId="28298" xr:uid="{47C2762B-EA79-4257-82E9-5B07A58EC81F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5 2 2 2" xfId="24925" xr:uid="{9F70A1F5-7C93-46A4-8839-848B3D207650}"/>
    <cellStyle name="Comma 88 15 2 2 2 2" xfId="35008" xr:uid="{9F70A1F5-7C93-46A4-8839-848B3D207650}"/>
    <cellStyle name="Comma 88 15 2 3" xfId="21555" xr:uid="{C67885F0-E0A8-4EF3-BC59-1A7C9860B7A6}"/>
    <cellStyle name="Comma 88 15 2 3 2" xfId="31638" xr:uid="{C67885F0-E0A8-4EF3-BC59-1A7C9860B7A6}"/>
    <cellStyle name="Comma 88 15 3" xfId="18216" xr:uid="{93BC2564-4D7D-4283-A174-F1C44BA20FF1}"/>
    <cellStyle name="Comma 88 15 3 2" xfId="28299" xr:uid="{93BC2564-4D7D-4283-A174-F1C44BA20FF1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6 2 2 2" xfId="24926" xr:uid="{222724F4-24FB-460F-BF09-64CCBF0178D0}"/>
    <cellStyle name="Comma 88 16 2 2 2 2" xfId="35009" xr:uid="{222724F4-24FB-460F-BF09-64CCBF0178D0}"/>
    <cellStyle name="Comma 88 16 2 3" xfId="21556" xr:uid="{1B0FC932-D81C-4156-9611-2F190DB3371B}"/>
    <cellStyle name="Comma 88 16 2 3 2" xfId="31639" xr:uid="{1B0FC932-D81C-4156-9611-2F190DB3371B}"/>
    <cellStyle name="Comma 88 16 3" xfId="18217" xr:uid="{E6EB1ED0-6ADD-45D1-983B-EE1B84A8D604}"/>
    <cellStyle name="Comma 88 16 3 2" xfId="28300" xr:uid="{E6EB1ED0-6ADD-45D1-983B-EE1B84A8D604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7 2 2 2" xfId="24927" xr:uid="{93FA57B4-45C0-4E2F-A97B-95F01DB8647E}"/>
    <cellStyle name="Comma 88 17 2 2 2 2" xfId="35010" xr:uid="{93FA57B4-45C0-4E2F-A97B-95F01DB8647E}"/>
    <cellStyle name="Comma 88 17 2 3" xfId="21557" xr:uid="{36B0CD12-A786-4082-BA2B-CEB7928E8EC3}"/>
    <cellStyle name="Comma 88 17 2 3 2" xfId="31640" xr:uid="{36B0CD12-A786-4082-BA2B-CEB7928E8EC3}"/>
    <cellStyle name="Comma 88 17 3" xfId="18218" xr:uid="{7B23BC39-786B-43CC-9DD4-397E6966ABC4}"/>
    <cellStyle name="Comma 88 17 3 2" xfId="28301" xr:uid="{7B23BC39-786B-43CC-9DD4-397E6966ABC4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8 2 2 2" xfId="24928" xr:uid="{FAE37C0B-79AF-4744-BFD9-B49CCD9620CA}"/>
    <cellStyle name="Comma 88 18 2 2 2 2" xfId="35011" xr:uid="{FAE37C0B-79AF-4744-BFD9-B49CCD9620CA}"/>
    <cellStyle name="Comma 88 18 2 3" xfId="21558" xr:uid="{41DF86FD-C1C9-41A0-B8A7-ED530C983886}"/>
    <cellStyle name="Comma 88 18 2 3 2" xfId="31641" xr:uid="{41DF86FD-C1C9-41A0-B8A7-ED530C983886}"/>
    <cellStyle name="Comma 88 18 3" xfId="18219" xr:uid="{F36E3042-1742-4B20-A25E-688F8FDDFB68}"/>
    <cellStyle name="Comma 88 18 3 2" xfId="28302" xr:uid="{F36E3042-1742-4B20-A25E-688F8FDDFB68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19 2 2 2" xfId="24929" xr:uid="{6E120AAF-9238-47D5-8197-9691475A73C5}"/>
    <cellStyle name="Comma 88 19 2 2 2 2" xfId="35012" xr:uid="{6E120AAF-9238-47D5-8197-9691475A73C5}"/>
    <cellStyle name="Comma 88 19 2 3" xfId="21559" xr:uid="{191B8BCD-170A-4F9D-8AFD-DD120563B18A}"/>
    <cellStyle name="Comma 88 19 2 3 2" xfId="31642" xr:uid="{191B8BCD-170A-4F9D-8AFD-DD120563B18A}"/>
    <cellStyle name="Comma 88 19 3" xfId="18220" xr:uid="{1728E3C9-108B-4FC3-B1F1-112FD52E32E9}"/>
    <cellStyle name="Comma 88 19 3 2" xfId="28303" xr:uid="{1728E3C9-108B-4FC3-B1F1-112FD52E32E9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 2 2 2" xfId="24930" xr:uid="{C508DFA7-4D0F-49C6-89EA-AD4F00784115}"/>
    <cellStyle name="Comma 88 2 2 2 2 2" xfId="35013" xr:uid="{C508DFA7-4D0F-49C6-89EA-AD4F00784115}"/>
    <cellStyle name="Comma 88 2 2 3" xfId="21560" xr:uid="{34546024-38BA-4B7D-90EA-555E3D1FFBDF}"/>
    <cellStyle name="Comma 88 2 2 3 2" xfId="31643" xr:uid="{34546024-38BA-4B7D-90EA-555E3D1FFBDF}"/>
    <cellStyle name="Comma 88 2 3" xfId="18221" xr:uid="{A8461388-B7B2-42AF-ACC8-76CD79162ED4}"/>
    <cellStyle name="Comma 88 2 3 2" xfId="28304" xr:uid="{A8461388-B7B2-42AF-ACC8-76CD79162ED4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0 2 2 2" xfId="24931" xr:uid="{96D4ACA2-A06B-4A1A-8B83-28C09C0DDC2D}"/>
    <cellStyle name="Comma 88 20 2 2 2 2" xfId="35014" xr:uid="{96D4ACA2-A06B-4A1A-8B83-28C09C0DDC2D}"/>
    <cellStyle name="Comma 88 20 2 3" xfId="21561" xr:uid="{C81A4016-285E-47DD-B539-DB5DE80E7CF4}"/>
    <cellStyle name="Comma 88 20 2 3 2" xfId="31644" xr:uid="{C81A4016-285E-47DD-B539-DB5DE80E7CF4}"/>
    <cellStyle name="Comma 88 20 3" xfId="18222" xr:uid="{6916EA37-A554-4F13-B838-D595E010D7C9}"/>
    <cellStyle name="Comma 88 20 3 2" xfId="28305" xr:uid="{6916EA37-A554-4F13-B838-D595E010D7C9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1 2 2 2" xfId="24932" xr:uid="{308138DF-ED33-4A9B-8116-A77235F8E56A}"/>
    <cellStyle name="Comma 88 21 2 2 2 2" xfId="35015" xr:uid="{308138DF-ED33-4A9B-8116-A77235F8E56A}"/>
    <cellStyle name="Comma 88 21 2 3" xfId="21562" xr:uid="{F6CD31AE-7018-47B5-A7A3-9E4446F0DECD}"/>
    <cellStyle name="Comma 88 21 2 3 2" xfId="31645" xr:uid="{F6CD31AE-7018-47B5-A7A3-9E4446F0DECD}"/>
    <cellStyle name="Comma 88 21 3" xfId="18223" xr:uid="{51D614F4-AB1D-456B-B826-80FE3AD062B6}"/>
    <cellStyle name="Comma 88 21 3 2" xfId="28306" xr:uid="{51D614F4-AB1D-456B-B826-80FE3AD062B6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2 2 2 2" xfId="24933" xr:uid="{E7CCC4A2-33AF-4526-BB1E-21215B2FC3CB}"/>
    <cellStyle name="Comma 88 22 2 2 2 2" xfId="35016" xr:uid="{E7CCC4A2-33AF-4526-BB1E-21215B2FC3CB}"/>
    <cellStyle name="Comma 88 22 2 3" xfId="21563" xr:uid="{82E0C990-DE40-415C-8864-774B82123E89}"/>
    <cellStyle name="Comma 88 22 2 3 2" xfId="31646" xr:uid="{82E0C990-DE40-415C-8864-774B82123E89}"/>
    <cellStyle name="Comma 88 22 3" xfId="18224" xr:uid="{6AC97165-A353-4C40-9BE9-E6C38C657F45}"/>
    <cellStyle name="Comma 88 22 3 2" xfId="28307" xr:uid="{6AC97165-A353-4C40-9BE9-E6C38C657F45}"/>
    <cellStyle name="Comma 88 23" xfId="10221" xr:uid="{00000000-0005-0000-0000-00003A2B0000}"/>
    <cellStyle name="Comma 88 23 2" xfId="14834" xr:uid="{00000000-0005-0000-0000-00003B2B0000}"/>
    <cellStyle name="Comma 88 23 2 2" xfId="24919" xr:uid="{86C44634-CBB3-4791-BFC3-E2C6A92D0436}"/>
    <cellStyle name="Comma 88 23 2 2 2" xfId="35002" xr:uid="{86C44634-CBB3-4791-BFC3-E2C6A92D0436}"/>
    <cellStyle name="Comma 88 23 3" xfId="21549" xr:uid="{FBE43F0B-FFA3-4832-8BE5-95EB4B8673ED}"/>
    <cellStyle name="Comma 88 23 3 2" xfId="31632" xr:uid="{FBE43F0B-FFA3-4832-8BE5-95EB4B8673ED}"/>
    <cellStyle name="Comma 88 24" xfId="18210" xr:uid="{D6D2E387-ACAB-4EEB-97F2-1F8A01B4E77F}"/>
    <cellStyle name="Comma 88 24 2" xfId="28293" xr:uid="{D6D2E387-ACAB-4EEB-97F2-1F8A01B4E77F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3 2 2 2" xfId="24934" xr:uid="{B1996466-3BCB-4702-A60A-36F19344BF18}"/>
    <cellStyle name="Comma 88 3 2 2 2 2" xfId="35017" xr:uid="{B1996466-3BCB-4702-A60A-36F19344BF18}"/>
    <cellStyle name="Comma 88 3 2 3" xfId="21564" xr:uid="{1B4E63E7-A2D9-4F6F-B851-CA2D5C3F4D9B}"/>
    <cellStyle name="Comma 88 3 2 3 2" xfId="31647" xr:uid="{1B4E63E7-A2D9-4F6F-B851-CA2D5C3F4D9B}"/>
    <cellStyle name="Comma 88 3 3" xfId="18225" xr:uid="{130784B4-F79F-4515-8E5B-482AE22875D7}"/>
    <cellStyle name="Comma 88 3 3 2" xfId="28308" xr:uid="{130784B4-F79F-4515-8E5B-482AE22875D7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4 2 2 2" xfId="24935" xr:uid="{21878C01-2739-4F3D-B102-2304E39EF106}"/>
    <cellStyle name="Comma 88 4 2 2 2 2" xfId="35018" xr:uid="{21878C01-2739-4F3D-B102-2304E39EF106}"/>
    <cellStyle name="Comma 88 4 2 3" xfId="21565" xr:uid="{CFAD9F79-F7F3-4525-A297-CC167B83030B}"/>
    <cellStyle name="Comma 88 4 2 3 2" xfId="31648" xr:uid="{CFAD9F79-F7F3-4525-A297-CC167B83030B}"/>
    <cellStyle name="Comma 88 4 3" xfId="18226" xr:uid="{8C9C8F5A-6EA2-44FE-91FF-9DD5D9871C9E}"/>
    <cellStyle name="Comma 88 4 3 2" xfId="28309" xr:uid="{8C9C8F5A-6EA2-44FE-91FF-9DD5D9871C9E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5 2 2 2" xfId="24936" xr:uid="{50AA6067-CDE0-4741-8AA9-F700AE488454}"/>
    <cellStyle name="Comma 88 5 2 2 2 2" xfId="35019" xr:uid="{50AA6067-CDE0-4741-8AA9-F700AE488454}"/>
    <cellStyle name="Comma 88 5 2 3" xfId="21566" xr:uid="{2DA8F3E5-6254-4285-9120-9F36ABC480E5}"/>
    <cellStyle name="Comma 88 5 2 3 2" xfId="31649" xr:uid="{2DA8F3E5-6254-4285-9120-9F36ABC480E5}"/>
    <cellStyle name="Comma 88 5 3" xfId="18227" xr:uid="{69C471D0-267D-434F-A4FB-1C7558687C68}"/>
    <cellStyle name="Comma 88 5 3 2" xfId="28310" xr:uid="{69C471D0-267D-434F-A4FB-1C7558687C68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6 2 2 2" xfId="24937" xr:uid="{6F51E112-A54F-4684-8929-F44646703485}"/>
    <cellStyle name="Comma 88 6 2 2 2 2" xfId="35020" xr:uid="{6F51E112-A54F-4684-8929-F44646703485}"/>
    <cellStyle name="Comma 88 6 2 3" xfId="21567" xr:uid="{E6B43539-4C7B-43C9-B2FD-1FF83AA81150}"/>
    <cellStyle name="Comma 88 6 2 3 2" xfId="31650" xr:uid="{E6B43539-4C7B-43C9-B2FD-1FF83AA81150}"/>
    <cellStyle name="Comma 88 6 3" xfId="18228" xr:uid="{19663798-CDD0-4855-985E-0A38D313218F}"/>
    <cellStyle name="Comma 88 6 3 2" xfId="28311" xr:uid="{19663798-CDD0-4855-985E-0A38D313218F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7 2 2 2" xfId="24938" xr:uid="{4375D5C3-887F-41EE-BBF0-90EC2B1622A4}"/>
    <cellStyle name="Comma 88 7 2 2 2 2" xfId="35021" xr:uid="{4375D5C3-887F-41EE-BBF0-90EC2B1622A4}"/>
    <cellStyle name="Comma 88 7 2 3" xfId="21568" xr:uid="{4975F324-15E9-44FB-A1FC-BE0E2D5A1C5D}"/>
    <cellStyle name="Comma 88 7 2 3 2" xfId="31651" xr:uid="{4975F324-15E9-44FB-A1FC-BE0E2D5A1C5D}"/>
    <cellStyle name="Comma 88 7 3" xfId="18229" xr:uid="{F8E2A34C-70EC-4213-99F3-D061C240D740}"/>
    <cellStyle name="Comma 88 7 3 2" xfId="28312" xr:uid="{F8E2A34C-70EC-4213-99F3-D061C240D74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8 2 2 2" xfId="24939" xr:uid="{BE25C13D-3B62-4B45-B5C8-E9CF2878BD2E}"/>
    <cellStyle name="Comma 88 8 2 2 2 2" xfId="35022" xr:uid="{BE25C13D-3B62-4B45-B5C8-E9CF2878BD2E}"/>
    <cellStyle name="Comma 88 8 2 3" xfId="21569" xr:uid="{A94350BF-E8A7-459E-A4C6-EDD86F7885C0}"/>
    <cellStyle name="Comma 88 8 2 3 2" xfId="31652" xr:uid="{A94350BF-E8A7-459E-A4C6-EDD86F7885C0}"/>
    <cellStyle name="Comma 88 8 3" xfId="18230" xr:uid="{186EF731-A3CE-4127-A464-73DA66B07BBD}"/>
    <cellStyle name="Comma 88 8 3 2" xfId="28313" xr:uid="{186EF731-A3CE-4127-A464-73DA66B07BBD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8 9 2 2 2" xfId="24940" xr:uid="{CFC3E4A0-6AB5-42E2-86D7-8DB37E13D0F4}"/>
    <cellStyle name="Comma 88 9 2 2 2 2" xfId="35023" xr:uid="{CFC3E4A0-6AB5-42E2-86D7-8DB37E13D0F4}"/>
    <cellStyle name="Comma 88 9 2 3" xfId="21570" xr:uid="{1BAA42D2-1004-49E0-BAA6-3E058A7BD574}"/>
    <cellStyle name="Comma 88 9 2 3 2" xfId="31653" xr:uid="{1BAA42D2-1004-49E0-BAA6-3E058A7BD574}"/>
    <cellStyle name="Comma 88 9 3" xfId="18231" xr:uid="{5E755CA6-4016-4239-88CA-59108DF12F05}"/>
    <cellStyle name="Comma 88 9 3 2" xfId="28314" xr:uid="{5E755CA6-4016-4239-88CA-59108DF12F05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0 2 2 2" xfId="24942" xr:uid="{F07028B3-FD6B-4E98-9CBB-EB27BFEEEE22}"/>
    <cellStyle name="Comma 89 10 2 2 2 2" xfId="35025" xr:uid="{F07028B3-FD6B-4E98-9CBB-EB27BFEEEE22}"/>
    <cellStyle name="Comma 89 10 2 3" xfId="21572" xr:uid="{81504C0D-3A11-46C0-BBE8-75757DC4F1E2}"/>
    <cellStyle name="Comma 89 10 2 3 2" xfId="31655" xr:uid="{81504C0D-3A11-46C0-BBE8-75757DC4F1E2}"/>
    <cellStyle name="Comma 89 10 3" xfId="18233" xr:uid="{BECF7DE8-F617-4009-84ED-919CBE8C5C8E}"/>
    <cellStyle name="Comma 89 10 3 2" xfId="28316" xr:uid="{BECF7DE8-F617-4009-84ED-919CBE8C5C8E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1 2 2 2" xfId="24943" xr:uid="{C9E365C6-BA2A-4F36-8DC2-1DBE94AE4D57}"/>
    <cellStyle name="Comma 89 11 2 2 2 2" xfId="35026" xr:uid="{C9E365C6-BA2A-4F36-8DC2-1DBE94AE4D57}"/>
    <cellStyle name="Comma 89 11 2 3" xfId="21573" xr:uid="{554FFB3E-2829-49DF-8B57-6C053B5F7A97}"/>
    <cellStyle name="Comma 89 11 2 3 2" xfId="31656" xr:uid="{554FFB3E-2829-49DF-8B57-6C053B5F7A97}"/>
    <cellStyle name="Comma 89 11 3" xfId="18234" xr:uid="{76065D9D-2732-4F9A-8FBB-EA79187AAFCC}"/>
    <cellStyle name="Comma 89 11 3 2" xfId="28317" xr:uid="{76065D9D-2732-4F9A-8FBB-EA79187AAFCC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2 2 2 2" xfId="24944" xr:uid="{D6C91643-DE18-430D-B380-5E1D24D0E981}"/>
    <cellStyle name="Comma 89 12 2 2 2 2" xfId="35027" xr:uid="{D6C91643-DE18-430D-B380-5E1D24D0E981}"/>
    <cellStyle name="Comma 89 12 2 3" xfId="21574" xr:uid="{9469100E-8EE6-4F6E-A7A6-01D3E442C1AF}"/>
    <cellStyle name="Comma 89 12 2 3 2" xfId="31657" xr:uid="{9469100E-8EE6-4F6E-A7A6-01D3E442C1AF}"/>
    <cellStyle name="Comma 89 12 3" xfId="18235" xr:uid="{0CB46F45-AD88-4300-A088-D3309C5C70AD}"/>
    <cellStyle name="Comma 89 12 3 2" xfId="28318" xr:uid="{0CB46F45-AD88-4300-A088-D3309C5C70AD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3 2 2 2" xfId="24945" xr:uid="{3FACCDAB-971C-4D67-9826-36CC8776E214}"/>
    <cellStyle name="Comma 89 13 2 2 2 2" xfId="35028" xr:uid="{3FACCDAB-971C-4D67-9826-36CC8776E214}"/>
    <cellStyle name="Comma 89 13 2 3" xfId="21575" xr:uid="{315C42F6-A6CE-4E1E-A3E4-AFCC51E15EF3}"/>
    <cellStyle name="Comma 89 13 2 3 2" xfId="31658" xr:uid="{315C42F6-A6CE-4E1E-A3E4-AFCC51E15EF3}"/>
    <cellStyle name="Comma 89 13 3" xfId="18236" xr:uid="{850B7233-53D9-4561-9837-292EFEBD75A9}"/>
    <cellStyle name="Comma 89 13 3 2" xfId="28319" xr:uid="{850B7233-53D9-4561-9837-292EFEBD75A9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4 2 2 2" xfId="24946" xr:uid="{436ECC4D-8E61-4CA1-A9D1-84CFC02F870A}"/>
    <cellStyle name="Comma 89 14 2 2 2 2" xfId="35029" xr:uid="{436ECC4D-8E61-4CA1-A9D1-84CFC02F870A}"/>
    <cellStyle name="Comma 89 14 2 3" xfId="21576" xr:uid="{0B92A441-30E4-46CA-8B69-A0C719C0B37F}"/>
    <cellStyle name="Comma 89 14 2 3 2" xfId="31659" xr:uid="{0B92A441-30E4-46CA-8B69-A0C719C0B37F}"/>
    <cellStyle name="Comma 89 14 3" xfId="18237" xr:uid="{16052EF2-5281-42B5-97E5-974DDB5CCC05}"/>
    <cellStyle name="Comma 89 14 3 2" xfId="28320" xr:uid="{16052EF2-5281-42B5-97E5-974DDB5CCC05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5 2 2 2" xfId="24947" xr:uid="{93AF825D-A277-495A-B105-BE51F2DAD9BA}"/>
    <cellStyle name="Comma 89 15 2 2 2 2" xfId="35030" xr:uid="{93AF825D-A277-495A-B105-BE51F2DAD9BA}"/>
    <cellStyle name="Comma 89 15 2 3" xfId="21577" xr:uid="{CECBD8C2-C306-475D-B6CF-B51785D31D93}"/>
    <cellStyle name="Comma 89 15 2 3 2" xfId="31660" xr:uid="{CECBD8C2-C306-475D-B6CF-B51785D31D93}"/>
    <cellStyle name="Comma 89 15 3" xfId="18238" xr:uid="{C18617DB-E47C-4DF4-9825-F5733B78F931}"/>
    <cellStyle name="Comma 89 15 3 2" xfId="28321" xr:uid="{C18617DB-E47C-4DF4-9825-F5733B78F931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6 2 2 2" xfId="24948" xr:uid="{50D2ED21-6207-4455-9F83-91C0D5947806}"/>
    <cellStyle name="Comma 89 16 2 2 2 2" xfId="35031" xr:uid="{50D2ED21-6207-4455-9F83-91C0D5947806}"/>
    <cellStyle name="Comma 89 16 2 3" xfId="21578" xr:uid="{CFAC4149-76A1-4600-9EC9-8C5236A3C8D8}"/>
    <cellStyle name="Comma 89 16 2 3 2" xfId="31661" xr:uid="{CFAC4149-76A1-4600-9EC9-8C5236A3C8D8}"/>
    <cellStyle name="Comma 89 16 3" xfId="18239" xr:uid="{81B633BA-9BC8-45CE-AEDB-4DF165BD983F}"/>
    <cellStyle name="Comma 89 16 3 2" xfId="28322" xr:uid="{81B633BA-9BC8-45CE-AEDB-4DF165BD983F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7 2 2 2" xfId="24949" xr:uid="{2AF65C6E-90DF-486D-BD5E-33E9C8A37B4A}"/>
    <cellStyle name="Comma 89 17 2 2 2 2" xfId="35032" xr:uid="{2AF65C6E-90DF-486D-BD5E-33E9C8A37B4A}"/>
    <cellStyle name="Comma 89 17 2 3" xfId="21579" xr:uid="{B1E51400-3585-4477-BC2D-C70DC6461B71}"/>
    <cellStyle name="Comma 89 17 2 3 2" xfId="31662" xr:uid="{B1E51400-3585-4477-BC2D-C70DC6461B71}"/>
    <cellStyle name="Comma 89 17 3" xfId="18240" xr:uid="{777D64C3-6652-486C-B5AE-5CE7FE1E90F0}"/>
    <cellStyle name="Comma 89 17 3 2" xfId="28323" xr:uid="{777D64C3-6652-486C-B5AE-5CE7FE1E90F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8 2 2 2" xfId="24950" xr:uid="{A7A8FFAB-1773-4BB8-96BA-92D695951EE6}"/>
    <cellStyle name="Comma 89 18 2 2 2 2" xfId="35033" xr:uid="{A7A8FFAB-1773-4BB8-96BA-92D695951EE6}"/>
    <cellStyle name="Comma 89 18 2 3" xfId="21580" xr:uid="{3B08F161-07AD-47A3-9218-99093AEE66A8}"/>
    <cellStyle name="Comma 89 18 2 3 2" xfId="31663" xr:uid="{3B08F161-07AD-47A3-9218-99093AEE66A8}"/>
    <cellStyle name="Comma 89 18 3" xfId="18241" xr:uid="{0C642D01-E66B-4543-AADE-906989BB91FD}"/>
    <cellStyle name="Comma 89 18 3 2" xfId="28324" xr:uid="{0C642D01-E66B-4543-AADE-906989BB91FD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19 2 2 2" xfId="24951" xr:uid="{D5DACDFE-515A-4CE9-97C9-A37C59E751C5}"/>
    <cellStyle name="Comma 89 19 2 2 2 2" xfId="35034" xr:uid="{D5DACDFE-515A-4CE9-97C9-A37C59E751C5}"/>
    <cellStyle name="Comma 89 19 2 3" xfId="21581" xr:uid="{5369221E-352B-4BCA-A900-1DC7E877D8B0}"/>
    <cellStyle name="Comma 89 19 2 3 2" xfId="31664" xr:uid="{5369221E-352B-4BCA-A900-1DC7E877D8B0}"/>
    <cellStyle name="Comma 89 19 3" xfId="18242" xr:uid="{B3C1854E-CF61-4DD1-AC56-2CCC924A6843}"/>
    <cellStyle name="Comma 89 19 3 2" xfId="28325" xr:uid="{B3C1854E-CF61-4DD1-AC56-2CCC924A6843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 2 2 2" xfId="24952" xr:uid="{D2D99E3A-1DE0-4DA9-A659-8F4D1F9FB14A}"/>
    <cellStyle name="Comma 89 2 2 2 2 2" xfId="35035" xr:uid="{D2D99E3A-1DE0-4DA9-A659-8F4D1F9FB14A}"/>
    <cellStyle name="Comma 89 2 2 3" xfId="21582" xr:uid="{540E7DF5-4E68-4E1E-BBC9-231198C971A0}"/>
    <cellStyle name="Comma 89 2 2 3 2" xfId="31665" xr:uid="{540E7DF5-4E68-4E1E-BBC9-231198C971A0}"/>
    <cellStyle name="Comma 89 2 3" xfId="18243" xr:uid="{F5E62033-2AC4-4F65-AC95-DD987A459E05}"/>
    <cellStyle name="Comma 89 2 3 2" xfId="28326" xr:uid="{F5E62033-2AC4-4F65-AC95-DD987A459E05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0 2 2 2" xfId="24953" xr:uid="{5D5F8CAF-F806-4CD0-A615-CDD1F311F864}"/>
    <cellStyle name="Comma 89 20 2 2 2 2" xfId="35036" xr:uid="{5D5F8CAF-F806-4CD0-A615-CDD1F311F864}"/>
    <cellStyle name="Comma 89 20 2 3" xfId="21583" xr:uid="{7D00F082-C30C-45F0-9595-FEF2F1742E96}"/>
    <cellStyle name="Comma 89 20 2 3 2" xfId="31666" xr:uid="{7D00F082-C30C-45F0-9595-FEF2F1742E96}"/>
    <cellStyle name="Comma 89 20 3" xfId="18244" xr:uid="{849755E0-7FCD-4982-8B1F-6F146BAC4BE3}"/>
    <cellStyle name="Comma 89 20 3 2" xfId="28327" xr:uid="{849755E0-7FCD-4982-8B1F-6F146BAC4BE3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1 2 2 2" xfId="24954" xr:uid="{B491B82D-67AB-4F06-ACE8-B41B9B8A9574}"/>
    <cellStyle name="Comma 89 21 2 2 2 2" xfId="35037" xr:uid="{B491B82D-67AB-4F06-ACE8-B41B9B8A9574}"/>
    <cellStyle name="Comma 89 21 2 3" xfId="21584" xr:uid="{5648575E-5686-495B-9523-D58F6BABD170}"/>
    <cellStyle name="Comma 89 21 2 3 2" xfId="31667" xr:uid="{5648575E-5686-495B-9523-D58F6BABD170}"/>
    <cellStyle name="Comma 89 21 3" xfId="18245" xr:uid="{CA48E6C5-10E6-4385-9938-D5E2C9ED6246}"/>
    <cellStyle name="Comma 89 21 3 2" xfId="28328" xr:uid="{CA48E6C5-10E6-4385-9938-D5E2C9ED6246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2 2 2 2" xfId="24955" xr:uid="{01C5B3DF-1DE5-4D2A-87FA-6CA4877403A3}"/>
    <cellStyle name="Comma 89 22 2 2 2 2" xfId="35038" xr:uid="{01C5B3DF-1DE5-4D2A-87FA-6CA4877403A3}"/>
    <cellStyle name="Comma 89 22 2 3" xfId="21585" xr:uid="{10D20467-657B-4441-8AE1-7285B3D67BC8}"/>
    <cellStyle name="Comma 89 22 2 3 2" xfId="31668" xr:uid="{10D20467-657B-4441-8AE1-7285B3D67BC8}"/>
    <cellStyle name="Comma 89 22 3" xfId="18246" xr:uid="{61D5AC40-C0A6-4E3F-A79B-0821BF964958}"/>
    <cellStyle name="Comma 89 22 3 2" xfId="28329" xr:uid="{61D5AC40-C0A6-4E3F-A79B-0821BF964958}"/>
    <cellStyle name="Comma 89 23" xfId="10243" xr:uid="{00000000-0005-0000-0000-00007C2B0000}"/>
    <cellStyle name="Comma 89 23 2" xfId="14856" xr:uid="{00000000-0005-0000-0000-00007D2B0000}"/>
    <cellStyle name="Comma 89 23 2 2" xfId="24941" xr:uid="{8394CB91-4973-4652-9310-A2E7E09B810A}"/>
    <cellStyle name="Comma 89 23 2 2 2" xfId="35024" xr:uid="{8394CB91-4973-4652-9310-A2E7E09B810A}"/>
    <cellStyle name="Comma 89 23 3" xfId="21571" xr:uid="{F0FC6D17-83C9-4783-8457-47CB4B93D0C4}"/>
    <cellStyle name="Comma 89 23 3 2" xfId="31654" xr:uid="{F0FC6D17-83C9-4783-8457-47CB4B93D0C4}"/>
    <cellStyle name="Comma 89 24" xfId="18232" xr:uid="{EA8C9C1A-0A95-4011-A7F2-1271309AF148}"/>
    <cellStyle name="Comma 89 24 2" xfId="28315" xr:uid="{EA8C9C1A-0A95-4011-A7F2-1271309AF148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3 2 2 2" xfId="24956" xr:uid="{F42DA8C7-69C8-4E31-B2F8-57232946CD42}"/>
    <cellStyle name="Comma 89 3 2 2 2 2" xfId="35039" xr:uid="{F42DA8C7-69C8-4E31-B2F8-57232946CD42}"/>
    <cellStyle name="Comma 89 3 2 3" xfId="21586" xr:uid="{C1D9E809-5C72-46C8-93E5-045C870CCE4E}"/>
    <cellStyle name="Comma 89 3 2 3 2" xfId="31669" xr:uid="{C1D9E809-5C72-46C8-93E5-045C870CCE4E}"/>
    <cellStyle name="Comma 89 3 3" xfId="18247" xr:uid="{0117C32D-5D1F-4F52-A8A8-2DDBCB6ABEE9}"/>
    <cellStyle name="Comma 89 3 3 2" xfId="28330" xr:uid="{0117C32D-5D1F-4F52-A8A8-2DDBCB6ABEE9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4 2 2 2" xfId="24957" xr:uid="{C5431B3B-2083-44D2-B58E-C2B3A61F6C49}"/>
    <cellStyle name="Comma 89 4 2 2 2 2" xfId="35040" xr:uid="{C5431B3B-2083-44D2-B58E-C2B3A61F6C49}"/>
    <cellStyle name="Comma 89 4 2 3" xfId="21587" xr:uid="{FD5FD3EE-2BC4-42B0-AA10-A2FF72F08A85}"/>
    <cellStyle name="Comma 89 4 2 3 2" xfId="31670" xr:uid="{FD5FD3EE-2BC4-42B0-AA10-A2FF72F08A85}"/>
    <cellStyle name="Comma 89 4 3" xfId="18248" xr:uid="{94366046-6F3E-4DF5-B143-9A4D5D5EE7A8}"/>
    <cellStyle name="Comma 89 4 3 2" xfId="28331" xr:uid="{94366046-6F3E-4DF5-B143-9A4D5D5EE7A8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5 2 2 2" xfId="24958" xr:uid="{1D6DE0C8-6196-4077-87D3-AD9B333CE56B}"/>
    <cellStyle name="Comma 89 5 2 2 2 2" xfId="35041" xr:uid="{1D6DE0C8-6196-4077-87D3-AD9B333CE56B}"/>
    <cellStyle name="Comma 89 5 2 3" xfId="21588" xr:uid="{2E967177-7EA1-4B3C-91C6-6C5CDC8DCA17}"/>
    <cellStyle name="Comma 89 5 2 3 2" xfId="31671" xr:uid="{2E967177-7EA1-4B3C-91C6-6C5CDC8DCA17}"/>
    <cellStyle name="Comma 89 5 3" xfId="18249" xr:uid="{4347DEA3-9AAD-4B8F-8492-D6AB54F6C9D1}"/>
    <cellStyle name="Comma 89 5 3 2" xfId="28332" xr:uid="{4347DEA3-9AAD-4B8F-8492-D6AB54F6C9D1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6 2 2 2" xfId="24959" xr:uid="{7CF194A5-8D4D-4175-AC2B-6ADCED560952}"/>
    <cellStyle name="Comma 89 6 2 2 2 2" xfId="35042" xr:uid="{7CF194A5-8D4D-4175-AC2B-6ADCED560952}"/>
    <cellStyle name="Comma 89 6 2 3" xfId="21589" xr:uid="{23A01B27-53A1-49E3-9D91-937E71344389}"/>
    <cellStyle name="Comma 89 6 2 3 2" xfId="31672" xr:uid="{23A01B27-53A1-49E3-9D91-937E71344389}"/>
    <cellStyle name="Comma 89 6 3" xfId="18250" xr:uid="{BF947325-6416-43B5-8D98-5DC027BA7FE9}"/>
    <cellStyle name="Comma 89 6 3 2" xfId="28333" xr:uid="{BF947325-6416-43B5-8D98-5DC027BA7FE9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7 2 2 2" xfId="24960" xr:uid="{7B345715-DE4C-468E-A984-9181A4EE3335}"/>
    <cellStyle name="Comma 89 7 2 2 2 2" xfId="35043" xr:uid="{7B345715-DE4C-468E-A984-9181A4EE3335}"/>
    <cellStyle name="Comma 89 7 2 3" xfId="21590" xr:uid="{2E473195-B0D1-495D-816A-4E2C2478D986}"/>
    <cellStyle name="Comma 89 7 2 3 2" xfId="31673" xr:uid="{2E473195-B0D1-495D-816A-4E2C2478D986}"/>
    <cellStyle name="Comma 89 7 3" xfId="18251" xr:uid="{BEDF4657-BA91-4FBE-9A18-AB63FDBED6F5}"/>
    <cellStyle name="Comma 89 7 3 2" xfId="28334" xr:uid="{BEDF4657-BA91-4FBE-9A18-AB63FDBED6F5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8 2 2 2" xfId="24961" xr:uid="{6F0F262B-BC07-4019-AF35-D282F3E40115}"/>
    <cellStyle name="Comma 89 8 2 2 2 2" xfId="35044" xr:uid="{6F0F262B-BC07-4019-AF35-D282F3E40115}"/>
    <cellStyle name="Comma 89 8 2 3" xfId="21591" xr:uid="{9369707D-8DA5-4784-8816-FB77ACA21AA2}"/>
    <cellStyle name="Comma 89 8 2 3 2" xfId="31674" xr:uid="{9369707D-8DA5-4784-8816-FB77ACA21AA2}"/>
    <cellStyle name="Comma 89 8 3" xfId="18252" xr:uid="{CEF1A207-91DC-4EE5-95F6-EC76CEF93430}"/>
    <cellStyle name="Comma 89 8 3 2" xfId="28335" xr:uid="{CEF1A207-91DC-4EE5-95F6-EC76CEF9343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89 9 2 2 2" xfId="24962" xr:uid="{7D721F3C-969D-4D9E-9842-4DCBF0058DD0}"/>
    <cellStyle name="Comma 89 9 2 2 2 2" xfId="35045" xr:uid="{7D721F3C-969D-4D9E-9842-4DCBF0058DD0}"/>
    <cellStyle name="Comma 89 9 2 3" xfId="21592" xr:uid="{8BCEBDAB-0AB0-4685-ABED-5D3A5D2740FD}"/>
    <cellStyle name="Comma 89 9 2 3 2" xfId="31675" xr:uid="{8BCEBDAB-0AB0-4685-ABED-5D3A5D2740FD}"/>
    <cellStyle name="Comma 89 9 3" xfId="18253" xr:uid="{8668CF42-5152-4B78-9A03-3286021D636A}"/>
    <cellStyle name="Comma 89 9 3 2" xfId="28336" xr:uid="{8668CF42-5152-4B78-9A03-3286021D636A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0 2 2 2" xfId="24964" xr:uid="{07B12258-66F7-4632-8C20-4856A3352AFB}"/>
    <cellStyle name="Comma 9 10 2 2 2 2" xfId="35047" xr:uid="{07B12258-66F7-4632-8C20-4856A3352AFB}"/>
    <cellStyle name="Comma 9 10 2 3" xfId="21594" xr:uid="{9F5D8E41-789E-49DF-B9BA-64E95B473021}"/>
    <cellStyle name="Comma 9 10 2 3 2" xfId="31677" xr:uid="{9F5D8E41-789E-49DF-B9BA-64E95B473021}"/>
    <cellStyle name="Comma 9 10 3" xfId="18255" xr:uid="{DA49EB38-17DA-4DD6-847E-270F5B631C13}"/>
    <cellStyle name="Comma 9 10 3 2" xfId="28338" xr:uid="{DA49EB38-17DA-4DD6-847E-270F5B631C13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1 2 2 2" xfId="24965" xr:uid="{E97FD29E-29AA-4FFE-8B60-AD828BC8AC69}"/>
    <cellStyle name="Comma 9 11 2 2 2 2" xfId="35048" xr:uid="{E97FD29E-29AA-4FFE-8B60-AD828BC8AC69}"/>
    <cellStyle name="Comma 9 11 2 3" xfId="21595" xr:uid="{A560AAEC-4498-4C99-9F49-100E0517F210}"/>
    <cellStyle name="Comma 9 11 2 3 2" xfId="31678" xr:uid="{A560AAEC-4498-4C99-9F49-100E0517F210}"/>
    <cellStyle name="Comma 9 11 3" xfId="18256" xr:uid="{C84DBFCF-FFC1-4E5F-A75B-40DC29F7AA31}"/>
    <cellStyle name="Comma 9 11 3 2" xfId="28339" xr:uid="{C84DBFCF-FFC1-4E5F-A75B-40DC29F7AA31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2 2 2 2" xfId="24966" xr:uid="{D2D125D2-B107-4494-B310-605D2F634586}"/>
    <cellStyle name="Comma 9 12 2 2 2 2" xfId="35049" xr:uid="{D2D125D2-B107-4494-B310-605D2F634586}"/>
    <cellStyle name="Comma 9 12 2 3" xfId="21596" xr:uid="{43659721-F021-4D91-BB31-9B92A4604925}"/>
    <cellStyle name="Comma 9 12 2 3 2" xfId="31679" xr:uid="{43659721-F021-4D91-BB31-9B92A4604925}"/>
    <cellStyle name="Comma 9 12 3" xfId="18257" xr:uid="{85BF34EB-B23E-4442-9144-D9CD7EA613A0}"/>
    <cellStyle name="Comma 9 12 3 2" xfId="28340" xr:uid="{85BF34EB-B23E-4442-9144-D9CD7EA613A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3 2 2 2" xfId="24967" xr:uid="{063DA1B0-E807-4404-ABF4-E697913F1EDB}"/>
    <cellStyle name="Comma 9 13 2 2 2 2" xfId="35050" xr:uid="{063DA1B0-E807-4404-ABF4-E697913F1EDB}"/>
    <cellStyle name="Comma 9 13 2 3" xfId="21597" xr:uid="{D742393C-1811-4DA6-A448-655337BFC81A}"/>
    <cellStyle name="Comma 9 13 2 3 2" xfId="31680" xr:uid="{D742393C-1811-4DA6-A448-655337BFC81A}"/>
    <cellStyle name="Comma 9 13 3" xfId="18258" xr:uid="{01A6BC76-3868-4FF3-A965-2CBDA547DC51}"/>
    <cellStyle name="Comma 9 13 3 2" xfId="28341" xr:uid="{01A6BC76-3868-4FF3-A965-2CBDA547DC51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4 2 2 2" xfId="24968" xr:uid="{3180113A-70F8-4B63-A610-84CD806B9FDD}"/>
    <cellStyle name="Comma 9 14 2 2 2 2" xfId="35051" xr:uid="{3180113A-70F8-4B63-A610-84CD806B9FDD}"/>
    <cellStyle name="Comma 9 14 2 3" xfId="21598" xr:uid="{690E739B-C929-4181-9942-DFBC59C6307C}"/>
    <cellStyle name="Comma 9 14 2 3 2" xfId="31681" xr:uid="{690E739B-C929-4181-9942-DFBC59C6307C}"/>
    <cellStyle name="Comma 9 14 3" xfId="18259" xr:uid="{1275C5CE-7678-4FFD-A1BC-2413E533CBB3}"/>
    <cellStyle name="Comma 9 14 3 2" xfId="28342" xr:uid="{1275C5CE-7678-4FFD-A1BC-2413E533CBB3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5 2 2 2" xfId="24969" xr:uid="{E43969D3-A569-4313-AE3A-5477605CFD33}"/>
    <cellStyle name="Comma 9 15 2 2 2 2" xfId="35052" xr:uid="{E43969D3-A569-4313-AE3A-5477605CFD33}"/>
    <cellStyle name="Comma 9 15 2 3" xfId="21599" xr:uid="{A22ABD96-8F69-4491-84E2-E85D42CB98CA}"/>
    <cellStyle name="Comma 9 15 2 3 2" xfId="31682" xr:uid="{A22ABD96-8F69-4491-84E2-E85D42CB98CA}"/>
    <cellStyle name="Comma 9 15 3" xfId="18260" xr:uid="{59DE5827-C9F1-42E4-BF66-42353FC191E2}"/>
    <cellStyle name="Comma 9 15 3 2" xfId="28343" xr:uid="{59DE5827-C9F1-42E4-BF66-42353FC191E2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6 2 2 2" xfId="24970" xr:uid="{BA3735F5-467C-41A6-B87F-68143262D2E9}"/>
    <cellStyle name="Comma 9 16 2 2 2 2" xfId="35053" xr:uid="{BA3735F5-467C-41A6-B87F-68143262D2E9}"/>
    <cellStyle name="Comma 9 16 2 3" xfId="21600" xr:uid="{DF42045B-9EB8-4D7D-B2D4-D849A619EFEB}"/>
    <cellStyle name="Comma 9 16 2 3 2" xfId="31683" xr:uid="{DF42045B-9EB8-4D7D-B2D4-D849A619EFEB}"/>
    <cellStyle name="Comma 9 16 3" xfId="18261" xr:uid="{591A8580-4778-46FC-9C01-E6FC01B99D78}"/>
    <cellStyle name="Comma 9 16 3 2" xfId="28344" xr:uid="{591A8580-4778-46FC-9C01-E6FC01B99D78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7 2 2 2" xfId="24971" xr:uid="{ABBD4030-0C37-4CFE-A17C-B7DBC3DE5760}"/>
    <cellStyle name="Comma 9 17 2 2 2 2" xfId="35054" xr:uid="{ABBD4030-0C37-4CFE-A17C-B7DBC3DE5760}"/>
    <cellStyle name="Comma 9 17 2 3" xfId="21601" xr:uid="{059D85C9-6B28-4A1C-9DFE-D0864A231B58}"/>
    <cellStyle name="Comma 9 17 2 3 2" xfId="31684" xr:uid="{059D85C9-6B28-4A1C-9DFE-D0864A231B58}"/>
    <cellStyle name="Comma 9 17 3" xfId="18262" xr:uid="{9414AB53-6E15-4C26-9949-76788A8AE695}"/>
    <cellStyle name="Comma 9 17 3 2" xfId="28345" xr:uid="{9414AB53-6E15-4C26-9949-76788A8AE695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8 2 2 2" xfId="24972" xr:uid="{EEF0658C-7E50-4D77-A37F-B6E0CA57F02D}"/>
    <cellStyle name="Comma 9 18 2 2 2 2" xfId="35055" xr:uid="{EEF0658C-7E50-4D77-A37F-B6E0CA57F02D}"/>
    <cellStyle name="Comma 9 18 2 3" xfId="21602" xr:uid="{51FB22F8-97E9-42A4-A651-2972F5A8C8F8}"/>
    <cellStyle name="Comma 9 18 2 3 2" xfId="31685" xr:uid="{51FB22F8-97E9-42A4-A651-2972F5A8C8F8}"/>
    <cellStyle name="Comma 9 18 3" xfId="18263" xr:uid="{6A8DC02E-7682-42F5-A080-8AC1995F9ABA}"/>
    <cellStyle name="Comma 9 18 3 2" xfId="28346" xr:uid="{6A8DC02E-7682-42F5-A080-8AC1995F9ABA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19 2 2 2" xfId="24973" xr:uid="{A3A0AD7A-F4B7-414F-9C1E-DA7AEBE54CED}"/>
    <cellStyle name="Comma 9 19 2 2 2 2" xfId="35056" xr:uid="{A3A0AD7A-F4B7-414F-9C1E-DA7AEBE54CED}"/>
    <cellStyle name="Comma 9 19 2 3" xfId="21603" xr:uid="{2E92D273-4531-4CFD-8ECB-15972305D202}"/>
    <cellStyle name="Comma 9 19 2 3 2" xfId="31686" xr:uid="{2E92D273-4531-4CFD-8ECB-15972305D202}"/>
    <cellStyle name="Comma 9 19 3" xfId="18264" xr:uid="{E2E4B62A-C9E7-465F-AA9E-66C837EA0FEE}"/>
    <cellStyle name="Comma 9 19 3 2" xfId="28347" xr:uid="{E2E4B62A-C9E7-465F-AA9E-66C837EA0FEE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 2 2 2" xfId="24974" xr:uid="{70E03C72-1107-4E67-A8A5-F55DA6E3A201}"/>
    <cellStyle name="Comma 9 2 2 2 2 2" xfId="35057" xr:uid="{70E03C72-1107-4E67-A8A5-F55DA6E3A201}"/>
    <cellStyle name="Comma 9 2 2 3" xfId="21604" xr:uid="{5AAACA34-3285-4583-B12B-AA384D7346CF}"/>
    <cellStyle name="Comma 9 2 2 3 2" xfId="31687" xr:uid="{5AAACA34-3285-4583-B12B-AA384D7346CF}"/>
    <cellStyle name="Comma 9 2 3" xfId="18265" xr:uid="{DFA42FA5-E7CE-4E70-9CC9-185E1A723FC9}"/>
    <cellStyle name="Comma 9 2 3 2" xfId="28348" xr:uid="{DFA42FA5-E7CE-4E70-9CC9-185E1A723FC9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0 2 2 2" xfId="24975" xr:uid="{F7C5C40F-59F5-4863-B8F4-802BAEBC094C}"/>
    <cellStyle name="Comma 9 20 2 2 2 2" xfId="35058" xr:uid="{F7C5C40F-59F5-4863-B8F4-802BAEBC094C}"/>
    <cellStyle name="Comma 9 20 2 3" xfId="21605" xr:uid="{B370282F-3584-4AD7-951D-5A25E38132CE}"/>
    <cellStyle name="Comma 9 20 2 3 2" xfId="31688" xr:uid="{B370282F-3584-4AD7-951D-5A25E38132CE}"/>
    <cellStyle name="Comma 9 20 3" xfId="18266" xr:uid="{2229E9A7-FFEB-49A3-AB02-9AE65C588DEB}"/>
    <cellStyle name="Comma 9 20 3 2" xfId="28349" xr:uid="{2229E9A7-FFEB-49A3-AB02-9AE65C588DEB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1 2 2 2" xfId="24976" xr:uid="{DA98F554-EC6A-4CED-94DA-FB5638BC7C2E}"/>
    <cellStyle name="Comma 9 21 2 2 2 2" xfId="35059" xr:uid="{DA98F554-EC6A-4CED-94DA-FB5638BC7C2E}"/>
    <cellStyle name="Comma 9 21 2 3" xfId="21606" xr:uid="{904B8094-09A1-4B96-BC3C-0FE44B90961C}"/>
    <cellStyle name="Comma 9 21 2 3 2" xfId="31689" xr:uid="{904B8094-09A1-4B96-BC3C-0FE44B90961C}"/>
    <cellStyle name="Comma 9 21 3" xfId="18267" xr:uid="{9FAA57C1-C4D6-4A06-A711-C8AA8742AADB}"/>
    <cellStyle name="Comma 9 21 3 2" xfId="28350" xr:uid="{9FAA57C1-C4D6-4A06-A711-C8AA8742AADB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2 2 2 2" xfId="24977" xr:uid="{E0A63104-8291-4FBB-8B3D-20607B45A90F}"/>
    <cellStyle name="Comma 9 22 2 2 2 2" xfId="35060" xr:uid="{E0A63104-8291-4FBB-8B3D-20607B45A90F}"/>
    <cellStyle name="Comma 9 22 2 3" xfId="21607" xr:uid="{69D974DB-1E59-45C9-895C-498C3FAED4C3}"/>
    <cellStyle name="Comma 9 22 2 3 2" xfId="31690" xr:uid="{69D974DB-1E59-45C9-895C-498C3FAED4C3}"/>
    <cellStyle name="Comma 9 22 3" xfId="18268" xr:uid="{C821F1D8-FEF1-4921-B1C1-88B85A8F3167}"/>
    <cellStyle name="Comma 9 22 3 2" xfId="28351" xr:uid="{C821F1D8-FEF1-4921-B1C1-88B85A8F3167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2 2 2" xfId="25254" xr:uid="{371E8DE8-26DC-4C40-AE86-C7D9838E4267}"/>
    <cellStyle name="Comma 9 23 2 2 2 2" xfId="35337" xr:uid="{371E8DE8-26DC-4C40-AE86-C7D9838E4267}"/>
    <cellStyle name="Comma 9 23 2 3" xfId="21884" xr:uid="{88BC38F9-50C3-4EEC-ABCF-5CD1FA3253F9}"/>
    <cellStyle name="Comma 9 23 2 3 2" xfId="31967" xr:uid="{88BC38F9-50C3-4EEC-ABCF-5CD1FA3253F9}"/>
    <cellStyle name="Comma 9 23 3" xfId="11826" xr:uid="{00000000-0005-0000-0000-0000C12B0000}"/>
    <cellStyle name="Comma 9 23 3 2" xfId="21911" xr:uid="{01BBFED3-8627-4039-A1E6-B7F37F0C5998}"/>
    <cellStyle name="Comma 9 23 3 2 2" xfId="31994" xr:uid="{01BBFED3-8627-4039-A1E6-B7F37F0C5998}"/>
    <cellStyle name="Comma 9 23 4" xfId="18541" xr:uid="{F4F7546D-926A-49A4-BD6B-3E348C8ACFED}"/>
    <cellStyle name="Comma 9 23 4 2" xfId="28624" xr:uid="{F4F7546D-926A-49A4-BD6B-3E348C8ACFED}"/>
    <cellStyle name="Comma 9 24" xfId="10265" xr:uid="{00000000-0005-0000-0000-0000C22B0000}"/>
    <cellStyle name="Comma 9 24 2" xfId="14878" xr:uid="{00000000-0005-0000-0000-0000C32B0000}"/>
    <cellStyle name="Comma 9 24 2 2" xfId="24963" xr:uid="{167A8642-4CA7-4023-BA7B-C591E9809E24}"/>
    <cellStyle name="Comma 9 24 2 2 2" xfId="35046" xr:uid="{167A8642-4CA7-4023-BA7B-C591E9809E24}"/>
    <cellStyle name="Comma 9 24 3" xfId="21593" xr:uid="{0E4ECB6C-DA76-426D-ACBB-D627A96EC330}"/>
    <cellStyle name="Comma 9 24 3 2" xfId="31676" xr:uid="{0E4ECB6C-DA76-426D-ACBB-D627A96EC330}"/>
    <cellStyle name="Comma 9 25" xfId="18254" xr:uid="{51806F27-A40A-468E-AC1E-0C8A457816FE}"/>
    <cellStyle name="Comma 9 25 2" xfId="28337" xr:uid="{51806F27-A40A-468E-AC1E-0C8A457816FE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3 2 2 2" xfId="24978" xr:uid="{71EE8F4F-F03C-4AF9-BE4D-642AE0B5E633}"/>
    <cellStyle name="Comma 9 3 2 2 2 2" xfId="35061" xr:uid="{71EE8F4F-F03C-4AF9-BE4D-642AE0B5E633}"/>
    <cellStyle name="Comma 9 3 2 3" xfId="21608" xr:uid="{84C09C09-597C-4084-817E-3450DA96921A}"/>
    <cellStyle name="Comma 9 3 2 3 2" xfId="31691" xr:uid="{84C09C09-597C-4084-817E-3450DA96921A}"/>
    <cellStyle name="Comma 9 3 3" xfId="18269" xr:uid="{5AA9B6E1-8A04-4E8A-BAB7-7786D3D02CBF}"/>
    <cellStyle name="Comma 9 3 3 2" xfId="28352" xr:uid="{5AA9B6E1-8A04-4E8A-BAB7-7786D3D02CBF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4 2 2 2" xfId="24979" xr:uid="{4CA13EF6-A403-42A9-8005-81241D53D60E}"/>
    <cellStyle name="Comma 9 4 2 2 2 2" xfId="35062" xr:uid="{4CA13EF6-A403-42A9-8005-81241D53D60E}"/>
    <cellStyle name="Comma 9 4 2 3" xfId="21609" xr:uid="{AF2BB375-00D0-4353-9305-7563AAAF4D42}"/>
    <cellStyle name="Comma 9 4 2 3 2" xfId="31692" xr:uid="{AF2BB375-00D0-4353-9305-7563AAAF4D42}"/>
    <cellStyle name="Comma 9 4 3" xfId="18270" xr:uid="{5D833747-A04E-410B-A5AF-9A6DC0176FB5}"/>
    <cellStyle name="Comma 9 4 3 2" xfId="28353" xr:uid="{5D833747-A04E-410B-A5AF-9A6DC0176FB5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5 2 2 2" xfId="24980" xr:uid="{48895434-B67E-4F8E-914C-A048A81187FA}"/>
    <cellStyle name="Comma 9 5 2 2 2 2" xfId="35063" xr:uid="{48895434-B67E-4F8E-914C-A048A81187FA}"/>
    <cellStyle name="Comma 9 5 2 3" xfId="21610" xr:uid="{04BF91EA-07FD-4A63-A6FA-AF537884745D}"/>
    <cellStyle name="Comma 9 5 2 3 2" xfId="31693" xr:uid="{04BF91EA-07FD-4A63-A6FA-AF537884745D}"/>
    <cellStyle name="Comma 9 5 3" xfId="18271" xr:uid="{EAB9D54F-BFA1-4E65-A541-153BCB0B265B}"/>
    <cellStyle name="Comma 9 5 3 2" xfId="28354" xr:uid="{EAB9D54F-BFA1-4E65-A541-153BCB0B265B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6 2 2 2" xfId="24981" xr:uid="{CEC9DBB1-F68D-418C-9240-990D5B32DE6F}"/>
    <cellStyle name="Comma 9 6 2 2 2 2" xfId="35064" xr:uid="{CEC9DBB1-F68D-418C-9240-990D5B32DE6F}"/>
    <cellStyle name="Comma 9 6 2 3" xfId="21611" xr:uid="{20F8605A-7C09-4B1C-9470-B5899E29D531}"/>
    <cellStyle name="Comma 9 6 2 3 2" xfId="31694" xr:uid="{20F8605A-7C09-4B1C-9470-B5899E29D531}"/>
    <cellStyle name="Comma 9 6 3" xfId="18272" xr:uid="{DE9F5116-B479-4FDA-95B4-EC03ABFCD82C}"/>
    <cellStyle name="Comma 9 6 3 2" xfId="28355" xr:uid="{DE9F5116-B479-4FDA-95B4-EC03ABFCD82C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7 2 2 2" xfId="24982" xr:uid="{A85C2C74-B28E-4581-AD22-68E8C2665C80}"/>
    <cellStyle name="Comma 9 7 2 2 2 2" xfId="35065" xr:uid="{A85C2C74-B28E-4581-AD22-68E8C2665C80}"/>
    <cellStyle name="Comma 9 7 2 3" xfId="21612" xr:uid="{40288D0E-E328-4A52-9859-370B004BAE74}"/>
    <cellStyle name="Comma 9 7 2 3 2" xfId="31695" xr:uid="{40288D0E-E328-4A52-9859-370B004BAE74}"/>
    <cellStyle name="Comma 9 7 3" xfId="18273" xr:uid="{B2413089-51B8-48FF-88E9-779C00E76BCA}"/>
    <cellStyle name="Comma 9 7 3 2" xfId="28356" xr:uid="{B2413089-51B8-48FF-88E9-779C00E76BCA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8 2 2 2" xfId="24983" xr:uid="{E7812BEA-EB91-475D-93DD-C93C436ED598}"/>
    <cellStyle name="Comma 9 8 2 2 2 2" xfId="35066" xr:uid="{E7812BEA-EB91-475D-93DD-C93C436ED598}"/>
    <cellStyle name="Comma 9 8 2 3" xfId="21613" xr:uid="{09C9A38F-6423-4D3D-B1FA-E4FAEB9D64B8}"/>
    <cellStyle name="Comma 9 8 2 3 2" xfId="31696" xr:uid="{09C9A38F-6423-4D3D-B1FA-E4FAEB9D64B8}"/>
    <cellStyle name="Comma 9 8 3" xfId="18274" xr:uid="{F04591CA-B9DF-488D-954A-E4F32FEBA2D3}"/>
    <cellStyle name="Comma 9 8 3 2" xfId="28357" xr:uid="{F04591CA-B9DF-488D-954A-E4F32FEBA2D3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 9 2 2 2" xfId="24984" xr:uid="{BC4D95E3-5379-41B6-895D-418BE7A8F6EA}"/>
    <cellStyle name="Comma 9 9 2 2 2 2" xfId="35067" xr:uid="{BC4D95E3-5379-41B6-895D-418BE7A8F6EA}"/>
    <cellStyle name="Comma 9 9 2 3" xfId="21614" xr:uid="{31F1FBF2-9696-4C55-915C-779D72FB4C06}"/>
    <cellStyle name="Comma 9 9 2 3 2" xfId="31697" xr:uid="{31F1FBF2-9696-4C55-915C-779D72FB4C06}"/>
    <cellStyle name="Comma 9 9 3" xfId="18275" xr:uid="{564AABA3-8988-448A-9EFA-E470ADC76D43}"/>
    <cellStyle name="Comma 9 9 3 2" xfId="28358" xr:uid="{564AABA3-8988-448A-9EFA-E470ADC76D43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0 2 2 2" xfId="24986" xr:uid="{CF130DDA-3BBA-492E-938D-5A8944F900DE}"/>
    <cellStyle name="Comma 90 10 2 2 2 2" xfId="35069" xr:uid="{CF130DDA-3BBA-492E-938D-5A8944F900DE}"/>
    <cellStyle name="Comma 90 10 2 3" xfId="21616" xr:uid="{5DD9F592-FE79-450C-8E5F-7AB8AAB84F04}"/>
    <cellStyle name="Comma 90 10 2 3 2" xfId="31699" xr:uid="{5DD9F592-FE79-450C-8E5F-7AB8AAB84F04}"/>
    <cellStyle name="Comma 90 10 3" xfId="18277" xr:uid="{ABC6CD3F-53E9-4A0D-9B12-D4F34241D60A}"/>
    <cellStyle name="Comma 90 10 3 2" xfId="28360" xr:uid="{ABC6CD3F-53E9-4A0D-9B12-D4F34241D60A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1 2 2 2" xfId="24987" xr:uid="{930E59D8-2A5A-40DE-B7B9-A1C537C99D7D}"/>
    <cellStyle name="Comma 90 11 2 2 2 2" xfId="35070" xr:uid="{930E59D8-2A5A-40DE-B7B9-A1C537C99D7D}"/>
    <cellStyle name="Comma 90 11 2 3" xfId="21617" xr:uid="{97ED3E88-F38D-448B-AE27-47E73EBD4A58}"/>
    <cellStyle name="Comma 90 11 2 3 2" xfId="31700" xr:uid="{97ED3E88-F38D-448B-AE27-47E73EBD4A58}"/>
    <cellStyle name="Comma 90 11 3" xfId="18278" xr:uid="{9D27932F-B94D-4E05-821A-B847D86E7CB6}"/>
    <cellStyle name="Comma 90 11 3 2" xfId="28361" xr:uid="{9D27932F-B94D-4E05-821A-B847D86E7CB6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2 2 2 2" xfId="24988" xr:uid="{0562F321-A0D0-4B3C-8CD5-A7B3C0A0254D}"/>
    <cellStyle name="Comma 90 12 2 2 2 2" xfId="35071" xr:uid="{0562F321-A0D0-4B3C-8CD5-A7B3C0A0254D}"/>
    <cellStyle name="Comma 90 12 2 3" xfId="21618" xr:uid="{9E60BEC8-44E3-43E0-AD27-E2C3CF75B460}"/>
    <cellStyle name="Comma 90 12 2 3 2" xfId="31701" xr:uid="{9E60BEC8-44E3-43E0-AD27-E2C3CF75B460}"/>
    <cellStyle name="Comma 90 12 3" xfId="18279" xr:uid="{A3BE8DD1-394E-4A1A-8CB8-75F29E23B602}"/>
    <cellStyle name="Comma 90 12 3 2" xfId="28362" xr:uid="{A3BE8DD1-394E-4A1A-8CB8-75F29E23B602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3 2 2 2" xfId="24989" xr:uid="{D415423C-8AFC-4D8F-A4F3-3F19FFAAA990}"/>
    <cellStyle name="Comma 90 13 2 2 2 2" xfId="35072" xr:uid="{D415423C-8AFC-4D8F-A4F3-3F19FFAAA990}"/>
    <cellStyle name="Comma 90 13 2 3" xfId="21619" xr:uid="{98388E3C-F394-444C-87C8-3B0DF9ACE8BE}"/>
    <cellStyle name="Comma 90 13 2 3 2" xfId="31702" xr:uid="{98388E3C-F394-444C-87C8-3B0DF9ACE8BE}"/>
    <cellStyle name="Comma 90 13 3" xfId="18280" xr:uid="{58DCEADD-FB8D-4099-B854-11763ADE9768}"/>
    <cellStyle name="Comma 90 13 3 2" xfId="28363" xr:uid="{58DCEADD-FB8D-4099-B854-11763ADE9768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4 2 2 2" xfId="24990" xr:uid="{82FD895D-3B9A-4AF4-B715-BC253ED5F80C}"/>
    <cellStyle name="Comma 90 14 2 2 2 2" xfId="35073" xr:uid="{82FD895D-3B9A-4AF4-B715-BC253ED5F80C}"/>
    <cellStyle name="Comma 90 14 2 3" xfId="21620" xr:uid="{2068B26D-F5AA-4059-B9D7-B27CB8E39BBF}"/>
    <cellStyle name="Comma 90 14 2 3 2" xfId="31703" xr:uid="{2068B26D-F5AA-4059-B9D7-B27CB8E39BBF}"/>
    <cellStyle name="Comma 90 14 3" xfId="18281" xr:uid="{3192A615-8952-460D-8A92-56ED0525F396}"/>
    <cellStyle name="Comma 90 14 3 2" xfId="28364" xr:uid="{3192A615-8952-460D-8A92-56ED0525F396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5 2 2 2" xfId="24991" xr:uid="{EB1D6590-8ED3-4D8C-8F8B-8C7347487DBB}"/>
    <cellStyle name="Comma 90 15 2 2 2 2" xfId="35074" xr:uid="{EB1D6590-8ED3-4D8C-8F8B-8C7347487DBB}"/>
    <cellStyle name="Comma 90 15 2 3" xfId="21621" xr:uid="{74B9683C-FEAF-4BE9-9AF8-F1AEA3D123F4}"/>
    <cellStyle name="Comma 90 15 2 3 2" xfId="31704" xr:uid="{74B9683C-FEAF-4BE9-9AF8-F1AEA3D123F4}"/>
    <cellStyle name="Comma 90 15 3" xfId="18282" xr:uid="{0174A89F-A1F8-41D2-8517-434EB5CBF3CE}"/>
    <cellStyle name="Comma 90 15 3 2" xfId="28365" xr:uid="{0174A89F-A1F8-41D2-8517-434EB5CBF3CE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6 2 2 2" xfId="24992" xr:uid="{33AC4392-96A9-4E2A-8614-71E4E85380C8}"/>
    <cellStyle name="Comma 90 16 2 2 2 2" xfId="35075" xr:uid="{33AC4392-96A9-4E2A-8614-71E4E85380C8}"/>
    <cellStyle name="Comma 90 16 2 3" xfId="21622" xr:uid="{F7396C30-6385-4103-A2D1-3DEDF7AABF30}"/>
    <cellStyle name="Comma 90 16 2 3 2" xfId="31705" xr:uid="{F7396C30-6385-4103-A2D1-3DEDF7AABF30}"/>
    <cellStyle name="Comma 90 16 3" xfId="18283" xr:uid="{3444FF81-3DA5-461A-AD70-FFAB71A7C6B0}"/>
    <cellStyle name="Comma 90 16 3 2" xfId="28366" xr:uid="{3444FF81-3DA5-461A-AD70-FFAB71A7C6B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7 2 2 2" xfId="24993" xr:uid="{17894202-02D6-47A4-9D29-BE305D7EF89B}"/>
    <cellStyle name="Comma 90 17 2 2 2 2" xfId="35076" xr:uid="{17894202-02D6-47A4-9D29-BE305D7EF89B}"/>
    <cellStyle name="Comma 90 17 2 3" xfId="21623" xr:uid="{1FB73D96-E591-423E-B7A0-233C45BF465E}"/>
    <cellStyle name="Comma 90 17 2 3 2" xfId="31706" xr:uid="{1FB73D96-E591-423E-B7A0-233C45BF465E}"/>
    <cellStyle name="Comma 90 17 3" xfId="18284" xr:uid="{618AED76-BCCF-479D-A4C4-58D086DE3D5F}"/>
    <cellStyle name="Comma 90 17 3 2" xfId="28367" xr:uid="{618AED76-BCCF-479D-A4C4-58D086DE3D5F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8 2 2 2" xfId="24994" xr:uid="{F249571E-DFC7-4136-B6AA-6A1B7B85546A}"/>
    <cellStyle name="Comma 90 18 2 2 2 2" xfId="35077" xr:uid="{F249571E-DFC7-4136-B6AA-6A1B7B85546A}"/>
    <cellStyle name="Comma 90 18 2 3" xfId="21624" xr:uid="{5319B76F-B115-4284-B0C8-8B549DC491E2}"/>
    <cellStyle name="Comma 90 18 2 3 2" xfId="31707" xr:uid="{5319B76F-B115-4284-B0C8-8B549DC491E2}"/>
    <cellStyle name="Comma 90 18 3" xfId="18285" xr:uid="{FA38262B-9ACD-46EC-AAD0-3508B4705C04}"/>
    <cellStyle name="Comma 90 18 3 2" xfId="28368" xr:uid="{FA38262B-9ACD-46EC-AAD0-3508B4705C04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19 2 2 2" xfId="24995" xr:uid="{F8DECAFF-9202-40D6-B872-64D078D78AD5}"/>
    <cellStyle name="Comma 90 19 2 2 2 2" xfId="35078" xr:uid="{F8DECAFF-9202-40D6-B872-64D078D78AD5}"/>
    <cellStyle name="Comma 90 19 2 3" xfId="21625" xr:uid="{9ACA4D64-E15C-41F5-B4A7-88023A42C63F}"/>
    <cellStyle name="Comma 90 19 2 3 2" xfId="31708" xr:uid="{9ACA4D64-E15C-41F5-B4A7-88023A42C63F}"/>
    <cellStyle name="Comma 90 19 3" xfId="18286" xr:uid="{513CBD29-108E-4C17-8A08-04A3C3674547}"/>
    <cellStyle name="Comma 90 19 3 2" xfId="28369" xr:uid="{513CBD29-108E-4C17-8A08-04A3C3674547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 2 2 2" xfId="24996" xr:uid="{A5B35974-B680-450A-93A7-C9AD9A244215}"/>
    <cellStyle name="Comma 90 2 2 2 2 2" xfId="35079" xr:uid="{A5B35974-B680-450A-93A7-C9AD9A244215}"/>
    <cellStyle name="Comma 90 2 2 3" xfId="21626" xr:uid="{30BCB2C9-C99C-432A-BDF3-F88B78D64222}"/>
    <cellStyle name="Comma 90 2 2 3 2" xfId="31709" xr:uid="{30BCB2C9-C99C-432A-BDF3-F88B78D64222}"/>
    <cellStyle name="Comma 90 2 3" xfId="18287" xr:uid="{D4F6C9C1-3FB1-4219-AB49-41457241A172}"/>
    <cellStyle name="Comma 90 2 3 2" xfId="28370" xr:uid="{D4F6C9C1-3FB1-4219-AB49-41457241A172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0 2 2 2" xfId="24997" xr:uid="{3D4A1B0A-3146-443E-BDE1-FD09C4A5FF60}"/>
    <cellStyle name="Comma 90 20 2 2 2 2" xfId="35080" xr:uid="{3D4A1B0A-3146-443E-BDE1-FD09C4A5FF60}"/>
    <cellStyle name="Comma 90 20 2 3" xfId="21627" xr:uid="{9889CFA7-7F52-4EC5-89E5-4713E8F1F8D0}"/>
    <cellStyle name="Comma 90 20 2 3 2" xfId="31710" xr:uid="{9889CFA7-7F52-4EC5-89E5-4713E8F1F8D0}"/>
    <cellStyle name="Comma 90 20 3" xfId="18288" xr:uid="{951D3529-D15B-4F16-B870-B0EDB7DA4E1F}"/>
    <cellStyle name="Comma 90 20 3 2" xfId="28371" xr:uid="{951D3529-D15B-4F16-B870-B0EDB7DA4E1F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1 2 2 2" xfId="24998" xr:uid="{19EEB0EA-5FFA-4433-A7C9-FF2E3A4F1002}"/>
    <cellStyle name="Comma 90 21 2 2 2 2" xfId="35081" xr:uid="{19EEB0EA-5FFA-4433-A7C9-FF2E3A4F1002}"/>
    <cellStyle name="Comma 90 21 2 3" xfId="21628" xr:uid="{8078D626-4AC3-4B49-B8E8-81F958FE53AC}"/>
    <cellStyle name="Comma 90 21 2 3 2" xfId="31711" xr:uid="{8078D626-4AC3-4B49-B8E8-81F958FE53AC}"/>
    <cellStyle name="Comma 90 21 3" xfId="18289" xr:uid="{CFB6BD40-A84C-41AE-B6DB-38E1A60628D8}"/>
    <cellStyle name="Comma 90 21 3 2" xfId="28372" xr:uid="{CFB6BD40-A84C-41AE-B6DB-38E1A60628D8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2 2 2 2" xfId="24999" xr:uid="{A92932F4-D092-4ED1-AFBC-4F1CCC42CD26}"/>
    <cellStyle name="Comma 90 22 2 2 2 2" xfId="35082" xr:uid="{A92932F4-D092-4ED1-AFBC-4F1CCC42CD26}"/>
    <cellStyle name="Comma 90 22 2 3" xfId="21629" xr:uid="{D5E65A46-196D-4310-9241-9863B7302FE8}"/>
    <cellStyle name="Comma 90 22 2 3 2" xfId="31712" xr:uid="{D5E65A46-196D-4310-9241-9863B7302FE8}"/>
    <cellStyle name="Comma 90 22 3" xfId="18290" xr:uid="{9C2918B3-144B-4540-9528-169CA33A926B}"/>
    <cellStyle name="Comma 90 22 3 2" xfId="28373" xr:uid="{9C2918B3-144B-4540-9528-169CA33A926B}"/>
    <cellStyle name="Comma 90 23" xfId="10287" xr:uid="{00000000-0005-0000-0000-0000042C0000}"/>
    <cellStyle name="Comma 90 23 2" xfId="14900" xr:uid="{00000000-0005-0000-0000-0000052C0000}"/>
    <cellStyle name="Comma 90 23 2 2" xfId="24985" xr:uid="{0C6CACA1-290A-4271-A253-03D717F5C5FA}"/>
    <cellStyle name="Comma 90 23 2 2 2" xfId="35068" xr:uid="{0C6CACA1-290A-4271-A253-03D717F5C5FA}"/>
    <cellStyle name="Comma 90 23 3" xfId="21615" xr:uid="{2030603B-0511-44CB-BC26-975C5BFCD4EF}"/>
    <cellStyle name="Comma 90 23 3 2" xfId="31698" xr:uid="{2030603B-0511-44CB-BC26-975C5BFCD4EF}"/>
    <cellStyle name="Comma 90 24" xfId="18276" xr:uid="{A60A010F-EB3B-4118-955E-547020B9C0DC}"/>
    <cellStyle name="Comma 90 24 2" xfId="28359" xr:uid="{A60A010F-EB3B-4118-955E-547020B9C0DC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3 2 2 2" xfId="25000" xr:uid="{7C3F1269-0A57-4D48-BF5C-8A9982080531}"/>
    <cellStyle name="Comma 90 3 2 2 2 2" xfId="35083" xr:uid="{7C3F1269-0A57-4D48-BF5C-8A9982080531}"/>
    <cellStyle name="Comma 90 3 2 3" xfId="21630" xr:uid="{73DD344E-70B0-4F84-B5CD-7470CE6C2D8B}"/>
    <cellStyle name="Comma 90 3 2 3 2" xfId="31713" xr:uid="{73DD344E-70B0-4F84-B5CD-7470CE6C2D8B}"/>
    <cellStyle name="Comma 90 3 3" xfId="18291" xr:uid="{183F79AC-F8D9-4919-BA0F-85354AAA2C59}"/>
    <cellStyle name="Comma 90 3 3 2" xfId="28374" xr:uid="{183F79AC-F8D9-4919-BA0F-85354AAA2C59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4 2 2 2" xfId="25001" xr:uid="{E9619714-3684-4D5C-B94D-9DE1701F6097}"/>
    <cellStyle name="Comma 90 4 2 2 2 2" xfId="35084" xr:uid="{E9619714-3684-4D5C-B94D-9DE1701F6097}"/>
    <cellStyle name="Comma 90 4 2 3" xfId="21631" xr:uid="{C8924714-6475-41B3-8C4F-28343411BC11}"/>
    <cellStyle name="Comma 90 4 2 3 2" xfId="31714" xr:uid="{C8924714-6475-41B3-8C4F-28343411BC11}"/>
    <cellStyle name="Comma 90 4 3" xfId="18292" xr:uid="{AEF76ED6-4D8A-478D-AE98-BC24B97AAFA8}"/>
    <cellStyle name="Comma 90 4 3 2" xfId="28375" xr:uid="{AEF76ED6-4D8A-478D-AE98-BC24B97AAFA8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5 2 2 2" xfId="25002" xr:uid="{0A5E23E6-E01E-4CBD-BCB2-72AAC829CA43}"/>
    <cellStyle name="Comma 90 5 2 2 2 2" xfId="35085" xr:uid="{0A5E23E6-E01E-4CBD-BCB2-72AAC829CA43}"/>
    <cellStyle name="Comma 90 5 2 3" xfId="21632" xr:uid="{2EAD21F8-1C5A-4C12-846A-BC0B12EC312D}"/>
    <cellStyle name="Comma 90 5 2 3 2" xfId="31715" xr:uid="{2EAD21F8-1C5A-4C12-846A-BC0B12EC312D}"/>
    <cellStyle name="Comma 90 5 3" xfId="18293" xr:uid="{B6BAC49D-707F-4E33-B4A9-26692728B163}"/>
    <cellStyle name="Comma 90 5 3 2" xfId="28376" xr:uid="{B6BAC49D-707F-4E33-B4A9-26692728B163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6 2 2 2" xfId="25003" xr:uid="{D404F844-B8C6-42D7-A72D-73E3FD42A717}"/>
    <cellStyle name="Comma 90 6 2 2 2 2" xfId="35086" xr:uid="{D404F844-B8C6-42D7-A72D-73E3FD42A717}"/>
    <cellStyle name="Comma 90 6 2 3" xfId="21633" xr:uid="{7FF63905-8CEF-46D6-A415-569D5209FCD6}"/>
    <cellStyle name="Comma 90 6 2 3 2" xfId="31716" xr:uid="{7FF63905-8CEF-46D6-A415-569D5209FCD6}"/>
    <cellStyle name="Comma 90 6 3" xfId="18294" xr:uid="{6629667C-2286-44C8-A2D6-F496EDA5A2C2}"/>
    <cellStyle name="Comma 90 6 3 2" xfId="28377" xr:uid="{6629667C-2286-44C8-A2D6-F496EDA5A2C2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7 2 2 2" xfId="25004" xr:uid="{0F547F3D-3143-4CF5-9324-01FFF5104D9D}"/>
    <cellStyle name="Comma 90 7 2 2 2 2" xfId="35087" xr:uid="{0F547F3D-3143-4CF5-9324-01FFF5104D9D}"/>
    <cellStyle name="Comma 90 7 2 3" xfId="21634" xr:uid="{FC51157A-9C8A-4C33-B9A4-69A3B2B67CE6}"/>
    <cellStyle name="Comma 90 7 2 3 2" xfId="31717" xr:uid="{FC51157A-9C8A-4C33-B9A4-69A3B2B67CE6}"/>
    <cellStyle name="Comma 90 7 3" xfId="18295" xr:uid="{55CDEE8E-866E-4418-96B7-3335CA64D488}"/>
    <cellStyle name="Comma 90 7 3 2" xfId="28378" xr:uid="{55CDEE8E-866E-4418-96B7-3335CA64D488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8 2 2 2" xfId="25005" xr:uid="{4797175F-70DB-49ED-B816-94F232519E6E}"/>
    <cellStyle name="Comma 90 8 2 2 2 2" xfId="35088" xr:uid="{4797175F-70DB-49ED-B816-94F232519E6E}"/>
    <cellStyle name="Comma 90 8 2 3" xfId="21635" xr:uid="{5A9FC280-2899-4748-B5AE-05CF5ED358FE}"/>
    <cellStyle name="Comma 90 8 2 3 2" xfId="31718" xr:uid="{5A9FC280-2899-4748-B5AE-05CF5ED358FE}"/>
    <cellStyle name="Comma 90 8 3" xfId="18296" xr:uid="{200F4D04-D65A-4CF8-B886-00B77B4229FF}"/>
    <cellStyle name="Comma 90 8 3 2" xfId="28379" xr:uid="{200F4D04-D65A-4CF8-B886-00B77B4229FF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0 9 2 2 2" xfId="25006" xr:uid="{303BC439-7C52-4AAB-A898-4E834686DB60}"/>
    <cellStyle name="Comma 90 9 2 2 2 2" xfId="35089" xr:uid="{303BC439-7C52-4AAB-A898-4E834686DB60}"/>
    <cellStyle name="Comma 90 9 2 3" xfId="21636" xr:uid="{D90F28F2-55F2-4151-A528-5D654A07810F}"/>
    <cellStyle name="Comma 90 9 2 3 2" xfId="31719" xr:uid="{D90F28F2-55F2-4151-A528-5D654A07810F}"/>
    <cellStyle name="Comma 90 9 3" xfId="18297" xr:uid="{60483AAE-5E60-4C60-82D7-71B7B2F76384}"/>
    <cellStyle name="Comma 90 9 3 2" xfId="28380" xr:uid="{60483AAE-5E60-4C60-82D7-71B7B2F76384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0 2 2 2" xfId="25008" xr:uid="{809E3BD2-E9ED-4030-A346-342AC5457B83}"/>
    <cellStyle name="Comma 91 10 2 2 2 2" xfId="35091" xr:uid="{809E3BD2-E9ED-4030-A346-342AC5457B83}"/>
    <cellStyle name="Comma 91 10 2 3" xfId="21638" xr:uid="{DED428D1-5747-4377-A355-2765A40FF2F7}"/>
    <cellStyle name="Comma 91 10 2 3 2" xfId="31721" xr:uid="{DED428D1-5747-4377-A355-2765A40FF2F7}"/>
    <cellStyle name="Comma 91 10 3" xfId="18299" xr:uid="{DE8AF7D1-5751-4694-9AA9-5828934D4F32}"/>
    <cellStyle name="Comma 91 10 3 2" xfId="28382" xr:uid="{DE8AF7D1-5751-4694-9AA9-5828934D4F32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1 2 2 2" xfId="25009" xr:uid="{1BA93392-19A3-4C74-A107-683DEBE400C7}"/>
    <cellStyle name="Comma 91 11 2 2 2 2" xfId="35092" xr:uid="{1BA93392-19A3-4C74-A107-683DEBE400C7}"/>
    <cellStyle name="Comma 91 11 2 3" xfId="21639" xr:uid="{F5AEC11B-4D7F-4E5B-AFE3-3D3313602F96}"/>
    <cellStyle name="Comma 91 11 2 3 2" xfId="31722" xr:uid="{F5AEC11B-4D7F-4E5B-AFE3-3D3313602F96}"/>
    <cellStyle name="Comma 91 11 3" xfId="18300" xr:uid="{6856D40D-CF15-4939-80D7-9F9363A6C54C}"/>
    <cellStyle name="Comma 91 11 3 2" xfId="28383" xr:uid="{6856D40D-CF15-4939-80D7-9F9363A6C54C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2 2 2 2" xfId="25010" xr:uid="{9C585302-1E89-452C-AD4A-90530007D855}"/>
    <cellStyle name="Comma 91 12 2 2 2 2" xfId="35093" xr:uid="{9C585302-1E89-452C-AD4A-90530007D855}"/>
    <cellStyle name="Comma 91 12 2 3" xfId="21640" xr:uid="{91553D3A-203F-4E65-9FEB-9F177B75C027}"/>
    <cellStyle name="Comma 91 12 2 3 2" xfId="31723" xr:uid="{91553D3A-203F-4E65-9FEB-9F177B75C027}"/>
    <cellStyle name="Comma 91 12 3" xfId="18301" xr:uid="{28082DB7-17CA-421D-99EC-30340864BF67}"/>
    <cellStyle name="Comma 91 12 3 2" xfId="28384" xr:uid="{28082DB7-17CA-421D-99EC-30340864BF67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3 2 2 2" xfId="25011" xr:uid="{C80E24CA-3469-4A99-8C75-1D2668CC6912}"/>
    <cellStyle name="Comma 91 13 2 2 2 2" xfId="35094" xr:uid="{C80E24CA-3469-4A99-8C75-1D2668CC6912}"/>
    <cellStyle name="Comma 91 13 2 3" xfId="21641" xr:uid="{2BAFB628-228E-4FB3-AE36-EFD5BACE53CC}"/>
    <cellStyle name="Comma 91 13 2 3 2" xfId="31724" xr:uid="{2BAFB628-228E-4FB3-AE36-EFD5BACE53CC}"/>
    <cellStyle name="Comma 91 13 3" xfId="18302" xr:uid="{CC842B19-7646-475A-8AB6-A7374E20F595}"/>
    <cellStyle name="Comma 91 13 3 2" xfId="28385" xr:uid="{CC842B19-7646-475A-8AB6-A7374E20F595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4 2 2 2" xfId="25012" xr:uid="{1BD6E375-8483-4BE6-AACA-1F7A9FC8DE77}"/>
    <cellStyle name="Comma 91 14 2 2 2 2" xfId="35095" xr:uid="{1BD6E375-8483-4BE6-AACA-1F7A9FC8DE77}"/>
    <cellStyle name="Comma 91 14 2 3" xfId="21642" xr:uid="{5C946BE4-CC1B-4FE2-AA71-50800AB734B0}"/>
    <cellStyle name="Comma 91 14 2 3 2" xfId="31725" xr:uid="{5C946BE4-CC1B-4FE2-AA71-50800AB734B0}"/>
    <cellStyle name="Comma 91 14 3" xfId="18303" xr:uid="{F614FE15-F57E-4C32-AF45-04AC1AB0158E}"/>
    <cellStyle name="Comma 91 14 3 2" xfId="28386" xr:uid="{F614FE15-F57E-4C32-AF45-04AC1AB0158E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5 2 2 2" xfId="25013" xr:uid="{A7B6EF9B-2116-4EAF-9FD6-C9AB30945913}"/>
    <cellStyle name="Comma 91 15 2 2 2 2" xfId="35096" xr:uid="{A7B6EF9B-2116-4EAF-9FD6-C9AB30945913}"/>
    <cellStyle name="Comma 91 15 2 3" xfId="21643" xr:uid="{00E27459-7795-4E56-9DF2-D2C34FA9E319}"/>
    <cellStyle name="Comma 91 15 2 3 2" xfId="31726" xr:uid="{00E27459-7795-4E56-9DF2-D2C34FA9E319}"/>
    <cellStyle name="Comma 91 15 3" xfId="18304" xr:uid="{6C27466A-D2DE-4042-B052-AF0CBF6503A4}"/>
    <cellStyle name="Comma 91 15 3 2" xfId="28387" xr:uid="{6C27466A-D2DE-4042-B052-AF0CBF6503A4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6 2 2 2" xfId="25014" xr:uid="{70E44D4F-13F4-4A46-A4EE-AA5BBDAACF3A}"/>
    <cellStyle name="Comma 91 16 2 2 2 2" xfId="35097" xr:uid="{70E44D4F-13F4-4A46-A4EE-AA5BBDAACF3A}"/>
    <cellStyle name="Comma 91 16 2 3" xfId="21644" xr:uid="{32172E8C-A686-4EC6-A7DD-5E9B096FDBB7}"/>
    <cellStyle name="Comma 91 16 2 3 2" xfId="31727" xr:uid="{32172E8C-A686-4EC6-A7DD-5E9B096FDBB7}"/>
    <cellStyle name="Comma 91 16 3" xfId="18305" xr:uid="{2A3C2F8E-2D3F-44FC-B1B4-B429B8142C80}"/>
    <cellStyle name="Comma 91 16 3 2" xfId="28388" xr:uid="{2A3C2F8E-2D3F-44FC-B1B4-B429B8142C8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7 2 2 2" xfId="25015" xr:uid="{62BE6574-9106-4492-88FE-71238CF62E76}"/>
    <cellStyle name="Comma 91 17 2 2 2 2" xfId="35098" xr:uid="{62BE6574-9106-4492-88FE-71238CF62E76}"/>
    <cellStyle name="Comma 91 17 2 3" xfId="21645" xr:uid="{F3533279-0304-4989-A435-275F3AFFDE49}"/>
    <cellStyle name="Comma 91 17 2 3 2" xfId="31728" xr:uid="{F3533279-0304-4989-A435-275F3AFFDE49}"/>
    <cellStyle name="Comma 91 17 3" xfId="18306" xr:uid="{A76FAD2F-33C4-4D84-B35A-1458E9C19815}"/>
    <cellStyle name="Comma 91 17 3 2" xfId="28389" xr:uid="{A76FAD2F-33C4-4D84-B35A-1458E9C19815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8 2 2 2" xfId="25016" xr:uid="{2ABE08AA-07ED-43A6-91E3-C5C495341734}"/>
    <cellStyle name="Comma 91 18 2 2 2 2" xfId="35099" xr:uid="{2ABE08AA-07ED-43A6-91E3-C5C495341734}"/>
    <cellStyle name="Comma 91 18 2 3" xfId="21646" xr:uid="{38D1C83E-6338-4FBA-955C-6D240CDF2691}"/>
    <cellStyle name="Comma 91 18 2 3 2" xfId="31729" xr:uid="{38D1C83E-6338-4FBA-955C-6D240CDF2691}"/>
    <cellStyle name="Comma 91 18 3" xfId="18307" xr:uid="{1B06A953-DD6A-4C0E-B9D5-77A102A605A8}"/>
    <cellStyle name="Comma 91 18 3 2" xfId="28390" xr:uid="{1B06A953-DD6A-4C0E-B9D5-77A102A605A8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19 2 2 2" xfId="25017" xr:uid="{E04D1419-180F-4CD8-856D-E2D84BFCC952}"/>
    <cellStyle name="Comma 91 19 2 2 2 2" xfId="35100" xr:uid="{E04D1419-180F-4CD8-856D-E2D84BFCC952}"/>
    <cellStyle name="Comma 91 19 2 3" xfId="21647" xr:uid="{A93C2F7E-088A-4CFF-B221-B16ED5822519}"/>
    <cellStyle name="Comma 91 19 2 3 2" xfId="31730" xr:uid="{A93C2F7E-088A-4CFF-B221-B16ED5822519}"/>
    <cellStyle name="Comma 91 19 3" xfId="18308" xr:uid="{B5D1238C-CD0A-4A21-827B-DA3FB956D2B0}"/>
    <cellStyle name="Comma 91 19 3 2" xfId="28391" xr:uid="{B5D1238C-CD0A-4A21-827B-DA3FB956D2B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 2 2 2" xfId="25018" xr:uid="{504B9CCD-9317-4B7B-819F-4934BC4EA79D}"/>
    <cellStyle name="Comma 91 2 2 2 2 2" xfId="35101" xr:uid="{504B9CCD-9317-4B7B-819F-4934BC4EA79D}"/>
    <cellStyle name="Comma 91 2 2 3" xfId="21648" xr:uid="{DE5583A1-DB54-4247-9675-E35B9603421A}"/>
    <cellStyle name="Comma 91 2 2 3 2" xfId="31731" xr:uid="{DE5583A1-DB54-4247-9675-E35B9603421A}"/>
    <cellStyle name="Comma 91 2 3" xfId="18309" xr:uid="{CA0B412D-61AA-4109-ABB4-8E872C802FAD}"/>
    <cellStyle name="Comma 91 2 3 2" xfId="28392" xr:uid="{CA0B412D-61AA-4109-ABB4-8E872C802FAD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0 2 2 2" xfId="25019" xr:uid="{BC3D3051-F537-40AA-8546-29A7DD7477CA}"/>
    <cellStyle name="Comma 91 20 2 2 2 2" xfId="35102" xr:uid="{BC3D3051-F537-40AA-8546-29A7DD7477CA}"/>
    <cellStyle name="Comma 91 20 2 3" xfId="21649" xr:uid="{AA268B73-9B65-4047-8D2E-1C877BDF8B80}"/>
    <cellStyle name="Comma 91 20 2 3 2" xfId="31732" xr:uid="{AA268B73-9B65-4047-8D2E-1C877BDF8B80}"/>
    <cellStyle name="Comma 91 20 3" xfId="18310" xr:uid="{BA9B225F-1DF8-497B-B16D-82622D5A65C6}"/>
    <cellStyle name="Comma 91 20 3 2" xfId="28393" xr:uid="{BA9B225F-1DF8-497B-B16D-82622D5A65C6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1 2 2 2" xfId="25020" xr:uid="{63CB8A17-A505-4645-9169-7926FE2D5A7C}"/>
    <cellStyle name="Comma 91 21 2 2 2 2" xfId="35103" xr:uid="{63CB8A17-A505-4645-9169-7926FE2D5A7C}"/>
    <cellStyle name="Comma 91 21 2 3" xfId="21650" xr:uid="{A1018334-7744-43CE-8190-098B1380567A}"/>
    <cellStyle name="Comma 91 21 2 3 2" xfId="31733" xr:uid="{A1018334-7744-43CE-8190-098B1380567A}"/>
    <cellStyle name="Comma 91 21 3" xfId="18311" xr:uid="{6E6DACFE-F065-4EDB-8E5E-651F593E7AA0}"/>
    <cellStyle name="Comma 91 21 3 2" xfId="28394" xr:uid="{6E6DACFE-F065-4EDB-8E5E-651F593E7AA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2 2 2 2" xfId="25021" xr:uid="{163493DF-BD08-4ED1-BB2B-9D4788B92424}"/>
    <cellStyle name="Comma 91 22 2 2 2 2" xfId="35104" xr:uid="{163493DF-BD08-4ED1-BB2B-9D4788B92424}"/>
    <cellStyle name="Comma 91 22 2 3" xfId="21651" xr:uid="{91F8B0FE-E6E5-44FB-BDF1-60DD3AD61E8B}"/>
    <cellStyle name="Comma 91 22 2 3 2" xfId="31734" xr:uid="{91F8B0FE-E6E5-44FB-BDF1-60DD3AD61E8B}"/>
    <cellStyle name="Comma 91 22 3" xfId="18312" xr:uid="{56FBF5AD-55B0-45E7-9385-F987E3384E2C}"/>
    <cellStyle name="Comma 91 22 3 2" xfId="28395" xr:uid="{56FBF5AD-55B0-45E7-9385-F987E3384E2C}"/>
    <cellStyle name="Comma 91 23" xfId="10309" xr:uid="{00000000-0005-0000-0000-0000462C0000}"/>
    <cellStyle name="Comma 91 23 2" xfId="14922" xr:uid="{00000000-0005-0000-0000-0000472C0000}"/>
    <cellStyle name="Comma 91 23 2 2" xfId="25007" xr:uid="{D36C5FCC-1A77-4F89-837E-2B5ED9FDE505}"/>
    <cellStyle name="Comma 91 23 2 2 2" xfId="35090" xr:uid="{D36C5FCC-1A77-4F89-837E-2B5ED9FDE505}"/>
    <cellStyle name="Comma 91 23 3" xfId="21637" xr:uid="{979B8DEF-C86C-441E-AC8F-5042D07F4368}"/>
    <cellStyle name="Comma 91 23 3 2" xfId="31720" xr:uid="{979B8DEF-C86C-441E-AC8F-5042D07F4368}"/>
    <cellStyle name="Comma 91 24" xfId="18298" xr:uid="{215DDA93-A5DD-4DE6-879A-83E16E4F0DD7}"/>
    <cellStyle name="Comma 91 24 2" xfId="28381" xr:uid="{215DDA93-A5DD-4DE6-879A-83E16E4F0DD7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3 2 2 2" xfId="25022" xr:uid="{8F92579F-1E4B-469B-9132-A1AABDEA58B2}"/>
    <cellStyle name="Comma 91 3 2 2 2 2" xfId="35105" xr:uid="{8F92579F-1E4B-469B-9132-A1AABDEA58B2}"/>
    <cellStyle name="Comma 91 3 2 3" xfId="21652" xr:uid="{F7F83B96-8F2F-49BD-BB09-5ADC5DC01BAD}"/>
    <cellStyle name="Comma 91 3 2 3 2" xfId="31735" xr:uid="{F7F83B96-8F2F-49BD-BB09-5ADC5DC01BAD}"/>
    <cellStyle name="Comma 91 3 3" xfId="18313" xr:uid="{E372CF9C-692C-41A5-96B5-FC8E81971F6D}"/>
    <cellStyle name="Comma 91 3 3 2" xfId="28396" xr:uid="{E372CF9C-692C-41A5-96B5-FC8E81971F6D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4 2 2 2" xfId="25023" xr:uid="{0FDD9EF2-740D-4FEB-90C8-D39B24695F50}"/>
    <cellStyle name="Comma 91 4 2 2 2 2" xfId="35106" xr:uid="{0FDD9EF2-740D-4FEB-90C8-D39B24695F50}"/>
    <cellStyle name="Comma 91 4 2 3" xfId="21653" xr:uid="{1C6248BD-642E-4638-BFC2-5A994FDDD968}"/>
    <cellStyle name="Comma 91 4 2 3 2" xfId="31736" xr:uid="{1C6248BD-642E-4638-BFC2-5A994FDDD968}"/>
    <cellStyle name="Comma 91 4 3" xfId="18314" xr:uid="{46BEE9ED-CE09-4E0E-943C-047CD7B36BC6}"/>
    <cellStyle name="Comma 91 4 3 2" xfId="28397" xr:uid="{46BEE9ED-CE09-4E0E-943C-047CD7B36BC6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5 2 2 2" xfId="25024" xr:uid="{79ACDBE5-0F01-4B6F-9C7F-3E17DF13270D}"/>
    <cellStyle name="Comma 91 5 2 2 2 2" xfId="35107" xr:uid="{79ACDBE5-0F01-4B6F-9C7F-3E17DF13270D}"/>
    <cellStyle name="Comma 91 5 2 3" xfId="21654" xr:uid="{AF924D95-5A9A-4208-A92E-43FD10893460}"/>
    <cellStyle name="Comma 91 5 2 3 2" xfId="31737" xr:uid="{AF924D95-5A9A-4208-A92E-43FD10893460}"/>
    <cellStyle name="Comma 91 5 3" xfId="18315" xr:uid="{11E5DDF8-3A0D-4127-8E5F-1070B0E5939A}"/>
    <cellStyle name="Comma 91 5 3 2" xfId="28398" xr:uid="{11E5DDF8-3A0D-4127-8E5F-1070B0E5939A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6 2 2 2" xfId="25025" xr:uid="{AA6BCFA7-A618-4CA9-BE21-9E0C86BA597E}"/>
    <cellStyle name="Comma 91 6 2 2 2 2" xfId="35108" xr:uid="{AA6BCFA7-A618-4CA9-BE21-9E0C86BA597E}"/>
    <cellStyle name="Comma 91 6 2 3" xfId="21655" xr:uid="{19A41F77-F593-4106-9BA7-DDD187B6E653}"/>
    <cellStyle name="Comma 91 6 2 3 2" xfId="31738" xr:uid="{19A41F77-F593-4106-9BA7-DDD187B6E653}"/>
    <cellStyle name="Comma 91 6 3" xfId="18316" xr:uid="{3B2A9D50-759B-46E8-96C2-F5ADEFE18100}"/>
    <cellStyle name="Comma 91 6 3 2" xfId="28399" xr:uid="{3B2A9D50-759B-46E8-96C2-F5ADEFE181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7 2 2 2" xfId="25026" xr:uid="{1693F2B4-A482-4AAA-B27A-CED3E71253E6}"/>
    <cellStyle name="Comma 91 7 2 2 2 2" xfId="35109" xr:uid="{1693F2B4-A482-4AAA-B27A-CED3E71253E6}"/>
    <cellStyle name="Comma 91 7 2 3" xfId="21656" xr:uid="{C8454212-CAF1-4CAE-AB6C-737F0F5B940C}"/>
    <cellStyle name="Comma 91 7 2 3 2" xfId="31739" xr:uid="{C8454212-CAF1-4CAE-AB6C-737F0F5B940C}"/>
    <cellStyle name="Comma 91 7 3" xfId="18317" xr:uid="{53D827B2-F8EE-4B85-AB93-2CA50452BDEB}"/>
    <cellStyle name="Comma 91 7 3 2" xfId="28400" xr:uid="{53D827B2-F8EE-4B85-AB93-2CA50452BDEB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8 2 2 2" xfId="25027" xr:uid="{E699CC34-0850-41A0-BE4E-CAB7218582EE}"/>
    <cellStyle name="Comma 91 8 2 2 2 2" xfId="35110" xr:uid="{E699CC34-0850-41A0-BE4E-CAB7218582EE}"/>
    <cellStyle name="Comma 91 8 2 3" xfId="21657" xr:uid="{CE109CAB-227D-42F5-9033-5D44ABF1C765}"/>
    <cellStyle name="Comma 91 8 2 3 2" xfId="31740" xr:uid="{CE109CAB-227D-42F5-9033-5D44ABF1C765}"/>
    <cellStyle name="Comma 91 8 3" xfId="18318" xr:uid="{A7C94983-5BD2-44D3-A6D6-98C85C4D27D4}"/>
    <cellStyle name="Comma 91 8 3 2" xfId="28401" xr:uid="{A7C94983-5BD2-44D3-A6D6-98C85C4D27D4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1 9 2 2 2" xfId="25028" xr:uid="{9E317341-E35B-448A-8475-B45C9D6B92AF}"/>
    <cellStyle name="Comma 91 9 2 2 2 2" xfId="35111" xr:uid="{9E317341-E35B-448A-8475-B45C9D6B92AF}"/>
    <cellStyle name="Comma 91 9 2 3" xfId="21658" xr:uid="{3D79CD91-8F7B-495C-9E02-54EBACE4A874}"/>
    <cellStyle name="Comma 91 9 2 3 2" xfId="31741" xr:uid="{3D79CD91-8F7B-495C-9E02-54EBACE4A874}"/>
    <cellStyle name="Comma 91 9 3" xfId="18319" xr:uid="{8EDF47E4-7213-4443-AEB5-10092C52F371}"/>
    <cellStyle name="Comma 91 9 3 2" xfId="28402" xr:uid="{8EDF47E4-7213-4443-AEB5-10092C52F371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0 2 2 2" xfId="25030" xr:uid="{89CEE190-37A0-43AF-A82C-0C3BCAE02A2F}"/>
    <cellStyle name="Comma 92 10 2 2 2 2" xfId="35113" xr:uid="{89CEE190-37A0-43AF-A82C-0C3BCAE02A2F}"/>
    <cellStyle name="Comma 92 10 2 3" xfId="21660" xr:uid="{F3EF2634-0A77-4318-982B-9F5705EEEC4D}"/>
    <cellStyle name="Comma 92 10 2 3 2" xfId="31743" xr:uid="{F3EF2634-0A77-4318-982B-9F5705EEEC4D}"/>
    <cellStyle name="Comma 92 10 3" xfId="18321" xr:uid="{E534C387-400E-4768-88A4-4CCF1B85BB6C}"/>
    <cellStyle name="Comma 92 10 3 2" xfId="28404" xr:uid="{E534C387-400E-4768-88A4-4CCF1B85BB6C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1 2 2 2" xfId="25031" xr:uid="{124AADF6-D5F5-4CF2-B35E-E8C8E582DD46}"/>
    <cellStyle name="Comma 92 11 2 2 2 2" xfId="35114" xr:uid="{124AADF6-D5F5-4CF2-B35E-E8C8E582DD46}"/>
    <cellStyle name="Comma 92 11 2 3" xfId="21661" xr:uid="{CC03B47A-712D-4942-9FDD-C257F60EE5A5}"/>
    <cellStyle name="Comma 92 11 2 3 2" xfId="31744" xr:uid="{CC03B47A-712D-4942-9FDD-C257F60EE5A5}"/>
    <cellStyle name="Comma 92 11 3" xfId="18322" xr:uid="{D925B044-6790-4E12-B347-1DCA40138D5C}"/>
    <cellStyle name="Comma 92 11 3 2" xfId="28405" xr:uid="{D925B044-6790-4E12-B347-1DCA40138D5C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2 2 2 2" xfId="25032" xr:uid="{A4415817-F955-4F57-B6B4-E0B7DDC1B358}"/>
    <cellStyle name="Comma 92 12 2 2 2 2" xfId="35115" xr:uid="{A4415817-F955-4F57-B6B4-E0B7DDC1B358}"/>
    <cellStyle name="Comma 92 12 2 3" xfId="21662" xr:uid="{49758905-640B-4C06-9FAE-DF302FAF8B53}"/>
    <cellStyle name="Comma 92 12 2 3 2" xfId="31745" xr:uid="{49758905-640B-4C06-9FAE-DF302FAF8B53}"/>
    <cellStyle name="Comma 92 12 3" xfId="18323" xr:uid="{C112532F-6F6C-4375-923A-64FDBA21A781}"/>
    <cellStyle name="Comma 92 12 3 2" xfId="28406" xr:uid="{C112532F-6F6C-4375-923A-64FDBA21A781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3 2 2 2" xfId="25033" xr:uid="{CE6644C2-80A6-4EE1-9070-2F31C3EBC69E}"/>
    <cellStyle name="Comma 92 13 2 2 2 2" xfId="35116" xr:uid="{CE6644C2-80A6-4EE1-9070-2F31C3EBC69E}"/>
    <cellStyle name="Comma 92 13 2 3" xfId="21663" xr:uid="{682E69C2-8D27-4DF2-B048-BA31027089A6}"/>
    <cellStyle name="Comma 92 13 2 3 2" xfId="31746" xr:uid="{682E69C2-8D27-4DF2-B048-BA31027089A6}"/>
    <cellStyle name="Comma 92 13 3" xfId="18324" xr:uid="{F9CFAEDF-9E8B-425D-9BB0-560D67583D6B}"/>
    <cellStyle name="Comma 92 13 3 2" xfId="28407" xr:uid="{F9CFAEDF-9E8B-425D-9BB0-560D67583D6B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4 2 2 2" xfId="25034" xr:uid="{7414296E-2A77-41FD-95A9-1B807A9B0342}"/>
    <cellStyle name="Comma 92 14 2 2 2 2" xfId="35117" xr:uid="{7414296E-2A77-41FD-95A9-1B807A9B0342}"/>
    <cellStyle name="Comma 92 14 2 3" xfId="21664" xr:uid="{777645FF-578A-4F98-9314-CDE61C310AD9}"/>
    <cellStyle name="Comma 92 14 2 3 2" xfId="31747" xr:uid="{777645FF-578A-4F98-9314-CDE61C310AD9}"/>
    <cellStyle name="Comma 92 14 3" xfId="18325" xr:uid="{F63184A8-6CDE-4DAA-A091-CDD1CCC0FA77}"/>
    <cellStyle name="Comma 92 14 3 2" xfId="28408" xr:uid="{F63184A8-6CDE-4DAA-A091-CDD1CCC0FA77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5 2 2 2" xfId="25035" xr:uid="{0525CD89-06E2-40CC-A39A-20C325432ED8}"/>
    <cellStyle name="Comma 92 15 2 2 2 2" xfId="35118" xr:uid="{0525CD89-06E2-40CC-A39A-20C325432ED8}"/>
    <cellStyle name="Comma 92 15 2 3" xfId="21665" xr:uid="{3C8B5FAF-FC40-4646-B837-270E59F72E8C}"/>
    <cellStyle name="Comma 92 15 2 3 2" xfId="31748" xr:uid="{3C8B5FAF-FC40-4646-B837-270E59F72E8C}"/>
    <cellStyle name="Comma 92 15 3" xfId="18326" xr:uid="{BE53BB69-06EE-46C1-8C32-73F5F13A515B}"/>
    <cellStyle name="Comma 92 15 3 2" xfId="28409" xr:uid="{BE53BB69-06EE-46C1-8C32-73F5F13A515B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6 2 2 2" xfId="25036" xr:uid="{98F37B58-7F84-48F0-A17F-BDBEB8F7FB2A}"/>
    <cellStyle name="Comma 92 16 2 2 2 2" xfId="35119" xr:uid="{98F37B58-7F84-48F0-A17F-BDBEB8F7FB2A}"/>
    <cellStyle name="Comma 92 16 2 3" xfId="21666" xr:uid="{375D4C69-D318-4BE1-8F9E-2E3373C8DCB0}"/>
    <cellStyle name="Comma 92 16 2 3 2" xfId="31749" xr:uid="{375D4C69-D318-4BE1-8F9E-2E3373C8DCB0}"/>
    <cellStyle name="Comma 92 16 3" xfId="18327" xr:uid="{AFDE56AC-29D4-4BEB-A921-6FF1C7952424}"/>
    <cellStyle name="Comma 92 16 3 2" xfId="28410" xr:uid="{AFDE56AC-29D4-4BEB-A921-6FF1C7952424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7 2 2 2" xfId="25037" xr:uid="{5398F4A1-FC01-452F-AA81-93CFD7C6B3AB}"/>
    <cellStyle name="Comma 92 17 2 2 2 2" xfId="35120" xr:uid="{5398F4A1-FC01-452F-AA81-93CFD7C6B3AB}"/>
    <cellStyle name="Comma 92 17 2 3" xfId="21667" xr:uid="{4D16EDEA-0A17-4E1C-80FC-A2F7A795510C}"/>
    <cellStyle name="Comma 92 17 2 3 2" xfId="31750" xr:uid="{4D16EDEA-0A17-4E1C-80FC-A2F7A795510C}"/>
    <cellStyle name="Comma 92 17 3" xfId="18328" xr:uid="{34EE0CA5-6FE4-47E2-9D93-6F694DFF5C3F}"/>
    <cellStyle name="Comma 92 17 3 2" xfId="28411" xr:uid="{34EE0CA5-6FE4-47E2-9D93-6F694DFF5C3F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8 2 2 2" xfId="25038" xr:uid="{FEF3CC26-0F8C-4907-8271-DD89AAA0DF28}"/>
    <cellStyle name="Comma 92 18 2 2 2 2" xfId="35121" xr:uid="{FEF3CC26-0F8C-4907-8271-DD89AAA0DF28}"/>
    <cellStyle name="Comma 92 18 2 3" xfId="21668" xr:uid="{8F9DD96E-E8C0-45B5-847F-77CD9B2B7DD7}"/>
    <cellStyle name="Comma 92 18 2 3 2" xfId="31751" xr:uid="{8F9DD96E-E8C0-45B5-847F-77CD9B2B7DD7}"/>
    <cellStyle name="Comma 92 18 3" xfId="18329" xr:uid="{F9BF9A97-305D-4755-9C67-3CE10BECC71E}"/>
    <cellStyle name="Comma 92 18 3 2" xfId="28412" xr:uid="{F9BF9A97-305D-4755-9C67-3CE10BECC71E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19 2 2 2" xfId="25039" xr:uid="{068E9494-F003-4B8E-900E-A4A6FCB2F7DE}"/>
    <cellStyle name="Comma 92 19 2 2 2 2" xfId="35122" xr:uid="{068E9494-F003-4B8E-900E-A4A6FCB2F7DE}"/>
    <cellStyle name="Comma 92 19 2 3" xfId="21669" xr:uid="{690E3610-3F6B-458A-AF4E-811C7FE5D892}"/>
    <cellStyle name="Comma 92 19 2 3 2" xfId="31752" xr:uid="{690E3610-3F6B-458A-AF4E-811C7FE5D892}"/>
    <cellStyle name="Comma 92 19 3" xfId="18330" xr:uid="{62E56B45-8E2A-41EB-83E3-7DC542C05957}"/>
    <cellStyle name="Comma 92 19 3 2" xfId="28413" xr:uid="{62E56B45-8E2A-41EB-83E3-7DC542C05957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 2 2 2" xfId="25040" xr:uid="{59BA0CD1-2E97-48F6-927F-CD6EA24D11AC}"/>
    <cellStyle name="Comma 92 2 2 2 2 2" xfId="35123" xr:uid="{59BA0CD1-2E97-48F6-927F-CD6EA24D11AC}"/>
    <cellStyle name="Comma 92 2 2 3" xfId="21670" xr:uid="{EBC1337B-F4EA-4E68-81A9-8C10E33034A8}"/>
    <cellStyle name="Comma 92 2 2 3 2" xfId="31753" xr:uid="{EBC1337B-F4EA-4E68-81A9-8C10E33034A8}"/>
    <cellStyle name="Comma 92 2 3" xfId="18331" xr:uid="{380BB23B-13B7-42FE-AA60-316384875AB4}"/>
    <cellStyle name="Comma 92 2 3 2" xfId="28414" xr:uid="{380BB23B-13B7-42FE-AA60-316384875AB4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0 2 2 2" xfId="25041" xr:uid="{416A9ACF-BFDC-46CA-A58A-E9A73AFECC84}"/>
    <cellStyle name="Comma 92 20 2 2 2 2" xfId="35124" xr:uid="{416A9ACF-BFDC-46CA-A58A-E9A73AFECC84}"/>
    <cellStyle name="Comma 92 20 2 3" xfId="21671" xr:uid="{73C68A73-1B0F-4F8D-8A04-7CD3BD3F3E11}"/>
    <cellStyle name="Comma 92 20 2 3 2" xfId="31754" xr:uid="{73C68A73-1B0F-4F8D-8A04-7CD3BD3F3E11}"/>
    <cellStyle name="Comma 92 20 3" xfId="18332" xr:uid="{3488A051-6235-4348-A06A-15CFBC96A945}"/>
    <cellStyle name="Comma 92 20 3 2" xfId="28415" xr:uid="{3488A051-6235-4348-A06A-15CFBC96A945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1 2 2 2" xfId="25042" xr:uid="{CA659129-5513-4F44-A308-A80D91F7B98E}"/>
    <cellStyle name="Comma 92 21 2 2 2 2" xfId="35125" xr:uid="{CA659129-5513-4F44-A308-A80D91F7B98E}"/>
    <cellStyle name="Comma 92 21 2 3" xfId="21672" xr:uid="{73376343-B8FC-4C9D-937B-482FD534C4E9}"/>
    <cellStyle name="Comma 92 21 2 3 2" xfId="31755" xr:uid="{73376343-B8FC-4C9D-937B-482FD534C4E9}"/>
    <cellStyle name="Comma 92 21 3" xfId="18333" xr:uid="{B54323CB-DA81-4099-95B8-56397FBB08FD}"/>
    <cellStyle name="Comma 92 21 3 2" xfId="28416" xr:uid="{B54323CB-DA81-4099-95B8-56397FBB08FD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2 2 2 2" xfId="25043" xr:uid="{068FEF57-2406-4233-864A-2CA92E3FFC2B}"/>
    <cellStyle name="Comma 92 22 2 2 2 2" xfId="35126" xr:uid="{068FEF57-2406-4233-864A-2CA92E3FFC2B}"/>
    <cellStyle name="Comma 92 22 2 3" xfId="21673" xr:uid="{5A8B961A-6AD6-4874-8627-B2DEF0211107}"/>
    <cellStyle name="Comma 92 22 2 3 2" xfId="31756" xr:uid="{5A8B961A-6AD6-4874-8627-B2DEF0211107}"/>
    <cellStyle name="Comma 92 22 3" xfId="18334" xr:uid="{4E85803D-DC0D-4853-ADF4-C8DC3857909F}"/>
    <cellStyle name="Comma 92 22 3 2" xfId="28417" xr:uid="{4E85803D-DC0D-4853-ADF4-C8DC3857909F}"/>
    <cellStyle name="Comma 92 23" xfId="10331" xr:uid="{00000000-0005-0000-0000-0000882C0000}"/>
    <cellStyle name="Comma 92 23 2" xfId="14944" xr:uid="{00000000-0005-0000-0000-0000892C0000}"/>
    <cellStyle name="Comma 92 23 2 2" xfId="25029" xr:uid="{59467E6B-5B85-42A5-98ED-2BAEAFEC4C63}"/>
    <cellStyle name="Comma 92 23 2 2 2" xfId="35112" xr:uid="{59467E6B-5B85-42A5-98ED-2BAEAFEC4C63}"/>
    <cellStyle name="Comma 92 23 3" xfId="21659" xr:uid="{2790F963-AD0A-4F3E-BC14-AF454A0913E5}"/>
    <cellStyle name="Comma 92 23 3 2" xfId="31742" xr:uid="{2790F963-AD0A-4F3E-BC14-AF454A0913E5}"/>
    <cellStyle name="Comma 92 24" xfId="18320" xr:uid="{7FA76117-DCF5-4CAF-9885-2ACED1792F62}"/>
    <cellStyle name="Comma 92 24 2" xfId="28403" xr:uid="{7FA76117-DCF5-4CAF-9885-2ACED1792F62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3 2 2 2" xfId="25044" xr:uid="{E81CCFB7-F466-4160-8E7B-F71FD62F11CD}"/>
    <cellStyle name="Comma 92 3 2 2 2 2" xfId="35127" xr:uid="{E81CCFB7-F466-4160-8E7B-F71FD62F11CD}"/>
    <cellStyle name="Comma 92 3 2 3" xfId="21674" xr:uid="{31EE5DDD-3445-463A-BBA0-C297EB4031A8}"/>
    <cellStyle name="Comma 92 3 2 3 2" xfId="31757" xr:uid="{31EE5DDD-3445-463A-BBA0-C297EB4031A8}"/>
    <cellStyle name="Comma 92 3 3" xfId="18335" xr:uid="{9FB21C23-7D5D-4FEF-AFD6-6660538DF7E8}"/>
    <cellStyle name="Comma 92 3 3 2" xfId="28418" xr:uid="{9FB21C23-7D5D-4FEF-AFD6-6660538DF7E8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4 2 2 2" xfId="25045" xr:uid="{C110618B-18F5-4CB2-BC88-5CC40245440E}"/>
    <cellStyle name="Comma 92 4 2 2 2 2" xfId="35128" xr:uid="{C110618B-18F5-4CB2-BC88-5CC40245440E}"/>
    <cellStyle name="Comma 92 4 2 3" xfId="21675" xr:uid="{27D0D2D1-4702-4943-9202-D126DAE3C332}"/>
    <cellStyle name="Comma 92 4 2 3 2" xfId="31758" xr:uid="{27D0D2D1-4702-4943-9202-D126DAE3C332}"/>
    <cellStyle name="Comma 92 4 3" xfId="18336" xr:uid="{CDA7139B-613C-44FB-9E60-0A6AAD00F2D1}"/>
    <cellStyle name="Comma 92 4 3 2" xfId="28419" xr:uid="{CDA7139B-613C-44FB-9E60-0A6AAD00F2D1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5 2 2 2" xfId="25046" xr:uid="{3C434945-0BC0-4D90-85EA-5D3B853B171E}"/>
    <cellStyle name="Comma 92 5 2 2 2 2" xfId="35129" xr:uid="{3C434945-0BC0-4D90-85EA-5D3B853B171E}"/>
    <cellStyle name="Comma 92 5 2 3" xfId="21676" xr:uid="{ACC4CDA6-8AE6-47D1-A39D-97CC27FEF78B}"/>
    <cellStyle name="Comma 92 5 2 3 2" xfId="31759" xr:uid="{ACC4CDA6-8AE6-47D1-A39D-97CC27FEF78B}"/>
    <cellStyle name="Comma 92 5 3" xfId="18337" xr:uid="{A434E04B-7BC7-4DCF-9749-70271323F1AF}"/>
    <cellStyle name="Comma 92 5 3 2" xfId="28420" xr:uid="{A434E04B-7BC7-4DCF-9749-70271323F1AF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6 2 2 2" xfId="25047" xr:uid="{D7CFC19A-F6ED-41DB-BCB9-27B5E11232ED}"/>
    <cellStyle name="Comma 92 6 2 2 2 2" xfId="35130" xr:uid="{D7CFC19A-F6ED-41DB-BCB9-27B5E11232ED}"/>
    <cellStyle name="Comma 92 6 2 3" xfId="21677" xr:uid="{7C7621D2-AEF0-48D1-BFC2-89C7A0A9D911}"/>
    <cellStyle name="Comma 92 6 2 3 2" xfId="31760" xr:uid="{7C7621D2-AEF0-48D1-BFC2-89C7A0A9D911}"/>
    <cellStyle name="Comma 92 6 3" xfId="18338" xr:uid="{E9AD8BCE-3B7A-4248-8EA3-723D3EA15F9F}"/>
    <cellStyle name="Comma 92 6 3 2" xfId="28421" xr:uid="{E9AD8BCE-3B7A-4248-8EA3-723D3EA15F9F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7 2 2 2" xfId="25048" xr:uid="{308E6D5D-252F-407C-8167-7B7D909B813D}"/>
    <cellStyle name="Comma 92 7 2 2 2 2" xfId="35131" xr:uid="{308E6D5D-252F-407C-8167-7B7D909B813D}"/>
    <cellStyle name="Comma 92 7 2 3" xfId="21678" xr:uid="{D8D4C1E6-7BFE-41C7-A75F-B97CEED99145}"/>
    <cellStyle name="Comma 92 7 2 3 2" xfId="31761" xr:uid="{D8D4C1E6-7BFE-41C7-A75F-B97CEED99145}"/>
    <cellStyle name="Comma 92 7 3" xfId="18339" xr:uid="{8D577952-5FB7-4BD9-9790-46F966B7375B}"/>
    <cellStyle name="Comma 92 7 3 2" xfId="28422" xr:uid="{8D577952-5FB7-4BD9-9790-46F966B7375B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8 2 2 2" xfId="25049" xr:uid="{D594697F-181F-4BBF-A1FF-8D86FA0550F9}"/>
    <cellStyle name="Comma 92 8 2 2 2 2" xfId="35132" xr:uid="{D594697F-181F-4BBF-A1FF-8D86FA0550F9}"/>
    <cellStyle name="Comma 92 8 2 3" xfId="21679" xr:uid="{64C9B856-0D27-4438-86EB-9FF125EEF1CB}"/>
    <cellStyle name="Comma 92 8 2 3 2" xfId="31762" xr:uid="{64C9B856-0D27-4438-86EB-9FF125EEF1CB}"/>
    <cellStyle name="Comma 92 8 3" xfId="18340" xr:uid="{99CD9BDB-747B-4488-9564-B7C1D46A0D27}"/>
    <cellStyle name="Comma 92 8 3 2" xfId="28423" xr:uid="{99CD9BDB-747B-4488-9564-B7C1D46A0D27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2 9 2 2 2" xfId="25050" xr:uid="{0366C6E1-D3E4-455E-861E-304F21B0ACA7}"/>
    <cellStyle name="Comma 92 9 2 2 2 2" xfId="35133" xr:uid="{0366C6E1-D3E4-455E-861E-304F21B0ACA7}"/>
    <cellStyle name="Comma 92 9 2 3" xfId="21680" xr:uid="{D18DE366-7D8D-4F11-9B27-5E38BF45E9B6}"/>
    <cellStyle name="Comma 92 9 2 3 2" xfId="31763" xr:uid="{D18DE366-7D8D-4F11-9B27-5E38BF45E9B6}"/>
    <cellStyle name="Comma 92 9 3" xfId="18341" xr:uid="{CD274538-B329-4CCC-9DC1-1B6617CD3535}"/>
    <cellStyle name="Comma 92 9 3 2" xfId="28424" xr:uid="{CD274538-B329-4CCC-9DC1-1B6617CD3535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0 2 2 2" xfId="25052" xr:uid="{E91A39A4-7091-427F-98AF-83EAE6BDD720}"/>
    <cellStyle name="Comma 93 10 2 2 2 2" xfId="35135" xr:uid="{E91A39A4-7091-427F-98AF-83EAE6BDD720}"/>
    <cellStyle name="Comma 93 10 2 3" xfId="21682" xr:uid="{FBC2B0B2-1C34-4140-96DC-5DE0F42AE229}"/>
    <cellStyle name="Comma 93 10 2 3 2" xfId="31765" xr:uid="{FBC2B0B2-1C34-4140-96DC-5DE0F42AE229}"/>
    <cellStyle name="Comma 93 10 3" xfId="18343" xr:uid="{0B267D40-0F3D-4C1E-B9EF-1779892D6C05}"/>
    <cellStyle name="Comma 93 10 3 2" xfId="28426" xr:uid="{0B267D40-0F3D-4C1E-B9EF-1779892D6C05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1 2 2 2" xfId="25053" xr:uid="{88A811F9-2D5C-4AA6-845A-69C79794F109}"/>
    <cellStyle name="Comma 93 11 2 2 2 2" xfId="35136" xr:uid="{88A811F9-2D5C-4AA6-845A-69C79794F109}"/>
    <cellStyle name="Comma 93 11 2 3" xfId="21683" xr:uid="{5FC3D563-2F61-45E7-9627-288A6E6DFFF6}"/>
    <cellStyle name="Comma 93 11 2 3 2" xfId="31766" xr:uid="{5FC3D563-2F61-45E7-9627-288A6E6DFFF6}"/>
    <cellStyle name="Comma 93 11 3" xfId="18344" xr:uid="{AF9B6A70-F6BD-43AE-AEAF-1FD6D1496DB7}"/>
    <cellStyle name="Comma 93 11 3 2" xfId="28427" xr:uid="{AF9B6A70-F6BD-43AE-AEAF-1FD6D1496DB7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2 2 2 2" xfId="25054" xr:uid="{062D7F79-8F3F-4173-9230-8D53F03004F2}"/>
    <cellStyle name="Comma 93 12 2 2 2 2" xfId="35137" xr:uid="{062D7F79-8F3F-4173-9230-8D53F03004F2}"/>
    <cellStyle name="Comma 93 12 2 3" xfId="21684" xr:uid="{D426DED9-0859-4256-8E7F-9DA9D117F39E}"/>
    <cellStyle name="Comma 93 12 2 3 2" xfId="31767" xr:uid="{D426DED9-0859-4256-8E7F-9DA9D117F39E}"/>
    <cellStyle name="Comma 93 12 3" xfId="18345" xr:uid="{D9822140-19B6-446E-8205-5197D859ECEF}"/>
    <cellStyle name="Comma 93 12 3 2" xfId="28428" xr:uid="{D9822140-19B6-446E-8205-5197D859ECEF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3 2 2 2" xfId="25055" xr:uid="{E6A2F39C-4E00-41AF-893B-A287A2D50A6D}"/>
    <cellStyle name="Comma 93 13 2 2 2 2" xfId="35138" xr:uid="{E6A2F39C-4E00-41AF-893B-A287A2D50A6D}"/>
    <cellStyle name="Comma 93 13 2 3" xfId="21685" xr:uid="{8576D2E1-054F-4294-A35B-B78118691855}"/>
    <cellStyle name="Comma 93 13 2 3 2" xfId="31768" xr:uid="{8576D2E1-054F-4294-A35B-B78118691855}"/>
    <cellStyle name="Comma 93 13 3" xfId="18346" xr:uid="{CF10085C-D55A-42B0-A4EE-2905C54E89C2}"/>
    <cellStyle name="Comma 93 13 3 2" xfId="28429" xr:uid="{CF10085C-D55A-42B0-A4EE-2905C54E89C2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4 2 2 2" xfId="25056" xr:uid="{AC15BF3A-1049-4CC4-9830-055A1C51198E}"/>
    <cellStyle name="Comma 93 14 2 2 2 2" xfId="35139" xr:uid="{AC15BF3A-1049-4CC4-9830-055A1C51198E}"/>
    <cellStyle name="Comma 93 14 2 3" xfId="21686" xr:uid="{355A08DB-DC62-46C8-A3C6-557E97BFA1F0}"/>
    <cellStyle name="Comma 93 14 2 3 2" xfId="31769" xr:uid="{355A08DB-DC62-46C8-A3C6-557E97BFA1F0}"/>
    <cellStyle name="Comma 93 14 3" xfId="18347" xr:uid="{98920348-0B41-4D04-8C7A-0CB447EFD6E1}"/>
    <cellStyle name="Comma 93 14 3 2" xfId="28430" xr:uid="{98920348-0B41-4D04-8C7A-0CB447EFD6E1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5 2 2 2" xfId="25057" xr:uid="{315A5B16-06C7-4712-8FE6-B73AC1390C6E}"/>
    <cellStyle name="Comma 93 15 2 2 2 2" xfId="35140" xr:uid="{315A5B16-06C7-4712-8FE6-B73AC1390C6E}"/>
    <cellStyle name="Comma 93 15 2 3" xfId="21687" xr:uid="{6627C7B2-2DEE-4CAE-AF69-913FD9950B84}"/>
    <cellStyle name="Comma 93 15 2 3 2" xfId="31770" xr:uid="{6627C7B2-2DEE-4CAE-AF69-913FD9950B84}"/>
    <cellStyle name="Comma 93 15 3" xfId="18348" xr:uid="{98A9EEBF-1994-4038-A1C2-E04F4C71824A}"/>
    <cellStyle name="Comma 93 15 3 2" xfId="28431" xr:uid="{98A9EEBF-1994-4038-A1C2-E04F4C71824A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6 2 2 2" xfId="25058" xr:uid="{47D330F6-3815-447B-968A-FB2939300F6F}"/>
    <cellStyle name="Comma 93 16 2 2 2 2" xfId="35141" xr:uid="{47D330F6-3815-447B-968A-FB2939300F6F}"/>
    <cellStyle name="Comma 93 16 2 3" xfId="21688" xr:uid="{EBF9C6EA-F1B0-4810-9ABF-1F225A15156D}"/>
    <cellStyle name="Comma 93 16 2 3 2" xfId="31771" xr:uid="{EBF9C6EA-F1B0-4810-9ABF-1F225A15156D}"/>
    <cellStyle name="Comma 93 16 3" xfId="18349" xr:uid="{7B88AB84-2D99-46FE-91F5-1E4FA6425A0F}"/>
    <cellStyle name="Comma 93 16 3 2" xfId="28432" xr:uid="{7B88AB84-2D99-46FE-91F5-1E4FA6425A0F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7 2 2 2" xfId="25059" xr:uid="{B7149A42-5C44-4A2E-88F9-E42E9FDE1F8D}"/>
    <cellStyle name="Comma 93 17 2 2 2 2" xfId="35142" xr:uid="{B7149A42-5C44-4A2E-88F9-E42E9FDE1F8D}"/>
    <cellStyle name="Comma 93 17 2 3" xfId="21689" xr:uid="{D4A0998E-14FA-4564-B5D0-C930C90A1534}"/>
    <cellStyle name="Comma 93 17 2 3 2" xfId="31772" xr:uid="{D4A0998E-14FA-4564-B5D0-C930C90A1534}"/>
    <cellStyle name="Comma 93 17 3" xfId="18350" xr:uid="{079FF67B-C450-4A24-A2F0-31C15068ED37}"/>
    <cellStyle name="Comma 93 17 3 2" xfId="28433" xr:uid="{079FF67B-C450-4A24-A2F0-31C15068ED37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8 2 2 2" xfId="25060" xr:uid="{5B71F3F2-5016-4DFF-92C5-4832B3B7DD8F}"/>
    <cellStyle name="Comma 93 18 2 2 2 2" xfId="35143" xr:uid="{5B71F3F2-5016-4DFF-92C5-4832B3B7DD8F}"/>
    <cellStyle name="Comma 93 18 2 3" xfId="21690" xr:uid="{0CFE5B5B-1A5A-4F12-98F8-621B3564996F}"/>
    <cellStyle name="Comma 93 18 2 3 2" xfId="31773" xr:uid="{0CFE5B5B-1A5A-4F12-98F8-621B3564996F}"/>
    <cellStyle name="Comma 93 18 3" xfId="18351" xr:uid="{EFE2B4B6-245A-4852-AF1A-A7FF2E2B5875}"/>
    <cellStyle name="Comma 93 18 3 2" xfId="28434" xr:uid="{EFE2B4B6-245A-4852-AF1A-A7FF2E2B5875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19 2 2 2" xfId="25061" xr:uid="{729B7498-682E-4D69-85A2-467902CFDA2D}"/>
    <cellStyle name="Comma 93 19 2 2 2 2" xfId="35144" xr:uid="{729B7498-682E-4D69-85A2-467902CFDA2D}"/>
    <cellStyle name="Comma 93 19 2 3" xfId="21691" xr:uid="{20C4EB1A-79AB-4B64-9847-CFB90FAFE138}"/>
    <cellStyle name="Comma 93 19 2 3 2" xfId="31774" xr:uid="{20C4EB1A-79AB-4B64-9847-CFB90FAFE138}"/>
    <cellStyle name="Comma 93 19 3" xfId="18352" xr:uid="{B2103282-C27B-40BE-ABE3-86749868AD7C}"/>
    <cellStyle name="Comma 93 19 3 2" xfId="28435" xr:uid="{B2103282-C27B-40BE-ABE3-86749868AD7C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 2 2 2" xfId="25062" xr:uid="{8EF7FCB4-07BF-4220-89F7-C0ED4391EC92}"/>
    <cellStyle name="Comma 93 2 2 2 2 2" xfId="35145" xr:uid="{8EF7FCB4-07BF-4220-89F7-C0ED4391EC92}"/>
    <cellStyle name="Comma 93 2 2 3" xfId="21692" xr:uid="{C7ECBF2C-1BEE-4241-8F93-F2A6FEB138CC}"/>
    <cellStyle name="Comma 93 2 2 3 2" xfId="31775" xr:uid="{C7ECBF2C-1BEE-4241-8F93-F2A6FEB138CC}"/>
    <cellStyle name="Comma 93 2 3" xfId="18353" xr:uid="{977AABDB-3898-4E4F-9798-1EFBED63534A}"/>
    <cellStyle name="Comma 93 2 3 2" xfId="28436" xr:uid="{977AABDB-3898-4E4F-9798-1EFBED63534A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0 2 2 2" xfId="25063" xr:uid="{C15068E9-F243-4475-A6CC-0FAF3EAF033D}"/>
    <cellStyle name="Comma 93 20 2 2 2 2" xfId="35146" xr:uid="{C15068E9-F243-4475-A6CC-0FAF3EAF033D}"/>
    <cellStyle name="Comma 93 20 2 3" xfId="21693" xr:uid="{081D7DD5-B9D2-4891-9262-57332B47A245}"/>
    <cellStyle name="Comma 93 20 2 3 2" xfId="31776" xr:uid="{081D7DD5-B9D2-4891-9262-57332B47A245}"/>
    <cellStyle name="Comma 93 20 3" xfId="18354" xr:uid="{B1130DC2-2CF0-49E2-947F-EDD6F5E76707}"/>
    <cellStyle name="Comma 93 20 3 2" xfId="28437" xr:uid="{B1130DC2-2CF0-49E2-947F-EDD6F5E76707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1 2 2 2" xfId="25064" xr:uid="{4BBD6E87-CDEC-4654-B6AA-1997577F5300}"/>
    <cellStyle name="Comma 93 21 2 2 2 2" xfId="35147" xr:uid="{4BBD6E87-CDEC-4654-B6AA-1997577F5300}"/>
    <cellStyle name="Comma 93 21 2 3" xfId="21694" xr:uid="{51459B86-C716-49CC-BC30-C0F7055F4764}"/>
    <cellStyle name="Comma 93 21 2 3 2" xfId="31777" xr:uid="{51459B86-C716-49CC-BC30-C0F7055F4764}"/>
    <cellStyle name="Comma 93 21 3" xfId="18355" xr:uid="{7840412C-D0E4-4C3B-9552-F66864BFBF0B}"/>
    <cellStyle name="Comma 93 21 3 2" xfId="28438" xr:uid="{7840412C-D0E4-4C3B-9552-F66864BFBF0B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2 2 2 2" xfId="25065" xr:uid="{CD657868-12F2-4F5D-9F17-A1A6627FB2E9}"/>
    <cellStyle name="Comma 93 22 2 2 2 2" xfId="35148" xr:uid="{CD657868-12F2-4F5D-9F17-A1A6627FB2E9}"/>
    <cellStyle name="Comma 93 22 2 3" xfId="21695" xr:uid="{14EB78F8-E1BB-4D12-BAF2-130525B33D7A}"/>
    <cellStyle name="Comma 93 22 2 3 2" xfId="31778" xr:uid="{14EB78F8-E1BB-4D12-BAF2-130525B33D7A}"/>
    <cellStyle name="Comma 93 22 3" xfId="18356" xr:uid="{B33933B2-D9CD-476E-923F-8E49D4DD5B5C}"/>
    <cellStyle name="Comma 93 22 3 2" xfId="28439" xr:uid="{B33933B2-D9CD-476E-923F-8E49D4DD5B5C}"/>
    <cellStyle name="Comma 93 23" xfId="10353" xr:uid="{00000000-0005-0000-0000-0000CA2C0000}"/>
    <cellStyle name="Comma 93 23 2" xfId="14966" xr:uid="{00000000-0005-0000-0000-0000CB2C0000}"/>
    <cellStyle name="Comma 93 23 2 2" xfId="25051" xr:uid="{7EB59771-C959-44E8-BE13-17C50BBCAD6E}"/>
    <cellStyle name="Comma 93 23 2 2 2" xfId="35134" xr:uid="{7EB59771-C959-44E8-BE13-17C50BBCAD6E}"/>
    <cellStyle name="Comma 93 23 3" xfId="21681" xr:uid="{0F96675C-0C1C-42A3-8102-11873BE936B6}"/>
    <cellStyle name="Comma 93 23 3 2" xfId="31764" xr:uid="{0F96675C-0C1C-42A3-8102-11873BE936B6}"/>
    <cellStyle name="Comma 93 24" xfId="18342" xr:uid="{D5A71D6F-BFC0-462F-938A-7FBDD8B2B078}"/>
    <cellStyle name="Comma 93 24 2" xfId="28425" xr:uid="{D5A71D6F-BFC0-462F-938A-7FBDD8B2B078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3 2 2 2" xfId="25066" xr:uid="{F1115B91-E574-43A2-8442-1F49E26E8BDE}"/>
    <cellStyle name="Comma 93 3 2 2 2 2" xfId="35149" xr:uid="{F1115B91-E574-43A2-8442-1F49E26E8BDE}"/>
    <cellStyle name="Comma 93 3 2 3" xfId="21696" xr:uid="{15650FED-B561-42FC-A1EE-74D2F9C5535B}"/>
    <cellStyle name="Comma 93 3 2 3 2" xfId="31779" xr:uid="{15650FED-B561-42FC-A1EE-74D2F9C5535B}"/>
    <cellStyle name="Comma 93 3 3" xfId="18357" xr:uid="{686B21F3-5B6C-40C6-BB5E-9DC9C088AD0D}"/>
    <cellStyle name="Comma 93 3 3 2" xfId="28440" xr:uid="{686B21F3-5B6C-40C6-BB5E-9DC9C088AD0D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4 2 2 2" xfId="25067" xr:uid="{04F38F63-447A-4476-A40B-82A43E2420F5}"/>
    <cellStyle name="Comma 93 4 2 2 2 2" xfId="35150" xr:uid="{04F38F63-447A-4476-A40B-82A43E2420F5}"/>
    <cellStyle name="Comma 93 4 2 3" xfId="21697" xr:uid="{C6D85A7A-B914-436D-AD1A-E3D80DB15720}"/>
    <cellStyle name="Comma 93 4 2 3 2" xfId="31780" xr:uid="{C6D85A7A-B914-436D-AD1A-E3D80DB15720}"/>
    <cellStyle name="Comma 93 4 3" xfId="18358" xr:uid="{7CF0BD97-9BCD-428A-A931-CE45CE330742}"/>
    <cellStyle name="Comma 93 4 3 2" xfId="28441" xr:uid="{7CF0BD97-9BCD-428A-A931-CE45CE330742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5 2 2 2" xfId="25068" xr:uid="{F517003E-BF53-4DA7-AFB4-986ED4B292DC}"/>
    <cellStyle name="Comma 93 5 2 2 2 2" xfId="35151" xr:uid="{F517003E-BF53-4DA7-AFB4-986ED4B292DC}"/>
    <cellStyle name="Comma 93 5 2 3" xfId="21698" xr:uid="{9B4A9E60-B366-45B4-A8C8-65E6BF190669}"/>
    <cellStyle name="Comma 93 5 2 3 2" xfId="31781" xr:uid="{9B4A9E60-B366-45B4-A8C8-65E6BF190669}"/>
    <cellStyle name="Comma 93 5 3" xfId="18359" xr:uid="{975D70E0-2196-4A77-BE36-DAC623825F33}"/>
    <cellStyle name="Comma 93 5 3 2" xfId="28442" xr:uid="{975D70E0-2196-4A77-BE36-DAC623825F33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6 2 2 2" xfId="25069" xr:uid="{9C6A7B59-BCC0-4AC2-8A7B-07204765EACA}"/>
    <cellStyle name="Comma 93 6 2 2 2 2" xfId="35152" xr:uid="{9C6A7B59-BCC0-4AC2-8A7B-07204765EACA}"/>
    <cellStyle name="Comma 93 6 2 3" xfId="21699" xr:uid="{B1E85D42-E3AE-47B2-844C-64F6A9ADC139}"/>
    <cellStyle name="Comma 93 6 2 3 2" xfId="31782" xr:uid="{B1E85D42-E3AE-47B2-844C-64F6A9ADC139}"/>
    <cellStyle name="Comma 93 6 3" xfId="18360" xr:uid="{0760EF53-F3D6-4A3E-80C8-E8D8E760703F}"/>
    <cellStyle name="Comma 93 6 3 2" xfId="28443" xr:uid="{0760EF53-F3D6-4A3E-80C8-E8D8E760703F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7 2 2 2" xfId="25070" xr:uid="{96FF9253-3519-4BBB-AE33-D3339BE29477}"/>
    <cellStyle name="Comma 93 7 2 2 2 2" xfId="35153" xr:uid="{96FF9253-3519-4BBB-AE33-D3339BE29477}"/>
    <cellStyle name="Comma 93 7 2 3" xfId="21700" xr:uid="{7118C806-AF46-4416-8B70-D72CCE1BA81A}"/>
    <cellStyle name="Comma 93 7 2 3 2" xfId="31783" xr:uid="{7118C806-AF46-4416-8B70-D72CCE1BA81A}"/>
    <cellStyle name="Comma 93 7 3" xfId="18361" xr:uid="{A9E53C00-4BB9-4CA7-8654-843278206FD0}"/>
    <cellStyle name="Comma 93 7 3 2" xfId="28444" xr:uid="{A9E53C00-4BB9-4CA7-8654-843278206FD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8 2 2 2" xfId="25071" xr:uid="{6C3BA124-FB99-4A1A-88AE-1CB001D9DBCB}"/>
    <cellStyle name="Comma 93 8 2 2 2 2" xfId="35154" xr:uid="{6C3BA124-FB99-4A1A-88AE-1CB001D9DBCB}"/>
    <cellStyle name="Comma 93 8 2 3" xfId="21701" xr:uid="{1E9FBD7C-C9C5-4A38-923D-6C22A7A82954}"/>
    <cellStyle name="Comma 93 8 2 3 2" xfId="31784" xr:uid="{1E9FBD7C-C9C5-4A38-923D-6C22A7A82954}"/>
    <cellStyle name="Comma 93 8 3" xfId="18362" xr:uid="{331523BC-9185-426B-80EB-A07C48BBCE22}"/>
    <cellStyle name="Comma 93 8 3 2" xfId="28445" xr:uid="{331523BC-9185-426B-80EB-A07C48BBCE22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3 9 2 2 2" xfId="25072" xr:uid="{465576AB-1B0E-45D3-A3C5-E5196B0D59A8}"/>
    <cellStyle name="Comma 93 9 2 2 2 2" xfId="35155" xr:uid="{465576AB-1B0E-45D3-A3C5-E5196B0D59A8}"/>
    <cellStyle name="Comma 93 9 2 3" xfId="21702" xr:uid="{FD07F2D1-4117-41A8-933C-CCED69F89DD5}"/>
    <cellStyle name="Comma 93 9 2 3 2" xfId="31785" xr:uid="{FD07F2D1-4117-41A8-933C-CCED69F89DD5}"/>
    <cellStyle name="Comma 93 9 3" xfId="18363" xr:uid="{6821F033-9C8D-42FF-AC9A-935B3A55F1C6}"/>
    <cellStyle name="Comma 93 9 3 2" xfId="28446" xr:uid="{6821F033-9C8D-42FF-AC9A-935B3A55F1C6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0 2 2 2" xfId="25074" xr:uid="{83E855B6-E495-4C16-B3E9-23D0C0F492F1}"/>
    <cellStyle name="Comma 94 10 2 2 2 2" xfId="35157" xr:uid="{83E855B6-E495-4C16-B3E9-23D0C0F492F1}"/>
    <cellStyle name="Comma 94 10 2 3" xfId="21704" xr:uid="{4BB40F24-ED9A-4F7A-A945-3376356DAE02}"/>
    <cellStyle name="Comma 94 10 2 3 2" xfId="31787" xr:uid="{4BB40F24-ED9A-4F7A-A945-3376356DAE02}"/>
    <cellStyle name="Comma 94 10 3" xfId="18365" xr:uid="{4CBC2053-E662-4EE0-9D17-6D07D3D20D64}"/>
    <cellStyle name="Comma 94 10 3 2" xfId="28448" xr:uid="{4CBC2053-E662-4EE0-9D17-6D07D3D20D64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1 2 2 2" xfId="25075" xr:uid="{EA556509-F5AC-4C74-9848-E98B53CB692B}"/>
    <cellStyle name="Comma 94 11 2 2 2 2" xfId="35158" xr:uid="{EA556509-F5AC-4C74-9848-E98B53CB692B}"/>
    <cellStyle name="Comma 94 11 2 3" xfId="21705" xr:uid="{B2D74FFA-B861-4725-877B-6A778D21DBCD}"/>
    <cellStyle name="Comma 94 11 2 3 2" xfId="31788" xr:uid="{B2D74FFA-B861-4725-877B-6A778D21DBCD}"/>
    <cellStyle name="Comma 94 11 3" xfId="18366" xr:uid="{37E833D8-F8C1-4ECF-A071-92E07148F753}"/>
    <cellStyle name="Comma 94 11 3 2" xfId="28449" xr:uid="{37E833D8-F8C1-4ECF-A071-92E07148F753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2 2 2 2" xfId="25076" xr:uid="{6FF94BDF-B80B-4C32-8DC6-FCD424DF0850}"/>
    <cellStyle name="Comma 94 12 2 2 2 2" xfId="35159" xr:uid="{6FF94BDF-B80B-4C32-8DC6-FCD424DF0850}"/>
    <cellStyle name="Comma 94 12 2 3" xfId="21706" xr:uid="{3B412EDC-924D-42AC-A407-977FBA7DC658}"/>
    <cellStyle name="Comma 94 12 2 3 2" xfId="31789" xr:uid="{3B412EDC-924D-42AC-A407-977FBA7DC658}"/>
    <cellStyle name="Comma 94 12 3" xfId="18367" xr:uid="{F8AC3C1E-DCC9-4CB5-AC2F-63652727785B}"/>
    <cellStyle name="Comma 94 12 3 2" xfId="28450" xr:uid="{F8AC3C1E-DCC9-4CB5-AC2F-63652727785B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3 2 2 2" xfId="25077" xr:uid="{CEEB81BF-DB19-44D0-AD52-59C909467D92}"/>
    <cellStyle name="Comma 94 13 2 2 2 2" xfId="35160" xr:uid="{CEEB81BF-DB19-44D0-AD52-59C909467D92}"/>
    <cellStyle name="Comma 94 13 2 3" xfId="21707" xr:uid="{89E77771-C54C-4E84-9BD5-DEA6A180C410}"/>
    <cellStyle name="Comma 94 13 2 3 2" xfId="31790" xr:uid="{89E77771-C54C-4E84-9BD5-DEA6A180C410}"/>
    <cellStyle name="Comma 94 13 3" xfId="18368" xr:uid="{30FDE0AA-C029-42A1-A784-24A3915501AB}"/>
    <cellStyle name="Comma 94 13 3 2" xfId="28451" xr:uid="{30FDE0AA-C029-42A1-A784-24A3915501AB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4 2 2 2" xfId="25078" xr:uid="{D2A12735-77BF-4C9C-AB34-4916D418EE0F}"/>
    <cellStyle name="Comma 94 14 2 2 2 2" xfId="35161" xr:uid="{D2A12735-77BF-4C9C-AB34-4916D418EE0F}"/>
    <cellStyle name="Comma 94 14 2 3" xfId="21708" xr:uid="{ED9E54BC-C610-4F13-9D55-E3F14570B062}"/>
    <cellStyle name="Comma 94 14 2 3 2" xfId="31791" xr:uid="{ED9E54BC-C610-4F13-9D55-E3F14570B062}"/>
    <cellStyle name="Comma 94 14 3" xfId="18369" xr:uid="{9EE4F97C-1F30-4562-A4F0-75F15B2EC2CA}"/>
    <cellStyle name="Comma 94 14 3 2" xfId="28452" xr:uid="{9EE4F97C-1F30-4562-A4F0-75F15B2EC2CA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5 2 2 2" xfId="25079" xr:uid="{FA719D27-6658-4F14-8A08-E28E6BE4230B}"/>
    <cellStyle name="Comma 94 15 2 2 2 2" xfId="35162" xr:uid="{FA719D27-6658-4F14-8A08-E28E6BE4230B}"/>
    <cellStyle name="Comma 94 15 2 3" xfId="21709" xr:uid="{5C1C4CBE-CE7B-430C-9CA9-69CB58A1C675}"/>
    <cellStyle name="Comma 94 15 2 3 2" xfId="31792" xr:uid="{5C1C4CBE-CE7B-430C-9CA9-69CB58A1C675}"/>
    <cellStyle name="Comma 94 15 3" xfId="18370" xr:uid="{DDE75053-C7F3-4F2F-9211-EDF3999A5A5C}"/>
    <cellStyle name="Comma 94 15 3 2" xfId="28453" xr:uid="{DDE75053-C7F3-4F2F-9211-EDF3999A5A5C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6 2 2 2" xfId="25080" xr:uid="{6D97CC7A-A5DC-4A77-8080-871B92E8991E}"/>
    <cellStyle name="Comma 94 16 2 2 2 2" xfId="35163" xr:uid="{6D97CC7A-A5DC-4A77-8080-871B92E8991E}"/>
    <cellStyle name="Comma 94 16 2 3" xfId="21710" xr:uid="{B02910DC-5B3F-4B3B-ABA5-A0A51C5A2D55}"/>
    <cellStyle name="Comma 94 16 2 3 2" xfId="31793" xr:uid="{B02910DC-5B3F-4B3B-ABA5-A0A51C5A2D55}"/>
    <cellStyle name="Comma 94 16 3" xfId="18371" xr:uid="{F34160B4-EF90-4171-9976-87A572F35CA2}"/>
    <cellStyle name="Comma 94 16 3 2" xfId="28454" xr:uid="{F34160B4-EF90-4171-9976-87A572F35CA2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7 2 2 2" xfId="25081" xr:uid="{90D47B37-E04E-4FC1-9FEE-047D524B4E74}"/>
    <cellStyle name="Comma 94 17 2 2 2 2" xfId="35164" xr:uid="{90D47B37-E04E-4FC1-9FEE-047D524B4E74}"/>
    <cellStyle name="Comma 94 17 2 3" xfId="21711" xr:uid="{97945C01-0845-4095-BD53-0641A71CFBFE}"/>
    <cellStyle name="Comma 94 17 2 3 2" xfId="31794" xr:uid="{97945C01-0845-4095-BD53-0641A71CFBFE}"/>
    <cellStyle name="Comma 94 17 3" xfId="18372" xr:uid="{CF5E74FD-6CEC-47FC-8E72-23D470BF225B}"/>
    <cellStyle name="Comma 94 17 3 2" xfId="28455" xr:uid="{CF5E74FD-6CEC-47FC-8E72-23D470BF225B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8 2 2 2" xfId="25082" xr:uid="{1022C202-E11E-4F60-9363-4611BFCA977C}"/>
    <cellStyle name="Comma 94 18 2 2 2 2" xfId="35165" xr:uid="{1022C202-E11E-4F60-9363-4611BFCA977C}"/>
    <cellStyle name="Comma 94 18 2 3" xfId="21712" xr:uid="{0FEA3F1C-1BD6-4944-9BB8-CB90FBE2050F}"/>
    <cellStyle name="Comma 94 18 2 3 2" xfId="31795" xr:uid="{0FEA3F1C-1BD6-4944-9BB8-CB90FBE2050F}"/>
    <cellStyle name="Comma 94 18 3" xfId="18373" xr:uid="{4D8359E0-8620-4F15-9DC8-83AEA041D89C}"/>
    <cellStyle name="Comma 94 18 3 2" xfId="28456" xr:uid="{4D8359E0-8620-4F15-9DC8-83AEA041D89C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19 2 2 2" xfId="25083" xr:uid="{0913FFE9-1251-4A75-8032-B167459D2838}"/>
    <cellStyle name="Comma 94 19 2 2 2 2" xfId="35166" xr:uid="{0913FFE9-1251-4A75-8032-B167459D2838}"/>
    <cellStyle name="Comma 94 19 2 3" xfId="21713" xr:uid="{3B954872-9D1C-4B77-9D86-039FAF226082}"/>
    <cellStyle name="Comma 94 19 2 3 2" xfId="31796" xr:uid="{3B954872-9D1C-4B77-9D86-039FAF226082}"/>
    <cellStyle name="Comma 94 19 3" xfId="18374" xr:uid="{1956F496-F26A-446B-A505-6D4FD9B82E0B}"/>
    <cellStyle name="Comma 94 19 3 2" xfId="28457" xr:uid="{1956F496-F26A-446B-A505-6D4FD9B82E0B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 2 2 2" xfId="25084" xr:uid="{5CF7B910-1B20-4A13-998C-75A43D7A4F71}"/>
    <cellStyle name="Comma 94 2 2 2 2 2" xfId="35167" xr:uid="{5CF7B910-1B20-4A13-998C-75A43D7A4F71}"/>
    <cellStyle name="Comma 94 2 2 3" xfId="21714" xr:uid="{B6DAD4E5-04D2-4064-89AA-1E9E20289E23}"/>
    <cellStyle name="Comma 94 2 2 3 2" xfId="31797" xr:uid="{B6DAD4E5-04D2-4064-89AA-1E9E20289E23}"/>
    <cellStyle name="Comma 94 2 3" xfId="18375" xr:uid="{475AD386-3FB5-4F07-B0AB-80DB27A9BEC0}"/>
    <cellStyle name="Comma 94 2 3 2" xfId="28458" xr:uid="{475AD386-3FB5-4F07-B0AB-80DB27A9BEC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0 2 2 2" xfId="25085" xr:uid="{DC6F0231-EEDE-4373-AB5B-BC2C5A689323}"/>
    <cellStyle name="Comma 94 20 2 2 2 2" xfId="35168" xr:uid="{DC6F0231-EEDE-4373-AB5B-BC2C5A689323}"/>
    <cellStyle name="Comma 94 20 2 3" xfId="21715" xr:uid="{26FDEFAD-559F-44E8-B4B7-8CC695DA4282}"/>
    <cellStyle name="Comma 94 20 2 3 2" xfId="31798" xr:uid="{26FDEFAD-559F-44E8-B4B7-8CC695DA4282}"/>
    <cellStyle name="Comma 94 20 3" xfId="18376" xr:uid="{5781BFAA-A118-49EC-80F4-98358F395B81}"/>
    <cellStyle name="Comma 94 20 3 2" xfId="28459" xr:uid="{5781BFAA-A118-49EC-80F4-98358F395B81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1 2 2 2" xfId="25086" xr:uid="{767EDE55-DC83-4AA2-B4CC-7ADD450B0CF7}"/>
    <cellStyle name="Comma 94 21 2 2 2 2" xfId="35169" xr:uid="{767EDE55-DC83-4AA2-B4CC-7ADD450B0CF7}"/>
    <cellStyle name="Comma 94 21 2 3" xfId="21716" xr:uid="{26EA2B78-521B-4F74-BDC4-1682153CF7AE}"/>
    <cellStyle name="Comma 94 21 2 3 2" xfId="31799" xr:uid="{26EA2B78-521B-4F74-BDC4-1682153CF7AE}"/>
    <cellStyle name="Comma 94 21 3" xfId="18377" xr:uid="{92A53B34-47FD-4A31-993D-5DB8FB7CB8F6}"/>
    <cellStyle name="Comma 94 21 3 2" xfId="28460" xr:uid="{92A53B34-47FD-4A31-993D-5DB8FB7CB8F6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2 2 2 2" xfId="25087" xr:uid="{5C7DE15B-7A22-4504-8C7C-D2F0D57C0979}"/>
    <cellStyle name="Comma 94 22 2 2 2 2" xfId="35170" xr:uid="{5C7DE15B-7A22-4504-8C7C-D2F0D57C0979}"/>
    <cellStyle name="Comma 94 22 2 3" xfId="21717" xr:uid="{F57886EE-FB70-4636-8303-B3BBDEF515D9}"/>
    <cellStyle name="Comma 94 22 2 3 2" xfId="31800" xr:uid="{F57886EE-FB70-4636-8303-B3BBDEF515D9}"/>
    <cellStyle name="Comma 94 22 3" xfId="18378" xr:uid="{DA8B8F9F-4069-4D8C-963D-2947E4014EFD}"/>
    <cellStyle name="Comma 94 22 3 2" xfId="28461" xr:uid="{DA8B8F9F-4069-4D8C-963D-2947E4014EFD}"/>
    <cellStyle name="Comma 94 23" xfId="10375" xr:uid="{00000000-0005-0000-0000-00000C2D0000}"/>
    <cellStyle name="Comma 94 23 2" xfId="14988" xr:uid="{00000000-0005-0000-0000-00000D2D0000}"/>
    <cellStyle name="Comma 94 23 2 2" xfId="25073" xr:uid="{F52DE643-B76E-448A-A107-E6704E2A687D}"/>
    <cellStyle name="Comma 94 23 2 2 2" xfId="35156" xr:uid="{F52DE643-B76E-448A-A107-E6704E2A687D}"/>
    <cellStyle name="Comma 94 23 3" xfId="21703" xr:uid="{CE80E4FD-B700-46BC-9C73-6EF9BC6AE5E2}"/>
    <cellStyle name="Comma 94 23 3 2" xfId="31786" xr:uid="{CE80E4FD-B700-46BC-9C73-6EF9BC6AE5E2}"/>
    <cellStyle name="Comma 94 24" xfId="18364" xr:uid="{8F90827F-AC54-4033-A841-1CA956C020A9}"/>
    <cellStyle name="Comma 94 24 2" xfId="28447" xr:uid="{8F90827F-AC54-4033-A841-1CA956C020A9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3 2 2 2" xfId="25088" xr:uid="{937137F8-04AC-49ED-8A09-06A9D9CBC3AF}"/>
    <cellStyle name="Comma 94 3 2 2 2 2" xfId="35171" xr:uid="{937137F8-04AC-49ED-8A09-06A9D9CBC3AF}"/>
    <cellStyle name="Comma 94 3 2 3" xfId="21718" xr:uid="{4D8D19AA-7F64-44AD-86B8-324470B755C7}"/>
    <cellStyle name="Comma 94 3 2 3 2" xfId="31801" xr:uid="{4D8D19AA-7F64-44AD-86B8-324470B755C7}"/>
    <cellStyle name="Comma 94 3 3" xfId="18379" xr:uid="{87148A98-0528-4CD9-86C9-513010975D5B}"/>
    <cellStyle name="Comma 94 3 3 2" xfId="28462" xr:uid="{87148A98-0528-4CD9-86C9-513010975D5B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4 2 2 2" xfId="25089" xr:uid="{EDAA3A22-FA3D-41E5-8F09-6C0F5A09FA5E}"/>
    <cellStyle name="Comma 94 4 2 2 2 2" xfId="35172" xr:uid="{EDAA3A22-FA3D-41E5-8F09-6C0F5A09FA5E}"/>
    <cellStyle name="Comma 94 4 2 3" xfId="21719" xr:uid="{5DC03D38-02E6-4847-A786-45ED9C31D3E9}"/>
    <cellStyle name="Comma 94 4 2 3 2" xfId="31802" xr:uid="{5DC03D38-02E6-4847-A786-45ED9C31D3E9}"/>
    <cellStyle name="Comma 94 4 3" xfId="18380" xr:uid="{B3AA0B14-89C2-4331-ACA4-7303123F647C}"/>
    <cellStyle name="Comma 94 4 3 2" xfId="28463" xr:uid="{B3AA0B14-89C2-4331-ACA4-7303123F647C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5 2 2 2" xfId="25090" xr:uid="{718C9C9E-F762-482E-8B26-1D7AC4F1678C}"/>
    <cellStyle name="Comma 94 5 2 2 2 2" xfId="35173" xr:uid="{718C9C9E-F762-482E-8B26-1D7AC4F1678C}"/>
    <cellStyle name="Comma 94 5 2 3" xfId="21720" xr:uid="{CA19041E-AE7B-4432-B894-827F5274E89E}"/>
    <cellStyle name="Comma 94 5 2 3 2" xfId="31803" xr:uid="{CA19041E-AE7B-4432-B894-827F5274E89E}"/>
    <cellStyle name="Comma 94 5 3" xfId="18381" xr:uid="{8AC2BFD4-DF2F-4D56-A375-3BCB989784B9}"/>
    <cellStyle name="Comma 94 5 3 2" xfId="28464" xr:uid="{8AC2BFD4-DF2F-4D56-A375-3BCB989784B9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6 2 2 2" xfId="25091" xr:uid="{C983375A-8596-43D7-B44C-5C092E5C894E}"/>
    <cellStyle name="Comma 94 6 2 2 2 2" xfId="35174" xr:uid="{C983375A-8596-43D7-B44C-5C092E5C894E}"/>
    <cellStyle name="Comma 94 6 2 3" xfId="21721" xr:uid="{A332F0BB-137B-49A4-982A-AB6ECD6877C1}"/>
    <cellStyle name="Comma 94 6 2 3 2" xfId="31804" xr:uid="{A332F0BB-137B-49A4-982A-AB6ECD6877C1}"/>
    <cellStyle name="Comma 94 6 3" xfId="18382" xr:uid="{A171DC9C-A648-41F7-B305-490A77FD31B8}"/>
    <cellStyle name="Comma 94 6 3 2" xfId="28465" xr:uid="{A171DC9C-A648-41F7-B305-490A77FD31B8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7 2 2 2" xfId="25092" xr:uid="{83A89A19-4B5B-4680-B14A-AC75F720E1DD}"/>
    <cellStyle name="Comma 94 7 2 2 2 2" xfId="35175" xr:uid="{83A89A19-4B5B-4680-B14A-AC75F720E1DD}"/>
    <cellStyle name="Comma 94 7 2 3" xfId="21722" xr:uid="{282AC22B-F403-4FE5-96AB-D5258F6FC6A8}"/>
    <cellStyle name="Comma 94 7 2 3 2" xfId="31805" xr:uid="{282AC22B-F403-4FE5-96AB-D5258F6FC6A8}"/>
    <cellStyle name="Comma 94 7 3" xfId="18383" xr:uid="{327D7D41-3A0A-4FFF-BBBC-E3383FFE1114}"/>
    <cellStyle name="Comma 94 7 3 2" xfId="28466" xr:uid="{327D7D41-3A0A-4FFF-BBBC-E3383FFE1114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8 2 2 2" xfId="25093" xr:uid="{EC384492-23BD-4E6A-B29F-5434A9AEF868}"/>
    <cellStyle name="Comma 94 8 2 2 2 2" xfId="35176" xr:uid="{EC384492-23BD-4E6A-B29F-5434A9AEF868}"/>
    <cellStyle name="Comma 94 8 2 3" xfId="21723" xr:uid="{732705DD-E612-4E1B-AE35-88468C6818CD}"/>
    <cellStyle name="Comma 94 8 2 3 2" xfId="31806" xr:uid="{732705DD-E612-4E1B-AE35-88468C6818CD}"/>
    <cellStyle name="Comma 94 8 3" xfId="18384" xr:uid="{DC7D39B6-2A94-488A-B5FD-1FA3F49940AB}"/>
    <cellStyle name="Comma 94 8 3 2" xfId="28467" xr:uid="{DC7D39B6-2A94-488A-B5FD-1FA3F49940AB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4 9 2 2 2" xfId="25094" xr:uid="{4C88C3DA-DB4B-496C-9A93-7EE88E843136}"/>
    <cellStyle name="Comma 94 9 2 2 2 2" xfId="35177" xr:uid="{4C88C3DA-DB4B-496C-9A93-7EE88E843136}"/>
    <cellStyle name="Comma 94 9 2 3" xfId="21724" xr:uid="{6F41CF51-5CD9-4F5C-AEB3-64E691C21D93}"/>
    <cellStyle name="Comma 94 9 2 3 2" xfId="31807" xr:uid="{6F41CF51-5CD9-4F5C-AEB3-64E691C21D93}"/>
    <cellStyle name="Comma 94 9 3" xfId="18385" xr:uid="{55AF2D4D-5078-4287-891A-E1F030932747}"/>
    <cellStyle name="Comma 94 9 3 2" xfId="28468" xr:uid="{55AF2D4D-5078-4287-891A-E1F030932747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0 2 2 2" xfId="25096" xr:uid="{4B1E232B-FB8D-4C20-9F37-000C57909E62}"/>
    <cellStyle name="Comma 95 10 2 2 2 2" xfId="35179" xr:uid="{4B1E232B-FB8D-4C20-9F37-000C57909E62}"/>
    <cellStyle name="Comma 95 10 2 3" xfId="21726" xr:uid="{1CEDA0B4-74A9-4B75-872C-07ED3FEC37D9}"/>
    <cellStyle name="Comma 95 10 2 3 2" xfId="31809" xr:uid="{1CEDA0B4-74A9-4B75-872C-07ED3FEC37D9}"/>
    <cellStyle name="Comma 95 10 3" xfId="18387" xr:uid="{B83C7024-1C2F-42C2-9824-0A42AB0F9E95}"/>
    <cellStyle name="Comma 95 10 3 2" xfId="28470" xr:uid="{B83C7024-1C2F-42C2-9824-0A42AB0F9E95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1 2 2 2" xfId="25097" xr:uid="{BFE7C9CE-8FBB-4064-A557-FD308113D418}"/>
    <cellStyle name="Comma 95 11 2 2 2 2" xfId="35180" xr:uid="{BFE7C9CE-8FBB-4064-A557-FD308113D418}"/>
    <cellStyle name="Comma 95 11 2 3" xfId="21727" xr:uid="{4D6BCBE0-D690-4998-B604-1DB1A1C46153}"/>
    <cellStyle name="Comma 95 11 2 3 2" xfId="31810" xr:uid="{4D6BCBE0-D690-4998-B604-1DB1A1C46153}"/>
    <cellStyle name="Comma 95 11 3" xfId="18388" xr:uid="{07DE6C6A-BC5A-40E4-A576-1591B59F9880}"/>
    <cellStyle name="Comma 95 11 3 2" xfId="28471" xr:uid="{07DE6C6A-BC5A-40E4-A576-1591B59F988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2 2 2 2" xfId="25098" xr:uid="{77049560-29CD-4F62-BDC7-F11CA3AD01AB}"/>
    <cellStyle name="Comma 95 12 2 2 2 2" xfId="35181" xr:uid="{77049560-29CD-4F62-BDC7-F11CA3AD01AB}"/>
    <cellStyle name="Comma 95 12 2 3" xfId="21728" xr:uid="{45677A37-AF49-4D2F-BB4C-552F8D8AA8F8}"/>
    <cellStyle name="Comma 95 12 2 3 2" xfId="31811" xr:uid="{45677A37-AF49-4D2F-BB4C-552F8D8AA8F8}"/>
    <cellStyle name="Comma 95 12 3" xfId="18389" xr:uid="{7EE972D3-889E-47AA-946A-6213A06837A0}"/>
    <cellStyle name="Comma 95 12 3 2" xfId="28472" xr:uid="{7EE972D3-889E-47AA-946A-6213A06837A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3 2 2 2" xfId="25099" xr:uid="{82AF6CC0-AD15-4B86-989E-AADE2160598C}"/>
    <cellStyle name="Comma 95 13 2 2 2 2" xfId="35182" xr:uid="{82AF6CC0-AD15-4B86-989E-AADE2160598C}"/>
    <cellStyle name="Comma 95 13 2 3" xfId="21729" xr:uid="{49913856-79C1-4CCF-AE59-CEA35EA8C155}"/>
    <cellStyle name="Comma 95 13 2 3 2" xfId="31812" xr:uid="{49913856-79C1-4CCF-AE59-CEA35EA8C155}"/>
    <cellStyle name="Comma 95 13 3" xfId="18390" xr:uid="{9113D264-09E2-49B8-8DBB-F63FAB2AA500}"/>
    <cellStyle name="Comma 95 13 3 2" xfId="28473" xr:uid="{9113D264-09E2-49B8-8DBB-F63FAB2AA5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4 2 2 2" xfId="25100" xr:uid="{D572F847-A87D-42A6-864D-836FEBB636ED}"/>
    <cellStyle name="Comma 95 14 2 2 2 2" xfId="35183" xr:uid="{D572F847-A87D-42A6-864D-836FEBB636ED}"/>
    <cellStyle name="Comma 95 14 2 3" xfId="21730" xr:uid="{17BD8831-875C-4410-AAB6-6ECFE229403D}"/>
    <cellStyle name="Comma 95 14 2 3 2" xfId="31813" xr:uid="{17BD8831-875C-4410-AAB6-6ECFE229403D}"/>
    <cellStyle name="Comma 95 14 3" xfId="18391" xr:uid="{F16AAE13-D24F-4EAA-BFD0-FA0755A809ED}"/>
    <cellStyle name="Comma 95 14 3 2" xfId="28474" xr:uid="{F16AAE13-D24F-4EAA-BFD0-FA0755A809ED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5 2 2 2" xfId="25101" xr:uid="{6826C8A6-C9B2-4D98-B2D6-7D16AB89E471}"/>
    <cellStyle name="Comma 95 15 2 2 2 2" xfId="35184" xr:uid="{6826C8A6-C9B2-4D98-B2D6-7D16AB89E471}"/>
    <cellStyle name="Comma 95 15 2 3" xfId="21731" xr:uid="{0BD095EE-7838-4420-86CA-A4D039061B63}"/>
    <cellStyle name="Comma 95 15 2 3 2" xfId="31814" xr:uid="{0BD095EE-7838-4420-86CA-A4D039061B63}"/>
    <cellStyle name="Comma 95 15 3" xfId="18392" xr:uid="{33AD4A7D-68D9-4D60-813F-33E3B28F117F}"/>
    <cellStyle name="Comma 95 15 3 2" xfId="28475" xr:uid="{33AD4A7D-68D9-4D60-813F-33E3B28F117F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6 2 2 2" xfId="25102" xr:uid="{F1E1D352-EC39-45CF-894E-84BDDED4B194}"/>
    <cellStyle name="Comma 95 16 2 2 2 2" xfId="35185" xr:uid="{F1E1D352-EC39-45CF-894E-84BDDED4B194}"/>
    <cellStyle name="Comma 95 16 2 3" xfId="21732" xr:uid="{2EFFB2B8-7C82-4EC2-9447-16DA4B5A9061}"/>
    <cellStyle name="Comma 95 16 2 3 2" xfId="31815" xr:uid="{2EFFB2B8-7C82-4EC2-9447-16DA4B5A9061}"/>
    <cellStyle name="Comma 95 16 3" xfId="18393" xr:uid="{242ADC8C-58CD-45E1-B621-98A7CE482AF2}"/>
    <cellStyle name="Comma 95 16 3 2" xfId="28476" xr:uid="{242ADC8C-58CD-45E1-B621-98A7CE482AF2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7 2 2 2" xfId="25103" xr:uid="{5EF15CE0-E580-4C20-AFB1-51890F8AC834}"/>
    <cellStyle name="Comma 95 17 2 2 2 2" xfId="35186" xr:uid="{5EF15CE0-E580-4C20-AFB1-51890F8AC834}"/>
    <cellStyle name="Comma 95 17 2 3" xfId="21733" xr:uid="{64F48EB7-4104-4190-8BCF-34A971AEB214}"/>
    <cellStyle name="Comma 95 17 2 3 2" xfId="31816" xr:uid="{64F48EB7-4104-4190-8BCF-34A971AEB214}"/>
    <cellStyle name="Comma 95 17 3" xfId="18394" xr:uid="{FC047371-9247-4215-B55F-D5C3B0E9EAC4}"/>
    <cellStyle name="Comma 95 17 3 2" xfId="28477" xr:uid="{FC047371-9247-4215-B55F-D5C3B0E9EAC4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8 2 2 2" xfId="25104" xr:uid="{24B7933A-0B2B-47C0-802A-C3FF69327449}"/>
    <cellStyle name="Comma 95 18 2 2 2 2" xfId="35187" xr:uid="{24B7933A-0B2B-47C0-802A-C3FF69327449}"/>
    <cellStyle name="Comma 95 18 2 3" xfId="21734" xr:uid="{0DF6B458-2342-4E1A-BAA8-11BC9186B4D6}"/>
    <cellStyle name="Comma 95 18 2 3 2" xfId="31817" xr:uid="{0DF6B458-2342-4E1A-BAA8-11BC9186B4D6}"/>
    <cellStyle name="Comma 95 18 3" xfId="18395" xr:uid="{ED957D2D-87C1-4143-860F-38B6FD13450E}"/>
    <cellStyle name="Comma 95 18 3 2" xfId="28478" xr:uid="{ED957D2D-87C1-4143-860F-38B6FD13450E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19 2 2 2" xfId="25105" xr:uid="{721E7D4C-255E-4053-872A-FE6F553C05C3}"/>
    <cellStyle name="Comma 95 19 2 2 2 2" xfId="35188" xr:uid="{721E7D4C-255E-4053-872A-FE6F553C05C3}"/>
    <cellStyle name="Comma 95 19 2 3" xfId="21735" xr:uid="{67616365-3CA6-470E-A308-3899C7838230}"/>
    <cellStyle name="Comma 95 19 2 3 2" xfId="31818" xr:uid="{67616365-3CA6-470E-A308-3899C7838230}"/>
    <cellStyle name="Comma 95 19 3" xfId="18396" xr:uid="{37BC94C3-074F-407C-B891-CF2F261C1DE9}"/>
    <cellStyle name="Comma 95 19 3 2" xfId="28479" xr:uid="{37BC94C3-074F-407C-B891-CF2F261C1DE9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 2 2 2" xfId="25106" xr:uid="{3931FF80-6D41-4784-9A90-BD82D6AFD0BA}"/>
    <cellStyle name="Comma 95 2 2 2 2 2" xfId="35189" xr:uid="{3931FF80-6D41-4784-9A90-BD82D6AFD0BA}"/>
    <cellStyle name="Comma 95 2 2 3" xfId="21736" xr:uid="{923F37C3-DCC8-4908-AAED-4321160F418F}"/>
    <cellStyle name="Comma 95 2 2 3 2" xfId="31819" xr:uid="{923F37C3-DCC8-4908-AAED-4321160F418F}"/>
    <cellStyle name="Comma 95 2 3" xfId="18397" xr:uid="{0337C946-86D0-4E2D-9C1E-F67858D0BFD2}"/>
    <cellStyle name="Comma 95 2 3 2" xfId="28480" xr:uid="{0337C946-86D0-4E2D-9C1E-F67858D0BFD2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0 2 2 2" xfId="25107" xr:uid="{ABDF9F24-A856-43F9-B9CC-ECA95500440D}"/>
    <cellStyle name="Comma 95 20 2 2 2 2" xfId="35190" xr:uid="{ABDF9F24-A856-43F9-B9CC-ECA95500440D}"/>
    <cellStyle name="Comma 95 20 2 3" xfId="21737" xr:uid="{9BF05568-090D-430E-BE90-791FAAB9CA5F}"/>
    <cellStyle name="Comma 95 20 2 3 2" xfId="31820" xr:uid="{9BF05568-090D-430E-BE90-791FAAB9CA5F}"/>
    <cellStyle name="Comma 95 20 3" xfId="18398" xr:uid="{C5F664A3-5447-4150-86C2-FC430CD0888F}"/>
    <cellStyle name="Comma 95 20 3 2" xfId="28481" xr:uid="{C5F664A3-5447-4150-86C2-FC430CD0888F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1 2 2 2" xfId="25108" xr:uid="{8B174BBB-A7DC-4BD4-A55B-A18E4F64C693}"/>
    <cellStyle name="Comma 95 21 2 2 2 2" xfId="35191" xr:uid="{8B174BBB-A7DC-4BD4-A55B-A18E4F64C693}"/>
    <cellStyle name="Comma 95 21 2 3" xfId="21738" xr:uid="{17E9C2E2-F2B0-4C1D-AF17-F3EC8EABE424}"/>
    <cellStyle name="Comma 95 21 2 3 2" xfId="31821" xr:uid="{17E9C2E2-F2B0-4C1D-AF17-F3EC8EABE424}"/>
    <cellStyle name="Comma 95 21 3" xfId="18399" xr:uid="{9F056C53-7D71-4E86-B2F7-5D12315473BD}"/>
    <cellStyle name="Comma 95 21 3 2" xfId="28482" xr:uid="{9F056C53-7D71-4E86-B2F7-5D12315473BD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2 2 2 2" xfId="25109" xr:uid="{DDDEACEA-AB20-4F54-87ED-9C6348A3EAFE}"/>
    <cellStyle name="Comma 95 22 2 2 2 2" xfId="35192" xr:uid="{DDDEACEA-AB20-4F54-87ED-9C6348A3EAFE}"/>
    <cellStyle name="Comma 95 22 2 3" xfId="21739" xr:uid="{1184EC9D-916B-42F5-A40B-887C431FF22E}"/>
    <cellStyle name="Comma 95 22 2 3 2" xfId="31822" xr:uid="{1184EC9D-916B-42F5-A40B-887C431FF22E}"/>
    <cellStyle name="Comma 95 22 3" xfId="18400" xr:uid="{D569C054-84F8-4CCE-8744-3CC36B084EE4}"/>
    <cellStyle name="Comma 95 22 3 2" xfId="28483" xr:uid="{D569C054-84F8-4CCE-8744-3CC36B084EE4}"/>
    <cellStyle name="Comma 95 23" xfId="10397" xr:uid="{00000000-0005-0000-0000-00004E2D0000}"/>
    <cellStyle name="Comma 95 23 2" xfId="15010" xr:uid="{00000000-0005-0000-0000-00004F2D0000}"/>
    <cellStyle name="Comma 95 23 2 2" xfId="25095" xr:uid="{5363F75E-FD39-4B11-8BF3-B78D0D9477E8}"/>
    <cellStyle name="Comma 95 23 2 2 2" xfId="35178" xr:uid="{5363F75E-FD39-4B11-8BF3-B78D0D9477E8}"/>
    <cellStyle name="Comma 95 23 3" xfId="21725" xr:uid="{F5302114-7B14-4986-8306-E8BB1CFD0FFF}"/>
    <cellStyle name="Comma 95 23 3 2" xfId="31808" xr:uid="{F5302114-7B14-4986-8306-E8BB1CFD0FFF}"/>
    <cellStyle name="Comma 95 24" xfId="18386" xr:uid="{550D9342-92D9-45A8-8C61-01D9F9505428}"/>
    <cellStyle name="Comma 95 24 2" xfId="28469" xr:uid="{550D9342-92D9-45A8-8C61-01D9F9505428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3 2 2 2" xfId="25110" xr:uid="{B0C5CE85-8FCE-4B51-A27D-A71961B26E15}"/>
    <cellStyle name="Comma 95 3 2 2 2 2" xfId="35193" xr:uid="{B0C5CE85-8FCE-4B51-A27D-A71961B26E15}"/>
    <cellStyle name="Comma 95 3 2 3" xfId="21740" xr:uid="{D9A92DFD-BFDC-4DC3-9D4D-B7876561B2D6}"/>
    <cellStyle name="Comma 95 3 2 3 2" xfId="31823" xr:uid="{D9A92DFD-BFDC-4DC3-9D4D-B7876561B2D6}"/>
    <cellStyle name="Comma 95 3 3" xfId="18401" xr:uid="{ED23C0D9-6F3F-413C-BA9D-8D2BAC427F46}"/>
    <cellStyle name="Comma 95 3 3 2" xfId="28484" xr:uid="{ED23C0D9-6F3F-413C-BA9D-8D2BAC427F46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4 2 2 2" xfId="25111" xr:uid="{D708CEF4-6894-455D-8547-F1064F32D90C}"/>
    <cellStyle name="Comma 95 4 2 2 2 2" xfId="35194" xr:uid="{D708CEF4-6894-455D-8547-F1064F32D90C}"/>
    <cellStyle name="Comma 95 4 2 3" xfId="21741" xr:uid="{A0BCD106-9C81-40C1-97F0-F5A025B05505}"/>
    <cellStyle name="Comma 95 4 2 3 2" xfId="31824" xr:uid="{A0BCD106-9C81-40C1-97F0-F5A025B05505}"/>
    <cellStyle name="Comma 95 4 3" xfId="18402" xr:uid="{193CE469-BF81-45A5-B266-418BCBECDE0D}"/>
    <cellStyle name="Comma 95 4 3 2" xfId="28485" xr:uid="{193CE469-BF81-45A5-B266-418BCBECDE0D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5 2 2 2" xfId="25112" xr:uid="{AA62DF1D-8AD4-4FD1-A4E7-7292F003F25F}"/>
    <cellStyle name="Comma 95 5 2 2 2 2" xfId="35195" xr:uid="{AA62DF1D-8AD4-4FD1-A4E7-7292F003F25F}"/>
    <cellStyle name="Comma 95 5 2 3" xfId="21742" xr:uid="{B76E85F7-4E79-4C03-A33A-30915DBBBDC2}"/>
    <cellStyle name="Comma 95 5 2 3 2" xfId="31825" xr:uid="{B76E85F7-4E79-4C03-A33A-30915DBBBDC2}"/>
    <cellStyle name="Comma 95 5 3" xfId="18403" xr:uid="{E1B43974-0569-4A8E-BA05-407A571F6CB1}"/>
    <cellStyle name="Comma 95 5 3 2" xfId="28486" xr:uid="{E1B43974-0569-4A8E-BA05-407A571F6CB1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6 2 2 2" xfId="25113" xr:uid="{A5C4D1BC-988A-4AB0-85C2-E341A69FA981}"/>
    <cellStyle name="Comma 95 6 2 2 2 2" xfId="35196" xr:uid="{A5C4D1BC-988A-4AB0-85C2-E341A69FA981}"/>
    <cellStyle name="Comma 95 6 2 3" xfId="21743" xr:uid="{72EF7C75-E169-49E2-8C39-A3D9157A98D8}"/>
    <cellStyle name="Comma 95 6 2 3 2" xfId="31826" xr:uid="{72EF7C75-E169-49E2-8C39-A3D9157A98D8}"/>
    <cellStyle name="Comma 95 6 3" xfId="18404" xr:uid="{97849A0F-D44C-437B-B770-E6EA1235242D}"/>
    <cellStyle name="Comma 95 6 3 2" xfId="28487" xr:uid="{97849A0F-D44C-437B-B770-E6EA1235242D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7 2 2 2" xfId="25114" xr:uid="{422D3917-B911-4871-92E5-2B721D529710}"/>
    <cellStyle name="Comma 95 7 2 2 2 2" xfId="35197" xr:uid="{422D3917-B911-4871-92E5-2B721D529710}"/>
    <cellStyle name="Comma 95 7 2 3" xfId="21744" xr:uid="{731107C5-2267-407F-B345-F4A8CA0E3044}"/>
    <cellStyle name="Comma 95 7 2 3 2" xfId="31827" xr:uid="{731107C5-2267-407F-B345-F4A8CA0E3044}"/>
    <cellStyle name="Comma 95 7 3" xfId="18405" xr:uid="{2859539F-53E5-491B-8C7D-AAA7C29781E5}"/>
    <cellStyle name="Comma 95 7 3 2" xfId="28488" xr:uid="{2859539F-53E5-491B-8C7D-AAA7C29781E5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8 2 2 2" xfId="25115" xr:uid="{2A24DD1D-5AD7-4E09-93D0-65C189D5561B}"/>
    <cellStyle name="Comma 95 8 2 2 2 2" xfId="35198" xr:uid="{2A24DD1D-5AD7-4E09-93D0-65C189D5561B}"/>
    <cellStyle name="Comma 95 8 2 3" xfId="21745" xr:uid="{6A8A5EDA-AD07-43BF-A680-CFE77EE49140}"/>
    <cellStyle name="Comma 95 8 2 3 2" xfId="31828" xr:uid="{6A8A5EDA-AD07-43BF-A680-CFE77EE49140}"/>
    <cellStyle name="Comma 95 8 3" xfId="18406" xr:uid="{38EA378D-0CD7-4FDF-B41C-683CEAC7A086}"/>
    <cellStyle name="Comma 95 8 3 2" xfId="28489" xr:uid="{38EA378D-0CD7-4FDF-B41C-683CEAC7A086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5 9 2 2 2" xfId="25116" xr:uid="{19349804-211F-42DD-8EEA-03CAE6BF3FDF}"/>
    <cellStyle name="Comma 95 9 2 2 2 2" xfId="35199" xr:uid="{19349804-211F-42DD-8EEA-03CAE6BF3FDF}"/>
    <cellStyle name="Comma 95 9 2 3" xfId="21746" xr:uid="{5353ACBD-7F6C-4D71-BB03-BD0F0E6CD6A3}"/>
    <cellStyle name="Comma 95 9 2 3 2" xfId="31829" xr:uid="{5353ACBD-7F6C-4D71-BB03-BD0F0E6CD6A3}"/>
    <cellStyle name="Comma 95 9 3" xfId="18407" xr:uid="{31A2DEC9-3DF1-4A6C-9EF0-C09808FE26CA}"/>
    <cellStyle name="Comma 95 9 3 2" xfId="28490" xr:uid="{31A2DEC9-3DF1-4A6C-9EF0-C09808FE26CA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0 2 2 2" xfId="25118" xr:uid="{F3198A8B-8039-4393-9B90-352ECC90C997}"/>
    <cellStyle name="Comma 96 10 2 2 2 2" xfId="35201" xr:uid="{F3198A8B-8039-4393-9B90-352ECC90C997}"/>
    <cellStyle name="Comma 96 10 2 3" xfId="21748" xr:uid="{AAAC716E-086F-4861-9C3F-9677607A5CFA}"/>
    <cellStyle name="Comma 96 10 2 3 2" xfId="31831" xr:uid="{AAAC716E-086F-4861-9C3F-9677607A5CFA}"/>
    <cellStyle name="Comma 96 10 3" xfId="18409" xr:uid="{752A3720-1230-4FDE-B0E5-B183541767D8}"/>
    <cellStyle name="Comma 96 10 3 2" xfId="28492" xr:uid="{752A3720-1230-4FDE-B0E5-B183541767D8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1 2 2 2" xfId="25119" xr:uid="{859FB079-5A10-42DC-9A0E-1B357980EB24}"/>
    <cellStyle name="Comma 96 11 2 2 2 2" xfId="35202" xr:uid="{859FB079-5A10-42DC-9A0E-1B357980EB24}"/>
    <cellStyle name="Comma 96 11 2 3" xfId="21749" xr:uid="{FAFD7B39-79ED-4568-BF0A-741FFAA6F147}"/>
    <cellStyle name="Comma 96 11 2 3 2" xfId="31832" xr:uid="{FAFD7B39-79ED-4568-BF0A-741FFAA6F147}"/>
    <cellStyle name="Comma 96 11 3" xfId="18410" xr:uid="{575C3F12-51C9-45D2-A8E8-0B3A965E68B6}"/>
    <cellStyle name="Comma 96 11 3 2" xfId="28493" xr:uid="{575C3F12-51C9-45D2-A8E8-0B3A965E68B6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2 2 2 2" xfId="25120" xr:uid="{4B38D79C-E541-4ED3-9DCA-2E645096D47B}"/>
    <cellStyle name="Comma 96 12 2 2 2 2" xfId="35203" xr:uid="{4B38D79C-E541-4ED3-9DCA-2E645096D47B}"/>
    <cellStyle name="Comma 96 12 2 3" xfId="21750" xr:uid="{E2A6104C-9FD0-466A-9C15-979A8EA93F7C}"/>
    <cellStyle name="Comma 96 12 2 3 2" xfId="31833" xr:uid="{E2A6104C-9FD0-466A-9C15-979A8EA93F7C}"/>
    <cellStyle name="Comma 96 12 3" xfId="18411" xr:uid="{051526DA-C7A1-4936-B562-08BC498D0932}"/>
    <cellStyle name="Comma 96 12 3 2" xfId="28494" xr:uid="{051526DA-C7A1-4936-B562-08BC498D0932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3 2 2 2" xfId="25121" xr:uid="{74315D06-5809-4E0A-BCDE-329234FDD678}"/>
    <cellStyle name="Comma 96 13 2 2 2 2" xfId="35204" xr:uid="{74315D06-5809-4E0A-BCDE-329234FDD678}"/>
    <cellStyle name="Comma 96 13 2 3" xfId="21751" xr:uid="{B362C44D-5FD4-4B2E-90C2-3FA72F5B265A}"/>
    <cellStyle name="Comma 96 13 2 3 2" xfId="31834" xr:uid="{B362C44D-5FD4-4B2E-90C2-3FA72F5B265A}"/>
    <cellStyle name="Comma 96 13 3" xfId="18412" xr:uid="{3AD8DEF8-0181-4D20-83FF-43049692C28B}"/>
    <cellStyle name="Comma 96 13 3 2" xfId="28495" xr:uid="{3AD8DEF8-0181-4D20-83FF-43049692C28B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4 2 2 2" xfId="25122" xr:uid="{C1FAA0DD-3C8C-41AC-89A4-6B38279F5ACD}"/>
    <cellStyle name="Comma 96 14 2 2 2 2" xfId="35205" xr:uid="{C1FAA0DD-3C8C-41AC-89A4-6B38279F5ACD}"/>
    <cellStyle name="Comma 96 14 2 3" xfId="21752" xr:uid="{61C9C033-89D8-4B00-A2E6-2A5526416CDC}"/>
    <cellStyle name="Comma 96 14 2 3 2" xfId="31835" xr:uid="{61C9C033-89D8-4B00-A2E6-2A5526416CDC}"/>
    <cellStyle name="Comma 96 14 3" xfId="18413" xr:uid="{BA23C719-A279-4341-A77D-A5C754FBBF38}"/>
    <cellStyle name="Comma 96 14 3 2" xfId="28496" xr:uid="{BA23C719-A279-4341-A77D-A5C754FBBF38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5 2 2 2" xfId="25123" xr:uid="{65AA9FAF-9752-4A1B-861D-E04EE65A7C13}"/>
    <cellStyle name="Comma 96 15 2 2 2 2" xfId="35206" xr:uid="{65AA9FAF-9752-4A1B-861D-E04EE65A7C13}"/>
    <cellStyle name="Comma 96 15 2 3" xfId="21753" xr:uid="{D1082B2F-0EAF-4F9E-B34F-41E4B64A2343}"/>
    <cellStyle name="Comma 96 15 2 3 2" xfId="31836" xr:uid="{D1082B2F-0EAF-4F9E-B34F-41E4B64A2343}"/>
    <cellStyle name="Comma 96 15 3" xfId="18414" xr:uid="{3FC0E401-B892-45CC-B331-97904E7AB9D4}"/>
    <cellStyle name="Comma 96 15 3 2" xfId="28497" xr:uid="{3FC0E401-B892-45CC-B331-97904E7AB9D4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6 2 2 2" xfId="25124" xr:uid="{8263C303-4478-4DDA-A8E0-3056CDEAC7C2}"/>
    <cellStyle name="Comma 96 16 2 2 2 2" xfId="35207" xr:uid="{8263C303-4478-4DDA-A8E0-3056CDEAC7C2}"/>
    <cellStyle name="Comma 96 16 2 3" xfId="21754" xr:uid="{8374B5BB-53D8-4E49-8C0A-5CB6D64EA900}"/>
    <cellStyle name="Comma 96 16 2 3 2" xfId="31837" xr:uid="{8374B5BB-53D8-4E49-8C0A-5CB6D64EA900}"/>
    <cellStyle name="Comma 96 16 3" xfId="18415" xr:uid="{6146FDA3-8462-405D-92CC-C8F5F612D24A}"/>
    <cellStyle name="Comma 96 16 3 2" xfId="28498" xr:uid="{6146FDA3-8462-405D-92CC-C8F5F612D24A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7 2 2 2" xfId="25125" xr:uid="{D7A40616-6DB8-4A7C-830E-70181BE0D5C5}"/>
    <cellStyle name="Comma 96 17 2 2 2 2" xfId="35208" xr:uid="{D7A40616-6DB8-4A7C-830E-70181BE0D5C5}"/>
    <cellStyle name="Comma 96 17 2 3" xfId="21755" xr:uid="{7487883D-8876-47BA-8166-23CE565ED947}"/>
    <cellStyle name="Comma 96 17 2 3 2" xfId="31838" xr:uid="{7487883D-8876-47BA-8166-23CE565ED947}"/>
    <cellStyle name="Comma 96 17 3" xfId="18416" xr:uid="{4660ACB4-E49A-4D3C-A1B6-6FE1FA200901}"/>
    <cellStyle name="Comma 96 17 3 2" xfId="28499" xr:uid="{4660ACB4-E49A-4D3C-A1B6-6FE1FA200901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8 2 2 2" xfId="25126" xr:uid="{4F8B6FCE-4971-4EB5-A804-433DD9F02C66}"/>
    <cellStyle name="Comma 96 18 2 2 2 2" xfId="35209" xr:uid="{4F8B6FCE-4971-4EB5-A804-433DD9F02C66}"/>
    <cellStyle name="Comma 96 18 2 3" xfId="21756" xr:uid="{03678071-71CF-4E2B-8088-648907205492}"/>
    <cellStyle name="Comma 96 18 2 3 2" xfId="31839" xr:uid="{03678071-71CF-4E2B-8088-648907205492}"/>
    <cellStyle name="Comma 96 18 3" xfId="18417" xr:uid="{443D5389-3A2F-465C-8DCB-C3D1C88A8E96}"/>
    <cellStyle name="Comma 96 18 3 2" xfId="28500" xr:uid="{443D5389-3A2F-465C-8DCB-C3D1C88A8E96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19 2 2 2" xfId="25127" xr:uid="{E7550732-D4DA-40E4-9FDF-CDCC7FD0920E}"/>
    <cellStyle name="Comma 96 19 2 2 2 2" xfId="35210" xr:uid="{E7550732-D4DA-40E4-9FDF-CDCC7FD0920E}"/>
    <cellStyle name="Comma 96 19 2 3" xfId="21757" xr:uid="{5D2772AE-A541-43AE-9AB4-EA2BFD9A2CFC}"/>
    <cellStyle name="Comma 96 19 2 3 2" xfId="31840" xr:uid="{5D2772AE-A541-43AE-9AB4-EA2BFD9A2CFC}"/>
    <cellStyle name="Comma 96 19 3" xfId="18418" xr:uid="{D7449CE5-91FF-49DB-8ECF-A1E43A9FBC2C}"/>
    <cellStyle name="Comma 96 19 3 2" xfId="28501" xr:uid="{D7449CE5-91FF-49DB-8ECF-A1E43A9FBC2C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 2 2 2" xfId="25128" xr:uid="{9262595F-1F26-4507-AA1F-7ECE7DD494CB}"/>
    <cellStyle name="Comma 96 2 2 2 2 2" xfId="35211" xr:uid="{9262595F-1F26-4507-AA1F-7ECE7DD494CB}"/>
    <cellStyle name="Comma 96 2 2 3" xfId="21758" xr:uid="{A36948F9-C08D-4E3C-85E4-156CDD713055}"/>
    <cellStyle name="Comma 96 2 2 3 2" xfId="31841" xr:uid="{A36948F9-C08D-4E3C-85E4-156CDD713055}"/>
    <cellStyle name="Comma 96 2 3" xfId="18419" xr:uid="{58822689-12B2-4AFE-A207-0B09026C7D44}"/>
    <cellStyle name="Comma 96 2 3 2" xfId="28502" xr:uid="{58822689-12B2-4AFE-A207-0B09026C7D44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0 2 2 2" xfId="25129" xr:uid="{0C2784DC-381E-47C8-9DE3-0CD855D59908}"/>
    <cellStyle name="Comma 96 20 2 2 2 2" xfId="35212" xr:uid="{0C2784DC-381E-47C8-9DE3-0CD855D59908}"/>
    <cellStyle name="Comma 96 20 2 3" xfId="21759" xr:uid="{E3F5F260-A71B-48C7-B8A5-1CFC19FE4375}"/>
    <cellStyle name="Comma 96 20 2 3 2" xfId="31842" xr:uid="{E3F5F260-A71B-48C7-B8A5-1CFC19FE4375}"/>
    <cellStyle name="Comma 96 20 3" xfId="18420" xr:uid="{41B3B35B-4A1E-4897-97BE-2ADDCF9E9006}"/>
    <cellStyle name="Comma 96 20 3 2" xfId="28503" xr:uid="{41B3B35B-4A1E-4897-97BE-2ADDCF9E9006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1 2 2 2" xfId="25130" xr:uid="{A045CDB8-2C2B-40E9-BB19-C67D20D30E55}"/>
    <cellStyle name="Comma 96 21 2 2 2 2" xfId="35213" xr:uid="{A045CDB8-2C2B-40E9-BB19-C67D20D30E55}"/>
    <cellStyle name="Comma 96 21 2 3" xfId="21760" xr:uid="{0DC2962F-9247-413D-B271-24A0825A6939}"/>
    <cellStyle name="Comma 96 21 2 3 2" xfId="31843" xr:uid="{0DC2962F-9247-413D-B271-24A0825A6939}"/>
    <cellStyle name="Comma 96 21 3" xfId="18421" xr:uid="{D4C13369-ED8C-4501-989C-3814D2AA662B}"/>
    <cellStyle name="Comma 96 21 3 2" xfId="28504" xr:uid="{D4C13369-ED8C-4501-989C-3814D2AA662B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2 2 2 2" xfId="25131" xr:uid="{1035D853-4900-43E7-AE10-44329CEB835D}"/>
    <cellStyle name="Comma 96 22 2 2 2 2" xfId="35214" xr:uid="{1035D853-4900-43E7-AE10-44329CEB835D}"/>
    <cellStyle name="Comma 96 22 2 3" xfId="21761" xr:uid="{742C69AC-B3FD-47BC-8115-882817BE0135}"/>
    <cellStyle name="Comma 96 22 2 3 2" xfId="31844" xr:uid="{742C69AC-B3FD-47BC-8115-882817BE0135}"/>
    <cellStyle name="Comma 96 22 3" xfId="18422" xr:uid="{07BE8893-5B03-432D-9771-14E6ECF713AC}"/>
    <cellStyle name="Comma 96 22 3 2" xfId="28505" xr:uid="{07BE8893-5B03-432D-9771-14E6ECF713AC}"/>
    <cellStyle name="Comma 96 23" xfId="10419" xr:uid="{00000000-0005-0000-0000-0000902D0000}"/>
    <cellStyle name="Comma 96 23 2" xfId="15032" xr:uid="{00000000-0005-0000-0000-0000912D0000}"/>
    <cellStyle name="Comma 96 23 2 2" xfId="25117" xr:uid="{DB9886AD-D22C-4C96-96F2-FE68E7590887}"/>
    <cellStyle name="Comma 96 23 2 2 2" xfId="35200" xr:uid="{DB9886AD-D22C-4C96-96F2-FE68E7590887}"/>
    <cellStyle name="Comma 96 23 3" xfId="21747" xr:uid="{D9EB4D73-491B-444F-B1D7-7629FA8CB86C}"/>
    <cellStyle name="Comma 96 23 3 2" xfId="31830" xr:uid="{D9EB4D73-491B-444F-B1D7-7629FA8CB86C}"/>
    <cellStyle name="Comma 96 24" xfId="18408" xr:uid="{0FEC6FE0-6DDC-4EB9-B0BD-A8005565CB6D}"/>
    <cellStyle name="Comma 96 24 2" xfId="28491" xr:uid="{0FEC6FE0-6DDC-4EB9-B0BD-A8005565CB6D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3 2 2 2" xfId="25132" xr:uid="{9D0E2FED-735D-43EE-8FCA-80FCDC5ABA6A}"/>
    <cellStyle name="Comma 96 3 2 2 2 2" xfId="35215" xr:uid="{9D0E2FED-735D-43EE-8FCA-80FCDC5ABA6A}"/>
    <cellStyle name="Comma 96 3 2 3" xfId="21762" xr:uid="{BC1C8A46-A397-4B1B-AC1E-A12F63CE2611}"/>
    <cellStyle name="Comma 96 3 2 3 2" xfId="31845" xr:uid="{BC1C8A46-A397-4B1B-AC1E-A12F63CE2611}"/>
    <cellStyle name="Comma 96 3 3" xfId="18423" xr:uid="{BA9A53CD-C4F3-4AD1-962D-1CBF80307C45}"/>
    <cellStyle name="Comma 96 3 3 2" xfId="28506" xr:uid="{BA9A53CD-C4F3-4AD1-962D-1CBF80307C45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4 2 2 2" xfId="25133" xr:uid="{34A28304-8BF3-496D-893F-87A4C46CA49E}"/>
    <cellStyle name="Comma 96 4 2 2 2 2" xfId="35216" xr:uid="{34A28304-8BF3-496D-893F-87A4C46CA49E}"/>
    <cellStyle name="Comma 96 4 2 3" xfId="21763" xr:uid="{27497269-31C7-4BA9-9D12-3AB70A70104D}"/>
    <cellStyle name="Comma 96 4 2 3 2" xfId="31846" xr:uid="{27497269-31C7-4BA9-9D12-3AB70A70104D}"/>
    <cellStyle name="Comma 96 4 3" xfId="18424" xr:uid="{E31D2D16-E0CC-49A2-BB54-1A0D2955AC13}"/>
    <cellStyle name="Comma 96 4 3 2" xfId="28507" xr:uid="{E31D2D16-E0CC-49A2-BB54-1A0D2955AC13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5 2 2 2" xfId="25134" xr:uid="{5C2D7857-74D4-4717-AFB9-EF8285B819F9}"/>
    <cellStyle name="Comma 96 5 2 2 2 2" xfId="35217" xr:uid="{5C2D7857-74D4-4717-AFB9-EF8285B819F9}"/>
    <cellStyle name="Comma 96 5 2 3" xfId="21764" xr:uid="{381256D9-415E-48C4-8ACC-281D73ACAADC}"/>
    <cellStyle name="Comma 96 5 2 3 2" xfId="31847" xr:uid="{381256D9-415E-48C4-8ACC-281D73ACAADC}"/>
    <cellStyle name="Comma 96 5 3" xfId="18425" xr:uid="{7A6545DA-51E2-4D1A-B88D-27FCB9C7C352}"/>
    <cellStyle name="Comma 96 5 3 2" xfId="28508" xr:uid="{7A6545DA-51E2-4D1A-B88D-27FCB9C7C352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6 2 2 2" xfId="25135" xr:uid="{552176EF-E682-4F92-B25D-8992525740BE}"/>
    <cellStyle name="Comma 96 6 2 2 2 2" xfId="35218" xr:uid="{552176EF-E682-4F92-B25D-8992525740BE}"/>
    <cellStyle name="Comma 96 6 2 3" xfId="21765" xr:uid="{ABFCA7BE-25DE-4106-B974-5E05F56CF089}"/>
    <cellStyle name="Comma 96 6 2 3 2" xfId="31848" xr:uid="{ABFCA7BE-25DE-4106-B974-5E05F56CF089}"/>
    <cellStyle name="Comma 96 6 3" xfId="18426" xr:uid="{02755D13-856A-4291-AAF9-3824807809E4}"/>
    <cellStyle name="Comma 96 6 3 2" xfId="28509" xr:uid="{02755D13-856A-4291-AAF9-3824807809E4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7 2 2 2" xfId="25136" xr:uid="{EC0D3E78-26AC-4790-8A03-BB8EDC65D751}"/>
    <cellStyle name="Comma 96 7 2 2 2 2" xfId="35219" xr:uid="{EC0D3E78-26AC-4790-8A03-BB8EDC65D751}"/>
    <cellStyle name="Comma 96 7 2 3" xfId="21766" xr:uid="{8FD6E44D-AF6A-46B7-A625-306C3EDC7D61}"/>
    <cellStyle name="Comma 96 7 2 3 2" xfId="31849" xr:uid="{8FD6E44D-AF6A-46B7-A625-306C3EDC7D61}"/>
    <cellStyle name="Comma 96 7 3" xfId="18427" xr:uid="{39667C02-871A-4F2A-A527-D26D9493A0E6}"/>
    <cellStyle name="Comma 96 7 3 2" xfId="28510" xr:uid="{39667C02-871A-4F2A-A527-D26D9493A0E6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8 2 2 2" xfId="25137" xr:uid="{FA0AEA13-AE81-435E-A304-60FCFF01836E}"/>
    <cellStyle name="Comma 96 8 2 2 2 2" xfId="35220" xr:uid="{FA0AEA13-AE81-435E-A304-60FCFF01836E}"/>
    <cellStyle name="Comma 96 8 2 3" xfId="21767" xr:uid="{9E934532-3267-4E16-9C69-1AC874819548}"/>
    <cellStyle name="Comma 96 8 2 3 2" xfId="31850" xr:uid="{9E934532-3267-4E16-9C69-1AC874819548}"/>
    <cellStyle name="Comma 96 8 3" xfId="18428" xr:uid="{25C56A73-4D6C-4045-A6BF-F9FB3EFD45C9}"/>
    <cellStyle name="Comma 96 8 3 2" xfId="28511" xr:uid="{25C56A73-4D6C-4045-A6BF-F9FB3EFD45C9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6 9 2 2 2" xfId="25138" xr:uid="{49EC90E1-528D-4C39-A12F-80B034DA6132}"/>
    <cellStyle name="Comma 96 9 2 2 2 2" xfId="35221" xr:uid="{49EC90E1-528D-4C39-A12F-80B034DA6132}"/>
    <cellStyle name="Comma 96 9 2 3" xfId="21768" xr:uid="{6BBD402C-E50F-4EB2-A070-D866236E333B}"/>
    <cellStyle name="Comma 96 9 2 3 2" xfId="31851" xr:uid="{6BBD402C-E50F-4EB2-A070-D866236E333B}"/>
    <cellStyle name="Comma 96 9 3" xfId="18429" xr:uid="{F92D970B-4EC7-41B7-8586-AEF5F3A06030}"/>
    <cellStyle name="Comma 96 9 3 2" xfId="28512" xr:uid="{F92D970B-4EC7-41B7-8586-AEF5F3A0603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0 2 2 2" xfId="25140" xr:uid="{77AD56B0-F7A9-473B-BC51-B28B826C6A86}"/>
    <cellStyle name="Comma 97 10 2 2 2 2" xfId="35223" xr:uid="{77AD56B0-F7A9-473B-BC51-B28B826C6A86}"/>
    <cellStyle name="Comma 97 10 2 3" xfId="21770" xr:uid="{767B40A7-F76A-4C7C-9F51-C5BC650AA518}"/>
    <cellStyle name="Comma 97 10 2 3 2" xfId="31853" xr:uid="{767B40A7-F76A-4C7C-9F51-C5BC650AA518}"/>
    <cellStyle name="Comma 97 10 3" xfId="18431" xr:uid="{6D85BA48-ECCA-4BCB-A8E7-0C42E320D942}"/>
    <cellStyle name="Comma 97 10 3 2" xfId="28514" xr:uid="{6D85BA48-ECCA-4BCB-A8E7-0C42E320D942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1 2 2 2" xfId="25141" xr:uid="{775CB8EF-F939-40F0-853D-C900791DD849}"/>
    <cellStyle name="Comma 97 11 2 2 2 2" xfId="35224" xr:uid="{775CB8EF-F939-40F0-853D-C900791DD849}"/>
    <cellStyle name="Comma 97 11 2 3" xfId="21771" xr:uid="{6B1992CD-B488-414F-9034-663D9F79C7AD}"/>
    <cellStyle name="Comma 97 11 2 3 2" xfId="31854" xr:uid="{6B1992CD-B488-414F-9034-663D9F79C7AD}"/>
    <cellStyle name="Comma 97 11 3" xfId="18432" xr:uid="{EA526E8F-0EAC-4CE9-84E1-E75297E6BEA3}"/>
    <cellStyle name="Comma 97 11 3 2" xfId="28515" xr:uid="{EA526E8F-0EAC-4CE9-84E1-E75297E6BEA3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2 2 2 2" xfId="25142" xr:uid="{837F6E65-E20D-4777-8DDF-3C7D00DA94A9}"/>
    <cellStyle name="Comma 97 12 2 2 2 2" xfId="35225" xr:uid="{837F6E65-E20D-4777-8DDF-3C7D00DA94A9}"/>
    <cellStyle name="Comma 97 12 2 3" xfId="21772" xr:uid="{8686BBAB-F7AE-4F7B-ACF8-5BB541FA27DE}"/>
    <cellStyle name="Comma 97 12 2 3 2" xfId="31855" xr:uid="{8686BBAB-F7AE-4F7B-ACF8-5BB541FA27DE}"/>
    <cellStyle name="Comma 97 12 3" xfId="18433" xr:uid="{0747A3F6-2464-4647-AE02-BB53ECF19C42}"/>
    <cellStyle name="Comma 97 12 3 2" xfId="28516" xr:uid="{0747A3F6-2464-4647-AE02-BB53ECF19C42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3 2 2 2" xfId="25143" xr:uid="{2D370C4E-3CA0-4280-9B6A-AB46F1A7C7B7}"/>
    <cellStyle name="Comma 97 13 2 2 2 2" xfId="35226" xr:uid="{2D370C4E-3CA0-4280-9B6A-AB46F1A7C7B7}"/>
    <cellStyle name="Comma 97 13 2 3" xfId="21773" xr:uid="{F3506E22-C1F5-48D6-88C6-2EDFF35AB42B}"/>
    <cellStyle name="Comma 97 13 2 3 2" xfId="31856" xr:uid="{F3506E22-C1F5-48D6-88C6-2EDFF35AB42B}"/>
    <cellStyle name="Comma 97 13 3" xfId="18434" xr:uid="{F015EFC9-7B48-430D-B5EF-DCB19EF374BC}"/>
    <cellStyle name="Comma 97 13 3 2" xfId="28517" xr:uid="{F015EFC9-7B48-430D-B5EF-DCB19EF374BC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4 2 2 2" xfId="25144" xr:uid="{E27E301D-AEC8-4269-9B18-E6FB4DA861C0}"/>
    <cellStyle name="Comma 97 14 2 2 2 2" xfId="35227" xr:uid="{E27E301D-AEC8-4269-9B18-E6FB4DA861C0}"/>
    <cellStyle name="Comma 97 14 2 3" xfId="21774" xr:uid="{00D15F70-69A9-46D3-A958-FE82D8B9D472}"/>
    <cellStyle name="Comma 97 14 2 3 2" xfId="31857" xr:uid="{00D15F70-69A9-46D3-A958-FE82D8B9D472}"/>
    <cellStyle name="Comma 97 14 3" xfId="18435" xr:uid="{F23FE5B0-AD67-4554-89C6-E63DF99C3EF8}"/>
    <cellStyle name="Comma 97 14 3 2" xfId="28518" xr:uid="{F23FE5B0-AD67-4554-89C6-E63DF99C3EF8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5 2 2 2" xfId="25145" xr:uid="{78CCD78A-AA81-44EA-8D3D-03CDBD71B903}"/>
    <cellStyle name="Comma 97 15 2 2 2 2" xfId="35228" xr:uid="{78CCD78A-AA81-44EA-8D3D-03CDBD71B903}"/>
    <cellStyle name="Comma 97 15 2 3" xfId="21775" xr:uid="{59A06970-4EF9-488A-AA69-CED89C69B3FD}"/>
    <cellStyle name="Comma 97 15 2 3 2" xfId="31858" xr:uid="{59A06970-4EF9-488A-AA69-CED89C69B3FD}"/>
    <cellStyle name="Comma 97 15 3" xfId="18436" xr:uid="{F7EADAE6-3AAB-48B4-A118-22EC3801C812}"/>
    <cellStyle name="Comma 97 15 3 2" xfId="28519" xr:uid="{F7EADAE6-3AAB-48B4-A118-22EC3801C812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6 2 2 2" xfId="25146" xr:uid="{7599C1A6-4EB5-4050-A155-79A13CA413A9}"/>
    <cellStyle name="Comma 97 16 2 2 2 2" xfId="35229" xr:uid="{7599C1A6-4EB5-4050-A155-79A13CA413A9}"/>
    <cellStyle name="Comma 97 16 2 3" xfId="21776" xr:uid="{9B9A01A7-A6ED-4DC1-BB3D-A754E46A47A0}"/>
    <cellStyle name="Comma 97 16 2 3 2" xfId="31859" xr:uid="{9B9A01A7-A6ED-4DC1-BB3D-A754E46A47A0}"/>
    <cellStyle name="Comma 97 16 3" xfId="18437" xr:uid="{02BC8038-6E40-46A7-8A0A-69751A69EA49}"/>
    <cellStyle name="Comma 97 16 3 2" xfId="28520" xr:uid="{02BC8038-6E40-46A7-8A0A-69751A69EA49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7 2 2 2" xfId="25147" xr:uid="{702475EC-4C2C-4B9B-BAD2-C59124EAB329}"/>
    <cellStyle name="Comma 97 17 2 2 2 2" xfId="35230" xr:uid="{702475EC-4C2C-4B9B-BAD2-C59124EAB329}"/>
    <cellStyle name="Comma 97 17 2 3" xfId="21777" xr:uid="{AF46688E-4EF7-4951-AE01-6B00707F410A}"/>
    <cellStyle name="Comma 97 17 2 3 2" xfId="31860" xr:uid="{AF46688E-4EF7-4951-AE01-6B00707F410A}"/>
    <cellStyle name="Comma 97 17 3" xfId="18438" xr:uid="{206016AC-34C1-475E-BC34-293F30D7EA67}"/>
    <cellStyle name="Comma 97 17 3 2" xfId="28521" xr:uid="{206016AC-34C1-475E-BC34-293F30D7EA67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8 2 2 2" xfId="25148" xr:uid="{FF030F9D-038D-4813-AB06-2DCE9C210747}"/>
    <cellStyle name="Comma 97 18 2 2 2 2" xfId="35231" xr:uid="{FF030F9D-038D-4813-AB06-2DCE9C210747}"/>
    <cellStyle name="Comma 97 18 2 3" xfId="21778" xr:uid="{BE72BAB2-6AC5-43B1-A1F8-70F375EBE9FB}"/>
    <cellStyle name="Comma 97 18 2 3 2" xfId="31861" xr:uid="{BE72BAB2-6AC5-43B1-A1F8-70F375EBE9FB}"/>
    <cellStyle name="Comma 97 18 3" xfId="18439" xr:uid="{853C2DAE-9F88-4F35-A8B5-B384B7661F9A}"/>
    <cellStyle name="Comma 97 18 3 2" xfId="28522" xr:uid="{853C2DAE-9F88-4F35-A8B5-B384B7661F9A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19 2 2 2" xfId="25149" xr:uid="{1BCB5391-4CF4-498A-82BD-AD860D1BA907}"/>
    <cellStyle name="Comma 97 19 2 2 2 2" xfId="35232" xr:uid="{1BCB5391-4CF4-498A-82BD-AD860D1BA907}"/>
    <cellStyle name="Comma 97 19 2 3" xfId="21779" xr:uid="{542FAEB7-B69C-4C2E-B949-565B97E22F74}"/>
    <cellStyle name="Comma 97 19 2 3 2" xfId="31862" xr:uid="{542FAEB7-B69C-4C2E-B949-565B97E22F74}"/>
    <cellStyle name="Comma 97 19 3" xfId="18440" xr:uid="{4843CDA7-1EBE-40E5-84B8-D0B0F9B4F138}"/>
    <cellStyle name="Comma 97 19 3 2" xfId="28523" xr:uid="{4843CDA7-1EBE-40E5-84B8-D0B0F9B4F138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 2 2 2" xfId="25150" xr:uid="{DB6A231B-2CC1-45AE-B91B-A2DE8A025501}"/>
    <cellStyle name="Comma 97 2 2 2 2 2" xfId="35233" xr:uid="{DB6A231B-2CC1-45AE-B91B-A2DE8A025501}"/>
    <cellStyle name="Comma 97 2 2 3" xfId="21780" xr:uid="{57D582AC-E581-4A08-909C-276B2870420E}"/>
    <cellStyle name="Comma 97 2 2 3 2" xfId="31863" xr:uid="{57D582AC-E581-4A08-909C-276B2870420E}"/>
    <cellStyle name="Comma 97 2 3" xfId="18441" xr:uid="{0B6F037E-3F42-4F56-8821-6F0F6B7B984D}"/>
    <cellStyle name="Comma 97 2 3 2" xfId="28524" xr:uid="{0B6F037E-3F42-4F56-8821-6F0F6B7B984D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0 2 2 2" xfId="25151" xr:uid="{B9F1C37C-987E-4DEC-BC78-46447ACFD976}"/>
    <cellStyle name="Comma 97 20 2 2 2 2" xfId="35234" xr:uid="{B9F1C37C-987E-4DEC-BC78-46447ACFD976}"/>
    <cellStyle name="Comma 97 20 2 3" xfId="21781" xr:uid="{A9EBDD4B-CF15-42BA-B1D1-1FF601D2A418}"/>
    <cellStyle name="Comma 97 20 2 3 2" xfId="31864" xr:uid="{A9EBDD4B-CF15-42BA-B1D1-1FF601D2A418}"/>
    <cellStyle name="Comma 97 20 3" xfId="18442" xr:uid="{22459E90-2118-42CA-9582-6D3DE15807AB}"/>
    <cellStyle name="Comma 97 20 3 2" xfId="28525" xr:uid="{22459E90-2118-42CA-9582-6D3DE15807AB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1 2 2 2" xfId="25152" xr:uid="{87CC5504-DBC4-484A-AC3E-FDAAFC0EBB43}"/>
    <cellStyle name="Comma 97 21 2 2 2 2" xfId="35235" xr:uid="{87CC5504-DBC4-484A-AC3E-FDAAFC0EBB43}"/>
    <cellStyle name="Comma 97 21 2 3" xfId="21782" xr:uid="{6A7CB7A0-8132-4818-9D77-065693E844C6}"/>
    <cellStyle name="Comma 97 21 2 3 2" xfId="31865" xr:uid="{6A7CB7A0-8132-4818-9D77-065693E844C6}"/>
    <cellStyle name="Comma 97 21 3" xfId="18443" xr:uid="{E7C29917-4762-4E46-B45B-DC5D0A15EAE2}"/>
    <cellStyle name="Comma 97 21 3 2" xfId="28526" xr:uid="{E7C29917-4762-4E46-B45B-DC5D0A15EAE2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2 2 2 2" xfId="25153" xr:uid="{334E595C-31FE-4D93-B947-BBADB5E60E98}"/>
    <cellStyle name="Comma 97 22 2 2 2 2" xfId="35236" xr:uid="{334E595C-31FE-4D93-B947-BBADB5E60E98}"/>
    <cellStyle name="Comma 97 22 2 3" xfId="21783" xr:uid="{D0F655C8-0E12-4AB4-9196-83CDAB918A99}"/>
    <cellStyle name="Comma 97 22 2 3 2" xfId="31866" xr:uid="{D0F655C8-0E12-4AB4-9196-83CDAB918A99}"/>
    <cellStyle name="Comma 97 22 3" xfId="18444" xr:uid="{FEA1C17A-1FEC-4053-849F-4AF56933C3D1}"/>
    <cellStyle name="Comma 97 22 3 2" xfId="28527" xr:uid="{FEA1C17A-1FEC-4053-849F-4AF56933C3D1}"/>
    <cellStyle name="Comma 97 23" xfId="10441" xr:uid="{00000000-0005-0000-0000-0000D22D0000}"/>
    <cellStyle name="Comma 97 23 2" xfId="15054" xr:uid="{00000000-0005-0000-0000-0000D32D0000}"/>
    <cellStyle name="Comma 97 23 2 2" xfId="25139" xr:uid="{18C6B066-E5DF-4DC8-A039-53D45B7F5686}"/>
    <cellStyle name="Comma 97 23 2 2 2" xfId="35222" xr:uid="{18C6B066-E5DF-4DC8-A039-53D45B7F5686}"/>
    <cellStyle name="Comma 97 23 3" xfId="21769" xr:uid="{F520E50D-7F0B-40C0-B7D2-C10CED880A44}"/>
    <cellStyle name="Comma 97 23 3 2" xfId="31852" xr:uid="{F520E50D-7F0B-40C0-B7D2-C10CED880A44}"/>
    <cellStyle name="Comma 97 24" xfId="18430" xr:uid="{5879FA08-D2CF-41CC-8EBF-B876ED9F6A01}"/>
    <cellStyle name="Comma 97 24 2" xfId="28513" xr:uid="{5879FA08-D2CF-41CC-8EBF-B876ED9F6A01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3 2 2 2" xfId="25154" xr:uid="{D0ABEB71-1A87-48E9-8A2F-693736C2B84E}"/>
    <cellStyle name="Comma 97 3 2 2 2 2" xfId="35237" xr:uid="{D0ABEB71-1A87-48E9-8A2F-693736C2B84E}"/>
    <cellStyle name="Comma 97 3 2 3" xfId="21784" xr:uid="{0CC5D28F-C44F-4EBA-A426-0994772B4459}"/>
    <cellStyle name="Comma 97 3 2 3 2" xfId="31867" xr:uid="{0CC5D28F-C44F-4EBA-A426-0994772B4459}"/>
    <cellStyle name="Comma 97 3 3" xfId="18445" xr:uid="{C29D9841-1AC6-4A6E-989C-1F3E8AA258B0}"/>
    <cellStyle name="Comma 97 3 3 2" xfId="28528" xr:uid="{C29D9841-1AC6-4A6E-989C-1F3E8AA258B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4 2 2 2" xfId="25155" xr:uid="{7EA6B077-5B49-4F64-9FF1-B51CDFF31DD7}"/>
    <cellStyle name="Comma 97 4 2 2 2 2" xfId="35238" xr:uid="{7EA6B077-5B49-4F64-9FF1-B51CDFF31DD7}"/>
    <cellStyle name="Comma 97 4 2 3" xfId="21785" xr:uid="{BBA11FEF-10B4-4216-927C-C268E184010E}"/>
    <cellStyle name="Comma 97 4 2 3 2" xfId="31868" xr:uid="{BBA11FEF-10B4-4216-927C-C268E184010E}"/>
    <cellStyle name="Comma 97 4 3" xfId="18446" xr:uid="{9F3D1BF3-437A-42EF-A415-84CBB70838E3}"/>
    <cellStyle name="Comma 97 4 3 2" xfId="28529" xr:uid="{9F3D1BF3-437A-42EF-A415-84CBB70838E3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5 2 2 2" xfId="25156" xr:uid="{2B92A49F-5A8D-43B7-987B-DC4174172975}"/>
    <cellStyle name="Comma 97 5 2 2 2 2" xfId="35239" xr:uid="{2B92A49F-5A8D-43B7-987B-DC4174172975}"/>
    <cellStyle name="Comma 97 5 2 3" xfId="21786" xr:uid="{9E158DC7-6EE4-45CB-AA96-FE839BB4E1A8}"/>
    <cellStyle name="Comma 97 5 2 3 2" xfId="31869" xr:uid="{9E158DC7-6EE4-45CB-AA96-FE839BB4E1A8}"/>
    <cellStyle name="Comma 97 5 3" xfId="18447" xr:uid="{477C0A19-F464-4B91-B660-E1280B691818}"/>
    <cellStyle name="Comma 97 5 3 2" xfId="28530" xr:uid="{477C0A19-F464-4B91-B660-E1280B691818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6 2 2 2" xfId="25157" xr:uid="{E0FEB531-1F3A-4268-9F51-7C1589C89EAA}"/>
    <cellStyle name="Comma 97 6 2 2 2 2" xfId="35240" xr:uid="{E0FEB531-1F3A-4268-9F51-7C1589C89EAA}"/>
    <cellStyle name="Comma 97 6 2 3" xfId="21787" xr:uid="{3409D71A-1D15-4407-85A5-28C50D36A749}"/>
    <cellStyle name="Comma 97 6 2 3 2" xfId="31870" xr:uid="{3409D71A-1D15-4407-85A5-28C50D36A749}"/>
    <cellStyle name="Comma 97 6 3" xfId="18448" xr:uid="{0EC310C5-AC72-470E-A380-C20C7E93FADD}"/>
    <cellStyle name="Comma 97 6 3 2" xfId="28531" xr:uid="{0EC310C5-AC72-470E-A380-C20C7E93FADD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7 2 2 2" xfId="25158" xr:uid="{A067D9C2-E989-4D3C-8FE6-A5A774EE7CA0}"/>
    <cellStyle name="Comma 97 7 2 2 2 2" xfId="35241" xr:uid="{A067D9C2-E989-4D3C-8FE6-A5A774EE7CA0}"/>
    <cellStyle name="Comma 97 7 2 3" xfId="21788" xr:uid="{0033B5BD-75BE-4150-9381-FA4B5AC5ECEC}"/>
    <cellStyle name="Comma 97 7 2 3 2" xfId="31871" xr:uid="{0033B5BD-75BE-4150-9381-FA4B5AC5ECEC}"/>
    <cellStyle name="Comma 97 7 3" xfId="18449" xr:uid="{934745EB-B5DE-44C2-9A54-06F10D33BB1C}"/>
    <cellStyle name="Comma 97 7 3 2" xfId="28532" xr:uid="{934745EB-B5DE-44C2-9A54-06F10D33BB1C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8 2 2 2" xfId="25159" xr:uid="{56EB1659-AD2D-4959-9DCD-8558644F97FA}"/>
    <cellStyle name="Comma 97 8 2 2 2 2" xfId="35242" xr:uid="{56EB1659-AD2D-4959-9DCD-8558644F97FA}"/>
    <cellStyle name="Comma 97 8 2 3" xfId="21789" xr:uid="{6C77301D-D22F-4ECA-98F1-F03CA4E05188}"/>
    <cellStyle name="Comma 97 8 2 3 2" xfId="31872" xr:uid="{6C77301D-D22F-4ECA-98F1-F03CA4E05188}"/>
    <cellStyle name="Comma 97 8 3" xfId="18450" xr:uid="{121F7BFA-5FD2-4B48-89E8-95EC849AB5CE}"/>
    <cellStyle name="Comma 97 8 3 2" xfId="28533" xr:uid="{121F7BFA-5FD2-4B48-89E8-95EC849AB5CE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7 9 2 2 2" xfId="25160" xr:uid="{E4D3CDA5-A599-4FD0-8B84-2AF0B05A0B79}"/>
    <cellStyle name="Comma 97 9 2 2 2 2" xfId="35243" xr:uid="{E4D3CDA5-A599-4FD0-8B84-2AF0B05A0B79}"/>
    <cellStyle name="Comma 97 9 2 3" xfId="21790" xr:uid="{051E67DF-1B07-495C-8C41-2EF6A1A680D4}"/>
    <cellStyle name="Comma 97 9 2 3 2" xfId="31873" xr:uid="{051E67DF-1B07-495C-8C41-2EF6A1A680D4}"/>
    <cellStyle name="Comma 97 9 3" xfId="18451" xr:uid="{F1F43B98-E640-44AA-94CC-79198F4E8912}"/>
    <cellStyle name="Comma 97 9 3 2" xfId="28534" xr:uid="{F1F43B98-E640-44AA-94CC-79198F4E8912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0 2 2 2" xfId="25162" xr:uid="{FE0B5C3F-DECB-4FC9-A380-7ED7B4AE231F}"/>
    <cellStyle name="Comma 98 10 2 2 2 2" xfId="35245" xr:uid="{FE0B5C3F-DECB-4FC9-A380-7ED7B4AE231F}"/>
    <cellStyle name="Comma 98 10 2 3" xfId="21792" xr:uid="{E2F69526-9ECD-427F-A636-BF9CBAE34310}"/>
    <cellStyle name="Comma 98 10 2 3 2" xfId="31875" xr:uid="{E2F69526-9ECD-427F-A636-BF9CBAE34310}"/>
    <cellStyle name="Comma 98 10 3" xfId="18453" xr:uid="{3B1ECE7B-222B-4570-8527-833D60FE0364}"/>
    <cellStyle name="Comma 98 10 3 2" xfId="28536" xr:uid="{3B1ECE7B-222B-4570-8527-833D60FE0364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1 2 2 2" xfId="25163" xr:uid="{C94B3FC1-CC71-4E79-BEA4-321623ACADA5}"/>
    <cellStyle name="Comma 98 11 2 2 2 2" xfId="35246" xr:uid="{C94B3FC1-CC71-4E79-BEA4-321623ACADA5}"/>
    <cellStyle name="Comma 98 11 2 3" xfId="21793" xr:uid="{2BA6C059-734D-4AC2-B5D7-7017A9C7DB6E}"/>
    <cellStyle name="Comma 98 11 2 3 2" xfId="31876" xr:uid="{2BA6C059-734D-4AC2-B5D7-7017A9C7DB6E}"/>
    <cellStyle name="Comma 98 11 3" xfId="18454" xr:uid="{6490C804-93FE-4409-9DD3-1DF6BB2DA864}"/>
    <cellStyle name="Comma 98 11 3 2" xfId="28537" xr:uid="{6490C804-93FE-4409-9DD3-1DF6BB2DA864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2 2 2 2" xfId="25164" xr:uid="{E8E885FC-73CA-4CCB-90EA-0441156E54D1}"/>
    <cellStyle name="Comma 98 12 2 2 2 2" xfId="35247" xr:uid="{E8E885FC-73CA-4CCB-90EA-0441156E54D1}"/>
    <cellStyle name="Comma 98 12 2 3" xfId="21794" xr:uid="{61BC2FAF-32AE-4707-9EED-1F1835E7DF0A}"/>
    <cellStyle name="Comma 98 12 2 3 2" xfId="31877" xr:uid="{61BC2FAF-32AE-4707-9EED-1F1835E7DF0A}"/>
    <cellStyle name="Comma 98 12 3" xfId="18455" xr:uid="{F538FC0F-0204-4B23-943C-2B3C9873BC25}"/>
    <cellStyle name="Comma 98 12 3 2" xfId="28538" xr:uid="{F538FC0F-0204-4B23-943C-2B3C9873BC25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3 2 2 2" xfId="25165" xr:uid="{4C58D8A1-AFF1-4E9E-AAA6-84B7D5960939}"/>
    <cellStyle name="Comma 98 13 2 2 2 2" xfId="35248" xr:uid="{4C58D8A1-AFF1-4E9E-AAA6-84B7D5960939}"/>
    <cellStyle name="Comma 98 13 2 3" xfId="21795" xr:uid="{ECF497AA-8438-4FFF-A920-643458DA2C82}"/>
    <cellStyle name="Comma 98 13 2 3 2" xfId="31878" xr:uid="{ECF497AA-8438-4FFF-A920-643458DA2C82}"/>
    <cellStyle name="Comma 98 13 3" xfId="18456" xr:uid="{797B2FE4-B78D-4CC4-9976-98604C6B924A}"/>
    <cellStyle name="Comma 98 13 3 2" xfId="28539" xr:uid="{797B2FE4-B78D-4CC4-9976-98604C6B924A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4 2 2 2" xfId="25166" xr:uid="{AE69E564-9021-4426-BF8E-A578FC09DCA1}"/>
    <cellStyle name="Comma 98 14 2 2 2 2" xfId="35249" xr:uid="{AE69E564-9021-4426-BF8E-A578FC09DCA1}"/>
    <cellStyle name="Comma 98 14 2 3" xfId="21796" xr:uid="{864DA6F2-F8CB-4660-96BF-6BFC465FF41A}"/>
    <cellStyle name="Comma 98 14 2 3 2" xfId="31879" xr:uid="{864DA6F2-F8CB-4660-96BF-6BFC465FF41A}"/>
    <cellStyle name="Comma 98 14 3" xfId="18457" xr:uid="{5CE57CDE-8303-445C-95CC-C6D52C670BB0}"/>
    <cellStyle name="Comma 98 14 3 2" xfId="28540" xr:uid="{5CE57CDE-8303-445C-95CC-C6D52C670BB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5 2 2 2" xfId="25167" xr:uid="{BACA5BC4-C6A4-4A3D-8CFD-AAA6130DC6F1}"/>
    <cellStyle name="Comma 98 15 2 2 2 2" xfId="35250" xr:uid="{BACA5BC4-C6A4-4A3D-8CFD-AAA6130DC6F1}"/>
    <cellStyle name="Comma 98 15 2 3" xfId="21797" xr:uid="{92DF4829-67DB-409D-9D81-BFD228EC0405}"/>
    <cellStyle name="Comma 98 15 2 3 2" xfId="31880" xr:uid="{92DF4829-67DB-409D-9D81-BFD228EC0405}"/>
    <cellStyle name="Comma 98 15 3" xfId="18458" xr:uid="{A1E3E6E7-3360-4924-ADDE-4BE0D052AF6B}"/>
    <cellStyle name="Comma 98 15 3 2" xfId="28541" xr:uid="{A1E3E6E7-3360-4924-ADDE-4BE0D052AF6B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6 2 2 2" xfId="25168" xr:uid="{1CC4D176-BADA-4CAD-A0D7-E1908A3FAC85}"/>
    <cellStyle name="Comma 98 16 2 2 2 2" xfId="35251" xr:uid="{1CC4D176-BADA-4CAD-A0D7-E1908A3FAC85}"/>
    <cellStyle name="Comma 98 16 2 3" xfId="21798" xr:uid="{69D104DE-AAE0-4D7B-8988-E1299794EC69}"/>
    <cellStyle name="Comma 98 16 2 3 2" xfId="31881" xr:uid="{69D104DE-AAE0-4D7B-8988-E1299794EC69}"/>
    <cellStyle name="Comma 98 16 3" xfId="18459" xr:uid="{FA175CA9-6A22-4051-A469-7E0452B8C503}"/>
    <cellStyle name="Comma 98 16 3 2" xfId="28542" xr:uid="{FA175CA9-6A22-4051-A469-7E0452B8C503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7 2 2 2" xfId="25169" xr:uid="{D15C619A-C8F8-4ACB-85DF-7DF402206BDD}"/>
    <cellStyle name="Comma 98 17 2 2 2 2" xfId="35252" xr:uid="{D15C619A-C8F8-4ACB-85DF-7DF402206BDD}"/>
    <cellStyle name="Comma 98 17 2 3" xfId="21799" xr:uid="{5EFA52C4-FC88-4247-8B7E-4E2F97FC712B}"/>
    <cellStyle name="Comma 98 17 2 3 2" xfId="31882" xr:uid="{5EFA52C4-FC88-4247-8B7E-4E2F97FC712B}"/>
    <cellStyle name="Comma 98 17 3" xfId="18460" xr:uid="{6F1BD29B-EA2F-4D78-B385-1D3FD41A901C}"/>
    <cellStyle name="Comma 98 17 3 2" xfId="28543" xr:uid="{6F1BD29B-EA2F-4D78-B385-1D3FD41A901C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8 2 2 2" xfId="25170" xr:uid="{3A67D5CA-F1B6-4137-B047-5D0B1A83A02F}"/>
    <cellStyle name="Comma 98 18 2 2 2 2" xfId="35253" xr:uid="{3A67D5CA-F1B6-4137-B047-5D0B1A83A02F}"/>
    <cellStyle name="Comma 98 18 2 3" xfId="21800" xr:uid="{EC3739DF-86D0-4C25-BE01-F79CC7134A16}"/>
    <cellStyle name="Comma 98 18 2 3 2" xfId="31883" xr:uid="{EC3739DF-86D0-4C25-BE01-F79CC7134A16}"/>
    <cellStyle name="Comma 98 18 3" xfId="18461" xr:uid="{057C93BA-8E6D-4A6A-97BA-BFA9A415E6C6}"/>
    <cellStyle name="Comma 98 18 3 2" xfId="28544" xr:uid="{057C93BA-8E6D-4A6A-97BA-BFA9A415E6C6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19 2 2 2" xfId="25171" xr:uid="{1E9620FE-27FA-49F1-B697-E30671307793}"/>
    <cellStyle name="Comma 98 19 2 2 2 2" xfId="35254" xr:uid="{1E9620FE-27FA-49F1-B697-E30671307793}"/>
    <cellStyle name="Comma 98 19 2 3" xfId="21801" xr:uid="{B3B07971-84D3-40C5-B8CD-B16AF8F894C2}"/>
    <cellStyle name="Comma 98 19 2 3 2" xfId="31884" xr:uid="{B3B07971-84D3-40C5-B8CD-B16AF8F894C2}"/>
    <cellStyle name="Comma 98 19 3" xfId="18462" xr:uid="{F1C4EAB7-7CAB-4041-AB81-F6AB961BF58E}"/>
    <cellStyle name="Comma 98 19 3 2" xfId="28545" xr:uid="{F1C4EAB7-7CAB-4041-AB81-F6AB961BF58E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 2 2 2" xfId="25172" xr:uid="{C7A249F0-0878-4FFE-8581-4CEDCB07DB69}"/>
    <cellStyle name="Comma 98 2 2 2 2 2" xfId="35255" xr:uid="{C7A249F0-0878-4FFE-8581-4CEDCB07DB69}"/>
    <cellStyle name="Comma 98 2 2 3" xfId="21802" xr:uid="{480F7C5A-AA3B-4A16-8880-9B88B62E9BA9}"/>
    <cellStyle name="Comma 98 2 2 3 2" xfId="31885" xr:uid="{480F7C5A-AA3B-4A16-8880-9B88B62E9BA9}"/>
    <cellStyle name="Comma 98 2 3" xfId="18463" xr:uid="{5541A07E-B68A-4F48-9359-903CADE2BC14}"/>
    <cellStyle name="Comma 98 2 3 2" xfId="28546" xr:uid="{5541A07E-B68A-4F48-9359-903CADE2BC14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0 2 2 2" xfId="25173" xr:uid="{8FABE695-EBC0-4252-B9D9-9D38AB2EC202}"/>
    <cellStyle name="Comma 98 20 2 2 2 2" xfId="35256" xr:uid="{8FABE695-EBC0-4252-B9D9-9D38AB2EC202}"/>
    <cellStyle name="Comma 98 20 2 3" xfId="21803" xr:uid="{CBD6AA3F-255E-4CC3-8A18-C80334504F60}"/>
    <cellStyle name="Comma 98 20 2 3 2" xfId="31886" xr:uid="{CBD6AA3F-255E-4CC3-8A18-C80334504F60}"/>
    <cellStyle name="Comma 98 20 3" xfId="18464" xr:uid="{87F4AC1D-82C9-40DE-B787-2CC5673A86CE}"/>
    <cellStyle name="Comma 98 20 3 2" xfId="28547" xr:uid="{87F4AC1D-82C9-40DE-B787-2CC5673A86CE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1 2 2 2" xfId="25174" xr:uid="{E9509F9C-B5C5-4342-8DD2-B8AB24FF9264}"/>
    <cellStyle name="Comma 98 21 2 2 2 2" xfId="35257" xr:uid="{E9509F9C-B5C5-4342-8DD2-B8AB24FF9264}"/>
    <cellStyle name="Comma 98 21 2 3" xfId="21804" xr:uid="{CC6CC423-1285-410A-97AF-40E5A6E3FE40}"/>
    <cellStyle name="Comma 98 21 2 3 2" xfId="31887" xr:uid="{CC6CC423-1285-410A-97AF-40E5A6E3FE40}"/>
    <cellStyle name="Comma 98 21 3" xfId="18465" xr:uid="{49ED54D6-2A64-4534-A931-2457D98BF937}"/>
    <cellStyle name="Comma 98 21 3 2" xfId="28548" xr:uid="{49ED54D6-2A64-4534-A931-2457D98BF937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2 2 2 2" xfId="25175" xr:uid="{738D8E4C-91E0-4F09-B45D-6C5213DF2732}"/>
    <cellStyle name="Comma 98 22 2 2 2 2" xfId="35258" xr:uid="{738D8E4C-91E0-4F09-B45D-6C5213DF2732}"/>
    <cellStyle name="Comma 98 22 2 3" xfId="21805" xr:uid="{A6E51F5C-CCD5-44C5-978D-8BC6EF79B3A9}"/>
    <cellStyle name="Comma 98 22 2 3 2" xfId="31888" xr:uid="{A6E51F5C-CCD5-44C5-978D-8BC6EF79B3A9}"/>
    <cellStyle name="Comma 98 22 3" xfId="18466" xr:uid="{42E73F22-13F9-4244-819D-7CA2835887D5}"/>
    <cellStyle name="Comma 98 22 3 2" xfId="28549" xr:uid="{42E73F22-13F9-4244-819D-7CA2835887D5}"/>
    <cellStyle name="Comma 98 23" xfId="10463" xr:uid="{00000000-0005-0000-0000-0000142E0000}"/>
    <cellStyle name="Comma 98 23 2" xfId="15076" xr:uid="{00000000-0005-0000-0000-0000152E0000}"/>
    <cellStyle name="Comma 98 23 2 2" xfId="25161" xr:uid="{FFACCC0E-9EF6-43E5-8847-7D26DCA4BC9F}"/>
    <cellStyle name="Comma 98 23 2 2 2" xfId="35244" xr:uid="{FFACCC0E-9EF6-43E5-8847-7D26DCA4BC9F}"/>
    <cellStyle name="Comma 98 23 3" xfId="21791" xr:uid="{1FD17DAA-7021-457D-B584-DC03129EE464}"/>
    <cellStyle name="Comma 98 23 3 2" xfId="31874" xr:uid="{1FD17DAA-7021-457D-B584-DC03129EE464}"/>
    <cellStyle name="Comma 98 24" xfId="18452" xr:uid="{1E2EF677-A897-464C-9677-73450A4DC3D5}"/>
    <cellStyle name="Comma 98 24 2" xfId="28535" xr:uid="{1E2EF677-A897-464C-9677-73450A4DC3D5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3 2 2 2" xfId="25176" xr:uid="{A8E0153F-4FB9-46AA-AF0A-49CAD2860E3A}"/>
    <cellStyle name="Comma 98 3 2 2 2 2" xfId="35259" xr:uid="{A8E0153F-4FB9-46AA-AF0A-49CAD2860E3A}"/>
    <cellStyle name="Comma 98 3 2 3" xfId="21806" xr:uid="{F11F04E8-8418-4307-8687-CEB9BC2C7A89}"/>
    <cellStyle name="Comma 98 3 2 3 2" xfId="31889" xr:uid="{F11F04E8-8418-4307-8687-CEB9BC2C7A89}"/>
    <cellStyle name="Comma 98 3 3" xfId="18467" xr:uid="{0E144767-8827-4BD0-8931-3B8E70982185}"/>
    <cellStyle name="Comma 98 3 3 2" xfId="28550" xr:uid="{0E144767-8827-4BD0-8931-3B8E70982185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4 2 2 2" xfId="25177" xr:uid="{CE6D33BA-F499-4030-9333-FB5BCFFDD68E}"/>
    <cellStyle name="Comma 98 4 2 2 2 2" xfId="35260" xr:uid="{CE6D33BA-F499-4030-9333-FB5BCFFDD68E}"/>
    <cellStyle name="Comma 98 4 2 3" xfId="21807" xr:uid="{F31258A3-2069-4692-B0D9-B3B557FA0052}"/>
    <cellStyle name="Comma 98 4 2 3 2" xfId="31890" xr:uid="{F31258A3-2069-4692-B0D9-B3B557FA0052}"/>
    <cellStyle name="Comma 98 4 3" xfId="18468" xr:uid="{D4E22FB2-FCF3-4CCD-8A6C-9189CFCD2455}"/>
    <cellStyle name="Comma 98 4 3 2" xfId="28551" xr:uid="{D4E22FB2-FCF3-4CCD-8A6C-9189CFCD2455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5 2 2 2" xfId="25178" xr:uid="{6DA01193-9C72-46F1-825F-025195485DBC}"/>
    <cellStyle name="Comma 98 5 2 2 2 2" xfId="35261" xr:uid="{6DA01193-9C72-46F1-825F-025195485DBC}"/>
    <cellStyle name="Comma 98 5 2 3" xfId="21808" xr:uid="{0DC72BC0-22AD-49C6-BD13-7CFA89C2511C}"/>
    <cellStyle name="Comma 98 5 2 3 2" xfId="31891" xr:uid="{0DC72BC0-22AD-49C6-BD13-7CFA89C2511C}"/>
    <cellStyle name="Comma 98 5 3" xfId="18469" xr:uid="{A708E2F6-FF3C-4737-9374-CBF0D1A1A349}"/>
    <cellStyle name="Comma 98 5 3 2" xfId="28552" xr:uid="{A708E2F6-FF3C-4737-9374-CBF0D1A1A349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6 2 2 2" xfId="25179" xr:uid="{4D82AEB9-0D31-4E7F-A1CC-B3E8BDFD1A97}"/>
    <cellStyle name="Comma 98 6 2 2 2 2" xfId="35262" xr:uid="{4D82AEB9-0D31-4E7F-A1CC-B3E8BDFD1A97}"/>
    <cellStyle name="Comma 98 6 2 3" xfId="21809" xr:uid="{6BC45AFC-324A-490D-892A-1AC7F7A5066C}"/>
    <cellStyle name="Comma 98 6 2 3 2" xfId="31892" xr:uid="{6BC45AFC-324A-490D-892A-1AC7F7A5066C}"/>
    <cellStyle name="Comma 98 6 3" xfId="18470" xr:uid="{C99EE287-748C-42D1-A946-CBD43848EF40}"/>
    <cellStyle name="Comma 98 6 3 2" xfId="28553" xr:uid="{C99EE287-748C-42D1-A946-CBD43848EF4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7 2 2 2" xfId="25180" xr:uid="{A8949A66-9184-482C-A73E-3C5E4FFDEE91}"/>
    <cellStyle name="Comma 98 7 2 2 2 2" xfId="35263" xr:uid="{A8949A66-9184-482C-A73E-3C5E4FFDEE91}"/>
    <cellStyle name="Comma 98 7 2 3" xfId="21810" xr:uid="{6C584E9C-4D63-4A9D-8A7F-AF4A887FC83E}"/>
    <cellStyle name="Comma 98 7 2 3 2" xfId="31893" xr:uid="{6C584E9C-4D63-4A9D-8A7F-AF4A887FC83E}"/>
    <cellStyle name="Comma 98 7 3" xfId="18471" xr:uid="{2FE1705C-5E70-4844-A83F-3982F468970C}"/>
    <cellStyle name="Comma 98 7 3 2" xfId="28554" xr:uid="{2FE1705C-5E70-4844-A83F-3982F468970C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8 2 2 2" xfId="25181" xr:uid="{0423F145-E8E4-42EE-88BB-00B3523E34AD}"/>
    <cellStyle name="Comma 98 8 2 2 2 2" xfId="35264" xr:uid="{0423F145-E8E4-42EE-88BB-00B3523E34AD}"/>
    <cellStyle name="Comma 98 8 2 3" xfId="21811" xr:uid="{85F4939C-A32C-4898-BA60-5CDBFB8CF0C8}"/>
    <cellStyle name="Comma 98 8 2 3 2" xfId="31894" xr:uid="{85F4939C-A32C-4898-BA60-5CDBFB8CF0C8}"/>
    <cellStyle name="Comma 98 8 3" xfId="18472" xr:uid="{92BEB01E-BB25-4A7E-B036-B5F2E207D97D}"/>
    <cellStyle name="Comma 98 8 3 2" xfId="28555" xr:uid="{92BEB01E-BB25-4A7E-B036-B5F2E207D97D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8 9 2 2 2" xfId="25182" xr:uid="{B665B270-B1CF-4599-B687-E529DA012170}"/>
    <cellStyle name="Comma 98 9 2 2 2 2" xfId="35265" xr:uid="{B665B270-B1CF-4599-B687-E529DA012170}"/>
    <cellStyle name="Comma 98 9 2 3" xfId="21812" xr:uid="{C38B018C-1E07-4978-8E21-34DF9591352D}"/>
    <cellStyle name="Comma 98 9 2 3 2" xfId="31895" xr:uid="{C38B018C-1E07-4978-8E21-34DF9591352D}"/>
    <cellStyle name="Comma 98 9 3" xfId="18473" xr:uid="{41A70551-C963-461E-B29F-200C7D0881D3}"/>
    <cellStyle name="Comma 98 9 3 2" xfId="28556" xr:uid="{41A70551-C963-461E-B29F-200C7D0881D3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0 2 2 2" xfId="25184" xr:uid="{A6EFAA21-E48F-4332-BA0E-B481A0DA2EF5}"/>
    <cellStyle name="Comma 99 10 2 2 2 2" xfId="35267" xr:uid="{A6EFAA21-E48F-4332-BA0E-B481A0DA2EF5}"/>
    <cellStyle name="Comma 99 10 2 3" xfId="21814" xr:uid="{D3AB61E0-2A7C-431E-9402-58DA088D0859}"/>
    <cellStyle name="Comma 99 10 2 3 2" xfId="31897" xr:uid="{D3AB61E0-2A7C-431E-9402-58DA088D0859}"/>
    <cellStyle name="Comma 99 10 3" xfId="18475" xr:uid="{EBF124A8-A43F-43CC-B18B-A4D8560B547C}"/>
    <cellStyle name="Comma 99 10 3 2" xfId="28558" xr:uid="{EBF124A8-A43F-43CC-B18B-A4D8560B547C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1 2 2 2" xfId="25185" xr:uid="{38CDCEE2-8BDA-4334-8164-939577447DD6}"/>
    <cellStyle name="Comma 99 11 2 2 2 2" xfId="35268" xr:uid="{38CDCEE2-8BDA-4334-8164-939577447DD6}"/>
    <cellStyle name="Comma 99 11 2 3" xfId="21815" xr:uid="{95D9CAC8-CFEE-4739-B7ED-B987721347B2}"/>
    <cellStyle name="Comma 99 11 2 3 2" xfId="31898" xr:uid="{95D9CAC8-CFEE-4739-B7ED-B987721347B2}"/>
    <cellStyle name="Comma 99 11 3" xfId="18476" xr:uid="{37D91E79-3803-41D6-AC34-3C7CC973B84A}"/>
    <cellStyle name="Comma 99 11 3 2" xfId="28559" xr:uid="{37D91E79-3803-41D6-AC34-3C7CC973B84A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2 2 2 2" xfId="25186" xr:uid="{E9EDF11D-B9AA-4144-93EF-EE7AEC5CBD49}"/>
    <cellStyle name="Comma 99 12 2 2 2 2" xfId="35269" xr:uid="{E9EDF11D-B9AA-4144-93EF-EE7AEC5CBD49}"/>
    <cellStyle name="Comma 99 12 2 3" xfId="21816" xr:uid="{83FFAD0A-039C-437B-B162-A478B00CD51E}"/>
    <cellStyle name="Comma 99 12 2 3 2" xfId="31899" xr:uid="{83FFAD0A-039C-437B-B162-A478B00CD51E}"/>
    <cellStyle name="Comma 99 12 3" xfId="18477" xr:uid="{E26E3D70-E2E1-42F2-AD72-7418D554FA49}"/>
    <cellStyle name="Comma 99 12 3 2" xfId="28560" xr:uid="{E26E3D70-E2E1-42F2-AD72-7418D554FA49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3 2 2 2" xfId="25187" xr:uid="{24E832AF-F530-45A4-ABD1-BE1B6DE77D00}"/>
    <cellStyle name="Comma 99 13 2 2 2 2" xfId="35270" xr:uid="{24E832AF-F530-45A4-ABD1-BE1B6DE77D00}"/>
    <cellStyle name="Comma 99 13 2 3" xfId="21817" xr:uid="{791DCBDE-9923-4393-9632-958D73AE2E3D}"/>
    <cellStyle name="Comma 99 13 2 3 2" xfId="31900" xr:uid="{791DCBDE-9923-4393-9632-958D73AE2E3D}"/>
    <cellStyle name="Comma 99 13 3" xfId="18478" xr:uid="{6CE7B68A-F11F-4B12-816F-F3138ECE240D}"/>
    <cellStyle name="Comma 99 13 3 2" xfId="28561" xr:uid="{6CE7B68A-F11F-4B12-816F-F3138ECE240D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4 2 2 2" xfId="25188" xr:uid="{FCB16E81-1CF4-4202-92A1-960104F35AF8}"/>
    <cellStyle name="Comma 99 14 2 2 2 2" xfId="35271" xr:uid="{FCB16E81-1CF4-4202-92A1-960104F35AF8}"/>
    <cellStyle name="Comma 99 14 2 3" xfId="21818" xr:uid="{52A0471A-8F22-4E95-8D64-C3445D02DA4C}"/>
    <cellStyle name="Comma 99 14 2 3 2" xfId="31901" xr:uid="{52A0471A-8F22-4E95-8D64-C3445D02DA4C}"/>
    <cellStyle name="Comma 99 14 3" xfId="18479" xr:uid="{028DB61D-2840-4639-BFCA-F278D5238810}"/>
    <cellStyle name="Comma 99 14 3 2" xfId="28562" xr:uid="{028DB61D-2840-4639-BFCA-F278D523881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5 2 2 2" xfId="25189" xr:uid="{72B04ADD-6CE9-4000-B4A3-928AFFB0955A}"/>
    <cellStyle name="Comma 99 15 2 2 2 2" xfId="35272" xr:uid="{72B04ADD-6CE9-4000-B4A3-928AFFB0955A}"/>
    <cellStyle name="Comma 99 15 2 3" xfId="21819" xr:uid="{AB03AD1C-D403-49A3-AB75-699D6B017752}"/>
    <cellStyle name="Comma 99 15 2 3 2" xfId="31902" xr:uid="{AB03AD1C-D403-49A3-AB75-699D6B017752}"/>
    <cellStyle name="Comma 99 15 3" xfId="18480" xr:uid="{26EE6E31-FE19-466D-8795-E2522B8DF3BB}"/>
    <cellStyle name="Comma 99 15 3 2" xfId="28563" xr:uid="{26EE6E31-FE19-466D-8795-E2522B8DF3BB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6 2 2 2" xfId="25190" xr:uid="{A0BFCA93-1FB1-463F-AED1-A2A29DFD1EAB}"/>
    <cellStyle name="Comma 99 16 2 2 2 2" xfId="35273" xr:uid="{A0BFCA93-1FB1-463F-AED1-A2A29DFD1EAB}"/>
    <cellStyle name="Comma 99 16 2 3" xfId="21820" xr:uid="{558E84DD-CA9B-46B6-A4D0-92E4677A2D3D}"/>
    <cellStyle name="Comma 99 16 2 3 2" xfId="31903" xr:uid="{558E84DD-CA9B-46B6-A4D0-92E4677A2D3D}"/>
    <cellStyle name="Comma 99 16 3" xfId="18481" xr:uid="{0671BCA3-D7A1-4833-88D0-9A82EDEE64D7}"/>
    <cellStyle name="Comma 99 16 3 2" xfId="28564" xr:uid="{0671BCA3-D7A1-4833-88D0-9A82EDEE64D7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7 2 2 2" xfId="25191" xr:uid="{07F0A9EA-1931-41D5-86D9-F1244390C942}"/>
    <cellStyle name="Comma 99 17 2 2 2 2" xfId="35274" xr:uid="{07F0A9EA-1931-41D5-86D9-F1244390C942}"/>
    <cellStyle name="Comma 99 17 2 3" xfId="21821" xr:uid="{2BE06BCC-95D8-47D8-8BB0-7A9CB719E9E9}"/>
    <cellStyle name="Comma 99 17 2 3 2" xfId="31904" xr:uid="{2BE06BCC-95D8-47D8-8BB0-7A9CB719E9E9}"/>
    <cellStyle name="Comma 99 17 3" xfId="18482" xr:uid="{A92E1338-76F4-4900-A539-59B4ECB01EBB}"/>
    <cellStyle name="Comma 99 17 3 2" xfId="28565" xr:uid="{A92E1338-76F4-4900-A539-59B4ECB01EBB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8 2 2 2" xfId="25192" xr:uid="{9867299C-10D0-4A82-A060-40B20E426A2A}"/>
    <cellStyle name="Comma 99 18 2 2 2 2" xfId="35275" xr:uid="{9867299C-10D0-4A82-A060-40B20E426A2A}"/>
    <cellStyle name="Comma 99 18 2 3" xfId="21822" xr:uid="{651AB543-FFE6-400E-BF1A-7AA13F146BBF}"/>
    <cellStyle name="Comma 99 18 2 3 2" xfId="31905" xr:uid="{651AB543-FFE6-400E-BF1A-7AA13F146BBF}"/>
    <cellStyle name="Comma 99 18 3" xfId="18483" xr:uid="{9F5419D3-63C6-40FF-98C5-571D814ED313}"/>
    <cellStyle name="Comma 99 18 3 2" xfId="28566" xr:uid="{9F5419D3-63C6-40FF-98C5-571D814ED313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19 2 2 2" xfId="25193" xr:uid="{189A41FA-7E72-47B4-A59D-4DBAC5CE4A91}"/>
    <cellStyle name="Comma 99 19 2 2 2 2" xfId="35276" xr:uid="{189A41FA-7E72-47B4-A59D-4DBAC5CE4A91}"/>
    <cellStyle name="Comma 99 19 2 3" xfId="21823" xr:uid="{DC94E3A5-5D21-42EF-9F68-B5B2B41980D7}"/>
    <cellStyle name="Comma 99 19 2 3 2" xfId="31906" xr:uid="{DC94E3A5-5D21-42EF-9F68-B5B2B41980D7}"/>
    <cellStyle name="Comma 99 19 3" xfId="18484" xr:uid="{492674EE-D316-4754-9E68-ABD3EBB37321}"/>
    <cellStyle name="Comma 99 19 3 2" xfId="28567" xr:uid="{492674EE-D316-4754-9E68-ABD3EBB37321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 2 2 2" xfId="25194" xr:uid="{93922C64-5C95-4FCB-9E4B-834002DCE8ED}"/>
    <cellStyle name="Comma 99 2 2 2 2 2" xfId="35277" xr:uid="{93922C64-5C95-4FCB-9E4B-834002DCE8ED}"/>
    <cellStyle name="Comma 99 2 2 3" xfId="21824" xr:uid="{11698C8F-904C-416E-80F1-8005C0EAE5AB}"/>
    <cellStyle name="Comma 99 2 2 3 2" xfId="31907" xr:uid="{11698C8F-904C-416E-80F1-8005C0EAE5AB}"/>
    <cellStyle name="Comma 99 2 3" xfId="18485" xr:uid="{A149270C-2999-441B-BD01-5CD28A625F32}"/>
    <cellStyle name="Comma 99 2 3 2" xfId="28568" xr:uid="{A149270C-2999-441B-BD01-5CD28A625F32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0 2 2 2" xfId="25195" xr:uid="{936E94B8-2B68-404D-BBBE-26C25607CD09}"/>
    <cellStyle name="Comma 99 20 2 2 2 2" xfId="35278" xr:uid="{936E94B8-2B68-404D-BBBE-26C25607CD09}"/>
    <cellStyle name="Comma 99 20 2 3" xfId="21825" xr:uid="{102DC291-9660-4EDE-8C55-ED7082BF7DF1}"/>
    <cellStyle name="Comma 99 20 2 3 2" xfId="31908" xr:uid="{102DC291-9660-4EDE-8C55-ED7082BF7DF1}"/>
    <cellStyle name="Comma 99 20 3" xfId="18486" xr:uid="{6E1F97FD-2674-4EEC-9574-649FC1DF05DF}"/>
    <cellStyle name="Comma 99 20 3 2" xfId="28569" xr:uid="{6E1F97FD-2674-4EEC-9574-649FC1DF05DF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1 2 2 2" xfId="25196" xr:uid="{DE75B9DA-CE97-4D34-BA51-62603896567C}"/>
    <cellStyle name="Comma 99 21 2 2 2 2" xfId="35279" xr:uid="{DE75B9DA-CE97-4D34-BA51-62603896567C}"/>
    <cellStyle name="Comma 99 21 2 3" xfId="21826" xr:uid="{192810D8-5570-4A02-B6C2-CE4FC4022C63}"/>
    <cellStyle name="Comma 99 21 2 3 2" xfId="31909" xr:uid="{192810D8-5570-4A02-B6C2-CE4FC4022C63}"/>
    <cellStyle name="Comma 99 21 3" xfId="18487" xr:uid="{88B3F7E8-AD5C-4F96-988C-0B42D038961D}"/>
    <cellStyle name="Comma 99 21 3 2" xfId="28570" xr:uid="{88B3F7E8-AD5C-4F96-988C-0B42D038961D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2 2 2 2" xfId="25197" xr:uid="{DAFD25D2-6E74-4D02-B288-381D60DFBA78}"/>
    <cellStyle name="Comma 99 22 2 2 2 2" xfId="35280" xr:uid="{DAFD25D2-6E74-4D02-B288-381D60DFBA78}"/>
    <cellStyle name="Comma 99 22 2 3" xfId="21827" xr:uid="{C6EE3322-B516-4CB6-88F0-D2ECCD2132CA}"/>
    <cellStyle name="Comma 99 22 2 3 2" xfId="31910" xr:uid="{C6EE3322-B516-4CB6-88F0-D2ECCD2132CA}"/>
    <cellStyle name="Comma 99 22 3" xfId="18488" xr:uid="{990AC54A-6B24-45C9-8920-876917258EF8}"/>
    <cellStyle name="Comma 99 22 3 2" xfId="28571" xr:uid="{990AC54A-6B24-45C9-8920-876917258EF8}"/>
    <cellStyle name="Comma 99 23" xfId="10485" xr:uid="{00000000-0005-0000-0000-0000562E0000}"/>
    <cellStyle name="Comma 99 23 2" xfId="15098" xr:uid="{00000000-0005-0000-0000-0000572E0000}"/>
    <cellStyle name="Comma 99 23 2 2" xfId="25183" xr:uid="{5E41E859-F612-4872-A692-6432765A4BC4}"/>
    <cellStyle name="Comma 99 23 2 2 2" xfId="35266" xr:uid="{5E41E859-F612-4872-A692-6432765A4BC4}"/>
    <cellStyle name="Comma 99 23 3" xfId="21813" xr:uid="{9C361AFA-45B8-4BF1-B740-5EC9A5968349}"/>
    <cellStyle name="Comma 99 23 3 2" xfId="31896" xr:uid="{9C361AFA-45B8-4BF1-B740-5EC9A5968349}"/>
    <cellStyle name="Comma 99 24" xfId="18474" xr:uid="{37CC899A-D6B6-4237-A041-405E4EAC2457}"/>
    <cellStyle name="Comma 99 24 2" xfId="28557" xr:uid="{37CC899A-D6B6-4237-A041-405E4EAC2457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3 2 2 2" xfId="25198" xr:uid="{714A972C-CECC-42BC-85AC-52BC504C8CCB}"/>
    <cellStyle name="Comma 99 3 2 2 2 2" xfId="35281" xr:uid="{714A972C-CECC-42BC-85AC-52BC504C8CCB}"/>
    <cellStyle name="Comma 99 3 2 3" xfId="21828" xr:uid="{49281120-86D4-4FD5-B2E4-5C564F85123F}"/>
    <cellStyle name="Comma 99 3 2 3 2" xfId="31911" xr:uid="{49281120-86D4-4FD5-B2E4-5C564F85123F}"/>
    <cellStyle name="Comma 99 3 3" xfId="18489" xr:uid="{1C5AC550-E2CE-48D1-8DDC-5B8D304BA081}"/>
    <cellStyle name="Comma 99 3 3 2" xfId="28572" xr:uid="{1C5AC550-E2CE-48D1-8DDC-5B8D304BA081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4 2 2 2" xfId="25199" xr:uid="{47F889F0-75D1-4EE4-9B6D-2A1CACDE596A}"/>
    <cellStyle name="Comma 99 4 2 2 2 2" xfId="35282" xr:uid="{47F889F0-75D1-4EE4-9B6D-2A1CACDE596A}"/>
    <cellStyle name="Comma 99 4 2 3" xfId="21829" xr:uid="{786E67E3-CF01-47C8-B106-FDC90B239F9A}"/>
    <cellStyle name="Comma 99 4 2 3 2" xfId="31912" xr:uid="{786E67E3-CF01-47C8-B106-FDC90B239F9A}"/>
    <cellStyle name="Comma 99 4 3" xfId="18490" xr:uid="{4BE6208C-998F-4A6C-8F87-99128506DEC3}"/>
    <cellStyle name="Comma 99 4 3 2" xfId="28573" xr:uid="{4BE6208C-998F-4A6C-8F87-99128506DEC3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5 2 2 2" xfId="25200" xr:uid="{7B26FF12-979C-49F4-9F7D-0ACB6969A069}"/>
    <cellStyle name="Comma 99 5 2 2 2 2" xfId="35283" xr:uid="{7B26FF12-979C-49F4-9F7D-0ACB6969A069}"/>
    <cellStyle name="Comma 99 5 2 3" xfId="21830" xr:uid="{818B36CC-8E00-48F1-A2F6-DD6A3BF89781}"/>
    <cellStyle name="Comma 99 5 2 3 2" xfId="31913" xr:uid="{818B36CC-8E00-48F1-A2F6-DD6A3BF89781}"/>
    <cellStyle name="Comma 99 5 3" xfId="18491" xr:uid="{10E1C0D4-78CC-48B8-BC76-9DC9C6A4AD9D}"/>
    <cellStyle name="Comma 99 5 3 2" xfId="28574" xr:uid="{10E1C0D4-78CC-48B8-BC76-9DC9C6A4AD9D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6 2 2 2" xfId="25201" xr:uid="{67915BFC-A1BC-4F24-82DE-1C46F15B7D63}"/>
    <cellStyle name="Comma 99 6 2 2 2 2" xfId="35284" xr:uid="{67915BFC-A1BC-4F24-82DE-1C46F15B7D63}"/>
    <cellStyle name="Comma 99 6 2 3" xfId="21831" xr:uid="{D92B813E-4697-43AA-A632-BBFCFB2518EC}"/>
    <cellStyle name="Comma 99 6 2 3 2" xfId="31914" xr:uid="{D92B813E-4697-43AA-A632-BBFCFB2518EC}"/>
    <cellStyle name="Comma 99 6 3" xfId="18492" xr:uid="{DD792B62-4465-4FED-85A5-7A89ECE83D65}"/>
    <cellStyle name="Comma 99 6 3 2" xfId="28575" xr:uid="{DD792B62-4465-4FED-85A5-7A89ECE83D65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7 2 2 2" xfId="25202" xr:uid="{8363CA64-F89A-4907-A175-1CDFCA24EC4C}"/>
    <cellStyle name="Comma 99 7 2 2 2 2" xfId="35285" xr:uid="{8363CA64-F89A-4907-A175-1CDFCA24EC4C}"/>
    <cellStyle name="Comma 99 7 2 3" xfId="21832" xr:uid="{928B6FCD-2782-4048-A6D0-8365541E0A54}"/>
    <cellStyle name="Comma 99 7 2 3 2" xfId="31915" xr:uid="{928B6FCD-2782-4048-A6D0-8365541E0A54}"/>
    <cellStyle name="Comma 99 7 3" xfId="18493" xr:uid="{65CDDC95-AEA8-4A60-839B-1E3E5F35B4C2}"/>
    <cellStyle name="Comma 99 7 3 2" xfId="28576" xr:uid="{65CDDC95-AEA8-4A60-839B-1E3E5F35B4C2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8 2 2 2" xfId="25203" xr:uid="{C6ECA2FF-C250-4CC0-BD59-A772D8B502F5}"/>
    <cellStyle name="Comma 99 8 2 2 2 2" xfId="35286" xr:uid="{C6ECA2FF-C250-4CC0-BD59-A772D8B502F5}"/>
    <cellStyle name="Comma 99 8 2 3" xfId="21833" xr:uid="{F7ED1E48-23CE-4DE0-A7E5-23BC34642762}"/>
    <cellStyle name="Comma 99 8 2 3 2" xfId="31916" xr:uid="{F7ED1E48-23CE-4DE0-A7E5-23BC34642762}"/>
    <cellStyle name="Comma 99 8 3" xfId="18494" xr:uid="{53B645EB-FAEE-4FCB-A8DE-A5154DB04C2D}"/>
    <cellStyle name="Comma 99 8 3 2" xfId="28577" xr:uid="{53B645EB-FAEE-4FCB-A8DE-A5154DB04C2D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 99 9 2 2 2" xfId="25204" xr:uid="{8D8CF7B5-4094-428F-9DF5-42FB4CAEE07B}"/>
    <cellStyle name="Comma 99 9 2 2 2 2" xfId="35287" xr:uid="{8D8CF7B5-4094-428F-9DF5-42FB4CAEE07B}"/>
    <cellStyle name="Comma 99 9 2 3" xfId="21834" xr:uid="{ED6B636A-0DDA-46E6-8B67-69E3C2068FD7}"/>
    <cellStyle name="Comma 99 9 2 3 2" xfId="31917" xr:uid="{ED6B636A-0DDA-46E6-8B67-69E3C2068FD7}"/>
    <cellStyle name="Comma 99 9 3" xfId="18495" xr:uid="{6C6204BE-6900-44FD-B2EF-FA83DBF5B894}"/>
    <cellStyle name="Comma 99 9 3 2" xfId="28578" xr:uid="{6C6204BE-6900-44FD-B2EF-FA83DBF5B894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 [0] 2 2 2 2" xfId="25205" xr:uid="{99AEB78A-7CC9-4C6F-BC4B-8A8FD5F83399}"/>
    <cellStyle name="Currency [0] 2 2 2 2 2" xfId="35288" xr:uid="{99AEB78A-7CC9-4C6F-BC4B-8A8FD5F83399}"/>
    <cellStyle name="Currency [0] 2 2 2 3" xfId="25284" xr:uid="{00000000-0005-0000-0000-0000862E0000}"/>
    <cellStyle name="Currency [0] 2 2 3" xfId="21835" xr:uid="{74073BA2-BC9F-4A72-9460-EDAA05855E34}"/>
    <cellStyle name="Currency [0] 2 2 3 2" xfId="31918" xr:uid="{74073BA2-BC9F-4A72-9460-EDAA05855E34}"/>
    <cellStyle name="Currency [0] 2 2 4" xfId="25283" xr:uid="{00000000-0005-0000-0000-000085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471 2" xfId="25282" xr:uid="{3D36E8CE-94D8-42CB-ACFA-BC77BDA1F6DB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6E465-80B6-4DE4-A09F-5C40A2F3D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155925-354A-42D8-A965-3FAFB7A8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2758440</xdr:colOff>
      <xdr:row>23</xdr:row>
      <xdr:rowOff>38100</xdr:rowOff>
    </xdr:from>
    <xdr:to>
      <xdr:col>1</xdr:col>
      <xdr:colOff>2946866</xdr:colOff>
      <xdr:row>25</xdr:row>
      <xdr:rowOff>136856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DB6A4C-2681-4B5F-8974-34826A93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8180" y="4488180"/>
          <a:ext cx="188426" cy="464516"/>
        </a:xfrm>
        <a:prstGeom prst="rect">
          <a:avLst/>
        </a:prstGeom>
      </xdr:spPr>
    </xdr:pic>
    <xdr:clientData/>
  </xdr:twoCellAnchor>
  <xdr:twoCellAnchor editAs="oneCell">
    <xdr:from>
      <xdr:col>1</xdr:col>
      <xdr:colOff>3168650</xdr:colOff>
      <xdr:row>28</xdr:row>
      <xdr:rowOff>0</xdr:rowOff>
    </xdr:from>
    <xdr:to>
      <xdr:col>1</xdr:col>
      <xdr:colOff>3689350</xdr:colOff>
      <xdr:row>29</xdr:row>
      <xdr:rowOff>170663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D54DE0-3C2C-0E8A-EDF2-916127229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600" y="5384800"/>
          <a:ext cx="520700" cy="3548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0" y="28575"/>
          <a:ext cx="876094" cy="31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1429A1-62A5-4181-8C16-8EAE23372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633A5-0089-4316-80A1-0097D1C3C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4854F-EDBC-49C2-ABFA-CF5641616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FD5EA6-73E2-48F8-9339-35237825A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F74CA-8FAC-44EA-9633-F1F939E52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88FA33-D443-410F-A00D-560BFFBE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3854F4-7791-4C15-B2AF-575C1B4AB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15842</xdr:colOff>
      <xdr:row>44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994A87-145C-4839-8773-8693DA67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46297" cy="828963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C98EB0-50B1-4A4F-8F41-9D24060FB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585B98-C4D0-470F-BBD3-02538F844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9695A0-5E7D-47A0-B34C-9DE994B3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7B588-0CCB-4604-8341-1929105D9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42</xdr:row>
      <xdr:rowOff>44419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836719-ECE6-447C-A6A2-8C92943E1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42000" cy="828354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6ECF5-8153-425E-970B-B0ED3E129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B37FC-AA6E-4780-8657-C167C3BBB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0170D5-970F-4253-BD3C-32EC1E0CA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2700" y="47625"/>
          <a:ext cx="923926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756A4E-37B7-4CDA-A701-F2629FA6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00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DB7DE-EB7B-4F77-BA86-07DE4672B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6E874-E8B8-4D77-BAC6-83999BA46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DB9D26E6-A136-40D0-8040-5A800DB25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2009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97DE5448-F87E-4EF4-8E6D-6B3D6EAF8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82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FDB87A-DEA3-4978-B7E5-00B68FEC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1149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529AA0-555C-4AE7-B89F-E5E9C04B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8115765"/>
          <a:ext cx="855106" cy="39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299149</xdr:colOff>
      <xdr:row>3</xdr:row>
      <xdr:rowOff>45357</xdr:rowOff>
    </xdr:from>
    <xdr:to>
      <xdr:col>7</xdr:col>
      <xdr:colOff>408214</xdr:colOff>
      <xdr:row>16</xdr:row>
      <xdr:rowOff>70265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E18D54-3068-4AC0-A25F-910524F1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220" y="480786"/>
          <a:ext cx="4726423" cy="223833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2938059"/>
          <a:ext cx="727974" cy="332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12635B-8ED9-4A80-B1AD-89F54BB7A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58237574"/>
          <a:ext cx="798285" cy="35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253441</xdr:colOff>
      <xdr:row>3</xdr:row>
      <xdr:rowOff>60443</xdr:rowOff>
    </xdr:from>
    <xdr:to>
      <xdr:col>7</xdr:col>
      <xdr:colOff>404090</xdr:colOff>
      <xdr:row>16</xdr:row>
      <xdr:rowOff>73569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803A3C-022B-47A8-A7D7-737C59F68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986" y="499170"/>
          <a:ext cx="4826559" cy="22644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C4-5C82-4A5E-811F-C21C46A23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521FCC-5C1F-41EB-BE39-9E34DF19A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8C556-B08B-4AD3-B8B2-3F591A4E54C1}">
  <dimension ref="A1:B30"/>
  <sheetViews>
    <sheetView topLeftCell="A17" workbookViewId="0">
      <selection activeCell="A34" sqref="A34"/>
    </sheetView>
  </sheetViews>
  <sheetFormatPr defaultColWidth="8.81640625" defaultRowHeight="14.5"/>
  <cols>
    <col min="1" max="1" width="25.1796875" bestFit="1" customWidth="1"/>
    <col min="2" max="2" width="130.1796875" bestFit="1" customWidth="1"/>
  </cols>
  <sheetData>
    <row r="1" spans="1:2" ht="21.5" thickBot="1">
      <c r="A1" s="426" t="s">
        <v>1009</v>
      </c>
      <c r="B1" s="426"/>
    </row>
    <row r="2" spans="1:2" ht="15" thickBot="1">
      <c r="A2" s="427" t="s">
        <v>1010</v>
      </c>
      <c r="B2" s="416" t="s">
        <v>1011</v>
      </c>
    </row>
    <row r="3" spans="1:2" ht="15" thickBot="1">
      <c r="A3" s="427"/>
      <c r="B3" s="416" t="s">
        <v>1012</v>
      </c>
    </row>
    <row r="4" spans="1:2" ht="15" thickBot="1">
      <c r="A4" s="427"/>
      <c r="B4" s="416" t="s">
        <v>1013</v>
      </c>
    </row>
    <row r="5" spans="1:2" ht="15" thickBot="1">
      <c r="A5" s="427"/>
      <c r="B5" s="416" t="s">
        <v>1014</v>
      </c>
    </row>
    <row r="6" spans="1:2" ht="15" thickBot="1">
      <c r="A6" s="427"/>
      <c r="B6" s="416" t="s">
        <v>1015</v>
      </c>
    </row>
    <row r="7" spans="1:2" ht="15" thickBot="1">
      <c r="A7" s="427"/>
      <c r="B7" s="416" t="s">
        <v>1016</v>
      </c>
    </row>
    <row r="8" spans="1:2" ht="15" thickBot="1">
      <c r="A8" s="427"/>
      <c r="B8" s="416" t="s">
        <v>1017</v>
      </c>
    </row>
    <row r="9" spans="1:2" ht="15" thickBot="1">
      <c r="A9" s="427"/>
      <c r="B9" s="416" t="s">
        <v>1018</v>
      </c>
    </row>
    <row r="10" spans="1:2" ht="15" thickBot="1">
      <c r="A10" s="427"/>
      <c r="B10" s="416" t="s">
        <v>1019</v>
      </c>
    </row>
    <row r="11" spans="1:2" ht="15" thickBot="1">
      <c r="A11" s="427"/>
      <c r="B11" s="416" t="s">
        <v>1020</v>
      </c>
    </row>
    <row r="12" spans="1:2" ht="15" thickBot="1">
      <c r="A12" s="427"/>
      <c r="B12" s="416" t="s">
        <v>1021</v>
      </c>
    </row>
    <row r="13" spans="1:2" ht="15" thickBot="1">
      <c r="A13" s="427"/>
      <c r="B13" s="416" t="s">
        <v>1022</v>
      </c>
    </row>
    <row r="14" spans="1:2" ht="15" thickBot="1">
      <c r="A14" s="427"/>
      <c r="B14" s="416" t="s">
        <v>1023</v>
      </c>
    </row>
    <row r="15" spans="1:2" ht="15" thickBot="1">
      <c r="A15" s="427"/>
      <c r="B15" s="416" t="s">
        <v>1024</v>
      </c>
    </row>
    <row r="16" spans="1:2" ht="15" thickBot="1">
      <c r="A16" s="427"/>
      <c r="B16" s="416" t="s">
        <v>1025</v>
      </c>
    </row>
    <row r="17" spans="1:2" ht="15" thickBot="1">
      <c r="A17" s="427"/>
      <c r="B17" s="416" t="s">
        <v>1026</v>
      </c>
    </row>
    <row r="18" spans="1:2" ht="15" thickBot="1">
      <c r="A18" s="427"/>
      <c r="B18" s="416" t="s">
        <v>1027</v>
      </c>
    </row>
    <row r="19" spans="1:2" ht="15" thickBot="1">
      <c r="A19" s="427"/>
      <c r="B19" s="416" t="s">
        <v>1028</v>
      </c>
    </row>
    <row r="20" spans="1:2" ht="15" thickBot="1">
      <c r="A20" s="417" t="s">
        <v>1029</v>
      </c>
      <c r="B20" s="418" t="s">
        <v>1030</v>
      </c>
    </row>
    <row r="21" spans="1:2">
      <c r="A21" s="424" t="s">
        <v>1031</v>
      </c>
      <c r="B21" s="419"/>
    </row>
    <row r="22" spans="1:2">
      <c r="A22" s="428"/>
      <c r="B22" s="420"/>
    </row>
    <row r="23" spans="1:2" ht="15" thickBot="1">
      <c r="A23" s="425"/>
      <c r="B23" s="421" t="s">
        <v>1035</v>
      </c>
    </row>
    <row r="24" spans="1:2">
      <c r="A24" s="424" t="s">
        <v>1032</v>
      </c>
      <c r="B24" s="420"/>
    </row>
    <row r="25" spans="1:2">
      <c r="A25" s="428"/>
      <c r="B25" s="420"/>
    </row>
    <row r="26" spans="1:2" ht="15" thickBot="1">
      <c r="A26" s="425"/>
      <c r="B26" s="421" t="s">
        <v>1036</v>
      </c>
    </row>
    <row r="27" spans="1:2">
      <c r="A27" s="424" t="s">
        <v>1033</v>
      </c>
      <c r="B27" s="420"/>
    </row>
    <row r="28" spans="1:2" ht="15" thickBot="1">
      <c r="A28" s="425"/>
      <c r="B28" s="421" t="s">
        <v>1037</v>
      </c>
    </row>
    <row r="29" spans="1:2">
      <c r="A29" s="424" t="s">
        <v>1034</v>
      </c>
      <c r="B29" s="420"/>
    </row>
    <row r="30" spans="1:2" ht="15" thickBot="1">
      <c r="A30" s="425"/>
      <c r="B30" s="421" t="s">
        <v>1068</v>
      </c>
    </row>
  </sheetData>
  <sheetProtection algorithmName="SHA-512" hashValue="3ojzxnOJsI58zoqTaHFdaK9YdQHPLysa6Fh1PoPyWjNTRnSzl5VoB3IbmJ0biJD0bfmOOw9GcZKIuSI5aKnWHQ==" saltValue="19DGi+2t0HBfW2wirSDi0Q==" spinCount="100000" sheet="1" objects="1" scenarios="1"/>
  <mergeCells count="6">
    <mergeCell ref="A29:A30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2:O72"/>
  <sheetViews>
    <sheetView view="pageBreakPreview" zoomScale="86" zoomScaleNormal="130" zoomScaleSheetLayoutView="55" workbookViewId="0">
      <selection activeCell="C35" sqref="C35:C4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hidden="1" customWidth="1"/>
    <col min="15" max="15" width="51.1796875" hidden="1" customWidth="1"/>
  </cols>
  <sheetData>
    <row r="2" spans="1:15">
      <c r="A2" s="260"/>
      <c r="B2" s="2"/>
      <c r="C2" s="5"/>
      <c r="I2" s="370"/>
      <c r="J2" s="370"/>
      <c r="K2" s="370"/>
      <c r="L2" s="260" t="s">
        <v>905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</row>
    <row r="5" spans="1:15">
      <c r="A5" s="259"/>
      <c r="B5" s="453" t="s">
        <v>38</v>
      </c>
      <c r="C5" s="453"/>
      <c r="D5" s="453"/>
      <c r="E5" s="453"/>
      <c r="F5" s="453"/>
      <c r="G5" s="453"/>
      <c r="H5" s="453"/>
      <c r="I5" s="453"/>
      <c r="J5" s="453"/>
      <c r="K5" s="453"/>
      <c r="L5" s="7"/>
    </row>
    <row r="6" spans="1:15">
      <c r="A6" s="259"/>
      <c r="B6" s="2"/>
    </row>
    <row r="7" spans="1:15">
      <c r="A7" s="259"/>
      <c r="B7" s="462" t="s">
        <v>2</v>
      </c>
      <c r="C7" s="464" t="s">
        <v>21</v>
      </c>
      <c r="D7" s="465"/>
      <c r="E7" s="466"/>
      <c r="F7" s="464" t="s">
        <v>23</v>
      </c>
      <c r="G7" s="465"/>
      <c r="H7" s="466"/>
      <c r="I7" s="464" t="s">
        <v>24</v>
      </c>
      <c r="J7" s="465"/>
      <c r="K7" s="466"/>
    </row>
    <row r="8" spans="1:15">
      <c r="A8" s="259"/>
      <c r="B8" s="46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5" ht="15" customHeight="1">
      <c r="A9" s="259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5" ht="15" customHeight="1">
      <c r="A10" s="259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5">
      <c r="A11" s="259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5" s="49" customFormat="1">
      <c r="A12" s="259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5">
      <c r="A13" s="259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5">
      <c r="A14" s="259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5">
      <c r="A15" s="259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5" s="49" customFormat="1">
      <c r="A16" s="259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259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259"/>
      <c r="B18" s="70">
        <v>2023</v>
      </c>
      <c r="C18" s="36">
        <v>3387925.0565999984</v>
      </c>
      <c r="D18" s="36">
        <v>1825853.342029599</v>
      </c>
      <c r="E18" s="36">
        <v>243262.24300000005</v>
      </c>
      <c r="F18" s="36">
        <v>288.45780000000008</v>
      </c>
      <c r="G18" s="36">
        <v>41.544977300000006</v>
      </c>
      <c r="H18" s="36">
        <v>1.9609999999999959</v>
      </c>
      <c r="I18" s="36">
        <v>539642.64125900005</v>
      </c>
      <c r="J18" s="36">
        <v>345413.24834861001</v>
      </c>
      <c r="K18" s="36">
        <v>157.05700000000002</v>
      </c>
    </row>
    <row r="19" spans="1:11" s="49" customFormat="1">
      <c r="A19" s="259"/>
      <c r="B19" s="135"/>
      <c r="C19" s="135"/>
      <c r="D19" s="135"/>
      <c r="E19" s="135"/>
      <c r="F19" s="136"/>
      <c r="G19" s="136"/>
      <c r="H19" s="136"/>
      <c r="I19" s="135"/>
      <c r="J19" s="135"/>
      <c r="K19" s="135"/>
    </row>
    <row r="20" spans="1:11" s="49" customFormat="1">
      <c r="A20" s="259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259"/>
      <c r="B21" s="63" t="s">
        <v>14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259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259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259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259"/>
      <c r="B25" s="38" t="s">
        <v>15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259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259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259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" customHeight="1">
      <c r="A29" s="259"/>
      <c r="B29" s="38" t="s">
        <v>11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" customHeight="1">
      <c r="A30" s="259"/>
      <c r="B30" s="38" t="s">
        <v>190</v>
      </c>
      <c r="C30" s="72">
        <v>148687.89859999999</v>
      </c>
      <c r="D30" s="72">
        <v>66709.007324899998</v>
      </c>
      <c r="E30" s="72">
        <v>9228.7690000000002</v>
      </c>
      <c r="F30" s="72">
        <v>4.6833999999999998</v>
      </c>
      <c r="G30" s="72">
        <v>2.1529748</v>
      </c>
      <c r="H30" s="72">
        <v>0.105</v>
      </c>
      <c r="I30" s="72">
        <v>18596.446851000001</v>
      </c>
      <c r="J30" s="72">
        <v>29956.815441905004</v>
      </c>
      <c r="K30" s="72">
        <v>6.0930000000000009</v>
      </c>
    </row>
    <row r="31" spans="1:11" s="49" customFormat="1" ht="13" customHeight="1">
      <c r="A31" s="259"/>
      <c r="B31" s="135"/>
      <c r="C31" s="135"/>
      <c r="D31" s="135"/>
      <c r="E31" s="135"/>
      <c r="F31" s="136"/>
      <c r="G31" s="136"/>
      <c r="H31" s="136"/>
      <c r="I31" s="135"/>
      <c r="J31" s="135"/>
      <c r="K31" s="135"/>
    </row>
    <row r="32" spans="1:11" s="49" customFormat="1" ht="13" customHeight="1">
      <c r="A32" s="259"/>
      <c r="B32" s="70" t="s">
        <v>1004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 ht="13" customHeight="1">
      <c r="A33" s="259"/>
      <c r="B33" s="70" t="s">
        <v>993</v>
      </c>
      <c r="C33" s="36">
        <v>82740.160099999994</v>
      </c>
      <c r="D33" s="36">
        <v>37534.413727400002</v>
      </c>
      <c r="E33" s="36">
        <v>5572.4059999999999</v>
      </c>
      <c r="F33" s="36">
        <v>1.3855</v>
      </c>
      <c r="G33" s="36">
        <v>1.6579478000000001</v>
      </c>
      <c r="H33" s="36">
        <v>5.8000000000000003E-2</v>
      </c>
      <c r="I33" s="36">
        <v>12788.057375</v>
      </c>
      <c r="J33" s="36">
        <v>26327.457548091003</v>
      </c>
      <c r="K33" s="36">
        <v>3.4619999999999997</v>
      </c>
    </row>
    <row r="34" spans="1:11" s="49" customFormat="1" ht="13" customHeight="1">
      <c r="A34" s="259"/>
      <c r="B34" s="135"/>
      <c r="C34" s="135"/>
      <c r="D34" s="135"/>
      <c r="E34" s="135"/>
      <c r="F34" s="136"/>
      <c r="G34" s="136"/>
      <c r="H34" s="136"/>
      <c r="I34" s="135"/>
      <c r="J34" s="135"/>
      <c r="K34" s="135"/>
    </row>
    <row r="35" spans="1:11" s="49" customFormat="1" ht="13" customHeight="1">
      <c r="A35" s="259"/>
      <c r="B35" s="70" t="s">
        <v>994</v>
      </c>
      <c r="C35" s="36">
        <v>22878.7497</v>
      </c>
      <c r="D35" s="36">
        <v>8497.3997268000003</v>
      </c>
      <c r="E35" s="36">
        <v>1159.7239999999999</v>
      </c>
      <c r="F35" s="36">
        <v>0.51600000000000001</v>
      </c>
      <c r="G35" s="284">
        <v>0.39293450000000002</v>
      </c>
      <c r="H35" s="284">
        <v>3.1E-2</v>
      </c>
      <c r="I35" s="36">
        <v>2747.4313560000001</v>
      </c>
      <c r="J35" s="36">
        <v>1620.9277554990001</v>
      </c>
      <c r="K35" s="36">
        <v>0.84</v>
      </c>
    </row>
    <row r="36" spans="1:11" s="49" customFormat="1" ht="13" customHeight="1">
      <c r="A36" s="259"/>
      <c r="B36" s="70" t="s">
        <v>995</v>
      </c>
      <c r="C36" s="36">
        <v>19308.792399999998</v>
      </c>
      <c r="D36" s="72">
        <v>7920.933419</v>
      </c>
      <c r="E36" s="72">
        <v>1122.6600000000001</v>
      </c>
      <c r="F36" s="72">
        <v>0.50180000000000002</v>
      </c>
      <c r="G36" s="72">
        <v>3.7574999999999997E-2</v>
      </c>
      <c r="H36" s="318">
        <v>3.0000000000000001E-3</v>
      </c>
      <c r="I36" s="72">
        <v>4752.4957199999999</v>
      </c>
      <c r="J36" s="36">
        <v>22003.667247366</v>
      </c>
      <c r="K36" s="36">
        <v>0.76200000000000001</v>
      </c>
    </row>
    <row r="37" spans="1:11" s="49" customFormat="1">
      <c r="A37" s="259"/>
      <c r="B37" s="70" t="s">
        <v>996</v>
      </c>
      <c r="C37" s="72">
        <v>15141.2268</v>
      </c>
      <c r="D37" s="72">
        <v>7469.4369082000003</v>
      </c>
      <c r="E37" s="72">
        <v>1195.9390000000001</v>
      </c>
      <c r="F37" s="72">
        <v>1.6799999999999999E-2</v>
      </c>
      <c r="G37" s="318">
        <v>4.2608000000000004E-3</v>
      </c>
      <c r="H37" s="318">
        <v>8.0000000000000002E-3</v>
      </c>
      <c r="I37" s="72">
        <v>1023.860592</v>
      </c>
      <c r="J37" s="72">
        <v>860.35634275699999</v>
      </c>
      <c r="K37" s="72">
        <v>0.84199999999999997</v>
      </c>
    </row>
    <row r="38" spans="1:11" s="49" customFormat="1" ht="14" customHeight="1">
      <c r="A38" s="317"/>
      <c r="B38" s="70" t="s">
        <v>997</v>
      </c>
      <c r="C38" s="72">
        <v>12049.540300000001</v>
      </c>
      <c r="D38" s="72">
        <v>6751.4932486999996</v>
      </c>
      <c r="E38" s="72">
        <v>1114.5160000000001</v>
      </c>
      <c r="F38" s="72">
        <v>8.6099999999999996E-2</v>
      </c>
      <c r="G38" s="72">
        <v>8.3108500000000002E-2</v>
      </c>
      <c r="H38" s="318">
        <v>7.0000000000000001E-3</v>
      </c>
      <c r="I38" s="72">
        <v>1967.3220160000001</v>
      </c>
      <c r="J38" s="72">
        <v>997.39649040400002</v>
      </c>
      <c r="K38" s="72">
        <v>0.58099999999999996</v>
      </c>
    </row>
    <row r="39" spans="1:11" s="49" customFormat="1">
      <c r="A39" s="317"/>
      <c r="B39" s="70" t="s">
        <v>998</v>
      </c>
      <c r="C39" s="72">
        <v>13361.850899999999</v>
      </c>
      <c r="D39" s="72">
        <v>6895.1504247000003</v>
      </c>
      <c r="E39" s="72">
        <v>979.56700000000001</v>
      </c>
      <c r="F39" s="72">
        <v>0.26479999999999998</v>
      </c>
      <c r="G39" s="72">
        <v>1.140069</v>
      </c>
      <c r="H39" s="318">
        <v>8.9999999999999993E-3</v>
      </c>
      <c r="I39" s="72">
        <v>2296.9476909999998</v>
      </c>
      <c r="J39" s="72">
        <v>845.10971206500005</v>
      </c>
      <c r="K39" s="72">
        <v>0.437</v>
      </c>
    </row>
    <row r="40" spans="1:11" ht="14.25" customHeight="1">
      <c r="A40" s="259"/>
    </row>
    <row r="41" spans="1:11">
      <c r="A41" s="259"/>
      <c r="B41" s="20" t="s">
        <v>35</v>
      </c>
    </row>
    <row r="42" spans="1:11">
      <c r="A42" s="259"/>
      <c r="B42" s="20" t="s">
        <v>270</v>
      </c>
    </row>
    <row r="43" spans="1:11">
      <c r="A43" s="259"/>
      <c r="B43" s="20" t="s">
        <v>37</v>
      </c>
    </row>
    <row r="44" spans="1:11">
      <c r="A44" s="259"/>
      <c r="B44" s="10"/>
    </row>
    <row r="45" spans="1:11">
      <c r="A45" s="259"/>
      <c r="B45" s="10"/>
    </row>
    <row r="46" spans="1:11">
      <c r="A46" s="259"/>
      <c r="B46" s="10"/>
    </row>
    <row r="47" spans="1:11">
      <c r="A47" s="259"/>
      <c r="B47" s="10"/>
    </row>
    <row r="48" spans="1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 ht="7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</row>
    <row r="61" spans="1:15" s="3" customFormat="1">
      <c r="A61" s="15"/>
      <c r="B61" s="15"/>
      <c r="C61" s="102"/>
      <c r="D61" s="102"/>
      <c r="E61" s="102"/>
      <c r="F61" s="102"/>
      <c r="G61" s="102"/>
      <c r="H61" s="102"/>
      <c r="I61" s="102"/>
      <c r="J61" s="102"/>
      <c r="K61" s="104"/>
      <c r="L61" s="107" t="s">
        <v>105</v>
      </c>
      <c r="M61"/>
      <c r="N61"/>
      <c r="O61"/>
    </row>
    <row r="68" spans="5:9">
      <c r="I68" s="1"/>
    </row>
    <row r="69" spans="5:9">
      <c r="E69" s="90"/>
      <c r="I69" s="1"/>
    </row>
    <row r="72" spans="5:9">
      <c r="I72" s="1"/>
    </row>
  </sheetData>
  <sheetProtection formatRows="0" selectLockedCells="1"/>
  <mergeCells count="6"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/>
  <dimension ref="A2:L78"/>
  <sheetViews>
    <sheetView view="pageBreakPreview" zoomScale="75" zoomScaleNormal="55" zoomScaleSheetLayoutView="55" workbookViewId="0">
      <selection activeCell="J89" sqref="J89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260"/>
      <c r="B2" s="2"/>
      <c r="C2" s="5"/>
      <c r="I2" s="370"/>
      <c r="J2" s="370"/>
      <c r="K2" s="370"/>
      <c r="L2" s="260" t="s">
        <v>906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</row>
    <row r="5" spans="1:12">
      <c r="A5" s="259"/>
      <c r="B5" s="453" t="s">
        <v>661</v>
      </c>
      <c r="C5" s="453"/>
      <c r="D5" s="453"/>
      <c r="E5" s="453"/>
      <c r="F5" s="453"/>
      <c r="G5" s="453"/>
      <c r="H5" s="453"/>
      <c r="I5" s="453"/>
      <c r="J5" s="453"/>
      <c r="K5" s="453"/>
      <c r="L5" s="7"/>
    </row>
    <row r="6" spans="1:12">
      <c r="A6" s="259"/>
      <c r="B6" s="2"/>
    </row>
    <row r="7" spans="1:12">
      <c r="A7" s="259"/>
      <c r="B7" s="462" t="s">
        <v>642</v>
      </c>
      <c r="C7" s="464" t="s">
        <v>662</v>
      </c>
      <c r="D7" s="465"/>
      <c r="E7" s="466"/>
      <c r="F7" s="464" t="s">
        <v>663</v>
      </c>
      <c r="G7" s="465"/>
      <c r="H7" s="466"/>
      <c r="I7" s="464" t="s">
        <v>664</v>
      </c>
      <c r="J7" s="465"/>
      <c r="K7" s="466"/>
    </row>
    <row r="8" spans="1:12">
      <c r="A8" s="259"/>
      <c r="B8" s="463"/>
      <c r="C8" s="54" t="s">
        <v>33</v>
      </c>
      <c r="D8" s="54" t="s">
        <v>648</v>
      </c>
      <c r="E8" s="57" t="s">
        <v>36</v>
      </c>
      <c r="F8" s="54" t="s">
        <v>33</v>
      </c>
      <c r="G8" s="54" t="s">
        <v>648</v>
      </c>
      <c r="H8" s="57" t="s">
        <v>36</v>
      </c>
      <c r="I8" s="54" t="s">
        <v>33</v>
      </c>
      <c r="J8" s="54" t="s">
        <v>648</v>
      </c>
      <c r="K8" s="57" t="s">
        <v>36</v>
      </c>
    </row>
    <row r="9" spans="1:12" ht="15" customHeight="1">
      <c r="A9" s="259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5" customHeight="1">
      <c r="A10" s="259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259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259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259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259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259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259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259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259"/>
      <c r="B18" s="70">
        <v>2023</v>
      </c>
      <c r="C18" s="36">
        <v>3387925.0565999984</v>
      </c>
      <c r="D18" s="36">
        <v>1825853.342029599</v>
      </c>
      <c r="E18" s="36">
        <v>243262.24300000005</v>
      </c>
      <c r="F18" s="36">
        <v>288.45780000000008</v>
      </c>
      <c r="G18" s="36">
        <v>41.544977300000006</v>
      </c>
      <c r="H18" s="36">
        <v>1.9609999999999959</v>
      </c>
      <c r="I18" s="36">
        <v>539642.64125900005</v>
      </c>
      <c r="J18" s="36">
        <v>345413.24834861001</v>
      </c>
      <c r="K18" s="36">
        <v>157.05700000000002</v>
      </c>
    </row>
    <row r="19" spans="1:11" s="49" customFormat="1">
      <c r="A19" s="259"/>
      <c r="B19" s="135"/>
      <c r="C19" s="135"/>
      <c r="D19" s="135"/>
      <c r="E19" s="135"/>
      <c r="F19" s="136"/>
      <c r="G19" s="136"/>
      <c r="H19" s="136"/>
      <c r="I19" s="135"/>
      <c r="J19" s="135"/>
      <c r="K19" s="135"/>
    </row>
    <row r="20" spans="1:11" s="49" customFormat="1">
      <c r="A20" s="259"/>
      <c r="B20" s="63" t="s">
        <v>649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259"/>
      <c r="B21" s="63" t="s">
        <v>650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259"/>
      <c r="B22" s="38" t="s">
        <v>651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259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259"/>
      <c r="B24" s="38" t="s">
        <v>652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259"/>
      <c r="B25" s="38" t="s">
        <v>653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259"/>
      <c r="B26" s="38" t="s">
        <v>654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259"/>
      <c r="B27" s="38" t="s">
        <v>655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259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259"/>
      <c r="B29" s="38" t="s">
        <v>656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259"/>
      <c r="B30" s="38" t="s">
        <v>190</v>
      </c>
      <c r="C30" s="72">
        <v>148687.89859999999</v>
      </c>
      <c r="D30" s="72">
        <v>66709.007324899998</v>
      </c>
      <c r="E30" s="72">
        <v>9228.7690000000002</v>
      </c>
      <c r="F30" s="72">
        <v>4.6833999999999998</v>
      </c>
      <c r="G30" s="72">
        <v>2.1529748</v>
      </c>
      <c r="H30" s="72">
        <v>0.105</v>
      </c>
      <c r="I30" s="72">
        <v>18596.446851000001</v>
      </c>
      <c r="J30" s="72">
        <v>29956.815441905004</v>
      </c>
      <c r="K30" s="72">
        <v>6.0930000000000009</v>
      </c>
    </row>
    <row r="31" spans="1:11" s="49" customFormat="1">
      <c r="A31" s="259"/>
      <c r="B31" s="135"/>
      <c r="C31" s="135"/>
      <c r="D31" s="135"/>
      <c r="E31" s="135"/>
      <c r="F31" s="136"/>
      <c r="G31" s="136"/>
      <c r="H31" s="136"/>
      <c r="I31" s="135"/>
      <c r="J31" s="135"/>
      <c r="K31" s="135"/>
    </row>
    <row r="32" spans="1:11" s="49" customFormat="1">
      <c r="A32" s="259"/>
      <c r="B32" s="70" t="s">
        <v>987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259"/>
      <c r="B33" s="70" t="s">
        <v>993</v>
      </c>
      <c r="C33" s="36">
        <v>82740.160099999994</v>
      </c>
      <c r="D33" s="36">
        <v>37534.413727400002</v>
      </c>
      <c r="E33" s="36">
        <v>5572.4059999999999</v>
      </c>
      <c r="F33" s="36">
        <v>1.3855</v>
      </c>
      <c r="G33" s="36">
        <v>1.6579478000000001</v>
      </c>
      <c r="H33" s="36">
        <v>5.8000000000000003E-2</v>
      </c>
      <c r="I33" s="36">
        <v>12788.057375</v>
      </c>
      <c r="J33" s="36">
        <v>26327.457548091003</v>
      </c>
      <c r="K33" s="36">
        <v>3.4619999999999997</v>
      </c>
    </row>
    <row r="34" spans="1:11" s="49" customFormat="1">
      <c r="A34" s="259"/>
      <c r="B34" s="135"/>
      <c r="C34" s="135"/>
      <c r="D34" s="135"/>
      <c r="E34" s="135"/>
      <c r="F34" s="136"/>
      <c r="G34" s="136"/>
      <c r="H34" s="136"/>
      <c r="I34" s="135"/>
      <c r="J34" s="135"/>
      <c r="K34" s="135"/>
    </row>
    <row r="35" spans="1:11" s="49" customFormat="1">
      <c r="A35" s="259"/>
      <c r="B35" s="390" t="s">
        <v>994</v>
      </c>
      <c r="C35" s="36">
        <v>22878.7497</v>
      </c>
      <c r="D35" s="36">
        <v>8497.3997268000003</v>
      </c>
      <c r="E35" s="36">
        <v>1159.7239999999999</v>
      </c>
      <c r="F35" s="284">
        <v>0.51600000000000001</v>
      </c>
      <c r="G35" s="284">
        <v>0.39293450000000002</v>
      </c>
      <c r="H35" s="284">
        <v>3.1E-2</v>
      </c>
      <c r="I35" s="36">
        <v>2747.4313560000001</v>
      </c>
      <c r="J35" s="36">
        <v>1620.9277554990001</v>
      </c>
      <c r="K35" s="36">
        <v>0.84</v>
      </c>
    </row>
    <row r="36" spans="1:11" s="49" customFormat="1">
      <c r="A36" s="259"/>
      <c r="B36" s="390" t="s">
        <v>995</v>
      </c>
      <c r="C36" s="36">
        <v>19308.792399999998</v>
      </c>
      <c r="D36" s="36">
        <v>7920.933419</v>
      </c>
      <c r="E36" s="72">
        <v>1122.6600000000001</v>
      </c>
      <c r="F36" s="72">
        <v>0.50180000000000002</v>
      </c>
      <c r="G36" s="72">
        <v>3.7574999999999997E-2</v>
      </c>
      <c r="H36" s="318">
        <v>3.0000000000000001E-3</v>
      </c>
      <c r="I36" s="72">
        <v>4752.4957199999999</v>
      </c>
      <c r="J36" s="36">
        <v>22003.667247366</v>
      </c>
      <c r="K36" s="36">
        <v>0.76200000000000001</v>
      </c>
    </row>
    <row r="37" spans="1:11" s="49" customFormat="1">
      <c r="A37" s="259"/>
      <c r="B37" s="390" t="s">
        <v>996</v>
      </c>
      <c r="C37" s="72">
        <v>15141.2268</v>
      </c>
      <c r="D37" s="72">
        <v>7469.4369082000003</v>
      </c>
      <c r="E37" s="72">
        <v>1195.9390000000001</v>
      </c>
      <c r="F37" s="72">
        <v>1.6799999999999999E-2</v>
      </c>
      <c r="G37" s="318">
        <v>4.2608000000000004E-3</v>
      </c>
      <c r="H37" s="318">
        <v>8.0000000000000002E-3</v>
      </c>
      <c r="I37" s="72">
        <v>1023.860592</v>
      </c>
      <c r="J37" s="72">
        <v>860.35634275699999</v>
      </c>
      <c r="K37" s="72">
        <v>0.84199999999999997</v>
      </c>
    </row>
    <row r="38" spans="1:11" s="49" customFormat="1">
      <c r="A38" s="317"/>
      <c r="B38" s="390" t="s">
        <v>997</v>
      </c>
      <c r="C38" s="72">
        <v>12049.540300000001</v>
      </c>
      <c r="D38" s="72">
        <v>6751.4932486999996</v>
      </c>
      <c r="E38" s="72">
        <v>1114.5160000000001</v>
      </c>
      <c r="F38" s="72">
        <v>8.6099999999999996E-2</v>
      </c>
      <c r="G38" s="72">
        <v>8.3108500000000002E-2</v>
      </c>
      <c r="H38" s="318">
        <v>7.0000000000000001E-3</v>
      </c>
      <c r="I38" s="72">
        <v>1967.3220160000001</v>
      </c>
      <c r="J38" s="72">
        <v>997.39649040400002</v>
      </c>
      <c r="K38" s="72">
        <v>0.58099999999999996</v>
      </c>
    </row>
    <row r="39" spans="1:11" s="49" customFormat="1">
      <c r="A39" s="317"/>
      <c r="B39" s="390" t="s">
        <v>998</v>
      </c>
      <c r="C39" s="72">
        <v>13361.850899999999</v>
      </c>
      <c r="D39" s="72">
        <v>6895.1504247000003</v>
      </c>
      <c r="E39" s="72">
        <v>979.56700000000001</v>
      </c>
      <c r="F39" s="72">
        <v>0.26479999999999998</v>
      </c>
      <c r="G39" s="72">
        <v>1.140069</v>
      </c>
      <c r="H39" s="318">
        <v>8.9999999999999993E-3</v>
      </c>
      <c r="I39" s="72">
        <v>2296.9476909999998</v>
      </c>
      <c r="J39" s="72">
        <v>845.10971206500005</v>
      </c>
      <c r="K39" s="72">
        <v>0.437</v>
      </c>
    </row>
    <row r="40" spans="1:11" ht="14.25" customHeight="1">
      <c r="A40" s="259"/>
    </row>
    <row r="41" spans="1:11">
      <c r="A41" s="259"/>
      <c r="B41" s="20" t="s">
        <v>657</v>
      </c>
    </row>
    <row r="42" spans="1:11">
      <c r="A42" s="259"/>
      <c r="B42" s="20" t="s">
        <v>658</v>
      </c>
    </row>
    <row r="43" spans="1:11">
      <c r="A43" s="259"/>
      <c r="B43" s="20" t="s">
        <v>659</v>
      </c>
    </row>
    <row r="44" spans="1:11">
      <c r="A44" s="259"/>
      <c r="B44" s="10"/>
    </row>
    <row r="45" spans="1:11">
      <c r="A45" s="259"/>
      <c r="B45" s="10"/>
    </row>
    <row r="46" spans="1:11">
      <c r="A46" s="259"/>
      <c r="B46" s="10"/>
    </row>
    <row r="47" spans="1:11">
      <c r="A47" s="259"/>
      <c r="B47" s="10"/>
    </row>
    <row r="48" spans="1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>
      <c r="B65" s="10"/>
    </row>
    <row r="66" spans="1:12" ht="7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</row>
    <row r="67" spans="1:12" s="3" customFormat="1">
      <c r="A67" s="15"/>
      <c r="B67" s="15"/>
      <c r="C67" s="102"/>
      <c r="D67" s="102"/>
      <c r="E67" s="102"/>
      <c r="F67" s="102"/>
      <c r="G67" s="102"/>
      <c r="H67" s="102"/>
      <c r="I67" s="102"/>
      <c r="J67" s="102"/>
      <c r="K67" s="104"/>
      <c r="L67" s="107" t="s">
        <v>665</v>
      </c>
    </row>
    <row r="74" spans="1:12">
      <c r="I74" s="1"/>
    </row>
    <row r="75" spans="1:12">
      <c r="E75" s="90"/>
      <c r="I75" s="1"/>
    </row>
    <row r="78" spans="1:12">
      <c r="I78" s="1"/>
    </row>
  </sheetData>
  <sheetProtection formatRows="0" selectLockedCells="1"/>
  <mergeCells count="6"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407EA-18F8-4253-B35B-F17FFEFF190D}">
  <dimension ref="A2:O61"/>
  <sheetViews>
    <sheetView view="pageBreakPreview" topLeftCell="A10" zoomScaleNormal="130" zoomScaleSheetLayoutView="55" workbookViewId="0">
      <selection activeCell="C18" sqref="C18"/>
    </sheetView>
  </sheetViews>
  <sheetFormatPr defaultColWidth="8.453125" defaultRowHeight="14.5"/>
  <cols>
    <col min="1" max="1" width="6.453125" customWidth="1"/>
    <col min="2" max="2" width="10.45312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11" width="8.453125" customWidth="1"/>
    <col min="12" max="12" width="7.453125" customWidth="1"/>
    <col min="13" max="14" width="9.4531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905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259"/>
    </row>
    <row r="5" spans="1:15">
      <c r="A5" s="7"/>
      <c r="B5" s="453" t="s">
        <v>39</v>
      </c>
      <c r="C5" s="453"/>
      <c r="D5" s="453"/>
      <c r="E5" s="453"/>
      <c r="F5" s="453"/>
      <c r="G5" s="453"/>
      <c r="H5" s="453"/>
      <c r="I5" s="453"/>
      <c r="J5" s="453"/>
      <c r="K5" s="453"/>
    </row>
    <row r="7" spans="1:15">
      <c r="B7" s="462" t="s">
        <v>2</v>
      </c>
      <c r="C7" s="467" t="s">
        <v>12</v>
      </c>
      <c r="D7" s="465"/>
      <c r="E7" s="466"/>
      <c r="F7" s="467" t="s">
        <v>92</v>
      </c>
      <c r="G7" s="465"/>
      <c r="H7" s="466"/>
      <c r="I7" s="464" t="s">
        <v>199</v>
      </c>
      <c r="J7" s="465"/>
      <c r="K7" s="466"/>
    </row>
    <row r="8" spans="1:15">
      <c r="B8" s="46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10609.546700999999</v>
      </c>
      <c r="D18" s="36">
        <v>113.08306094299999</v>
      </c>
      <c r="E18" s="36">
        <v>47.082999999999998</v>
      </c>
      <c r="F18" s="36">
        <v>449450.78444000002</v>
      </c>
      <c r="G18" s="36">
        <v>7381.5002632879978</v>
      </c>
      <c r="H18" s="36">
        <v>10916.724</v>
      </c>
      <c r="I18" s="36">
        <v>326.86430000000001</v>
      </c>
      <c r="J18" s="36">
        <v>216.40779400000002</v>
      </c>
      <c r="K18" s="36">
        <v>37.398000000000003</v>
      </c>
    </row>
    <row r="19" spans="2:11" s="49" customFormat="1"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14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15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" customHeight="1">
      <c r="B29" s="38" t="s">
        <v>11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" customHeight="1">
      <c r="B30" s="38" t="s">
        <v>190</v>
      </c>
      <c r="C30" s="72">
        <v>488.982888</v>
      </c>
      <c r="D30" s="72">
        <v>0.81651838799999998</v>
      </c>
      <c r="E30" s="72">
        <v>0.219</v>
      </c>
      <c r="F30" s="72">
        <v>13756.050165000001</v>
      </c>
      <c r="G30" s="72">
        <v>149.58352227099999</v>
      </c>
      <c r="H30" s="72">
        <v>243.98599999999999</v>
      </c>
      <c r="I30" s="72">
        <v>7.4316000000000004</v>
      </c>
      <c r="J30" s="72">
        <v>5.9947221999999991</v>
      </c>
      <c r="K30" s="72">
        <v>0.95899999999999996</v>
      </c>
    </row>
    <row r="31" spans="2:11" s="49" customFormat="1" ht="13" customHeight="1"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2:11" s="49" customFormat="1" ht="13" customHeight="1">
      <c r="B32" s="70" t="s">
        <v>1004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 ht="13" customHeight="1">
      <c r="B33" s="70" t="s">
        <v>993</v>
      </c>
      <c r="C33" s="36">
        <v>488.982888</v>
      </c>
      <c r="D33" s="36">
        <v>0.81651838799999998</v>
      </c>
      <c r="E33" s="36">
        <v>0.219</v>
      </c>
      <c r="F33" s="36">
        <v>8709.5429600000007</v>
      </c>
      <c r="G33" s="36">
        <v>94.300353930999989</v>
      </c>
      <c r="H33" s="36">
        <v>151.77500000000001</v>
      </c>
      <c r="I33" s="36">
        <v>4.8482000000000003</v>
      </c>
      <c r="J33" s="36">
        <v>4.7596081999999997</v>
      </c>
      <c r="K33" s="36">
        <v>0.55200000000000005</v>
      </c>
    </row>
    <row r="34" spans="2:11" s="49" customFormat="1" ht="13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</row>
    <row r="35" spans="2:11" s="49" customFormat="1" ht="13" customHeight="1">
      <c r="B35" s="70" t="s">
        <v>994</v>
      </c>
      <c r="C35" s="36">
        <v>0</v>
      </c>
      <c r="D35" s="36">
        <v>0</v>
      </c>
      <c r="E35" s="36">
        <v>0</v>
      </c>
      <c r="F35" s="36">
        <v>2219.1621100000002</v>
      </c>
      <c r="G35" s="36">
        <v>26.347331198999999</v>
      </c>
      <c r="H35" s="36">
        <v>27.6</v>
      </c>
      <c r="I35" s="36">
        <v>0.3891</v>
      </c>
      <c r="J35" s="36">
        <v>0.28227999999999998</v>
      </c>
      <c r="K35" s="36">
        <v>0.12</v>
      </c>
    </row>
    <row r="36" spans="2:11" s="49" customFormat="1" ht="13" customHeight="1">
      <c r="B36" s="70" t="s">
        <v>995</v>
      </c>
      <c r="C36" s="36">
        <v>0</v>
      </c>
      <c r="D36" s="36">
        <v>0</v>
      </c>
      <c r="E36" s="36">
        <v>0</v>
      </c>
      <c r="F36" s="36">
        <v>2229.5015749999998</v>
      </c>
      <c r="G36" s="36">
        <v>19.488882399999998</v>
      </c>
      <c r="H36" s="36">
        <v>28.417999999999999</v>
      </c>
      <c r="I36" s="36">
        <v>1.2726</v>
      </c>
      <c r="J36" s="36">
        <v>1.2705181000000001</v>
      </c>
      <c r="K36" s="36">
        <v>0.17899999999999999</v>
      </c>
    </row>
    <row r="37" spans="2:11" s="49" customFormat="1">
      <c r="B37" s="70" t="s">
        <v>996</v>
      </c>
      <c r="C37" s="72">
        <v>488.520488</v>
      </c>
      <c r="D37" s="72">
        <v>0.60422448799999995</v>
      </c>
      <c r="E37" s="72">
        <v>8.5999999999999993E-2</v>
      </c>
      <c r="F37" s="72">
        <v>2344.6434210000002</v>
      </c>
      <c r="G37" s="72">
        <v>29.189574148999998</v>
      </c>
      <c r="H37" s="72">
        <v>61.165999999999997</v>
      </c>
      <c r="I37" s="72">
        <v>2.2789999999999999</v>
      </c>
      <c r="J37" s="72">
        <v>2.5750113000000003</v>
      </c>
      <c r="K37" s="72">
        <v>7.9000000000000001E-2</v>
      </c>
    </row>
    <row r="38" spans="2:11" s="49" customFormat="1" ht="14" customHeight="1">
      <c r="B38" s="70" t="s">
        <v>997</v>
      </c>
      <c r="C38" s="72">
        <v>0.27289999999999998</v>
      </c>
      <c r="D38" s="72">
        <v>0.1357913</v>
      </c>
      <c r="E38" s="72">
        <v>6.9000000000000006E-2</v>
      </c>
      <c r="F38" s="72">
        <v>1122.4712360000001</v>
      </c>
      <c r="G38" s="72">
        <v>11.322170050999999</v>
      </c>
      <c r="H38" s="72">
        <v>21.82</v>
      </c>
      <c r="I38" s="72">
        <v>0.50700000000000001</v>
      </c>
      <c r="J38" s="72">
        <v>0.34238389999999996</v>
      </c>
      <c r="K38" s="72">
        <v>0.105</v>
      </c>
    </row>
    <row r="39" spans="2:11" s="49" customFormat="1">
      <c r="B39" s="70" t="s">
        <v>998</v>
      </c>
      <c r="C39" s="72">
        <v>0.1895</v>
      </c>
      <c r="D39" s="72">
        <v>7.6502600000000004E-2</v>
      </c>
      <c r="E39" s="72">
        <v>6.4000000000000001E-2</v>
      </c>
      <c r="F39" s="72">
        <v>793.76461800000004</v>
      </c>
      <c r="G39" s="72">
        <v>7.9523961319999996</v>
      </c>
      <c r="H39" s="72">
        <v>12.771000000000001</v>
      </c>
      <c r="I39" s="72">
        <v>0.40050000000000002</v>
      </c>
      <c r="J39" s="72">
        <v>0.28941489999999997</v>
      </c>
      <c r="K39" s="72">
        <v>6.9000000000000006E-2</v>
      </c>
    </row>
    <row r="40" spans="2:11" ht="14.25" customHeight="1"/>
    <row r="41" spans="2:11">
      <c r="B41" s="20" t="s">
        <v>35</v>
      </c>
    </row>
    <row r="42" spans="2:11">
      <c r="B42" s="20" t="s">
        <v>270</v>
      </c>
    </row>
    <row r="43" spans="2:11">
      <c r="B43" s="20" t="s">
        <v>37</v>
      </c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 ht="7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</row>
    <row r="61" spans="1:15" s="3" customFormat="1">
      <c r="A61" s="15"/>
      <c r="B61" s="15"/>
      <c r="C61" s="15"/>
      <c r="D61" s="102"/>
      <c r="E61" s="102"/>
      <c r="F61" s="102"/>
      <c r="G61" s="102"/>
      <c r="H61" s="102"/>
      <c r="I61" s="102"/>
      <c r="J61" s="102"/>
      <c r="K61" s="104"/>
      <c r="L61" s="107" t="s">
        <v>106</v>
      </c>
      <c r="M61"/>
      <c r="N61"/>
      <c r="O61"/>
    </row>
  </sheetData>
  <sheetProtection formatRows="0" selectLockedCells="1"/>
  <mergeCells count="5">
    <mergeCell ref="B7:B8"/>
    <mergeCell ref="C7:E7"/>
    <mergeCell ref="F7:H7"/>
    <mergeCell ref="I7:K7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56566-44C8-4F01-9EFF-CEDFE89ABB69}">
  <dimension ref="A2:O67"/>
  <sheetViews>
    <sheetView view="pageBreakPreview" zoomScale="88" zoomScaleNormal="55" zoomScaleSheetLayoutView="55" workbookViewId="0">
      <selection activeCell="K43" sqref="K43"/>
    </sheetView>
  </sheetViews>
  <sheetFormatPr defaultColWidth="8.453125" defaultRowHeight="14.5"/>
  <cols>
    <col min="1" max="1" width="6.453125" customWidth="1"/>
    <col min="2" max="2" width="10.45312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11" width="8.453125" customWidth="1"/>
    <col min="12" max="12" width="7.453125" customWidth="1"/>
    <col min="13" max="14" width="9.4531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906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259"/>
    </row>
    <row r="5" spans="1:15">
      <c r="A5" s="7"/>
      <c r="B5" s="453" t="s">
        <v>666</v>
      </c>
      <c r="C5" s="453"/>
      <c r="D5" s="453"/>
      <c r="E5" s="453"/>
      <c r="F5" s="453"/>
      <c r="G5" s="453"/>
      <c r="H5" s="453"/>
      <c r="I5" s="453"/>
      <c r="J5" s="453"/>
      <c r="K5" s="453"/>
    </row>
    <row r="7" spans="1:15">
      <c r="B7" s="462" t="s">
        <v>642</v>
      </c>
      <c r="C7" s="464" t="s">
        <v>12</v>
      </c>
      <c r="D7" s="465"/>
      <c r="E7" s="466"/>
      <c r="F7" s="464" t="s">
        <v>92</v>
      </c>
      <c r="G7" s="465"/>
      <c r="H7" s="466"/>
      <c r="I7" s="464" t="s">
        <v>667</v>
      </c>
      <c r="J7" s="465"/>
      <c r="K7" s="466"/>
    </row>
    <row r="8" spans="1:15">
      <c r="B8" s="463"/>
      <c r="C8" s="54" t="s">
        <v>33</v>
      </c>
      <c r="D8" s="54" t="s">
        <v>648</v>
      </c>
      <c r="E8" s="57" t="s">
        <v>36</v>
      </c>
      <c r="F8" s="54" t="s">
        <v>33</v>
      </c>
      <c r="G8" s="54" t="s">
        <v>648</v>
      </c>
      <c r="H8" s="57" t="s">
        <v>36</v>
      </c>
      <c r="I8" s="54" t="s">
        <v>33</v>
      </c>
      <c r="J8" s="54" t="s">
        <v>648</v>
      </c>
      <c r="K8" s="57" t="s">
        <v>36</v>
      </c>
    </row>
    <row r="9" spans="1:15" ht="1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10609.546700999999</v>
      </c>
      <c r="D18" s="36">
        <v>113.08306094299999</v>
      </c>
      <c r="E18" s="36">
        <v>47.082999999999998</v>
      </c>
      <c r="F18" s="36">
        <v>449450.78444000002</v>
      </c>
      <c r="G18" s="36">
        <v>7381.5002632879978</v>
      </c>
      <c r="H18" s="36">
        <v>10916.724</v>
      </c>
      <c r="I18" s="36">
        <v>326.86430000000001</v>
      </c>
      <c r="J18" s="36">
        <v>216.40779400000002</v>
      </c>
      <c r="K18" s="36">
        <v>37.398000000000003</v>
      </c>
    </row>
    <row r="19" spans="2:11" s="49" customFormat="1"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2:11" s="49" customFormat="1">
      <c r="B20" s="63" t="s">
        <v>649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650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651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652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653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654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655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656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190</v>
      </c>
      <c r="C30" s="72">
        <v>488.982888</v>
      </c>
      <c r="D30" s="72">
        <v>0.81651838799999998</v>
      </c>
      <c r="E30" s="72">
        <v>0.219</v>
      </c>
      <c r="F30" s="72">
        <v>13756.050165000001</v>
      </c>
      <c r="G30" s="72">
        <v>149.58352227099999</v>
      </c>
      <c r="H30" s="72">
        <v>243.98599999999999</v>
      </c>
      <c r="I30" s="72">
        <v>7.4316000000000004</v>
      </c>
      <c r="J30" s="72">
        <v>5.9947221999999991</v>
      </c>
      <c r="K30" s="72">
        <v>0.95899999999999996</v>
      </c>
    </row>
    <row r="31" spans="2:11" s="49" customFormat="1"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2:11" s="49" customFormat="1">
      <c r="B32" s="70" t="s">
        <v>987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70" t="s">
        <v>993</v>
      </c>
      <c r="C33" s="36">
        <v>488.982888</v>
      </c>
      <c r="D33" s="36">
        <v>0.81651838799999998</v>
      </c>
      <c r="E33" s="36">
        <v>0.219</v>
      </c>
      <c r="F33" s="36">
        <v>8709.5429600000007</v>
      </c>
      <c r="G33" s="36">
        <v>94.300353930999989</v>
      </c>
      <c r="H33" s="36">
        <v>151.77500000000001</v>
      </c>
      <c r="I33" s="36">
        <v>4.8482000000000003</v>
      </c>
      <c r="J33" s="36">
        <v>4.7596081999999997</v>
      </c>
      <c r="K33" s="36">
        <v>0.55200000000000005</v>
      </c>
    </row>
    <row r="34" spans="2:11" s="49" customForma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</row>
    <row r="35" spans="2:11" s="49" customFormat="1">
      <c r="B35" s="390" t="s">
        <v>994</v>
      </c>
      <c r="C35" s="36">
        <v>0</v>
      </c>
      <c r="D35" s="36">
        <v>0</v>
      </c>
      <c r="E35" s="36">
        <v>0</v>
      </c>
      <c r="F35" s="36">
        <v>2219.1621100000002</v>
      </c>
      <c r="G35" s="36">
        <v>26.347331198999999</v>
      </c>
      <c r="H35" s="36">
        <v>27.6</v>
      </c>
      <c r="I35" s="36">
        <v>0.3891</v>
      </c>
      <c r="J35" s="36">
        <v>0.28227999999999998</v>
      </c>
      <c r="K35" s="36">
        <v>0.12</v>
      </c>
    </row>
    <row r="36" spans="2:11" s="49" customFormat="1">
      <c r="B36" s="390" t="s">
        <v>995</v>
      </c>
      <c r="C36" s="36">
        <v>0</v>
      </c>
      <c r="D36" s="36">
        <v>0</v>
      </c>
      <c r="E36" s="36">
        <v>0</v>
      </c>
      <c r="F36" s="36">
        <v>2229.5015749999998</v>
      </c>
      <c r="G36" s="36">
        <v>19.488882399999998</v>
      </c>
      <c r="H36" s="36">
        <v>28.417999999999999</v>
      </c>
      <c r="I36" s="36">
        <v>1.2726</v>
      </c>
      <c r="J36" s="36">
        <v>1.2705181000000001</v>
      </c>
      <c r="K36" s="36">
        <v>0.17899999999999999</v>
      </c>
    </row>
    <row r="37" spans="2:11" s="49" customFormat="1">
      <c r="B37" s="390" t="s">
        <v>996</v>
      </c>
      <c r="C37" s="72">
        <v>488.520488</v>
      </c>
      <c r="D37" s="72">
        <v>0.60422448799999995</v>
      </c>
      <c r="E37" s="72">
        <v>8.5999999999999993E-2</v>
      </c>
      <c r="F37" s="72">
        <v>2344.6434210000002</v>
      </c>
      <c r="G37" s="72">
        <v>29.189574148999998</v>
      </c>
      <c r="H37" s="72">
        <v>61.165999999999997</v>
      </c>
      <c r="I37" s="72">
        <v>2.2789999999999999</v>
      </c>
      <c r="J37" s="72">
        <v>2.5750113000000003</v>
      </c>
      <c r="K37" s="72">
        <v>7.9000000000000001E-2</v>
      </c>
    </row>
    <row r="38" spans="2:11" s="49" customFormat="1">
      <c r="B38" s="390" t="s">
        <v>997</v>
      </c>
      <c r="C38" s="72">
        <v>0.27289999999999998</v>
      </c>
      <c r="D38" s="72">
        <v>0.1357913</v>
      </c>
      <c r="E38" s="72">
        <v>6.9000000000000006E-2</v>
      </c>
      <c r="F38" s="72">
        <v>1122.4712360000001</v>
      </c>
      <c r="G38" s="72">
        <v>11.322170050999999</v>
      </c>
      <c r="H38" s="72">
        <v>21.82</v>
      </c>
      <c r="I38" s="72">
        <v>0.50700000000000001</v>
      </c>
      <c r="J38" s="72">
        <v>0.34238389999999996</v>
      </c>
      <c r="K38" s="72">
        <v>0.105</v>
      </c>
    </row>
    <row r="39" spans="2:11" s="49" customFormat="1">
      <c r="B39" s="390" t="s">
        <v>998</v>
      </c>
      <c r="C39" s="72">
        <v>0.1895</v>
      </c>
      <c r="D39" s="72">
        <v>7.6502600000000004E-2</v>
      </c>
      <c r="E39" s="72">
        <v>6.4000000000000001E-2</v>
      </c>
      <c r="F39" s="72">
        <v>793.76461800000004</v>
      </c>
      <c r="G39" s="72">
        <v>7.9523961319999996</v>
      </c>
      <c r="H39" s="72">
        <v>12.771000000000001</v>
      </c>
      <c r="I39" s="72">
        <v>0.40050000000000002</v>
      </c>
      <c r="J39" s="72">
        <v>0.28941489999999997</v>
      </c>
      <c r="K39" s="72">
        <v>6.9000000000000006E-2</v>
      </c>
    </row>
    <row r="40" spans="2:11" ht="14.25" customHeight="1"/>
    <row r="41" spans="2:11">
      <c r="B41" s="20" t="s">
        <v>657</v>
      </c>
    </row>
    <row r="42" spans="2:11">
      <c r="B42" s="20" t="s">
        <v>658</v>
      </c>
    </row>
    <row r="43" spans="2:11">
      <c r="B43" s="20" t="s">
        <v>659</v>
      </c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>
      <c r="B65" s="10"/>
    </row>
    <row r="66" spans="1:15" ht="7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</row>
    <row r="67" spans="1:15" s="3" customFormat="1">
      <c r="A67" s="15"/>
      <c r="B67" s="15"/>
      <c r="C67" s="15"/>
      <c r="D67" s="102"/>
      <c r="E67" s="102"/>
      <c r="F67" s="102"/>
      <c r="G67" s="102"/>
      <c r="H67" s="102"/>
      <c r="I67" s="102"/>
      <c r="J67" s="102"/>
      <c r="K67" s="104"/>
      <c r="L67" s="107" t="s">
        <v>668</v>
      </c>
      <c r="M67"/>
      <c r="N67"/>
      <c r="O67"/>
    </row>
  </sheetData>
  <sheetProtection formatRows="0" selectLockedCells="1"/>
  <mergeCells count="5">
    <mergeCell ref="B7:B8"/>
    <mergeCell ref="C7:E7"/>
    <mergeCell ref="F7:H7"/>
    <mergeCell ref="I7:K7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D69"/>
  <sheetViews>
    <sheetView view="pageBreakPreview" zoomScale="125" zoomScaleNormal="145" zoomScaleSheetLayoutView="145" workbookViewId="0">
      <selection activeCell="J17" sqref="J17"/>
    </sheetView>
  </sheetViews>
  <sheetFormatPr defaultColWidth="9.453125" defaultRowHeight="14.5"/>
  <cols>
    <col min="1" max="1" width="2.45312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3632812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2"/>
    </row>
    <row r="2" spans="1:30">
      <c r="A2" s="2"/>
      <c r="J2" s="103" t="s">
        <v>905</v>
      </c>
      <c r="K2" s="103"/>
      <c r="M2" s="273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3"/>
      <c r="N3" s="1"/>
    </row>
    <row r="4" spans="1:30">
      <c r="M4" s="273"/>
      <c r="N4" s="1"/>
    </row>
    <row r="5" spans="1:30">
      <c r="A5" s="12"/>
      <c r="B5" s="430" t="s">
        <v>53</v>
      </c>
      <c r="C5" s="430"/>
      <c r="D5" s="430"/>
      <c r="E5" s="430"/>
      <c r="F5" s="430"/>
      <c r="G5" s="430"/>
      <c r="H5" s="430"/>
      <c r="I5" s="430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62" t="s">
        <v>54</v>
      </c>
      <c r="C7" s="470" t="s">
        <v>55</v>
      </c>
      <c r="D7" s="471"/>
      <c r="E7" s="471"/>
      <c r="F7" s="472"/>
      <c r="G7" s="470" t="s">
        <v>29</v>
      </c>
      <c r="H7" s="471"/>
      <c r="I7" s="471"/>
      <c r="M7" s="273"/>
      <c r="N7" s="1"/>
    </row>
    <row r="8" spans="1:30">
      <c r="B8" s="463"/>
      <c r="C8" s="53">
        <v>2022</v>
      </c>
      <c r="D8" s="142">
        <v>45230</v>
      </c>
      <c r="E8" s="142">
        <v>45233</v>
      </c>
      <c r="F8" s="55">
        <v>45240</v>
      </c>
      <c r="G8" s="189" t="s">
        <v>58</v>
      </c>
      <c r="H8" s="189" t="s">
        <v>31</v>
      </c>
      <c r="I8" s="189" t="s">
        <v>30</v>
      </c>
      <c r="M8" s="273"/>
      <c r="N8" s="1"/>
    </row>
    <row r="9" spans="1:30">
      <c r="B9" s="25" t="s">
        <v>26</v>
      </c>
      <c r="C9" s="97">
        <v>6850.6189999999997</v>
      </c>
      <c r="D9" s="97">
        <v>6752.2110000000002</v>
      </c>
      <c r="E9" s="143">
        <v>6788.85</v>
      </c>
      <c r="F9" s="97">
        <v>6809.2629999999999</v>
      </c>
      <c r="G9" s="98">
        <v>0.30068421013867674</v>
      </c>
      <c r="H9" s="98">
        <v>0.84493805066221528</v>
      </c>
      <c r="I9" s="98">
        <v>-0.60368267451451862</v>
      </c>
      <c r="K9" s="375"/>
      <c r="M9" s="273"/>
      <c r="N9" s="1"/>
    </row>
    <row r="10" spans="1:30">
      <c r="B10" s="188" t="s">
        <v>290</v>
      </c>
      <c r="C10" s="179">
        <v>2279.547</v>
      </c>
      <c r="D10" s="179">
        <v>2007.9770000000001</v>
      </c>
      <c r="E10" s="97">
        <v>1976.451</v>
      </c>
      <c r="F10" s="97">
        <v>1958.1179999999999</v>
      </c>
      <c r="G10" s="98">
        <v>-0.9275716928980321</v>
      </c>
      <c r="H10" s="98">
        <v>-2.4830463695550371</v>
      </c>
      <c r="I10" s="98">
        <v>-14.100564717463604</v>
      </c>
    </row>
    <row r="11" spans="1:30">
      <c r="B11" s="188" t="s">
        <v>291</v>
      </c>
      <c r="C11" s="179">
        <v>1216.126</v>
      </c>
      <c r="D11" s="179">
        <v>1210.577</v>
      </c>
      <c r="E11" s="97">
        <v>1204.2550000000001</v>
      </c>
      <c r="F11" s="97">
        <v>1192.8789999999999</v>
      </c>
      <c r="G11" s="98">
        <v>-0.94465042702751512</v>
      </c>
      <c r="H11" s="98">
        <v>-1.4619474845466329</v>
      </c>
      <c r="I11" s="98">
        <v>-1.9115617954060742</v>
      </c>
      <c r="M11" s="274"/>
    </row>
    <row r="12" spans="1:30">
      <c r="B12" s="188" t="s">
        <v>292</v>
      </c>
      <c r="C12" s="179">
        <v>1174.3389999999999</v>
      </c>
      <c r="D12" s="179">
        <v>1125.779</v>
      </c>
      <c r="E12" s="97">
        <v>1116.2249999999999</v>
      </c>
      <c r="F12" s="97">
        <v>1100.989</v>
      </c>
      <c r="G12" s="98">
        <v>-1.3649577818092122</v>
      </c>
      <c r="H12" s="98">
        <v>-2.202030771581275</v>
      </c>
      <c r="I12" s="98">
        <v>-6.2460669363786705</v>
      </c>
    </row>
    <row r="13" spans="1:30">
      <c r="B13" s="188" t="s">
        <v>293</v>
      </c>
      <c r="C13" s="179">
        <v>716.55700000000002</v>
      </c>
      <c r="D13" s="179">
        <v>751.029</v>
      </c>
      <c r="E13" s="97">
        <v>740.46600000000001</v>
      </c>
      <c r="F13" s="97">
        <v>740.71699999999998</v>
      </c>
      <c r="G13" s="98">
        <v>3.389757260967774E-2</v>
      </c>
      <c r="H13" s="98">
        <v>-1.3730495094064294</v>
      </c>
      <c r="I13" s="98">
        <v>3.3716787359554043</v>
      </c>
      <c r="N13" s="1"/>
    </row>
    <row r="14" spans="1:30">
      <c r="B14" s="188" t="s">
        <v>294</v>
      </c>
      <c r="C14" s="179">
        <v>850.9</v>
      </c>
      <c r="D14" s="179">
        <v>832.73400000000004</v>
      </c>
      <c r="E14" s="97">
        <v>805.78599999999994</v>
      </c>
      <c r="F14" s="97">
        <v>791.93899999999996</v>
      </c>
      <c r="G14" s="98">
        <v>-1.7184463368685954</v>
      </c>
      <c r="H14" s="98">
        <v>-4.8989233056414259</v>
      </c>
      <c r="I14" s="98">
        <v>-6.9292513808908236</v>
      </c>
      <c r="N14" s="1"/>
    </row>
    <row r="15" spans="1:30">
      <c r="B15" s="188" t="s">
        <v>295</v>
      </c>
      <c r="C15" s="179">
        <v>1564.9749999999999</v>
      </c>
      <c r="D15" s="179">
        <v>1463.009</v>
      </c>
      <c r="E15" s="97">
        <v>1373.154</v>
      </c>
      <c r="F15" s="97">
        <v>1359.472</v>
      </c>
      <c r="G15" s="98">
        <v>-0.99639224733715348</v>
      </c>
      <c r="H15" s="98">
        <v>-7.0769899569995838</v>
      </c>
      <c r="I15" s="98">
        <v>-13.131391875269568</v>
      </c>
    </row>
    <row r="16" spans="1:30">
      <c r="B16" s="188" t="s">
        <v>296</v>
      </c>
      <c r="C16" s="179">
        <v>1414.925</v>
      </c>
      <c r="D16" s="179">
        <v>1353.9490000000001</v>
      </c>
      <c r="E16" s="97">
        <v>1374.597</v>
      </c>
      <c r="F16" s="97">
        <v>1367.9829999999999</v>
      </c>
      <c r="G16" s="98">
        <v>-0.4811592052070558</v>
      </c>
      <c r="H16" s="98">
        <v>1.0365235322748403</v>
      </c>
      <c r="I16" s="98">
        <v>-3.3176316765906328</v>
      </c>
    </row>
    <row r="17" spans="2:20">
      <c r="B17" s="188" t="s">
        <v>297</v>
      </c>
      <c r="C17" s="179">
        <v>711.245</v>
      </c>
      <c r="D17" s="179">
        <v>692.495</v>
      </c>
      <c r="E17" s="97">
        <v>702.03499999999997</v>
      </c>
      <c r="F17" s="97">
        <v>701.17600000000004</v>
      </c>
      <c r="G17" s="98">
        <v>-0.12235857186606418</v>
      </c>
      <c r="H17" s="98">
        <v>1.253583058361438</v>
      </c>
      <c r="I17" s="98">
        <v>-1.4156865777615253</v>
      </c>
      <c r="N17" s="1"/>
    </row>
    <row r="18" spans="2:20">
      <c r="B18" s="188" t="s">
        <v>298</v>
      </c>
      <c r="C18" s="179">
        <v>5162.0429999999997</v>
      </c>
      <c r="D18" s="179">
        <v>3854.9459999999999</v>
      </c>
      <c r="E18" s="97">
        <v>4021.1979999999999</v>
      </c>
      <c r="F18" s="97">
        <v>4120.0990000000002</v>
      </c>
      <c r="G18" s="98">
        <v>2.4594909278279831</v>
      </c>
      <c r="H18" s="98">
        <v>6.8782545851485413</v>
      </c>
      <c r="I18" s="98">
        <v>-20.184721436841954</v>
      </c>
      <c r="J18" s="11"/>
      <c r="T18" s="84"/>
    </row>
    <row r="19" spans="2:20">
      <c r="B19" s="188" t="s">
        <v>299</v>
      </c>
      <c r="C19" s="179">
        <v>868.64099999999996</v>
      </c>
      <c r="D19" s="179">
        <v>1267.94</v>
      </c>
      <c r="E19" s="97">
        <v>1221.5889999999999</v>
      </c>
      <c r="F19" s="97">
        <v>1331.4849999999999</v>
      </c>
      <c r="G19" s="98">
        <v>8.996151733520847</v>
      </c>
      <c r="H19" s="98">
        <v>5.0116724766156002</v>
      </c>
      <c r="I19" s="98">
        <v>53.283692572650828</v>
      </c>
      <c r="J19" s="11"/>
      <c r="N19" s="1"/>
      <c r="T19" s="84"/>
    </row>
    <row r="20" spans="2:20">
      <c r="B20" s="188" t="s">
        <v>300</v>
      </c>
      <c r="C20" s="179">
        <v>1661.9380000000001</v>
      </c>
      <c r="D20" s="179">
        <v>1679.38</v>
      </c>
      <c r="E20" s="97">
        <v>1647.105</v>
      </c>
      <c r="F20" s="97">
        <v>1660.66</v>
      </c>
      <c r="G20" s="98">
        <v>0.8229590706117742</v>
      </c>
      <c r="H20" s="98">
        <v>-1.1146970905929583</v>
      </c>
      <c r="I20" s="98">
        <v>-7.6898175503539848E-2</v>
      </c>
      <c r="J20" s="11"/>
    </row>
    <row r="21" spans="2:20">
      <c r="B21" s="25"/>
      <c r="C21" s="179"/>
      <c r="D21" s="179"/>
      <c r="E21" s="97"/>
      <c r="F21" s="97"/>
      <c r="G21" s="98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30" t="s">
        <v>360</v>
      </c>
      <c r="C24" s="430"/>
      <c r="D24" s="430"/>
      <c r="E24" s="430"/>
      <c r="F24" s="430"/>
      <c r="G24" s="430"/>
      <c r="H24" s="430"/>
      <c r="I24" s="430"/>
      <c r="J24" s="11"/>
      <c r="K24" s="11"/>
    </row>
    <row r="25" spans="2:20">
      <c r="B25" s="430"/>
      <c r="C25" s="430"/>
      <c r="D25" s="430"/>
      <c r="E25" s="430"/>
      <c r="F25" s="430"/>
      <c r="G25" s="430"/>
      <c r="H25" s="430"/>
      <c r="I25" s="430"/>
      <c r="J25" s="11"/>
      <c r="K25" s="11"/>
    </row>
    <row r="26" spans="2:20">
      <c r="B26" s="462" t="s">
        <v>54</v>
      </c>
      <c r="C26" s="470" t="s">
        <v>344</v>
      </c>
      <c r="D26" s="471"/>
      <c r="E26" s="471"/>
      <c r="F26" s="470" t="s">
        <v>191</v>
      </c>
      <c r="G26" s="471"/>
      <c r="H26" s="471"/>
      <c r="J26" s="11"/>
      <c r="K26" s="11"/>
      <c r="M26" s="1"/>
    </row>
    <row r="27" spans="2:20">
      <c r="B27" s="473"/>
      <c r="C27" s="255" t="s">
        <v>177</v>
      </c>
      <c r="D27" s="256" t="s">
        <v>204</v>
      </c>
      <c r="E27" s="256" t="s">
        <v>205</v>
      </c>
      <c r="F27" s="474" t="s">
        <v>176</v>
      </c>
      <c r="G27" s="475"/>
      <c r="H27" s="256" t="s">
        <v>29</v>
      </c>
      <c r="J27" s="11"/>
      <c r="K27" s="11"/>
    </row>
    <row r="28" spans="2:20">
      <c r="B28" s="25" t="s">
        <v>343</v>
      </c>
      <c r="C28" s="62">
        <v>18695.211620771843</v>
      </c>
      <c r="D28" s="62">
        <v>10485.810200853824</v>
      </c>
      <c r="E28" s="62">
        <v>1150.184849514563</v>
      </c>
      <c r="F28" s="469">
        <v>1.0679273117482968E+16</v>
      </c>
      <c r="G28" s="469"/>
      <c r="H28" s="62">
        <v>100</v>
      </c>
      <c r="J28" s="11"/>
      <c r="K28" s="11"/>
    </row>
    <row r="29" spans="2:20">
      <c r="B29" s="188" t="s">
        <v>290</v>
      </c>
      <c r="C29" s="62">
        <v>2661.5651216165047</v>
      </c>
      <c r="D29" s="62">
        <v>1475.8777050484853</v>
      </c>
      <c r="E29" s="62">
        <v>159.23921359223303</v>
      </c>
      <c r="F29" s="469">
        <v>1302886088446050</v>
      </c>
      <c r="G29" s="469"/>
      <c r="H29" s="62">
        <v>12.200138287624686</v>
      </c>
      <c r="J29" s="11"/>
      <c r="K29" s="11"/>
    </row>
    <row r="30" spans="2:20">
      <c r="B30" s="188" t="s">
        <v>291</v>
      </c>
      <c r="C30" s="62">
        <v>1361.3282328058253</v>
      </c>
      <c r="D30" s="62">
        <v>1346.7476451759612</v>
      </c>
      <c r="E30" s="62">
        <v>132.51875242718447</v>
      </c>
      <c r="F30" s="468">
        <v>1489148907601790</v>
      </c>
      <c r="G30" s="468"/>
      <c r="H30" s="62">
        <v>13.944290882156709</v>
      </c>
    </row>
    <row r="31" spans="2:20">
      <c r="B31" s="188" t="s">
        <v>292</v>
      </c>
      <c r="C31" s="62">
        <v>774.34452184951465</v>
      </c>
      <c r="D31" s="62">
        <v>605.52046251150978</v>
      </c>
      <c r="E31" s="62">
        <v>67.715509708737869</v>
      </c>
      <c r="F31" s="468">
        <v>389891815472932</v>
      </c>
      <c r="G31" s="468"/>
      <c r="H31" s="62">
        <v>3.6509209117860526</v>
      </c>
    </row>
    <row r="32" spans="2:20">
      <c r="B32" s="188" t="s">
        <v>293</v>
      </c>
      <c r="C32" s="62">
        <v>1272.4626322427184</v>
      </c>
      <c r="D32" s="62">
        <v>778.44393672185925</v>
      </c>
      <c r="E32" s="62">
        <v>123.6668786407767</v>
      </c>
      <c r="F32" s="468">
        <v>1191947549948820</v>
      </c>
      <c r="G32" s="468"/>
      <c r="H32" s="62">
        <v>11.161317224835186</v>
      </c>
    </row>
    <row r="33" spans="2:8">
      <c r="B33" s="188" t="s">
        <v>294</v>
      </c>
      <c r="C33" s="62">
        <v>2183.7847936213593</v>
      </c>
      <c r="D33" s="62">
        <v>852.34949674527184</v>
      </c>
      <c r="E33" s="62">
        <v>146.48666504854367</v>
      </c>
      <c r="F33" s="468">
        <v>373437302637296</v>
      </c>
      <c r="G33" s="468"/>
      <c r="H33" s="62">
        <v>3.4968419529035573</v>
      </c>
    </row>
    <row r="34" spans="2:8">
      <c r="B34" s="188" t="s">
        <v>295</v>
      </c>
      <c r="C34" s="62">
        <v>563.85679813106799</v>
      </c>
      <c r="D34" s="62">
        <v>337.56924964141263</v>
      </c>
      <c r="E34" s="62">
        <v>42.417475728155338</v>
      </c>
      <c r="F34" s="468">
        <v>253259161851224</v>
      </c>
      <c r="G34" s="468"/>
      <c r="H34" s="62">
        <v>2.3715018715704077</v>
      </c>
    </row>
    <row r="35" spans="2:8">
      <c r="B35" s="188" t="s">
        <v>296</v>
      </c>
      <c r="C35" s="62">
        <v>1474.1492890388351</v>
      </c>
      <c r="D35" s="62">
        <v>3168.6238002853447</v>
      </c>
      <c r="E35" s="62">
        <v>132.55581553398059</v>
      </c>
      <c r="F35" s="468">
        <v>3484779136924240</v>
      </c>
      <c r="G35" s="468"/>
      <c r="H35" s="62">
        <v>32.631239023368835</v>
      </c>
    </row>
    <row r="36" spans="2:8">
      <c r="B36" s="188" t="s">
        <v>297</v>
      </c>
      <c r="C36" s="62">
        <v>1239.4465226650486</v>
      </c>
      <c r="D36" s="62">
        <v>246.28422783194173</v>
      </c>
      <c r="E36" s="62">
        <v>78.716063106796128</v>
      </c>
      <c r="F36" s="468">
        <v>258318523769912</v>
      </c>
      <c r="G36" s="468"/>
      <c r="H36" s="62">
        <v>2.4188773985658298</v>
      </c>
    </row>
    <row r="37" spans="2:8">
      <c r="B37" s="188" t="s">
        <v>298</v>
      </c>
      <c r="C37" s="62">
        <v>5175.4878185097086</v>
      </c>
      <c r="D37" s="62">
        <v>641.47998338696607</v>
      </c>
      <c r="E37" s="62">
        <v>91.765650485436893</v>
      </c>
      <c r="F37" s="468">
        <v>332458499942030</v>
      </c>
      <c r="G37" s="468"/>
      <c r="H37" s="62">
        <v>3.113119182220037</v>
      </c>
    </row>
    <row r="38" spans="2:8">
      <c r="B38" s="188" t="s">
        <v>299</v>
      </c>
      <c r="C38" s="62">
        <v>1374.8626335631068</v>
      </c>
      <c r="D38" s="62">
        <v>912.57027302500978</v>
      </c>
      <c r="E38" s="62">
        <v>95.253373786407764</v>
      </c>
      <c r="F38" s="468">
        <v>1557444848401660</v>
      </c>
      <c r="G38" s="468"/>
      <c r="H38" s="62">
        <v>14.583809509019646</v>
      </c>
    </row>
    <row r="39" spans="2:8">
      <c r="B39" s="188" t="s">
        <v>300</v>
      </c>
      <c r="C39" s="62">
        <v>613.92325672815537</v>
      </c>
      <c r="D39" s="62">
        <v>120.34342048006312</v>
      </c>
      <c r="E39" s="62">
        <v>79.849451456310675</v>
      </c>
      <c r="F39" s="468">
        <v>45701282487014</v>
      </c>
      <c r="G39" s="468"/>
      <c r="H39" s="62">
        <v>0.42794375594905171</v>
      </c>
    </row>
    <row r="40" spans="2:8">
      <c r="B40" s="25"/>
      <c r="C40" s="47"/>
      <c r="D40" s="47"/>
      <c r="E40" s="47"/>
      <c r="F40" s="277"/>
      <c r="G40" s="277"/>
      <c r="H40" s="47"/>
    </row>
    <row r="41" spans="2:8">
      <c r="B41" s="25"/>
      <c r="C41" s="47"/>
      <c r="D41" s="47"/>
      <c r="E41" s="47"/>
      <c r="F41" s="277"/>
      <c r="G41" s="277"/>
      <c r="H41" s="47"/>
    </row>
    <row r="42" spans="2:8">
      <c r="B42" s="25"/>
      <c r="C42" s="47"/>
      <c r="D42" s="47"/>
      <c r="E42" s="47"/>
      <c r="F42" s="277"/>
      <c r="G42" s="277"/>
      <c r="H42" s="47"/>
    </row>
    <row r="43" spans="2:8">
      <c r="B43" s="25"/>
      <c r="C43" s="47"/>
      <c r="D43" s="47"/>
      <c r="E43" s="47"/>
      <c r="F43" s="277"/>
      <c r="G43" s="277"/>
      <c r="H43" s="47"/>
    </row>
    <row r="44" spans="2:8">
      <c r="B44" s="25"/>
      <c r="C44" s="47"/>
      <c r="D44" s="47"/>
      <c r="E44" s="47"/>
      <c r="F44" s="277"/>
      <c r="G44" s="277"/>
      <c r="H44" s="47"/>
    </row>
    <row r="45" spans="2:8">
      <c r="B45" s="25"/>
      <c r="C45" s="47"/>
      <c r="D45" s="47"/>
      <c r="E45" s="47"/>
      <c r="F45" s="277"/>
      <c r="G45" s="277"/>
      <c r="H45" s="47"/>
    </row>
    <row r="46" spans="2:8">
      <c r="B46" s="25"/>
      <c r="C46" s="47"/>
      <c r="D46" s="47"/>
      <c r="E46" s="47"/>
      <c r="F46" s="277"/>
      <c r="G46" s="277"/>
      <c r="H46" s="47"/>
    </row>
    <row r="47" spans="2:8">
      <c r="B47" s="25"/>
      <c r="C47" s="47"/>
      <c r="D47" s="47"/>
      <c r="E47" s="47"/>
      <c r="F47" s="277"/>
      <c r="G47" s="277"/>
      <c r="H47" s="47"/>
    </row>
    <row r="48" spans="2:8">
      <c r="B48" s="25"/>
      <c r="C48" s="47"/>
      <c r="D48" s="47"/>
      <c r="E48" s="47"/>
      <c r="F48" s="277"/>
      <c r="G48" s="277"/>
      <c r="H48" s="47"/>
    </row>
    <row r="49" spans="2:8">
      <c r="B49" s="25"/>
      <c r="C49" s="47"/>
      <c r="D49" s="47"/>
      <c r="E49" s="47"/>
      <c r="F49" s="277"/>
      <c r="G49" s="277"/>
      <c r="H49" s="47"/>
    </row>
    <row r="50" spans="2:8">
      <c r="B50" s="25"/>
      <c r="C50" s="47"/>
      <c r="D50" s="47"/>
      <c r="E50" s="47"/>
      <c r="F50" s="277"/>
      <c r="G50" s="277"/>
      <c r="H50" s="47"/>
    </row>
    <row r="51" spans="2:8">
      <c r="B51" s="25"/>
      <c r="C51" s="47"/>
      <c r="D51" s="47"/>
      <c r="E51" s="47"/>
      <c r="F51" s="277"/>
      <c r="G51" s="277"/>
      <c r="H51" s="47"/>
    </row>
    <row r="53" spans="2:8">
      <c r="B53" s="25"/>
      <c r="C53" s="96"/>
      <c r="D53" s="96"/>
      <c r="E53" s="96"/>
      <c r="F53" s="149"/>
      <c r="G53" s="149"/>
      <c r="H53" s="96"/>
    </row>
    <row r="54" spans="2:8">
      <c r="B54" s="25"/>
      <c r="C54" s="96"/>
      <c r="D54" s="96"/>
      <c r="E54" s="96"/>
      <c r="F54" s="149"/>
      <c r="G54" s="149"/>
      <c r="H54" s="96"/>
    </row>
    <row r="55" spans="2:8">
      <c r="B55" s="25"/>
      <c r="C55" s="96"/>
      <c r="D55" s="96"/>
      <c r="E55" s="96"/>
      <c r="F55" s="149"/>
      <c r="G55" s="149"/>
      <c r="H55" s="96"/>
    </row>
    <row r="56" spans="2:8">
      <c r="B56" s="25"/>
      <c r="C56" s="96"/>
      <c r="D56" s="96"/>
      <c r="E56" s="96"/>
      <c r="F56" s="149"/>
      <c r="G56" s="149"/>
      <c r="H56" s="96"/>
    </row>
    <row r="57" spans="2:8">
      <c r="B57" s="25"/>
      <c r="C57" s="96"/>
      <c r="D57" s="96"/>
      <c r="E57" s="96"/>
      <c r="F57" s="149"/>
      <c r="G57" s="149"/>
      <c r="H57" s="96"/>
    </row>
    <row r="58" spans="2:8">
      <c r="B58" s="25"/>
      <c r="C58" s="96"/>
      <c r="D58" s="96"/>
      <c r="E58" s="96"/>
      <c r="F58" s="149"/>
      <c r="G58" s="149"/>
      <c r="H58" s="96"/>
    </row>
    <row r="59" spans="2:8">
      <c r="B59" s="25"/>
      <c r="C59" s="96"/>
      <c r="D59" s="96"/>
      <c r="E59" s="96"/>
      <c r="F59" s="149"/>
      <c r="G59" s="149"/>
      <c r="H59" s="96"/>
    </row>
    <row r="60" spans="2:8">
      <c r="B60" s="25"/>
      <c r="C60" s="96"/>
      <c r="D60" s="96"/>
      <c r="E60" s="96"/>
      <c r="F60" s="149"/>
      <c r="G60" s="149"/>
      <c r="H60" s="96"/>
    </row>
    <row r="61" spans="2:8">
      <c r="B61" s="25"/>
      <c r="C61" s="96"/>
      <c r="D61" s="96"/>
      <c r="E61" s="96"/>
      <c r="F61" s="149"/>
      <c r="G61" s="149"/>
      <c r="H61" s="96"/>
    </row>
    <row r="62" spans="2:8">
      <c r="B62" s="25"/>
      <c r="C62" s="96"/>
      <c r="D62" s="96"/>
      <c r="E62" s="96"/>
      <c r="F62" s="149"/>
      <c r="G62" s="149"/>
      <c r="H62" s="96"/>
    </row>
    <row r="63" spans="2:8">
      <c r="B63" s="25"/>
      <c r="C63" s="96"/>
      <c r="D63" s="96"/>
      <c r="E63" s="96"/>
      <c r="F63" s="149"/>
      <c r="G63" s="149"/>
      <c r="H63" s="96"/>
    </row>
    <row r="64" spans="2:8">
      <c r="B64" s="25"/>
      <c r="C64" s="96"/>
      <c r="D64" s="96"/>
      <c r="E64" s="96"/>
      <c r="F64" s="149"/>
      <c r="G64" s="149"/>
      <c r="H64" s="96"/>
    </row>
    <row r="65" spans="1:11">
      <c r="B65" s="25"/>
      <c r="C65" s="96"/>
      <c r="D65" s="96"/>
      <c r="E65" s="96"/>
      <c r="F65" s="149"/>
      <c r="G65" s="149"/>
      <c r="H65" s="96"/>
    </row>
    <row r="66" spans="1:11">
      <c r="B66" s="25"/>
      <c r="C66" s="96"/>
      <c r="D66" s="96"/>
      <c r="E66" s="96"/>
      <c r="F66" s="149"/>
      <c r="G66" s="149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107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/>
  <dimension ref="A1:AD69"/>
  <sheetViews>
    <sheetView view="pageBreakPreview" topLeftCell="A19" zoomScaleNormal="145" zoomScaleSheetLayoutView="85" workbookViewId="0">
      <selection activeCell="F39" sqref="F39:G39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3632812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2"/>
    </row>
    <row r="2" spans="1:30">
      <c r="A2" s="2"/>
      <c r="J2" s="103" t="s">
        <v>906</v>
      </c>
      <c r="K2" s="103"/>
      <c r="M2" s="273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3"/>
      <c r="N3" s="1"/>
    </row>
    <row r="4" spans="1:30">
      <c r="M4" s="273"/>
      <c r="N4" s="1"/>
    </row>
    <row r="5" spans="1:30">
      <c r="A5" s="12"/>
      <c r="B5" s="430" t="s">
        <v>669</v>
      </c>
      <c r="C5" s="430"/>
      <c r="D5" s="430"/>
      <c r="E5" s="430"/>
      <c r="F5" s="430"/>
      <c r="G5" s="430"/>
      <c r="H5" s="430"/>
      <c r="I5" s="430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62" t="s">
        <v>670</v>
      </c>
      <c r="C7" s="470" t="s">
        <v>671</v>
      </c>
      <c r="D7" s="471"/>
      <c r="E7" s="471"/>
      <c r="F7" s="472"/>
      <c r="G7" s="470" t="s">
        <v>29</v>
      </c>
      <c r="H7" s="471"/>
      <c r="I7" s="471"/>
      <c r="M7" s="273"/>
      <c r="N7" s="1"/>
    </row>
    <row r="8" spans="1:30">
      <c r="B8" s="463"/>
      <c r="C8" s="53">
        <v>2022</v>
      </c>
      <c r="D8" s="142">
        <v>45230</v>
      </c>
      <c r="E8" s="142">
        <v>45233</v>
      </c>
      <c r="F8" s="142">
        <v>45240</v>
      </c>
      <c r="G8" s="323" t="s">
        <v>58</v>
      </c>
      <c r="H8" s="323" t="s">
        <v>31</v>
      </c>
      <c r="I8" s="323" t="s">
        <v>30</v>
      </c>
      <c r="M8" s="273"/>
      <c r="N8" s="1"/>
    </row>
    <row r="9" spans="1:30">
      <c r="B9" s="25" t="s">
        <v>496</v>
      </c>
      <c r="C9" s="97">
        <v>6850.6189999999997</v>
      </c>
      <c r="D9" s="97">
        <v>6752.2110000000002</v>
      </c>
      <c r="E9" s="143">
        <v>6788.85</v>
      </c>
      <c r="F9" s="97">
        <v>6809.2629999999999</v>
      </c>
      <c r="G9" s="98">
        <v>0.30068421013867674</v>
      </c>
      <c r="H9" s="98">
        <v>0.84493805066221528</v>
      </c>
      <c r="I9" s="98">
        <v>-0.60368267451451862</v>
      </c>
      <c r="M9" s="273"/>
      <c r="N9" s="1"/>
    </row>
    <row r="10" spans="1:30">
      <c r="B10" s="25" t="s">
        <v>290</v>
      </c>
      <c r="C10" s="179">
        <v>2279.547</v>
      </c>
      <c r="D10" s="179">
        <v>2007.9770000000001</v>
      </c>
      <c r="E10" s="97">
        <v>1976.451</v>
      </c>
      <c r="F10" s="97">
        <v>1958.1179999999999</v>
      </c>
      <c r="G10" s="98">
        <v>-0.9275716928980321</v>
      </c>
      <c r="H10" s="98">
        <v>-2.4830463695550371</v>
      </c>
      <c r="I10" s="98">
        <v>-14.100564717463604</v>
      </c>
    </row>
    <row r="11" spans="1:30">
      <c r="B11" s="25" t="s">
        <v>291</v>
      </c>
      <c r="C11" s="179">
        <v>1216.126</v>
      </c>
      <c r="D11" s="179">
        <v>1210.577</v>
      </c>
      <c r="E11" s="97">
        <v>1204.2550000000001</v>
      </c>
      <c r="F11" s="97">
        <v>1192.8789999999999</v>
      </c>
      <c r="G11" s="98">
        <v>-0.94465042702751512</v>
      </c>
      <c r="H11" s="98">
        <v>-1.4619474845466329</v>
      </c>
      <c r="I11" s="98">
        <v>-1.9115617954060742</v>
      </c>
      <c r="M11" s="274"/>
    </row>
    <row r="12" spans="1:30">
      <c r="B12" s="25" t="s">
        <v>292</v>
      </c>
      <c r="C12" s="179">
        <v>1174.3389999999999</v>
      </c>
      <c r="D12" s="179">
        <v>1125.779</v>
      </c>
      <c r="E12" s="97">
        <v>1116.2249999999999</v>
      </c>
      <c r="F12" s="97">
        <v>1100.989</v>
      </c>
      <c r="G12" s="98">
        <v>-1.3649577818092122</v>
      </c>
      <c r="H12" s="98">
        <v>-2.202030771581275</v>
      </c>
      <c r="I12" s="98">
        <v>-6.2460669363786705</v>
      </c>
    </row>
    <row r="13" spans="1:30">
      <c r="B13" s="25" t="s">
        <v>293</v>
      </c>
      <c r="C13" s="179">
        <v>716.55700000000002</v>
      </c>
      <c r="D13" s="179">
        <v>751.029</v>
      </c>
      <c r="E13" s="97">
        <v>740.46600000000001</v>
      </c>
      <c r="F13" s="97">
        <v>740.71699999999998</v>
      </c>
      <c r="G13" s="98">
        <v>3.389757260967774E-2</v>
      </c>
      <c r="H13" s="98">
        <v>-1.3730495094064294</v>
      </c>
      <c r="I13" s="98">
        <v>3.3716787359554043</v>
      </c>
      <c r="N13" s="1"/>
    </row>
    <row r="14" spans="1:30">
      <c r="B14" s="25" t="s">
        <v>294</v>
      </c>
      <c r="C14" s="179">
        <v>850.9</v>
      </c>
      <c r="D14" s="179">
        <v>832.73400000000004</v>
      </c>
      <c r="E14" s="97">
        <v>805.78599999999994</v>
      </c>
      <c r="F14" s="97">
        <v>791.93899999999996</v>
      </c>
      <c r="G14" s="98">
        <v>-1.7184463368685954</v>
      </c>
      <c r="H14" s="98">
        <v>-4.8989233056414259</v>
      </c>
      <c r="I14" s="98">
        <v>-6.9292513808908236</v>
      </c>
      <c r="N14" s="1"/>
    </row>
    <row r="15" spans="1:30">
      <c r="B15" s="25" t="s">
        <v>295</v>
      </c>
      <c r="C15" s="179">
        <v>1564.9749999999999</v>
      </c>
      <c r="D15" s="179">
        <v>1463.009</v>
      </c>
      <c r="E15" s="97">
        <v>1373.154</v>
      </c>
      <c r="F15" s="97">
        <v>1359.472</v>
      </c>
      <c r="G15" s="98">
        <v>-0.99639224733715348</v>
      </c>
      <c r="H15" s="98">
        <v>-7.0769899569995838</v>
      </c>
      <c r="I15" s="98">
        <v>-13.131391875269568</v>
      </c>
    </row>
    <row r="16" spans="1:30">
      <c r="B16" s="25" t="s">
        <v>296</v>
      </c>
      <c r="C16" s="179">
        <v>1414.925</v>
      </c>
      <c r="D16" s="179">
        <v>1353.9490000000001</v>
      </c>
      <c r="E16" s="97">
        <v>1374.597</v>
      </c>
      <c r="F16" s="97">
        <v>1367.9829999999999</v>
      </c>
      <c r="G16" s="98">
        <v>-0.4811592052070558</v>
      </c>
      <c r="H16" s="98">
        <v>1.0365235322748403</v>
      </c>
      <c r="I16" s="98">
        <v>-3.3176316765906328</v>
      </c>
    </row>
    <row r="17" spans="2:20">
      <c r="B17" s="25" t="s">
        <v>297</v>
      </c>
      <c r="C17" s="179">
        <v>711.245</v>
      </c>
      <c r="D17" s="179">
        <v>692.495</v>
      </c>
      <c r="E17" s="97">
        <v>702.03499999999997</v>
      </c>
      <c r="F17" s="97">
        <v>701.17600000000004</v>
      </c>
      <c r="G17" s="98">
        <v>-0.12235857186606418</v>
      </c>
      <c r="H17" s="98">
        <v>1.253583058361438</v>
      </c>
      <c r="I17" s="98">
        <v>-1.4156865777615253</v>
      </c>
      <c r="N17" s="1"/>
    </row>
    <row r="18" spans="2:20">
      <c r="B18" s="25" t="s">
        <v>298</v>
      </c>
      <c r="C18" s="179">
        <v>5162.0429999999997</v>
      </c>
      <c r="D18" s="179">
        <v>3854.9459999999999</v>
      </c>
      <c r="E18" s="97">
        <v>4021.1979999999999</v>
      </c>
      <c r="F18" s="97">
        <v>4120.0990000000002</v>
      </c>
      <c r="G18" s="98">
        <v>2.4594909278279831</v>
      </c>
      <c r="H18" s="98">
        <v>6.8782545851485413</v>
      </c>
      <c r="I18" s="98">
        <v>-20.184721436841954</v>
      </c>
      <c r="J18" s="11"/>
      <c r="K18" s="11"/>
      <c r="T18" s="84"/>
    </row>
    <row r="19" spans="2:20">
      <c r="B19" s="25" t="s">
        <v>299</v>
      </c>
      <c r="C19" s="179">
        <v>868.64099999999996</v>
      </c>
      <c r="D19" s="179">
        <v>1267.94</v>
      </c>
      <c r="E19" s="97">
        <v>1221.5889999999999</v>
      </c>
      <c r="F19" s="97">
        <v>1331.4849999999999</v>
      </c>
      <c r="G19" s="98">
        <v>8.996151733520847</v>
      </c>
      <c r="H19" s="98">
        <v>5.0116724766156002</v>
      </c>
      <c r="I19" s="98">
        <v>53.283692572650828</v>
      </c>
      <c r="J19" s="11"/>
      <c r="K19" s="11"/>
      <c r="N19" s="1"/>
      <c r="T19" s="84"/>
    </row>
    <row r="20" spans="2:20">
      <c r="B20" s="25" t="s">
        <v>300</v>
      </c>
      <c r="C20" s="179">
        <v>1661.9380000000001</v>
      </c>
      <c r="D20" s="179">
        <v>1679.38</v>
      </c>
      <c r="E20" s="97">
        <v>1647.105</v>
      </c>
      <c r="F20" s="97">
        <v>1660.66</v>
      </c>
      <c r="G20" s="98">
        <v>0.8229590706117742</v>
      </c>
      <c r="H20" s="98">
        <v>-1.1146970905929583</v>
      </c>
      <c r="I20" s="98">
        <v>-7.6898175503539848E-2</v>
      </c>
      <c r="J20" s="11"/>
      <c r="K20" s="11"/>
    </row>
    <row r="21" spans="2:20">
      <c r="B21" s="25"/>
      <c r="C21" s="179"/>
      <c r="D21" s="179"/>
      <c r="E21" s="97"/>
      <c r="F21" s="97"/>
      <c r="G21" s="98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30" t="s">
        <v>672</v>
      </c>
      <c r="C24" s="430"/>
      <c r="D24" s="430"/>
      <c r="E24" s="430"/>
      <c r="F24" s="430"/>
      <c r="G24" s="430"/>
      <c r="H24" s="430"/>
      <c r="I24" s="430"/>
      <c r="J24" s="11"/>
      <c r="K24" s="11"/>
    </row>
    <row r="25" spans="2:20">
      <c r="B25" s="430"/>
      <c r="C25" s="430"/>
      <c r="D25" s="430"/>
      <c r="E25" s="430"/>
      <c r="F25" s="430"/>
      <c r="G25" s="430"/>
      <c r="H25" s="430"/>
      <c r="I25" s="430"/>
      <c r="J25" s="11"/>
      <c r="K25" s="11"/>
    </row>
    <row r="26" spans="2:20">
      <c r="B26" s="462" t="s">
        <v>670</v>
      </c>
      <c r="C26" s="470" t="s">
        <v>673</v>
      </c>
      <c r="D26" s="471"/>
      <c r="E26" s="471"/>
      <c r="F26" s="470" t="s">
        <v>674</v>
      </c>
      <c r="G26" s="471"/>
      <c r="H26" s="471"/>
      <c r="J26" s="11"/>
      <c r="K26" s="11"/>
      <c r="M26" s="1"/>
    </row>
    <row r="27" spans="2:20" s="279" customFormat="1" ht="24">
      <c r="B27" s="473"/>
      <c r="C27" s="381" t="s">
        <v>675</v>
      </c>
      <c r="D27" s="382" t="s">
        <v>981</v>
      </c>
      <c r="E27" s="382" t="s">
        <v>676</v>
      </c>
      <c r="F27" s="476" t="s">
        <v>101</v>
      </c>
      <c r="G27" s="477"/>
      <c r="H27" s="382" t="s">
        <v>29</v>
      </c>
      <c r="J27" s="383"/>
      <c r="K27" s="383"/>
    </row>
    <row r="28" spans="2:20">
      <c r="B28" s="25" t="s">
        <v>677</v>
      </c>
      <c r="C28" s="62">
        <v>18695.211620771843</v>
      </c>
      <c r="D28" s="62">
        <v>10485.810200853824</v>
      </c>
      <c r="E28" s="62">
        <v>1150.184849514563</v>
      </c>
      <c r="F28" s="469">
        <v>1.0679273117482968E+16</v>
      </c>
      <c r="G28" s="469">
        <v>0</v>
      </c>
      <c r="H28" s="62">
        <v>100</v>
      </c>
      <c r="J28" s="11"/>
      <c r="K28" s="11"/>
    </row>
    <row r="29" spans="2:20">
      <c r="B29" s="25" t="s">
        <v>290</v>
      </c>
      <c r="C29" s="62">
        <v>2661.5651216165047</v>
      </c>
      <c r="D29" s="62">
        <v>1475.8777050484853</v>
      </c>
      <c r="E29" s="62">
        <v>159.23921359223303</v>
      </c>
      <c r="F29" s="469">
        <v>1302886088446050</v>
      </c>
      <c r="G29" s="469">
        <v>0</v>
      </c>
      <c r="H29" s="62">
        <v>12.200138287624686</v>
      </c>
      <c r="J29" s="11"/>
      <c r="K29" s="11"/>
    </row>
    <row r="30" spans="2:20">
      <c r="B30" s="25" t="s">
        <v>291</v>
      </c>
      <c r="C30" s="62">
        <v>1361.3282328058253</v>
      </c>
      <c r="D30" s="62">
        <v>1346.7476451759612</v>
      </c>
      <c r="E30" s="62">
        <v>132.51875242718447</v>
      </c>
      <c r="F30" s="469">
        <v>1489148907601790</v>
      </c>
      <c r="G30" s="469">
        <v>0</v>
      </c>
      <c r="H30" s="62">
        <v>13.944290882156709</v>
      </c>
    </row>
    <row r="31" spans="2:20">
      <c r="B31" s="25" t="s">
        <v>292</v>
      </c>
      <c r="C31" s="62">
        <v>774.34452184951465</v>
      </c>
      <c r="D31" s="62">
        <v>605.52046251150978</v>
      </c>
      <c r="E31" s="62">
        <v>67.715509708737869</v>
      </c>
      <c r="F31" s="469">
        <v>389891815472932</v>
      </c>
      <c r="G31" s="469">
        <v>0</v>
      </c>
      <c r="H31" s="62">
        <v>3.6509209117860526</v>
      </c>
    </row>
    <row r="32" spans="2:20">
      <c r="B32" s="25" t="s">
        <v>293</v>
      </c>
      <c r="C32" s="62">
        <v>1272.4626322427184</v>
      </c>
      <c r="D32" s="62">
        <v>778.44393672185925</v>
      </c>
      <c r="E32" s="62">
        <v>123.6668786407767</v>
      </c>
      <c r="F32" s="469">
        <v>1191947549948820</v>
      </c>
      <c r="G32" s="469">
        <v>0</v>
      </c>
      <c r="H32" s="62">
        <v>11.161317224835186</v>
      </c>
    </row>
    <row r="33" spans="2:8">
      <c r="B33" s="25" t="s">
        <v>294</v>
      </c>
      <c r="C33" s="62">
        <v>2183.7847936213593</v>
      </c>
      <c r="D33" s="62">
        <v>852.34949674527184</v>
      </c>
      <c r="E33" s="62">
        <v>146.48666504854367</v>
      </c>
      <c r="F33" s="469">
        <v>373437302637296</v>
      </c>
      <c r="G33" s="469">
        <v>0</v>
      </c>
      <c r="H33" s="62">
        <v>3.4968419529035573</v>
      </c>
    </row>
    <row r="34" spans="2:8">
      <c r="B34" s="25" t="s">
        <v>295</v>
      </c>
      <c r="C34" s="62">
        <v>563.85679813106799</v>
      </c>
      <c r="D34" s="62">
        <v>337.56924964141263</v>
      </c>
      <c r="E34" s="62">
        <v>42.417475728155338</v>
      </c>
      <c r="F34" s="469">
        <v>253259161851224</v>
      </c>
      <c r="G34" s="469">
        <v>0</v>
      </c>
      <c r="H34" s="62">
        <v>2.3715018715704077</v>
      </c>
    </row>
    <row r="35" spans="2:8">
      <c r="B35" s="25" t="s">
        <v>296</v>
      </c>
      <c r="C35" s="62">
        <v>1474.1492890388351</v>
      </c>
      <c r="D35" s="62">
        <v>3168.6238002853447</v>
      </c>
      <c r="E35" s="62">
        <v>132.55581553398059</v>
      </c>
      <c r="F35" s="469">
        <v>3484779136924240</v>
      </c>
      <c r="G35" s="469">
        <v>0</v>
      </c>
      <c r="H35" s="62">
        <v>32.631239023368835</v>
      </c>
    </row>
    <row r="36" spans="2:8">
      <c r="B36" s="25" t="s">
        <v>297</v>
      </c>
      <c r="C36" s="62">
        <v>1239.4465226650486</v>
      </c>
      <c r="D36" s="62">
        <v>246.28422783194173</v>
      </c>
      <c r="E36" s="62">
        <v>78.716063106796128</v>
      </c>
      <c r="F36" s="469">
        <v>258318523769912</v>
      </c>
      <c r="G36" s="469">
        <v>0</v>
      </c>
      <c r="H36" s="62">
        <v>2.4188773985658298</v>
      </c>
    </row>
    <row r="37" spans="2:8">
      <c r="B37" s="25" t="s">
        <v>298</v>
      </c>
      <c r="C37" s="62">
        <v>5175.4878185097086</v>
      </c>
      <c r="D37" s="62">
        <v>641.47998338696607</v>
      </c>
      <c r="E37" s="62">
        <v>91.765650485436893</v>
      </c>
      <c r="F37" s="469">
        <v>332458499942030</v>
      </c>
      <c r="G37" s="469">
        <v>0</v>
      </c>
      <c r="H37" s="62">
        <v>3.113119182220037</v>
      </c>
    </row>
    <row r="38" spans="2:8">
      <c r="B38" s="25" t="s">
        <v>299</v>
      </c>
      <c r="C38" s="62">
        <v>1374.8626335631068</v>
      </c>
      <c r="D38" s="62">
        <v>912.57027302500978</v>
      </c>
      <c r="E38" s="62">
        <v>95.253373786407764</v>
      </c>
      <c r="F38" s="469">
        <v>1557444848401660</v>
      </c>
      <c r="G38" s="469">
        <v>0</v>
      </c>
      <c r="H38" s="62">
        <v>14.583809509019646</v>
      </c>
    </row>
    <row r="39" spans="2:8">
      <c r="B39" s="25" t="s">
        <v>300</v>
      </c>
      <c r="C39" s="62">
        <v>613.92325672815537</v>
      </c>
      <c r="D39" s="62">
        <v>120.34342048006312</v>
      </c>
      <c r="E39" s="62">
        <v>79.849451456310675</v>
      </c>
      <c r="F39" s="469">
        <v>45701282487014</v>
      </c>
      <c r="G39" s="469">
        <v>0</v>
      </c>
      <c r="H39" s="62">
        <v>0.42794375594905171</v>
      </c>
    </row>
    <row r="40" spans="2:8">
      <c r="B40" s="25"/>
      <c r="C40" s="47"/>
      <c r="D40" s="47"/>
      <c r="E40" s="47"/>
      <c r="F40" s="277"/>
      <c r="G40" s="277"/>
      <c r="H40" s="47"/>
    </row>
    <row r="41" spans="2:8">
      <c r="B41" s="25"/>
      <c r="C41" s="47"/>
      <c r="D41" s="47"/>
      <c r="E41" s="47"/>
      <c r="F41" s="277"/>
      <c r="G41" s="277"/>
      <c r="H41" s="47"/>
    </row>
    <row r="42" spans="2:8">
      <c r="B42" s="25"/>
      <c r="C42" s="47"/>
      <c r="D42" s="47"/>
      <c r="E42" s="47"/>
      <c r="F42" s="277"/>
      <c r="G42" s="277"/>
      <c r="H42" s="47"/>
    </row>
    <row r="43" spans="2:8">
      <c r="B43" s="25"/>
      <c r="C43" s="47"/>
      <c r="D43" s="47"/>
      <c r="E43" s="47"/>
      <c r="F43" s="277"/>
      <c r="G43" s="277"/>
      <c r="H43" s="47"/>
    </row>
    <row r="44" spans="2:8">
      <c r="B44" s="25"/>
      <c r="C44" s="47"/>
      <c r="D44" s="47"/>
      <c r="E44" s="47"/>
      <c r="F44" s="277"/>
      <c r="G44" s="277"/>
      <c r="H44" s="47"/>
    </row>
    <row r="45" spans="2:8">
      <c r="B45" s="25"/>
      <c r="C45" s="47"/>
      <c r="D45" s="47"/>
      <c r="E45" s="47"/>
      <c r="F45" s="277"/>
      <c r="G45" s="277"/>
      <c r="H45" s="47"/>
    </row>
    <row r="46" spans="2:8">
      <c r="B46" s="25"/>
      <c r="C46" s="47"/>
      <c r="D46" s="47"/>
      <c r="E46" s="47"/>
      <c r="F46" s="277"/>
      <c r="G46" s="277"/>
      <c r="H46" s="47"/>
    </row>
    <row r="47" spans="2:8">
      <c r="B47" s="25"/>
      <c r="C47" s="47"/>
      <c r="D47" s="47"/>
      <c r="E47" s="47"/>
      <c r="F47" s="277"/>
      <c r="G47" s="277"/>
      <c r="H47" s="47"/>
    </row>
    <row r="48" spans="2:8">
      <c r="B48" s="25"/>
      <c r="C48" s="47"/>
      <c r="D48" s="47"/>
      <c r="E48" s="47"/>
      <c r="F48" s="277"/>
      <c r="G48" s="277"/>
      <c r="H48" s="47"/>
    </row>
    <row r="49" spans="2:8">
      <c r="B49" s="25"/>
      <c r="C49" s="47"/>
      <c r="D49" s="47"/>
      <c r="E49" s="47"/>
      <c r="F49" s="277"/>
      <c r="G49" s="277"/>
      <c r="H49" s="47"/>
    </row>
    <row r="50" spans="2:8">
      <c r="B50" s="25"/>
      <c r="C50" s="47"/>
      <c r="D50" s="47"/>
      <c r="E50" s="47"/>
      <c r="F50" s="277"/>
      <c r="G50" s="277"/>
      <c r="H50" s="47"/>
    </row>
    <row r="51" spans="2:8">
      <c r="B51" s="25"/>
      <c r="C51" s="47"/>
      <c r="D51" s="47"/>
      <c r="E51" s="47"/>
      <c r="F51" s="277"/>
      <c r="G51" s="277"/>
      <c r="H51" s="47"/>
    </row>
    <row r="53" spans="2:8">
      <c r="B53" s="25"/>
      <c r="C53" s="96"/>
      <c r="D53" s="96"/>
      <c r="E53" s="96"/>
      <c r="F53" s="149"/>
      <c r="G53" s="149"/>
      <c r="H53" s="96"/>
    </row>
    <row r="54" spans="2:8">
      <c r="B54" s="25"/>
      <c r="C54" s="96"/>
      <c r="D54" s="96"/>
      <c r="E54" s="96"/>
      <c r="F54" s="149"/>
      <c r="G54" s="149"/>
      <c r="H54" s="96"/>
    </row>
    <row r="55" spans="2:8">
      <c r="B55" s="25"/>
      <c r="C55" s="96"/>
      <c r="D55" s="96"/>
      <c r="E55" s="96"/>
      <c r="F55" s="149"/>
      <c r="G55" s="149"/>
      <c r="H55" s="96"/>
    </row>
    <row r="56" spans="2:8">
      <c r="B56" s="25"/>
      <c r="C56" s="96"/>
      <c r="D56" s="96"/>
      <c r="E56" s="96"/>
      <c r="F56" s="149"/>
      <c r="G56" s="149"/>
      <c r="H56" s="96"/>
    </row>
    <row r="57" spans="2:8">
      <c r="B57" s="25"/>
      <c r="C57" s="96"/>
      <c r="D57" s="96"/>
      <c r="E57" s="96"/>
      <c r="F57" s="149"/>
      <c r="G57" s="149"/>
      <c r="H57" s="96"/>
    </row>
    <row r="58" spans="2:8">
      <c r="B58" s="25"/>
      <c r="C58" s="96"/>
      <c r="D58" s="96"/>
      <c r="E58" s="96"/>
      <c r="F58" s="149"/>
      <c r="G58" s="149"/>
      <c r="H58" s="96"/>
    </row>
    <row r="59" spans="2:8">
      <c r="B59" s="25"/>
      <c r="C59" s="96"/>
      <c r="D59" s="96"/>
      <c r="E59" s="96"/>
      <c r="F59" s="149"/>
      <c r="G59" s="149"/>
      <c r="H59" s="96"/>
    </row>
    <row r="60" spans="2:8">
      <c r="B60" s="25"/>
      <c r="C60" s="96"/>
      <c r="D60" s="96"/>
      <c r="E60" s="96"/>
      <c r="F60" s="149"/>
      <c r="G60" s="149"/>
      <c r="H60" s="96"/>
    </row>
    <row r="61" spans="2:8">
      <c r="B61" s="25"/>
      <c r="C61" s="96"/>
      <c r="D61" s="96"/>
      <c r="E61" s="96"/>
      <c r="F61" s="149"/>
      <c r="G61" s="149"/>
      <c r="H61" s="96"/>
    </row>
    <row r="62" spans="2:8">
      <c r="B62" s="25"/>
      <c r="C62" s="96"/>
      <c r="D62" s="96"/>
      <c r="E62" s="96"/>
      <c r="F62" s="149"/>
      <c r="G62" s="149"/>
      <c r="H62" s="96"/>
    </row>
    <row r="63" spans="2:8">
      <c r="B63" s="25"/>
      <c r="C63" s="96"/>
      <c r="D63" s="96"/>
      <c r="E63" s="96"/>
      <c r="F63" s="149"/>
      <c r="G63" s="149"/>
      <c r="H63" s="96"/>
    </row>
    <row r="64" spans="2:8">
      <c r="B64" s="25"/>
      <c r="C64" s="96"/>
      <c r="D64" s="96"/>
      <c r="E64" s="96"/>
      <c r="F64" s="149"/>
      <c r="G64" s="149"/>
      <c r="H64" s="96"/>
    </row>
    <row r="65" spans="1:11">
      <c r="B65" s="25"/>
      <c r="C65" s="96"/>
      <c r="D65" s="96"/>
      <c r="E65" s="96"/>
      <c r="F65" s="149"/>
      <c r="G65" s="149"/>
      <c r="H65" s="96"/>
    </row>
    <row r="66" spans="1:11">
      <c r="B66" s="25"/>
      <c r="C66" s="96"/>
      <c r="D66" s="96"/>
      <c r="E66" s="96"/>
      <c r="F66" s="149"/>
      <c r="G66" s="149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678</v>
      </c>
      <c r="K69" s="10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3425-EA52-443C-8291-693C9F5B541B}">
  <dimension ref="A1:Q55"/>
  <sheetViews>
    <sheetView view="pageBreakPreview" zoomScale="75" zoomScaleNormal="145" zoomScaleSheetLayoutView="40" workbookViewId="0">
      <selection activeCell="Z80" sqref="Z80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</cols>
  <sheetData>
    <row r="1" spans="1:17">
      <c r="B1" s="1"/>
    </row>
    <row r="2" spans="1:17">
      <c r="A2" s="2"/>
      <c r="B2" s="1"/>
      <c r="Q2" s="103" t="s">
        <v>905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30" t="s">
        <v>52</v>
      </c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</row>
    <row r="6" spans="1:17" ht="7.5" customHeight="1"/>
    <row r="7" spans="1:17" ht="14.25" customHeight="1">
      <c r="B7" s="454" t="s">
        <v>2</v>
      </c>
      <c r="C7" s="482" t="s">
        <v>26</v>
      </c>
      <c r="D7" s="482" t="s">
        <v>40</v>
      </c>
      <c r="E7" s="482" t="s">
        <v>27</v>
      </c>
      <c r="F7" s="480" t="s">
        <v>45</v>
      </c>
      <c r="G7" s="480" t="s">
        <v>46</v>
      </c>
      <c r="H7" s="480" t="s">
        <v>47</v>
      </c>
      <c r="I7" s="480" t="s">
        <v>898</v>
      </c>
      <c r="J7" s="480" t="s">
        <v>49</v>
      </c>
      <c r="K7" s="480" t="s">
        <v>51</v>
      </c>
      <c r="L7" s="480" t="s">
        <v>50</v>
      </c>
      <c r="M7" s="480" t="s">
        <v>41</v>
      </c>
      <c r="N7" s="478" t="s">
        <v>42</v>
      </c>
      <c r="O7" s="480" t="s">
        <v>43</v>
      </c>
      <c r="P7" s="480" t="s">
        <v>44</v>
      </c>
      <c r="Q7" s="480" t="s">
        <v>48</v>
      </c>
    </row>
    <row r="8" spans="1:17" ht="21.75" customHeight="1">
      <c r="B8" s="455"/>
      <c r="C8" s="481"/>
      <c r="D8" s="481"/>
      <c r="E8" s="481"/>
      <c r="F8" s="481" t="s">
        <v>28</v>
      </c>
      <c r="G8" s="481"/>
      <c r="H8" s="481"/>
      <c r="I8" s="481"/>
      <c r="J8" s="481"/>
      <c r="K8" s="481"/>
      <c r="L8" s="481"/>
      <c r="M8" s="481"/>
      <c r="N8" s="479"/>
      <c r="O8" s="481"/>
      <c r="P8" s="481"/>
      <c r="Q8" s="481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6809.2629999999999</v>
      </c>
      <c r="D18" s="96">
        <v>901.71600000000001</v>
      </c>
      <c r="E18" s="96">
        <v>517.28700000000003</v>
      </c>
      <c r="F18" s="96">
        <v>3106.68</v>
      </c>
      <c r="G18" s="96">
        <v>1445.18</v>
      </c>
      <c r="H18" s="96">
        <v>1389.57</v>
      </c>
      <c r="I18" s="96">
        <v>6161.89</v>
      </c>
      <c r="J18" s="96">
        <v>2409.66</v>
      </c>
      <c r="K18" s="96">
        <v>17203.259999999998</v>
      </c>
      <c r="L18" s="96">
        <v>32568.11</v>
      </c>
      <c r="M18" s="96">
        <v>16682.669999999998</v>
      </c>
      <c r="N18" s="96">
        <v>34283.1</v>
      </c>
      <c r="O18" s="96">
        <v>7360.55</v>
      </c>
      <c r="P18" s="96">
        <v>7176.6049999999996</v>
      </c>
      <c r="Q18" s="96">
        <v>3038.97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14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15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6809.2629999999999</v>
      </c>
      <c r="D30" s="47">
        <v>901.71600000000001</v>
      </c>
      <c r="E30" s="47">
        <v>517.28700000000003</v>
      </c>
      <c r="F30" s="47">
        <v>3106.68</v>
      </c>
      <c r="G30" s="47">
        <v>1445.18</v>
      </c>
      <c r="H30" s="47">
        <v>1389.57</v>
      </c>
      <c r="I30" s="47">
        <v>6161.89</v>
      </c>
      <c r="J30" s="47">
        <v>2409.66</v>
      </c>
      <c r="K30" s="47">
        <v>17203.259999999998</v>
      </c>
      <c r="L30" s="47">
        <v>32568.11</v>
      </c>
      <c r="M30" s="47">
        <v>16682.669999999998</v>
      </c>
      <c r="N30" s="47">
        <v>34283.1</v>
      </c>
      <c r="O30" s="47">
        <v>7360.55</v>
      </c>
      <c r="P30" s="47">
        <v>7176.6049999999996</v>
      </c>
      <c r="Q30" s="47">
        <v>3038.97</v>
      </c>
    </row>
    <row r="31" spans="2:17" ht="13.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139" t="s">
        <v>1004</v>
      </c>
      <c r="C32" s="96">
        <v>6788.85</v>
      </c>
      <c r="D32" s="96">
        <v>904.14700000000005</v>
      </c>
      <c r="E32" s="96">
        <v>520.87900000000002</v>
      </c>
      <c r="F32" s="96">
        <v>3143.66</v>
      </c>
      <c r="G32" s="96">
        <v>1449.93</v>
      </c>
      <c r="H32" s="96">
        <v>1419.76</v>
      </c>
      <c r="I32" s="96">
        <v>5989.27</v>
      </c>
      <c r="J32" s="96">
        <v>2368.34</v>
      </c>
      <c r="K32" s="96">
        <v>17664.12</v>
      </c>
      <c r="L32" s="96">
        <v>31949.89</v>
      </c>
      <c r="M32" s="96">
        <v>16507.650000000001</v>
      </c>
      <c r="N32" s="96">
        <v>34061.32</v>
      </c>
      <c r="O32" s="96">
        <v>7417.73</v>
      </c>
      <c r="P32" s="96">
        <v>7175.0630000000001</v>
      </c>
      <c r="Q32" s="96">
        <v>3030.7979999999998</v>
      </c>
    </row>
    <row r="33" spans="1:17" s="49" customFormat="1">
      <c r="B33" s="139" t="s">
        <v>993</v>
      </c>
      <c r="C33" s="96">
        <v>6809.2629999999999</v>
      </c>
      <c r="D33" s="96">
        <v>901.71600000000001</v>
      </c>
      <c r="E33" s="96">
        <v>517.28700000000003</v>
      </c>
      <c r="F33" s="96">
        <v>3106.68</v>
      </c>
      <c r="G33" s="96">
        <v>1445.18</v>
      </c>
      <c r="H33" s="96">
        <v>1389.57</v>
      </c>
      <c r="I33" s="96">
        <v>6161.89</v>
      </c>
      <c r="J33" s="96">
        <v>2409.66</v>
      </c>
      <c r="K33" s="96">
        <v>17203.259999999998</v>
      </c>
      <c r="L33" s="96">
        <v>32568.11</v>
      </c>
      <c r="M33" s="96">
        <v>16682.669999999998</v>
      </c>
      <c r="N33" s="96">
        <v>34283.1</v>
      </c>
      <c r="O33" s="96">
        <v>7360.55</v>
      </c>
      <c r="P33" s="96">
        <v>7176.6049999999996</v>
      </c>
      <c r="Q33" s="96">
        <v>3038.97</v>
      </c>
    </row>
    <row r="34" spans="1:17" ht="12.75" customHeight="1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49" customFormat="1" ht="14.25" customHeight="1">
      <c r="B35" s="70" t="s">
        <v>994</v>
      </c>
      <c r="C35" s="96">
        <v>6878.8360000000002</v>
      </c>
      <c r="D35" s="96">
        <v>918.85500000000002</v>
      </c>
      <c r="E35" s="96">
        <v>527.21</v>
      </c>
      <c r="F35" s="96">
        <v>3180.53</v>
      </c>
      <c r="G35" s="96">
        <v>1464.67</v>
      </c>
      <c r="H35" s="96">
        <v>1417.21</v>
      </c>
      <c r="I35" s="96">
        <v>6078.03</v>
      </c>
      <c r="J35" s="96">
        <v>2502.37</v>
      </c>
      <c r="K35" s="96">
        <v>17966.59</v>
      </c>
      <c r="L35" s="96">
        <v>32708.48</v>
      </c>
      <c r="M35" s="96">
        <v>16649.36</v>
      </c>
      <c r="N35" s="96">
        <v>34095.86</v>
      </c>
      <c r="O35" s="96">
        <v>7417.76</v>
      </c>
      <c r="P35" s="96">
        <v>7192.34</v>
      </c>
      <c r="Q35" s="96">
        <v>3058.41</v>
      </c>
    </row>
    <row r="36" spans="1:17" s="49" customFormat="1" ht="14.25" customHeight="1">
      <c r="B36" s="70" t="s">
        <v>995</v>
      </c>
      <c r="C36" s="96">
        <v>6843.79</v>
      </c>
      <c r="D36" s="96">
        <v>913.43</v>
      </c>
      <c r="E36" s="96">
        <v>520.774</v>
      </c>
      <c r="F36" s="96">
        <v>3173.81</v>
      </c>
      <c r="G36" s="96">
        <v>1463.37</v>
      </c>
      <c r="H36" s="96">
        <v>1408.3</v>
      </c>
      <c r="I36" s="96">
        <v>6131.32</v>
      </c>
      <c r="J36" s="96">
        <v>2443.96</v>
      </c>
      <c r="K36" s="96">
        <v>17670.16</v>
      </c>
      <c r="L36" s="96">
        <v>32271.82</v>
      </c>
      <c r="M36" s="96">
        <v>16684.95</v>
      </c>
      <c r="N36" s="96">
        <v>34152.6</v>
      </c>
      <c r="O36" s="96">
        <v>7410.04</v>
      </c>
      <c r="P36" s="96">
        <v>7176.6130000000003</v>
      </c>
      <c r="Q36" s="96">
        <v>3057.27</v>
      </c>
    </row>
    <row r="37" spans="1:17" s="49" customFormat="1" ht="14.25" customHeight="1">
      <c r="B37" s="70" t="s">
        <v>996</v>
      </c>
      <c r="C37" s="96">
        <v>6804.1059999999998</v>
      </c>
      <c r="D37" s="96">
        <v>906.75199999999995</v>
      </c>
      <c r="E37" s="96">
        <v>514.75699999999995</v>
      </c>
      <c r="F37" s="96">
        <v>3129.72</v>
      </c>
      <c r="G37" s="96">
        <v>1457.6</v>
      </c>
      <c r="H37" s="96">
        <v>1411.77</v>
      </c>
      <c r="I37" s="96">
        <v>6155.03</v>
      </c>
      <c r="J37" s="96">
        <v>2421.62</v>
      </c>
      <c r="K37" s="96">
        <v>17568.46</v>
      </c>
      <c r="L37" s="96">
        <v>32166.48</v>
      </c>
      <c r="M37" s="96">
        <v>16740.830000000002</v>
      </c>
      <c r="N37" s="96">
        <v>34112.269999999997</v>
      </c>
      <c r="O37" s="96">
        <v>7401.72</v>
      </c>
      <c r="P37" s="96">
        <v>7198.3850000000002</v>
      </c>
      <c r="Q37" s="96">
        <v>3052.373</v>
      </c>
    </row>
    <row r="38" spans="1:17" s="49" customFormat="1" ht="13.5" customHeight="1">
      <c r="B38" s="70" t="s">
        <v>997</v>
      </c>
      <c r="C38" s="96">
        <v>6838.2330000000002</v>
      </c>
      <c r="D38" s="96">
        <v>908.03</v>
      </c>
      <c r="E38" s="96">
        <v>515.54399999999998</v>
      </c>
      <c r="F38" s="96">
        <v>3135.32</v>
      </c>
      <c r="G38" s="96">
        <v>1452.27</v>
      </c>
      <c r="H38" s="96">
        <v>1404.97</v>
      </c>
      <c r="I38" s="96">
        <v>6188.22</v>
      </c>
      <c r="J38" s="96">
        <v>2427.08</v>
      </c>
      <c r="K38" s="96">
        <v>17511.29</v>
      </c>
      <c r="L38" s="96">
        <v>32646.46</v>
      </c>
      <c r="M38" s="96">
        <v>16745.650000000001</v>
      </c>
      <c r="N38" s="96">
        <v>33891.94</v>
      </c>
      <c r="O38" s="96">
        <v>7455.67</v>
      </c>
      <c r="P38" s="96">
        <v>7215.1040000000003</v>
      </c>
      <c r="Q38" s="96">
        <v>3053.279</v>
      </c>
    </row>
    <row r="39" spans="1:17" s="49" customFormat="1">
      <c r="B39" s="70" t="s">
        <v>998</v>
      </c>
      <c r="C39" s="96">
        <v>6809.2629999999999</v>
      </c>
      <c r="D39" s="96">
        <v>901.71600000000001</v>
      </c>
      <c r="E39" s="96">
        <v>517.28700000000003</v>
      </c>
      <c r="F39" s="96">
        <v>3106.68</v>
      </c>
      <c r="G39" s="96">
        <v>1445.18</v>
      </c>
      <c r="H39" s="96">
        <v>1389.57</v>
      </c>
      <c r="I39" s="96">
        <v>6161.89</v>
      </c>
      <c r="J39" s="96">
        <v>2409.66</v>
      </c>
      <c r="K39" s="96">
        <v>17203.259999999998</v>
      </c>
      <c r="L39" s="96">
        <v>32568.11</v>
      </c>
      <c r="M39" s="96">
        <v>16682.669999999998</v>
      </c>
      <c r="N39" s="96">
        <v>34283.1</v>
      </c>
      <c r="O39" s="96">
        <v>7360.55</v>
      </c>
      <c r="P39" s="96">
        <v>7176.6049999999996</v>
      </c>
      <c r="Q39" s="96">
        <v>3038.97</v>
      </c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337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338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7.5" customHeight="1">
      <c r="A47" s="3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</row>
    <row r="48" spans="1:17" ht="11.25" customHeight="1">
      <c r="B48" s="15"/>
      <c r="C48" s="15"/>
      <c r="D48" s="15"/>
      <c r="E48" s="15"/>
      <c r="F48" s="15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7" t="s">
        <v>108</v>
      </c>
    </row>
    <row r="50" spans="3:8">
      <c r="C50" s="1"/>
    </row>
    <row r="51" spans="3:8">
      <c r="H51" s="1"/>
    </row>
    <row r="52" spans="3:8">
      <c r="C52" s="1"/>
      <c r="H52" s="1"/>
    </row>
    <row r="55" spans="3:8">
      <c r="H55" s="1"/>
    </row>
  </sheetData>
  <mergeCells count="17">
    <mergeCell ref="M7:M8"/>
    <mergeCell ref="N7:N8"/>
    <mergeCell ref="O7:O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J7:J8"/>
    <mergeCell ref="K7:K8"/>
    <mergeCell ref="L7:L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19CA0-A4E2-4BE0-8155-AC6AA18DDB51}">
  <dimension ref="A1:Q55"/>
  <sheetViews>
    <sheetView view="pageBreakPreview" zoomScale="84" zoomScaleNormal="145" zoomScaleSheetLayoutView="40" workbookViewId="0">
      <selection activeCell="C18" sqref="C18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</cols>
  <sheetData>
    <row r="1" spans="1:17">
      <c r="B1" s="1"/>
    </row>
    <row r="2" spans="1:17">
      <c r="A2" s="2"/>
      <c r="B2" s="1"/>
      <c r="Q2" s="103" t="s">
        <v>906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30" t="s">
        <v>679</v>
      </c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</row>
    <row r="6" spans="1:17" ht="7.5" customHeight="1"/>
    <row r="7" spans="1:17" ht="14.25" customHeight="1">
      <c r="B7" s="454" t="s">
        <v>642</v>
      </c>
      <c r="C7" s="480" t="s">
        <v>496</v>
      </c>
      <c r="D7" s="482" t="s">
        <v>40</v>
      </c>
      <c r="E7" s="482" t="s">
        <v>27</v>
      </c>
      <c r="F7" s="480" t="s">
        <v>680</v>
      </c>
      <c r="G7" s="480" t="s">
        <v>46</v>
      </c>
      <c r="H7" s="480" t="s">
        <v>47</v>
      </c>
      <c r="I7" s="480" t="s">
        <v>681</v>
      </c>
      <c r="J7" s="480" t="s">
        <v>682</v>
      </c>
      <c r="K7" s="480" t="s">
        <v>51</v>
      </c>
      <c r="L7" s="480" t="s">
        <v>683</v>
      </c>
      <c r="M7" s="480" t="s">
        <v>41</v>
      </c>
      <c r="N7" s="478" t="s">
        <v>684</v>
      </c>
      <c r="O7" s="480" t="s">
        <v>43</v>
      </c>
      <c r="P7" s="480" t="s">
        <v>44</v>
      </c>
      <c r="Q7" s="480" t="s">
        <v>48</v>
      </c>
    </row>
    <row r="8" spans="1:17" ht="21.75" customHeight="1">
      <c r="B8" s="455"/>
      <c r="C8" s="483"/>
      <c r="D8" s="481"/>
      <c r="E8" s="481"/>
      <c r="F8" s="481" t="s">
        <v>28</v>
      </c>
      <c r="G8" s="481"/>
      <c r="H8" s="481"/>
      <c r="I8" s="481"/>
      <c r="J8" s="481"/>
      <c r="K8" s="481"/>
      <c r="L8" s="481"/>
      <c r="M8" s="481"/>
      <c r="N8" s="479"/>
      <c r="O8" s="481"/>
      <c r="P8" s="481"/>
      <c r="Q8" s="481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6809.2629999999999</v>
      </c>
      <c r="D18" s="96">
        <v>901.71600000000001</v>
      </c>
      <c r="E18" s="96">
        <v>517.28700000000003</v>
      </c>
      <c r="F18" s="96">
        <v>3106.68</v>
      </c>
      <c r="G18" s="96">
        <v>1445.18</v>
      </c>
      <c r="H18" s="96">
        <v>1389.57</v>
      </c>
      <c r="I18" s="96">
        <v>6161.89</v>
      </c>
      <c r="J18" s="96">
        <v>2409.66</v>
      </c>
      <c r="K18" s="96">
        <v>17203.259999999998</v>
      </c>
      <c r="L18" s="96">
        <v>32568.11</v>
      </c>
      <c r="M18" s="96">
        <v>16682.669999999998</v>
      </c>
      <c r="N18" s="96">
        <v>34283.1</v>
      </c>
      <c r="O18" s="96">
        <v>7360.55</v>
      </c>
      <c r="P18" s="96">
        <v>7176.6049999999996</v>
      </c>
      <c r="Q18" s="96">
        <v>3038.97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649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650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651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652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653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25" customHeight="1">
      <c r="B26" s="38" t="s">
        <v>654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655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2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656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6809.2629999999999</v>
      </c>
      <c r="D30" s="47">
        <v>901.71600000000001</v>
      </c>
      <c r="E30" s="47">
        <v>517.28700000000003</v>
      </c>
      <c r="F30" s="47">
        <v>3106.68</v>
      </c>
      <c r="G30" s="47">
        <v>1445.18</v>
      </c>
      <c r="H30" s="47">
        <v>1389.57</v>
      </c>
      <c r="I30" s="47">
        <v>6161.89</v>
      </c>
      <c r="J30" s="47">
        <v>2409.66</v>
      </c>
      <c r="K30" s="47">
        <v>17203.259999999998</v>
      </c>
      <c r="L30" s="47">
        <v>32568.11</v>
      </c>
      <c r="M30" s="47">
        <v>16682.669999999998</v>
      </c>
      <c r="N30" s="47">
        <v>34283.1</v>
      </c>
      <c r="O30" s="47">
        <v>7360.55</v>
      </c>
      <c r="P30" s="47">
        <v>7176.6049999999996</v>
      </c>
      <c r="Q30" s="47">
        <v>3038.97</v>
      </c>
    </row>
    <row r="31" spans="2:17" ht="13.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70" t="s">
        <v>987</v>
      </c>
      <c r="C32" s="96">
        <v>6788.85</v>
      </c>
      <c r="D32" s="96">
        <v>904.14700000000005</v>
      </c>
      <c r="E32" s="96">
        <v>520.87900000000002</v>
      </c>
      <c r="F32" s="96">
        <v>3143.66</v>
      </c>
      <c r="G32" s="96">
        <v>1449.93</v>
      </c>
      <c r="H32" s="96">
        <v>1419.76</v>
      </c>
      <c r="I32" s="96">
        <v>5989.27</v>
      </c>
      <c r="J32" s="96">
        <v>2368.34</v>
      </c>
      <c r="K32" s="96">
        <v>17664.12</v>
      </c>
      <c r="L32" s="96">
        <v>31949.89</v>
      </c>
      <c r="M32" s="96">
        <v>16507.650000000001</v>
      </c>
      <c r="N32" s="96">
        <v>34061.32</v>
      </c>
      <c r="O32" s="96">
        <v>7417.73</v>
      </c>
      <c r="P32" s="96">
        <v>7175.0630000000001</v>
      </c>
      <c r="Q32" s="96">
        <v>3030.7979999999998</v>
      </c>
    </row>
    <row r="33" spans="1:17" s="49" customFormat="1">
      <c r="B33" s="139" t="s">
        <v>993</v>
      </c>
      <c r="C33" s="96">
        <v>6809.2629999999999</v>
      </c>
      <c r="D33" s="96">
        <v>901.71600000000001</v>
      </c>
      <c r="E33" s="96">
        <v>517.28700000000003</v>
      </c>
      <c r="F33" s="96">
        <v>3106.68</v>
      </c>
      <c r="G33" s="96">
        <v>1445.18</v>
      </c>
      <c r="H33" s="96">
        <v>1389.57</v>
      </c>
      <c r="I33" s="96">
        <v>6161.89</v>
      </c>
      <c r="J33" s="96">
        <v>2409.66</v>
      </c>
      <c r="K33" s="96">
        <v>17203.259999999998</v>
      </c>
      <c r="L33" s="96">
        <v>32568.11</v>
      </c>
      <c r="M33" s="96">
        <v>16682.669999999998</v>
      </c>
      <c r="N33" s="96">
        <v>34283.1</v>
      </c>
      <c r="O33" s="96">
        <v>7360.55</v>
      </c>
      <c r="P33" s="96">
        <v>7176.6049999999996</v>
      </c>
      <c r="Q33" s="96">
        <v>3038.97</v>
      </c>
    </row>
    <row r="34" spans="1:17" ht="12.75" customHeight="1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</row>
    <row r="35" spans="1:17" s="49" customFormat="1" ht="14.25" customHeight="1">
      <c r="B35" s="70" t="s">
        <v>994</v>
      </c>
      <c r="C35" s="96">
        <v>6878.8360000000002</v>
      </c>
      <c r="D35" s="96">
        <v>918.85500000000002</v>
      </c>
      <c r="E35" s="96">
        <v>527.21</v>
      </c>
      <c r="F35" s="96">
        <v>3180.53</v>
      </c>
      <c r="G35" s="96">
        <v>1464.67</v>
      </c>
      <c r="H35" s="96">
        <v>1417.21</v>
      </c>
      <c r="I35" s="96">
        <v>6078.03</v>
      </c>
      <c r="J35" s="96">
        <v>2502.37</v>
      </c>
      <c r="K35" s="96">
        <v>17966.59</v>
      </c>
      <c r="L35" s="96">
        <v>32708.48</v>
      </c>
      <c r="M35" s="96">
        <v>16649.36</v>
      </c>
      <c r="N35" s="96">
        <v>34095.86</v>
      </c>
      <c r="O35" s="96">
        <v>7417.76</v>
      </c>
      <c r="P35" s="96">
        <v>7192.34</v>
      </c>
      <c r="Q35" s="96">
        <v>3058.41</v>
      </c>
    </row>
    <row r="36" spans="1:17" s="49" customFormat="1" ht="14.25" customHeight="1">
      <c r="B36" s="70" t="s">
        <v>995</v>
      </c>
      <c r="C36" s="96">
        <v>6843.79</v>
      </c>
      <c r="D36" s="96">
        <v>913.43</v>
      </c>
      <c r="E36" s="96">
        <v>520.774</v>
      </c>
      <c r="F36" s="96">
        <v>3173.81</v>
      </c>
      <c r="G36" s="96">
        <v>1463.37</v>
      </c>
      <c r="H36" s="96">
        <v>1408.3</v>
      </c>
      <c r="I36" s="96">
        <v>6131.32</v>
      </c>
      <c r="J36" s="96">
        <v>2443.96</v>
      </c>
      <c r="K36" s="96">
        <v>17670.16</v>
      </c>
      <c r="L36" s="96">
        <v>32271.82</v>
      </c>
      <c r="M36" s="96">
        <v>16684.95</v>
      </c>
      <c r="N36" s="96">
        <v>34152.6</v>
      </c>
      <c r="O36" s="96">
        <v>7410.04</v>
      </c>
      <c r="P36" s="96">
        <v>7176.6130000000003</v>
      </c>
      <c r="Q36" s="96">
        <v>3057.27</v>
      </c>
    </row>
    <row r="37" spans="1:17" s="49" customFormat="1" ht="14.25" customHeight="1">
      <c r="B37" s="70" t="s">
        <v>996</v>
      </c>
      <c r="C37" s="96">
        <v>6804.1059999999998</v>
      </c>
      <c r="D37" s="96">
        <v>906.75199999999995</v>
      </c>
      <c r="E37" s="96">
        <v>514.75699999999995</v>
      </c>
      <c r="F37" s="96">
        <v>3129.72</v>
      </c>
      <c r="G37" s="96">
        <v>1457.6</v>
      </c>
      <c r="H37" s="96">
        <v>1411.77</v>
      </c>
      <c r="I37" s="96">
        <v>6155.03</v>
      </c>
      <c r="J37" s="96">
        <v>2421.62</v>
      </c>
      <c r="K37" s="96">
        <v>17568.46</v>
      </c>
      <c r="L37" s="96">
        <v>32166.48</v>
      </c>
      <c r="M37" s="96">
        <v>16740.830000000002</v>
      </c>
      <c r="N37" s="96">
        <v>34112.269999999997</v>
      </c>
      <c r="O37" s="96">
        <v>7401.72</v>
      </c>
      <c r="P37" s="96">
        <v>7198.3850000000002</v>
      </c>
      <c r="Q37" s="96">
        <v>3052.373</v>
      </c>
    </row>
    <row r="38" spans="1:17" s="49" customFormat="1" ht="13.5" customHeight="1">
      <c r="B38" s="70" t="s">
        <v>997</v>
      </c>
      <c r="C38" s="96">
        <v>6838.2330000000002</v>
      </c>
      <c r="D38" s="96">
        <v>908.03</v>
      </c>
      <c r="E38" s="96">
        <v>515.54399999999998</v>
      </c>
      <c r="F38" s="96">
        <v>3135.32</v>
      </c>
      <c r="G38" s="96">
        <v>1452.27</v>
      </c>
      <c r="H38" s="96">
        <v>1404.97</v>
      </c>
      <c r="I38" s="96">
        <v>6188.22</v>
      </c>
      <c r="J38" s="96">
        <v>2427.08</v>
      </c>
      <c r="K38" s="96">
        <v>17511.29</v>
      </c>
      <c r="L38" s="96">
        <v>32646.46</v>
      </c>
      <c r="M38" s="96">
        <v>16745.650000000001</v>
      </c>
      <c r="N38" s="96">
        <v>33891.94</v>
      </c>
      <c r="O38" s="96">
        <v>7455.67</v>
      </c>
      <c r="P38" s="96">
        <v>7215.1040000000003</v>
      </c>
      <c r="Q38" s="96">
        <v>3053.279</v>
      </c>
    </row>
    <row r="39" spans="1:17" s="49" customFormat="1" ht="14.25" customHeight="1">
      <c r="B39" s="70" t="s">
        <v>998</v>
      </c>
      <c r="C39" s="96">
        <v>6809.2629999999999</v>
      </c>
      <c r="D39" s="96">
        <v>901.71600000000001</v>
      </c>
      <c r="E39" s="96">
        <v>517.28700000000003</v>
      </c>
      <c r="F39" s="96">
        <v>3106.68</v>
      </c>
      <c r="G39" s="96">
        <v>1445.18</v>
      </c>
      <c r="H39" s="96">
        <v>1389.57</v>
      </c>
      <c r="I39" s="96">
        <v>6161.89</v>
      </c>
      <c r="J39" s="96">
        <v>2409.66</v>
      </c>
      <c r="K39" s="96">
        <v>17203.259999999998</v>
      </c>
      <c r="L39" s="96">
        <v>32568.11</v>
      </c>
      <c r="M39" s="96">
        <v>16682.669999999998</v>
      </c>
      <c r="N39" s="96">
        <v>34283.1</v>
      </c>
      <c r="O39" s="96">
        <v>7360.55</v>
      </c>
      <c r="P39" s="96">
        <v>7176.6049999999996</v>
      </c>
      <c r="Q39" s="96">
        <v>3038.97</v>
      </c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685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 t="s">
        <v>686</v>
      </c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14.25" customHeight="1">
      <c r="B46" s="25"/>
      <c r="C46" s="4"/>
      <c r="D46" s="4"/>
      <c r="E46" s="4"/>
      <c r="F46" s="4"/>
      <c r="G46" s="47"/>
      <c r="H46" s="29"/>
      <c r="I46" s="29"/>
      <c r="J46" s="29"/>
      <c r="K46" s="29"/>
      <c r="L46" s="29"/>
      <c r="M46" s="47"/>
      <c r="N46" s="29"/>
      <c r="O46" s="47"/>
      <c r="P46" s="29"/>
      <c r="Q46" s="29"/>
    </row>
    <row r="47" spans="1:17" ht="7.5" customHeight="1">
      <c r="A47" s="3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</row>
    <row r="48" spans="1:17" ht="11.25" customHeight="1">
      <c r="B48" s="15"/>
      <c r="C48" s="15"/>
      <c r="D48" s="15"/>
      <c r="E48" s="15"/>
      <c r="F48" s="15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7" t="s">
        <v>687</v>
      </c>
    </row>
    <row r="50" spans="3:8">
      <c r="C50" s="1"/>
    </row>
    <row r="51" spans="3:8">
      <c r="H51" s="1"/>
    </row>
    <row r="52" spans="3:8">
      <c r="C52" s="1"/>
      <c r="H52" s="1"/>
    </row>
    <row r="55" spans="3:8">
      <c r="H55" s="1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8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1A158-7AF5-40A4-84A4-24FDD89F2685}">
  <dimension ref="A1:P48"/>
  <sheetViews>
    <sheetView view="pageBreakPreview" zoomScale="75" zoomScaleNormal="145" zoomScaleSheetLayoutView="40" workbookViewId="0">
      <selection activeCell="U74" sqref="U74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3" t="s">
        <v>905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30" t="s">
        <v>175</v>
      </c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12"/>
      <c r="P5" s="13" t="s">
        <v>57</v>
      </c>
    </row>
    <row r="6" spans="1:16" ht="7.5" customHeight="1"/>
    <row r="7" spans="1:16" ht="14.25" customHeight="1">
      <c r="A7" s="454" t="s">
        <v>2</v>
      </c>
      <c r="B7" s="482" t="s">
        <v>355</v>
      </c>
      <c r="C7" s="482" t="s">
        <v>40</v>
      </c>
      <c r="D7" s="482" t="s">
        <v>27</v>
      </c>
      <c r="E7" s="480" t="s">
        <v>45</v>
      </c>
      <c r="F7" s="480" t="s">
        <v>46</v>
      </c>
      <c r="G7" s="480" t="s">
        <v>47</v>
      </c>
      <c r="H7" s="480" t="s">
        <v>898</v>
      </c>
      <c r="I7" s="480" t="s">
        <v>49</v>
      </c>
      <c r="J7" s="480" t="s">
        <v>51</v>
      </c>
      <c r="K7" s="480" t="s">
        <v>50</v>
      </c>
      <c r="L7" s="480" t="s">
        <v>41</v>
      </c>
      <c r="M7" s="478" t="s">
        <v>42</v>
      </c>
      <c r="N7" s="480" t="s">
        <v>43</v>
      </c>
      <c r="O7" s="480" t="s">
        <v>44</v>
      </c>
      <c r="P7" s="480" t="s">
        <v>48</v>
      </c>
    </row>
    <row r="8" spans="1:16" ht="21.75" customHeight="1">
      <c r="A8" s="455"/>
      <c r="B8" s="481"/>
      <c r="C8" s="481"/>
      <c r="D8" s="481"/>
      <c r="E8" s="481" t="s">
        <v>28</v>
      </c>
      <c r="F8" s="481"/>
      <c r="G8" s="481"/>
      <c r="H8" s="481"/>
      <c r="I8" s="481"/>
      <c r="J8" s="481"/>
      <c r="K8" s="481"/>
      <c r="L8" s="481"/>
      <c r="M8" s="484"/>
      <c r="N8" s="481"/>
      <c r="O8" s="481"/>
      <c r="P8" s="481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10688.1113071198</v>
      </c>
      <c r="C18" s="47">
        <v>5228.0567654751403</v>
      </c>
      <c r="D18" s="47">
        <v>2199.1125758784501</v>
      </c>
      <c r="E18" s="47">
        <v>0.47907105782800002</v>
      </c>
      <c r="F18" s="47">
        <v>0.99258325965399996</v>
      </c>
      <c r="G18" s="47">
        <v>17.047802660332</v>
      </c>
      <c r="H18" s="47">
        <v>8.5926384009990002</v>
      </c>
      <c r="I18" s="47">
        <v>1857.95</v>
      </c>
      <c r="J18" s="47">
        <v>19.631721844861001</v>
      </c>
      <c r="K18" s="47">
        <v>600.30911327110095</v>
      </c>
      <c r="L18" s="47">
        <v>52.574482644119001</v>
      </c>
      <c r="M18" s="47">
        <v>11.408746626118001</v>
      </c>
      <c r="N18" s="47">
        <v>1.95054255111234</v>
      </c>
      <c r="O18" s="47">
        <v>2.590370493839</v>
      </c>
      <c r="P18" s="47">
        <v>45.640429663844003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14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15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10688.1113071198</v>
      </c>
      <c r="C30" s="47">
        <v>5228.0567654751403</v>
      </c>
      <c r="D30" s="47">
        <v>2199.1125758784501</v>
      </c>
      <c r="E30" s="47">
        <v>0.47907105782800002</v>
      </c>
      <c r="F30" s="47">
        <v>0.99258325965399996</v>
      </c>
      <c r="G30" s="47">
        <v>17.047802660332</v>
      </c>
      <c r="H30" s="47">
        <v>8.5926384009990002</v>
      </c>
      <c r="I30" s="47">
        <v>1857.95</v>
      </c>
      <c r="J30" s="47">
        <v>19.631721844861001</v>
      </c>
      <c r="K30" s="47">
        <v>600.30911327110095</v>
      </c>
      <c r="L30" s="47">
        <v>52.574482644119001</v>
      </c>
      <c r="M30" s="47">
        <v>11.408746626118001</v>
      </c>
      <c r="N30" s="47">
        <v>1.95054255111234</v>
      </c>
      <c r="O30" s="47">
        <v>2.590370493839</v>
      </c>
      <c r="P30" s="47">
        <v>45.640429663844003</v>
      </c>
    </row>
    <row r="31" spans="1:16" ht="13.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139" t="s">
        <v>1004</v>
      </c>
      <c r="B32" s="47">
        <v>10552.573696805852</v>
      </c>
      <c r="C32" s="47">
        <v>5246.4212189992004</v>
      </c>
      <c r="D32" s="47">
        <v>2206.8934494703499</v>
      </c>
      <c r="E32" s="96">
        <v>0.48513368041799998</v>
      </c>
      <c r="F32" s="96">
        <v>0.99708388518299995</v>
      </c>
      <c r="G32" s="96">
        <v>17.417785935388999</v>
      </c>
      <c r="H32" s="96">
        <v>8.3773091833239999</v>
      </c>
      <c r="I32" s="96">
        <v>1822.93</v>
      </c>
      <c r="J32" s="96">
        <v>20.144588093465</v>
      </c>
      <c r="K32" s="96">
        <v>595.80705696101199</v>
      </c>
      <c r="L32" s="96">
        <v>52.026354582364</v>
      </c>
      <c r="M32" s="96">
        <v>11.123895032944001</v>
      </c>
      <c r="N32" s="96">
        <v>1.96567366517364</v>
      </c>
      <c r="O32" s="96">
        <v>2.5273308579279998</v>
      </c>
      <c r="P32" s="96">
        <v>45.491073634240003</v>
      </c>
    </row>
    <row r="33" spans="1:16" s="49" customFormat="1">
      <c r="A33" s="139" t="s">
        <v>993</v>
      </c>
      <c r="B33" s="47">
        <v>10688.1113071198</v>
      </c>
      <c r="C33" s="96">
        <v>5228.0567654751403</v>
      </c>
      <c r="D33" s="96">
        <v>2199.1125758784501</v>
      </c>
      <c r="E33" s="96">
        <v>0.47907105782800002</v>
      </c>
      <c r="F33" s="96">
        <v>0.99258325965399996</v>
      </c>
      <c r="G33" s="96">
        <v>17.047802660332</v>
      </c>
      <c r="H33" s="96">
        <v>8.5926384009990002</v>
      </c>
      <c r="I33" s="96">
        <v>1857.95</v>
      </c>
      <c r="J33" s="96">
        <v>19.631721844861001</v>
      </c>
      <c r="K33" s="96">
        <v>600.30911327110095</v>
      </c>
      <c r="L33" s="96">
        <v>52.574482644119001</v>
      </c>
      <c r="M33" s="96">
        <v>11.408746626118001</v>
      </c>
      <c r="N33" s="96">
        <v>1.95054255111234</v>
      </c>
      <c r="O33" s="96">
        <v>2.590370493839</v>
      </c>
      <c r="P33" s="96">
        <v>45.640429663844003</v>
      </c>
    </row>
    <row r="34" spans="1:16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49" customFormat="1" ht="14.25" customHeight="1">
      <c r="A35" s="70" t="s">
        <v>994</v>
      </c>
      <c r="B35" s="47">
        <v>10679.563150622136</v>
      </c>
      <c r="C35" s="47">
        <v>5321.0845167977704</v>
      </c>
      <c r="D35" s="47">
        <v>2230.0674725449298</v>
      </c>
      <c r="E35" s="96">
        <v>0.49097726578899997</v>
      </c>
      <c r="F35" s="96">
        <v>1.006307841321</v>
      </c>
      <c r="G35" s="96">
        <v>17.386903527992999</v>
      </c>
      <c r="H35" s="96">
        <v>8.4856376475390007</v>
      </c>
      <c r="I35" s="96">
        <v>1925.93</v>
      </c>
      <c r="J35" s="96">
        <v>20.478359198749001</v>
      </c>
      <c r="K35" s="96">
        <v>606.36985497261901</v>
      </c>
      <c r="L35" s="96">
        <v>52.471253392228</v>
      </c>
      <c r="M35" s="96">
        <v>11.195175931263</v>
      </c>
      <c r="N35" s="96">
        <v>1.96520115357056</v>
      </c>
      <c r="O35" s="96">
        <v>2.531128799657</v>
      </c>
      <c r="P35" s="96">
        <v>45.906401357577003</v>
      </c>
    </row>
    <row r="36" spans="1:16" s="49" customFormat="1" ht="14.25" customHeight="1">
      <c r="A36" s="70" t="s">
        <v>995</v>
      </c>
      <c r="B36" s="47">
        <v>10639.695829201552</v>
      </c>
      <c r="C36" s="47">
        <v>5287.4187928455704</v>
      </c>
      <c r="D36" s="47">
        <v>2204.1524538488302</v>
      </c>
      <c r="E36" s="96">
        <v>0.48977609143799999</v>
      </c>
      <c r="F36" s="96">
        <v>1.005423822252</v>
      </c>
      <c r="G36" s="96">
        <v>17.277474231022001</v>
      </c>
      <c r="H36" s="96">
        <v>8.5598902493790003</v>
      </c>
      <c r="I36" s="96">
        <v>1880.99</v>
      </c>
      <c r="J36" s="96">
        <v>20.141935976100001</v>
      </c>
      <c r="K36" s="96">
        <v>599.19230609883505</v>
      </c>
      <c r="L36" s="96">
        <v>52.583400320575002</v>
      </c>
      <c r="M36" s="96">
        <v>11.272519395689001</v>
      </c>
      <c r="N36" s="96">
        <v>1.96372657384563</v>
      </c>
      <c r="O36" s="96">
        <v>2.526787909596</v>
      </c>
      <c r="P36" s="96">
        <v>45.892695776932001</v>
      </c>
    </row>
    <row r="37" spans="1:16" s="49" customFormat="1" ht="14.25" customHeight="1">
      <c r="A37" s="70" t="s">
        <v>996</v>
      </c>
      <c r="B37" s="47">
        <v>10596.550610244189</v>
      </c>
      <c r="C37" s="47">
        <v>5255.0432772553604</v>
      </c>
      <c r="D37" s="47">
        <v>2182.6578465817702</v>
      </c>
      <c r="E37" s="96">
        <v>0.48258933831900003</v>
      </c>
      <c r="F37" s="96">
        <v>1.0016003059980001</v>
      </c>
      <c r="G37" s="96">
        <v>17.319952335987999</v>
      </c>
      <c r="H37" s="96">
        <v>8.5874252736459997</v>
      </c>
      <c r="I37" s="96">
        <v>1863.83</v>
      </c>
      <c r="J37" s="96">
        <v>20.039691522203</v>
      </c>
      <c r="K37" s="96">
        <v>592.16466965939003</v>
      </c>
      <c r="L37" s="96">
        <v>52.757458337235001</v>
      </c>
      <c r="M37" s="96">
        <v>11.292180116613</v>
      </c>
      <c r="N37" s="96">
        <v>1.9616125291184601</v>
      </c>
      <c r="O37" s="96">
        <v>2.5801693827840002</v>
      </c>
      <c r="P37" s="96">
        <v>45.821868951387003</v>
      </c>
    </row>
    <row r="38" spans="1:16" s="49" customFormat="1" ht="13.5" customHeight="1">
      <c r="A38" s="70" t="s">
        <v>997</v>
      </c>
      <c r="B38" s="47">
        <v>10720.225236885321</v>
      </c>
      <c r="C38" s="47">
        <v>5266.6381858745099</v>
      </c>
      <c r="D38" s="47">
        <v>2187.7009239827998</v>
      </c>
      <c r="E38" s="96">
        <v>0.48368738679899997</v>
      </c>
      <c r="F38" s="96">
        <v>0.99704827621600001</v>
      </c>
      <c r="G38" s="96">
        <v>17.236472615795002</v>
      </c>
      <c r="H38" s="96">
        <v>8.6313794153549992</v>
      </c>
      <c r="I38" s="96">
        <v>1868.19</v>
      </c>
      <c r="J38" s="96">
        <v>19.967815439342001</v>
      </c>
      <c r="K38" s="96">
        <v>600.52388286018095</v>
      </c>
      <c r="L38" s="96">
        <v>52.772041144143003</v>
      </c>
      <c r="M38" s="96">
        <v>11.232126410248</v>
      </c>
      <c r="N38" s="96">
        <v>1.9760902638346298</v>
      </c>
      <c r="O38" s="96">
        <v>2.6042713109259998</v>
      </c>
      <c r="P38" s="96">
        <v>45.835027032413997</v>
      </c>
    </row>
    <row r="39" spans="1:16" s="49" customFormat="1">
      <c r="A39" s="70" t="s">
        <v>998</v>
      </c>
      <c r="B39" s="47">
        <v>10688.1113071198</v>
      </c>
      <c r="C39" s="47">
        <v>5228.0567654751403</v>
      </c>
      <c r="D39" s="47">
        <v>2199.1125758784501</v>
      </c>
      <c r="E39" s="96">
        <v>0.47907105782800002</v>
      </c>
      <c r="F39" s="96">
        <v>0.99258325965399996</v>
      </c>
      <c r="G39" s="96">
        <v>17.047802660332</v>
      </c>
      <c r="H39" s="96">
        <v>8.5926384009990002</v>
      </c>
      <c r="I39" s="96">
        <v>1857.95</v>
      </c>
      <c r="J39" s="96">
        <v>19.631721844861001</v>
      </c>
      <c r="K39" s="96">
        <v>600.30911327110095</v>
      </c>
      <c r="L39" s="96">
        <v>52.574482644119001</v>
      </c>
      <c r="M39" s="96">
        <v>11.408746626118001</v>
      </c>
      <c r="N39" s="96">
        <v>1.95054255111234</v>
      </c>
      <c r="O39" s="96">
        <v>2.590370493839</v>
      </c>
      <c r="P39" s="96">
        <v>45.640429663844003</v>
      </c>
    </row>
    <row r="40" spans="1:16" ht="14.25" customHeight="1">
      <c r="A40" s="25"/>
      <c r="B40" s="9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340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339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</row>
    <row r="48" spans="1:16" ht="11.25" customHeight="1">
      <c r="A48" s="15"/>
      <c r="B48" s="15"/>
      <c r="C48" s="15"/>
      <c r="D48" s="15"/>
      <c r="E48" s="15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7" t="s">
        <v>194</v>
      </c>
    </row>
  </sheetData>
  <mergeCells count="17"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7:A8"/>
    <mergeCell ref="B7:B8"/>
    <mergeCell ref="C7:C8"/>
    <mergeCell ref="D7:D8"/>
    <mergeCell ref="C5:N5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6045D-3AF2-4C04-A07C-9CDFE472BDEA}">
  <dimension ref="A1:P48"/>
  <sheetViews>
    <sheetView view="pageBreakPreview" zoomScale="69" zoomScaleNormal="145" zoomScaleSheetLayoutView="40" workbookViewId="0">
      <selection activeCell="W81" sqref="W81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3" t="s">
        <v>906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30" t="s">
        <v>692</v>
      </c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12"/>
      <c r="P5" s="13" t="s">
        <v>888</v>
      </c>
    </row>
    <row r="6" spans="1:16" ht="7.5" customHeight="1"/>
    <row r="7" spans="1:16" ht="14.25" customHeight="1">
      <c r="A7" s="454" t="s">
        <v>642</v>
      </c>
      <c r="B7" s="480" t="s">
        <v>496</v>
      </c>
      <c r="C7" s="482" t="s">
        <v>40</v>
      </c>
      <c r="D7" s="482" t="s">
        <v>27</v>
      </c>
      <c r="E7" s="480" t="s">
        <v>680</v>
      </c>
      <c r="F7" s="480" t="s">
        <v>46</v>
      </c>
      <c r="G7" s="480" t="s">
        <v>47</v>
      </c>
      <c r="H7" s="480" t="s">
        <v>681</v>
      </c>
      <c r="I7" s="480" t="s">
        <v>682</v>
      </c>
      <c r="J7" s="480" t="s">
        <v>51</v>
      </c>
      <c r="K7" s="480" t="s">
        <v>683</v>
      </c>
      <c r="L7" s="480" t="s">
        <v>41</v>
      </c>
      <c r="M7" s="480" t="s">
        <v>693</v>
      </c>
      <c r="N7" s="480" t="s">
        <v>43</v>
      </c>
      <c r="O7" s="480" t="s">
        <v>44</v>
      </c>
      <c r="P7" s="480" t="s">
        <v>48</v>
      </c>
    </row>
    <row r="8" spans="1:16" ht="21.75" customHeight="1">
      <c r="A8" s="455"/>
      <c r="B8" s="483"/>
      <c r="C8" s="481"/>
      <c r="D8" s="481"/>
      <c r="E8" s="481" t="s">
        <v>28</v>
      </c>
      <c r="F8" s="481"/>
      <c r="G8" s="481"/>
      <c r="H8" s="481"/>
      <c r="I8" s="481"/>
      <c r="J8" s="481"/>
      <c r="K8" s="481"/>
      <c r="L8" s="481"/>
      <c r="M8" s="481"/>
      <c r="N8" s="481"/>
      <c r="O8" s="481"/>
      <c r="P8" s="481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10688.1113071198</v>
      </c>
      <c r="C18" s="47">
        <v>5228.0567654751403</v>
      </c>
      <c r="D18" s="47">
        <v>2199.1125758784501</v>
      </c>
      <c r="E18" s="47">
        <v>0.47907105782800002</v>
      </c>
      <c r="F18" s="47">
        <v>0.99258325965399996</v>
      </c>
      <c r="G18" s="47">
        <v>17.047802660332</v>
      </c>
      <c r="H18" s="47">
        <v>8.5926384009990002</v>
      </c>
      <c r="I18" s="47">
        <v>1857.95</v>
      </c>
      <c r="J18" s="47">
        <v>19.631721844861001</v>
      </c>
      <c r="K18" s="47">
        <v>600.30911327110095</v>
      </c>
      <c r="L18" s="47">
        <v>52.574482644119001</v>
      </c>
      <c r="M18" s="47">
        <v>11.408746626118001</v>
      </c>
      <c r="N18" s="47">
        <v>1.95054255111234</v>
      </c>
      <c r="O18" s="47">
        <v>2.590370493839</v>
      </c>
      <c r="P18" s="47">
        <v>45.640429663844003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649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650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651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652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653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25" customHeight="1">
      <c r="A26" s="38" t="s">
        <v>654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655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2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656</v>
      </c>
      <c r="B29" s="47">
        <v>10546.724987769909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10688.1113071198</v>
      </c>
      <c r="C30" s="47">
        <v>5228.0567654751403</v>
      </c>
      <c r="D30" s="47">
        <v>2199.1125758784501</v>
      </c>
      <c r="E30" s="47">
        <v>0.47907105782800002</v>
      </c>
      <c r="F30" s="47">
        <v>0.99258325965399996</v>
      </c>
      <c r="G30" s="47">
        <v>17.047802660332</v>
      </c>
      <c r="H30" s="47">
        <v>8.5926384009990002</v>
      </c>
      <c r="I30" s="47">
        <v>1857.95</v>
      </c>
      <c r="J30" s="47">
        <v>19.631721844861001</v>
      </c>
      <c r="K30" s="47">
        <v>600.30911327110095</v>
      </c>
      <c r="L30" s="47">
        <v>52.574482644119001</v>
      </c>
      <c r="M30" s="47">
        <v>11.408746626118001</v>
      </c>
      <c r="N30" s="47">
        <v>1.95054255111234</v>
      </c>
      <c r="O30" s="47">
        <v>2.590370493839</v>
      </c>
      <c r="P30" s="47">
        <v>45.640429663844003</v>
      </c>
    </row>
    <row r="31" spans="1:16" ht="13.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70" t="s">
        <v>987</v>
      </c>
      <c r="B32" s="47">
        <v>10552.573696805852</v>
      </c>
      <c r="C32" s="47">
        <v>5246.4212189992004</v>
      </c>
      <c r="D32" s="47">
        <v>2206.8934494703499</v>
      </c>
      <c r="E32" s="96">
        <v>0.48513368041799998</v>
      </c>
      <c r="F32" s="96">
        <v>0.99708388518299995</v>
      </c>
      <c r="G32" s="96">
        <v>17.417785935388999</v>
      </c>
      <c r="H32" s="96">
        <v>8.3773091833239999</v>
      </c>
      <c r="I32" s="96">
        <v>1822.93</v>
      </c>
      <c r="J32" s="96">
        <v>20.144588093465</v>
      </c>
      <c r="K32" s="96">
        <v>595.80705696101199</v>
      </c>
      <c r="L32" s="96">
        <v>52.026354582364</v>
      </c>
      <c r="M32" s="96">
        <v>11.123895032944001</v>
      </c>
      <c r="N32" s="96">
        <v>1.96567366517364</v>
      </c>
      <c r="O32" s="96">
        <v>2.5273308579279998</v>
      </c>
      <c r="P32" s="96">
        <v>45.491073634240003</v>
      </c>
    </row>
    <row r="33" spans="1:16" s="49" customFormat="1">
      <c r="A33" s="139" t="s">
        <v>993</v>
      </c>
      <c r="B33" s="47">
        <v>10688.1113071198</v>
      </c>
      <c r="C33" s="96">
        <v>5228.0567654751403</v>
      </c>
      <c r="D33" s="96">
        <v>2199.1125758784501</v>
      </c>
      <c r="E33" s="96">
        <v>0.47907105782800002</v>
      </c>
      <c r="F33" s="96">
        <v>0.99258325965399996</v>
      </c>
      <c r="G33" s="96">
        <v>17.047802660332</v>
      </c>
      <c r="H33" s="96">
        <v>8.5926384009990002</v>
      </c>
      <c r="I33" s="96">
        <v>1857.95</v>
      </c>
      <c r="J33" s="96">
        <v>19.631721844861001</v>
      </c>
      <c r="K33" s="96">
        <v>600.30911327110095</v>
      </c>
      <c r="L33" s="96">
        <v>52.574482644119001</v>
      </c>
      <c r="M33" s="96">
        <v>11.408746626118001</v>
      </c>
      <c r="N33" s="96">
        <v>1.95054255111234</v>
      </c>
      <c r="O33" s="96">
        <v>2.590370493839</v>
      </c>
      <c r="P33" s="96">
        <v>45.640429663844003</v>
      </c>
    </row>
    <row r="34" spans="1:16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49" customFormat="1" ht="14.25" customHeight="1">
      <c r="A35" s="70" t="s">
        <v>994</v>
      </c>
      <c r="B35" s="47">
        <v>10679.563150622136</v>
      </c>
      <c r="C35" s="47">
        <v>5321.0845167977704</v>
      </c>
      <c r="D35" s="47">
        <v>2230.0674725449298</v>
      </c>
      <c r="E35" s="96">
        <v>0.49097726578899997</v>
      </c>
      <c r="F35" s="96">
        <v>1.006307841321</v>
      </c>
      <c r="G35" s="96">
        <v>17.386903527992999</v>
      </c>
      <c r="H35" s="96">
        <v>8.4856376475390007</v>
      </c>
      <c r="I35" s="96">
        <v>1925.93</v>
      </c>
      <c r="J35" s="96">
        <v>20.478359198749001</v>
      </c>
      <c r="K35" s="96">
        <v>606.36985497261901</v>
      </c>
      <c r="L35" s="96">
        <v>52.471253392228</v>
      </c>
      <c r="M35" s="96">
        <v>11.195175931263</v>
      </c>
      <c r="N35" s="96">
        <v>1.96520115357056</v>
      </c>
      <c r="O35" s="96">
        <v>2.531128799657</v>
      </c>
      <c r="P35" s="96">
        <v>45.906401357577003</v>
      </c>
    </row>
    <row r="36" spans="1:16" s="49" customFormat="1" ht="14.25" customHeight="1">
      <c r="A36" s="70" t="s">
        <v>995</v>
      </c>
      <c r="B36" s="47">
        <v>10639.695829201552</v>
      </c>
      <c r="C36" s="47">
        <v>5287.4187928455704</v>
      </c>
      <c r="D36" s="47">
        <v>2204.1524538488302</v>
      </c>
      <c r="E36" s="96">
        <v>0.48977609143799999</v>
      </c>
      <c r="F36" s="96">
        <v>1.005423822252</v>
      </c>
      <c r="G36" s="96">
        <v>17.277474231022001</v>
      </c>
      <c r="H36" s="96">
        <v>8.5598902493790003</v>
      </c>
      <c r="I36" s="96">
        <v>1880.99</v>
      </c>
      <c r="J36" s="96">
        <v>20.141935976100001</v>
      </c>
      <c r="K36" s="96">
        <v>599.19230609883505</v>
      </c>
      <c r="L36" s="96">
        <v>52.583400320575002</v>
      </c>
      <c r="M36" s="96">
        <v>11.272519395689001</v>
      </c>
      <c r="N36" s="96">
        <v>1.96372657384563</v>
      </c>
      <c r="O36" s="96">
        <v>2.526787909596</v>
      </c>
      <c r="P36" s="96">
        <v>45.892695776932001</v>
      </c>
    </row>
    <row r="37" spans="1:16" s="49" customFormat="1" ht="14.25" customHeight="1">
      <c r="A37" s="70" t="s">
        <v>996</v>
      </c>
      <c r="B37" s="47">
        <v>10596.550610244189</v>
      </c>
      <c r="C37" s="47">
        <v>5255.0432772553604</v>
      </c>
      <c r="D37" s="47">
        <v>2182.6578465817702</v>
      </c>
      <c r="E37" s="96">
        <v>0.48258933831900003</v>
      </c>
      <c r="F37" s="96">
        <v>1.0016003059980001</v>
      </c>
      <c r="G37" s="96">
        <v>17.319952335987999</v>
      </c>
      <c r="H37" s="96">
        <v>8.5874252736459997</v>
      </c>
      <c r="I37" s="96">
        <v>1863.83</v>
      </c>
      <c r="J37" s="96">
        <v>20.039691522203</v>
      </c>
      <c r="K37" s="96">
        <v>592.16466965939003</v>
      </c>
      <c r="L37" s="96">
        <v>52.757458337235001</v>
      </c>
      <c r="M37" s="96">
        <v>11.292180116613</v>
      </c>
      <c r="N37" s="96">
        <v>1.9616125291184601</v>
      </c>
      <c r="O37" s="96">
        <v>2.5801693827840002</v>
      </c>
      <c r="P37" s="96">
        <v>45.821868951387003</v>
      </c>
    </row>
    <row r="38" spans="1:16" s="49" customFormat="1" ht="13.5" customHeight="1">
      <c r="A38" s="70" t="s">
        <v>997</v>
      </c>
      <c r="B38" s="47">
        <v>10720.225236885321</v>
      </c>
      <c r="C38" s="47">
        <v>5266.6381858745099</v>
      </c>
      <c r="D38" s="47">
        <v>2187.7009239827998</v>
      </c>
      <c r="E38" s="96">
        <v>0.48368738679899997</v>
      </c>
      <c r="F38" s="96">
        <v>0.99704827621600001</v>
      </c>
      <c r="G38" s="96">
        <v>17.236472615795002</v>
      </c>
      <c r="H38" s="96">
        <v>8.6313794153549992</v>
      </c>
      <c r="I38" s="96">
        <v>1868.19</v>
      </c>
      <c r="J38" s="96">
        <v>19.967815439342001</v>
      </c>
      <c r="K38" s="96">
        <v>600.52388286018095</v>
      </c>
      <c r="L38" s="96">
        <v>52.772041144143003</v>
      </c>
      <c r="M38" s="96">
        <v>11.232126410248</v>
      </c>
      <c r="N38" s="96">
        <v>1.9760902638346298</v>
      </c>
      <c r="O38" s="96">
        <v>2.6042713109259998</v>
      </c>
      <c r="P38" s="96">
        <v>45.835027032413997</v>
      </c>
    </row>
    <row r="39" spans="1:16" s="49" customFormat="1" ht="14.25" customHeight="1">
      <c r="A39" s="70" t="s">
        <v>998</v>
      </c>
      <c r="B39" s="47">
        <v>10688.1113071198</v>
      </c>
      <c r="C39" s="47">
        <v>5228.0567654751403</v>
      </c>
      <c r="D39" s="47">
        <v>2199.1125758784501</v>
      </c>
      <c r="E39" s="96">
        <v>0.47907105782800002</v>
      </c>
      <c r="F39" s="96">
        <v>0.99258325965399996</v>
      </c>
      <c r="G39" s="96">
        <v>17.047802660332</v>
      </c>
      <c r="H39" s="96">
        <v>8.5926384009990002</v>
      </c>
      <c r="I39" s="96">
        <v>1857.95</v>
      </c>
      <c r="J39" s="96">
        <v>19.631721844861001</v>
      </c>
      <c r="K39" s="96">
        <v>600.30911327110095</v>
      </c>
      <c r="L39" s="96">
        <v>52.574482644119001</v>
      </c>
      <c r="M39" s="96">
        <v>11.408746626118001</v>
      </c>
      <c r="N39" s="96">
        <v>1.95054255111234</v>
      </c>
      <c r="O39" s="96">
        <v>2.590370493839</v>
      </c>
      <c r="P39" s="96">
        <v>45.640429663844003</v>
      </c>
    </row>
    <row r="40" spans="1:16" ht="14.25" customHeight="1">
      <c r="A40" s="25"/>
      <c r="B40" s="96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688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689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 t="s">
        <v>690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</row>
    <row r="48" spans="1:16" ht="11.25" customHeight="1">
      <c r="A48" s="15"/>
      <c r="B48" s="15"/>
      <c r="C48" s="15"/>
      <c r="D48" s="15"/>
      <c r="E48" s="15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7" t="s">
        <v>691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821B-7F3B-43F1-9211-4510739D1F8D}">
  <sheetPr>
    <pageSetUpPr fitToPage="1"/>
  </sheetPr>
  <dimension ref="A1:K48"/>
  <sheetViews>
    <sheetView view="pageBreakPreview" topLeftCell="A7" zoomScale="83" zoomScaleNormal="55" zoomScaleSheetLayoutView="55" workbookViewId="0">
      <selection activeCell="A32" sqref="A1:XFD104857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" customWidth="1"/>
    <col min="11" max="11" width="10.453125" customWidth="1"/>
  </cols>
  <sheetData>
    <row r="1" spans="1:11">
      <c r="A1" s="2"/>
    </row>
    <row r="2" spans="1:11">
      <c r="A2" s="2"/>
      <c r="G2" s="49"/>
      <c r="H2" s="429"/>
      <c r="I2" s="429"/>
      <c r="J2" s="429"/>
      <c r="K2" s="429"/>
    </row>
    <row r="3" spans="1:11" ht="7.5" customHeight="1"/>
    <row r="5" spans="1:11" ht="6.75" customHeight="1">
      <c r="A5" s="430"/>
      <c r="B5" s="430"/>
      <c r="C5" s="430"/>
      <c r="D5" s="430"/>
      <c r="E5" s="430"/>
      <c r="F5" s="430"/>
      <c r="G5" s="430"/>
      <c r="H5" s="430"/>
      <c r="I5" s="430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31"/>
      <c r="C10" s="431"/>
      <c r="D10" s="432"/>
      <c r="E10" s="433"/>
      <c r="F10" s="431"/>
      <c r="G10" s="431"/>
      <c r="H10" s="431"/>
      <c r="I10" s="431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1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2:K48"/>
  <sheetViews>
    <sheetView view="pageBreakPreview" zoomScale="109" zoomScaleNormal="145" zoomScaleSheetLayoutView="70" workbookViewId="0">
      <selection activeCell="C29" sqref="C2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3" t="s">
        <v>905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12" t="s">
        <v>59</v>
      </c>
      <c r="C5" s="12"/>
      <c r="D5" s="12"/>
      <c r="E5" s="12"/>
      <c r="F5" s="12"/>
      <c r="G5" s="12"/>
      <c r="H5" s="12"/>
      <c r="I5" s="13" t="s">
        <v>271</v>
      </c>
      <c r="J5" s="12"/>
    </row>
    <row r="6" spans="1:10" ht="7.5" customHeight="1"/>
    <row r="7" spans="1:10" ht="14.25" customHeight="1">
      <c r="A7" s="454" t="s">
        <v>2</v>
      </c>
      <c r="B7" s="454" t="s">
        <v>25</v>
      </c>
      <c r="C7" s="485" t="s">
        <v>1</v>
      </c>
      <c r="D7" s="487"/>
      <c r="E7" s="485" t="s">
        <v>0</v>
      </c>
      <c r="F7" s="487"/>
      <c r="G7" s="488" t="s">
        <v>313</v>
      </c>
      <c r="H7" s="485" t="s">
        <v>18</v>
      </c>
      <c r="I7" s="486"/>
    </row>
    <row r="8" spans="1:10" ht="21.75" customHeight="1">
      <c r="A8" s="455"/>
      <c r="B8" s="455"/>
      <c r="C8" s="53" t="s">
        <v>16</v>
      </c>
      <c r="D8" s="53" t="s">
        <v>17</v>
      </c>
      <c r="E8" s="53" t="s">
        <v>16</v>
      </c>
      <c r="F8" s="53" t="s">
        <v>17</v>
      </c>
      <c r="G8" s="483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2171323.49509711</v>
      </c>
      <c r="C18" s="96">
        <v>1373656.5640944929</v>
      </c>
      <c r="D18" s="96">
        <v>1357463.740511728</v>
      </c>
      <c r="E18" s="96">
        <v>797666.931002617</v>
      </c>
      <c r="F18" s="96">
        <v>813859.75458538195</v>
      </c>
      <c r="G18" s="96">
        <v>-16192.823582764948</v>
      </c>
      <c r="H18" s="4">
        <v>62.890681899153734</v>
      </c>
      <c r="I18" s="4">
        <v>37.109318100846252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14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15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25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11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190</v>
      </c>
      <c r="B30" s="99">
        <v>96667.975741604998</v>
      </c>
      <c r="C30" s="47">
        <v>51644.214687972999</v>
      </c>
      <c r="D30" s="47">
        <v>48792.678257811996</v>
      </c>
      <c r="E30" s="47">
        <v>45023.761053631999</v>
      </c>
      <c r="F30" s="47">
        <v>47875.297483793001</v>
      </c>
      <c r="G30" s="47">
        <v>-2851.5364301610025</v>
      </c>
      <c r="H30" s="61">
        <v>51.949413533937218</v>
      </c>
      <c r="I30" s="61">
        <v>48.050586466062782</v>
      </c>
      <c r="J30" s="47"/>
      <c r="K30" s="47"/>
    </row>
    <row r="31" spans="1:11" ht="13.5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139" t="s">
        <v>1004</v>
      </c>
      <c r="B32" s="99">
        <v>54770.187824524008</v>
      </c>
      <c r="C32" s="96">
        <v>36876.033008304003</v>
      </c>
      <c r="D32" s="96">
        <v>34342.195030793999</v>
      </c>
      <c r="E32" s="96">
        <v>17894.154816220002</v>
      </c>
      <c r="F32" s="96">
        <v>20427.992793730002</v>
      </c>
      <c r="G32" s="96">
        <v>-2533.8379775100002</v>
      </c>
      <c r="H32" s="4">
        <v>65.015504664025627</v>
      </c>
      <c r="I32" s="4">
        <v>34.984495335974366</v>
      </c>
    </row>
    <row r="33" spans="1:10" s="49" customFormat="1">
      <c r="A33" s="139" t="s">
        <v>993</v>
      </c>
      <c r="B33" s="99">
        <v>63863.529223291</v>
      </c>
      <c r="C33" s="96">
        <v>29795.303477246001</v>
      </c>
      <c r="D33" s="96">
        <v>27743.715721240002</v>
      </c>
      <c r="E33" s="96">
        <v>34068.225746044998</v>
      </c>
      <c r="F33" s="96">
        <v>36119.813502051002</v>
      </c>
      <c r="G33" s="96">
        <v>-2051.5877560060035</v>
      </c>
      <c r="H33" s="4">
        <v>45.048418008115299</v>
      </c>
      <c r="I33" s="4">
        <v>54.951581991884701</v>
      </c>
    </row>
    <row r="34" spans="1:10" ht="12.75" customHeight="1">
      <c r="A34" s="16"/>
      <c r="B34" s="16"/>
      <c r="C34" s="16"/>
      <c r="D34" s="16"/>
      <c r="E34" s="16"/>
      <c r="F34" s="16"/>
      <c r="G34" s="16"/>
      <c r="H34" s="16"/>
      <c r="I34" s="16"/>
    </row>
    <row r="35" spans="1:10" s="49" customFormat="1" ht="14.25" customHeight="1">
      <c r="A35" s="70" t="s">
        <v>994</v>
      </c>
      <c r="B35" s="99">
        <v>10118.720416799</v>
      </c>
      <c r="C35" s="47">
        <v>6516.359096186</v>
      </c>
      <c r="D35" s="47">
        <v>6785.6986767810004</v>
      </c>
      <c r="E35" s="47">
        <v>3602.3613206129999</v>
      </c>
      <c r="F35" s="47">
        <v>3333.0217400179999</v>
      </c>
      <c r="G35" s="96">
        <v>269.33958059499992</v>
      </c>
      <c r="H35" s="4">
        <v>65.72994027428139</v>
      </c>
      <c r="I35" s="4">
        <v>34.270059725718603</v>
      </c>
    </row>
    <row r="36" spans="1:10" s="49" customFormat="1" ht="14.25" customHeight="1">
      <c r="A36" s="70" t="s">
        <v>995</v>
      </c>
      <c r="B36" s="99">
        <v>29924.638241365999</v>
      </c>
      <c r="C36" s="47">
        <v>6004.8322056349998</v>
      </c>
      <c r="D36" s="47">
        <v>5584.8446176280004</v>
      </c>
      <c r="E36" s="47">
        <v>23919.806035730999</v>
      </c>
      <c r="F36" s="47">
        <v>24339.793623738002</v>
      </c>
      <c r="G36" s="96">
        <v>-419.98758800700307</v>
      </c>
      <c r="H36" s="4">
        <v>19.364773484950831</v>
      </c>
      <c r="I36" s="4">
        <v>80.635226515049169</v>
      </c>
    </row>
    <row r="37" spans="1:10" s="49" customFormat="1" ht="14.25" customHeight="1">
      <c r="A37" s="70" t="s">
        <v>996</v>
      </c>
      <c r="B37" s="99">
        <v>8329.7975117570004</v>
      </c>
      <c r="C37" s="47">
        <v>6182.5382568980003</v>
      </c>
      <c r="D37" s="47">
        <v>5453.607903692</v>
      </c>
      <c r="E37" s="47">
        <v>2147.2592548590001</v>
      </c>
      <c r="F37" s="47">
        <v>2876.1896080649999</v>
      </c>
      <c r="G37" s="96">
        <v>-728.93035320599984</v>
      </c>
      <c r="H37" s="4">
        <v>69.846512740353475</v>
      </c>
      <c r="I37" s="4">
        <v>30.153487259646521</v>
      </c>
    </row>
    <row r="38" spans="1:10" s="49" customFormat="1" ht="13.5" customHeight="1">
      <c r="A38" s="70" t="s">
        <v>997</v>
      </c>
      <c r="B38" s="99">
        <v>7748.972847604</v>
      </c>
      <c r="C38" s="47">
        <v>5371.0063179790004</v>
      </c>
      <c r="D38" s="47">
        <v>4904.3212421580001</v>
      </c>
      <c r="E38" s="47">
        <v>2377.966529625</v>
      </c>
      <c r="F38" s="47">
        <v>2844.6516054459998</v>
      </c>
      <c r="G38" s="96">
        <v>-466.68507582099983</v>
      </c>
      <c r="H38" s="96">
        <v>66.301223157041747</v>
      </c>
      <c r="I38" s="96">
        <v>33.698776842958253</v>
      </c>
    </row>
    <row r="39" spans="1:10" s="49" customFormat="1">
      <c r="A39" s="70" t="s">
        <v>998</v>
      </c>
      <c r="B39" s="99">
        <v>7741.4002057649996</v>
      </c>
      <c r="C39" s="47">
        <v>5720.567600548</v>
      </c>
      <c r="D39" s="47">
        <v>5015.2432809809998</v>
      </c>
      <c r="E39" s="47">
        <v>2020.832605217</v>
      </c>
      <c r="F39" s="47">
        <v>2726.1569247839998</v>
      </c>
      <c r="G39" s="47">
        <v>-705.32431956699975</v>
      </c>
      <c r="H39" s="96">
        <v>69.340239466847805</v>
      </c>
      <c r="I39" s="96">
        <v>30.659760533152191</v>
      </c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</row>
    <row r="48" spans="1:10" ht="11.25" customHeight="1">
      <c r="A48" s="15"/>
      <c r="B48" s="15"/>
      <c r="C48" s="15"/>
      <c r="D48" s="102"/>
      <c r="E48" s="102"/>
      <c r="F48" s="102"/>
      <c r="G48" s="102"/>
      <c r="H48" s="102"/>
      <c r="I48" s="104"/>
      <c r="J48" s="107" t="s">
        <v>109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/>
  <dimension ref="A2:K48"/>
  <sheetViews>
    <sheetView view="pageBreakPreview" topLeftCell="A9" zoomScale="114" zoomScaleNormal="145" zoomScaleSheetLayoutView="55" workbookViewId="0">
      <selection activeCell="E41" sqref="E41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3" t="s">
        <v>906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30" t="s">
        <v>856</v>
      </c>
      <c r="C5" s="430"/>
      <c r="D5" s="430"/>
      <c r="E5" s="430"/>
      <c r="F5" s="430"/>
      <c r="G5" s="430"/>
      <c r="H5" s="12"/>
      <c r="I5" s="13" t="s">
        <v>694</v>
      </c>
      <c r="J5" s="12"/>
    </row>
    <row r="6" spans="1:10" ht="7.5" customHeight="1"/>
    <row r="7" spans="1:10" ht="14.25" customHeight="1">
      <c r="A7" s="454" t="s">
        <v>642</v>
      </c>
      <c r="B7" s="454" t="s">
        <v>695</v>
      </c>
      <c r="C7" s="485" t="s">
        <v>696</v>
      </c>
      <c r="D7" s="487"/>
      <c r="E7" s="485" t="s">
        <v>697</v>
      </c>
      <c r="F7" s="487"/>
      <c r="G7" s="488" t="s">
        <v>698</v>
      </c>
      <c r="H7" s="485" t="s">
        <v>699</v>
      </c>
      <c r="I7" s="486"/>
    </row>
    <row r="8" spans="1:10" ht="21.75" customHeight="1">
      <c r="A8" s="455"/>
      <c r="B8" s="455"/>
      <c r="C8" s="53" t="s">
        <v>700</v>
      </c>
      <c r="D8" s="53" t="s">
        <v>701</v>
      </c>
      <c r="E8" s="53" t="s">
        <v>700</v>
      </c>
      <c r="F8" s="53" t="s">
        <v>701</v>
      </c>
      <c r="G8" s="483"/>
      <c r="H8" s="53" t="s">
        <v>696</v>
      </c>
      <c r="I8" s="53" t="s">
        <v>697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2171323.49509711</v>
      </c>
      <c r="C18" s="96">
        <v>1373656.5640944929</v>
      </c>
      <c r="D18" s="96">
        <v>1357463.740511728</v>
      </c>
      <c r="E18" s="96">
        <v>797666.931002617</v>
      </c>
      <c r="F18" s="96">
        <v>813859.75458538195</v>
      </c>
      <c r="G18" s="96">
        <v>-16192.823582764948</v>
      </c>
      <c r="H18" s="4">
        <v>62.890681899153734</v>
      </c>
      <c r="I18" s="4">
        <v>37.109318100846252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649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650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651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652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653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25" customHeight="1">
      <c r="A26" s="38" t="s">
        <v>654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655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2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656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190</v>
      </c>
      <c r="B30" s="99">
        <v>96667.975741604998</v>
      </c>
      <c r="C30" s="47">
        <v>51644.214687972999</v>
      </c>
      <c r="D30" s="47">
        <v>48792.678257811996</v>
      </c>
      <c r="E30" s="47">
        <v>45023.761053631999</v>
      </c>
      <c r="F30" s="47">
        <v>47875.297483793001</v>
      </c>
      <c r="G30" s="47">
        <v>-2851.5364301610025</v>
      </c>
      <c r="H30" s="61">
        <v>51.949413533937218</v>
      </c>
      <c r="I30" s="61">
        <v>48.050586466062782</v>
      </c>
      <c r="J30" s="47"/>
      <c r="K30" s="47"/>
    </row>
    <row r="31" spans="1:11" ht="13.5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70" t="s">
        <v>987</v>
      </c>
      <c r="B32" s="99">
        <v>54770.187824524008</v>
      </c>
      <c r="C32" s="96">
        <v>36876.033008304003</v>
      </c>
      <c r="D32" s="96">
        <v>34342.195030793999</v>
      </c>
      <c r="E32" s="96">
        <v>17894.154816220002</v>
      </c>
      <c r="F32" s="96">
        <v>20427.992793730002</v>
      </c>
      <c r="G32" s="96">
        <v>-2533.8379775100002</v>
      </c>
      <c r="H32" s="4">
        <v>65.015504664025627</v>
      </c>
      <c r="I32" s="4">
        <v>34.984495335974366</v>
      </c>
    </row>
    <row r="33" spans="1:10" s="49" customFormat="1">
      <c r="A33" s="70" t="s">
        <v>993</v>
      </c>
      <c r="B33" s="99">
        <v>63863.529223291</v>
      </c>
      <c r="C33" s="96">
        <v>29795.303477246001</v>
      </c>
      <c r="D33" s="96">
        <v>27743.715721240002</v>
      </c>
      <c r="E33" s="96">
        <v>34068.225746044998</v>
      </c>
      <c r="F33" s="96">
        <v>36119.813502051002</v>
      </c>
      <c r="G33" s="96">
        <v>-2051.5877560060035</v>
      </c>
      <c r="H33" s="4">
        <v>45.048418008115299</v>
      </c>
      <c r="I33" s="4">
        <v>54.951581991884701</v>
      </c>
    </row>
    <row r="34" spans="1:10" ht="12.75" customHeight="1">
      <c r="A34" s="16"/>
      <c r="B34" s="16"/>
      <c r="C34" s="16"/>
      <c r="D34" s="16"/>
      <c r="E34" s="16"/>
      <c r="F34" s="16"/>
      <c r="G34" s="16"/>
      <c r="H34" s="16"/>
      <c r="I34" s="16"/>
    </row>
    <row r="35" spans="1:10" s="49" customFormat="1" ht="14.25" customHeight="1">
      <c r="A35" s="390" t="s">
        <v>994</v>
      </c>
      <c r="B35" s="99">
        <v>10118.720416799</v>
      </c>
      <c r="C35" s="47">
        <v>6516.359096186</v>
      </c>
      <c r="D35" s="47">
        <v>6785.6986767810004</v>
      </c>
      <c r="E35" s="47">
        <v>3602.3613206129999</v>
      </c>
      <c r="F35" s="47">
        <v>3333.0217400179999</v>
      </c>
      <c r="G35" s="96">
        <v>269.33958059499992</v>
      </c>
      <c r="H35" s="4">
        <v>65.72994027428139</v>
      </c>
      <c r="I35" s="4">
        <v>34.270059725718603</v>
      </c>
    </row>
    <row r="36" spans="1:10" s="49" customFormat="1" ht="14.25" customHeight="1">
      <c r="A36" s="390" t="s">
        <v>995</v>
      </c>
      <c r="B36" s="99">
        <v>29924.638241365999</v>
      </c>
      <c r="C36" s="47">
        <v>6004.8322056349998</v>
      </c>
      <c r="D36" s="47">
        <v>5584.8446176280004</v>
      </c>
      <c r="E36" s="47">
        <v>23919.806035730999</v>
      </c>
      <c r="F36" s="47">
        <v>24339.793623738002</v>
      </c>
      <c r="G36" s="96">
        <v>-419.98758800700307</v>
      </c>
      <c r="H36" s="4">
        <v>19.364773484950831</v>
      </c>
      <c r="I36" s="4">
        <v>80.635226515049169</v>
      </c>
    </row>
    <row r="37" spans="1:10" s="49" customFormat="1" ht="14.25" customHeight="1">
      <c r="A37" s="390" t="s">
        <v>996</v>
      </c>
      <c r="B37" s="99">
        <v>8329.7975117570004</v>
      </c>
      <c r="C37" s="47">
        <v>6182.5382568980003</v>
      </c>
      <c r="D37" s="47">
        <v>5453.607903692</v>
      </c>
      <c r="E37" s="47">
        <v>2147.2592548590001</v>
      </c>
      <c r="F37" s="47">
        <v>2876.1896080649999</v>
      </c>
      <c r="G37" s="96">
        <v>-728.93035320599984</v>
      </c>
      <c r="H37" s="4">
        <v>69.846512740353475</v>
      </c>
      <c r="I37" s="4">
        <v>30.153487259646521</v>
      </c>
    </row>
    <row r="38" spans="1:10" s="49" customFormat="1" ht="13.5" customHeight="1">
      <c r="A38" s="390" t="s">
        <v>997</v>
      </c>
      <c r="B38" s="99">
        <v>7748.972847604</v>
      </c>
      <c r="C38" s="47">
        <v>5371.0063179790004</v>
      </c>
      <c r="D38" s="47">
        <v>4904.3212421580001</v>
      </c>
      <c r="E38" s="47">
        <v>2377.966529625</v>
      </c>
      <c r="F38" s="47">
        <v>2844.6516054459998</v>
      </c>
      <c r="G38" s="96">
        <v>-466.68507582099983</v>
      </c>
      <c r="H38" s="96">
        <v>66.301223157041747</v>
      </c>
      <c r="I38" s="96">
        <v>33.698776842958253</v>
      </c>
    </row>
    <row r="39" spans="1:10" s="49" customFormat="1" ht="14.25" customHeight="1">
      <c r="A39" s="390" t="s">
        <v>998</v>
      </c>
      <c r="B39" s="99">
        <v>7741.4002057649996</v>
      </c>
      <c r="C39" s="47">
        <v>5720.567600548</v>
      </c>
      <c r="D39" s="47">
        <v>5015.2432809809998</v>
      </c>
      <c r="E39" s="47">
        <v>2020.832605217</v>
      </c>
      <c r="F39" s="47">
        <v>2726.1569247839998</v>
      </c>
      <c r="G39" s="47">
        <v>-705.32431956699975</v>
      </c>
      <c r="H39" s="96">
        <v>69.340239466847805</v>
      </c>
      <c r="I39" s="96">
        <v>30.659760533152191</v>
      </c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7.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</row>
    <row r="48" spans="1:10" ht="16.5" customHeight="1">
      <c r="A48" s="15"/>
      <c r="B48" s="15"/>
      <c r="C48" s="15"/>
      <c r="D48" s="102"/>
      <c r="E48" s="102"/>
      <c r="F48" s="102"/>
      <c r="G48" s="102"/>
      <c r="H48" s="102"/>
      <c r="I48" s="489" t="s">
        <v>702</v>
      </c>
      <c r="J48" s="489"/>
    </row>
  </sheetData>
  <mergeCells count="8">
    <mergeCell ref="B5:G5"/>
    <mergeCell ref="H7:I7"/>
    <mergeCell ref="I48:J48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2:XC100"/>
  <sheetViews>
    <sheetView view="pageBreakPreview" zoomScaleNormal="100" zoomScaleSheetLayoutView="85" workbookViewId="0">
      <selection activeCell="G27" sqref="G2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2"/>
      <c r="J2" s="103" t="s">
        <v>905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3" t="s">
        <v>60</v>
      </c>
      <c r="C4" s="453"/>
      <c r="D4" s="453"/>
      <c r="E4" s="453"/>
      <c r="F4" s="453"/>
      <c r="G4" s="453"/>
      <c r="H4" s="453"/>
      <c r="I4" s="7"/>
    </row>
    <row r="5" spans="1:39">
      <c r="B5" s="462" t="s">
        <v>2</v>
      </c>
      <c r="C5" s="490" t="s">
        <v>61</v>
      </c>
      <c r="D5" s="491"/>
      <c r="E5" s="492"/>
      <c r="F5" s="490" t="s">
        <v>62</v>
      </c>
      <c r="G5" s="491"/>
      <c r="H5" s="492"/>
    </row>
    <row r="6" spans="1:39">
      <c r="B6" s="463"/>
      <c r="C6" s="54" t="s">
        <v>315</v>
      </c>
      <c r="D6" s="54" t="s">
        <v>263</v>
      </c>
      <c r="E6" s="54" t="s">
        <v>56</v>
      </c>
      <c r="F6" s="54" t="s">
        <v>315</v>
      </c>
      <c r="G6" s="54" t="s">
        <v>263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5517727185</v>
      </c>
      <c r="D14" s="72">
        <v>9631776091</v>
      </c>
      <c r="E14" s="330">
        <v>631628</v>
      </c>
      <c r="F14" s="72">
        <v>456159133.20666701</v>
      </c>
      <c r="G14" s="72">
        <v>447453351</v>
      </c>
      <c r="H14" s="330">
        <v>44821</v>
      </c>
    </row>
    <row r="15" spans="1:39" s="41" customFormat="1" ht="13.5" customHeight="1">
      <c r="B15" s="19" t="s">
        <v>4</v>
      </c>
      <c r="C15" s="72">
        <v>5376036443</v>
      </c>
      <c r="D15" s="21">
        <v>1331186582</v>
      </c>
      <c r="E15" s="331">
        <v>59950</v>
      </c>
      <c r="F15" s="72">
        <v>448770983.91680002</v>
      </c>
      <c r="G15" s="332">
        <v>40152506</v>
      </c>
      <c r="H15" s="331">
        <v>7275</v>
      </c>
    </row>
    <row r="16" spans="1:39" ht="13.5" customHeight="1">
      <c r="B16" s="19" t="s">
        <v>288</v>
      </c>
      <c r="C16" s="72">
        <v>5436536443</v>
      </c>
      <c r="D16" s="21">
        <v>906761610</v>
      </c>
      <c r="E16" s="330">
        <v>54311</v>
      </c>
      <c r="F16" s="72">
        <v>449610667.6688</v>
      </c>
      <c r="G16" s="333">
        <v>47616048</v>
      </c>
      <c r="H16" s="330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30">
        <v>50275</v>
      </c>
      <c r="F17" s="333">
        <v>447545971.66680002</v>
      </c>
      <c r="G17" s="333">
        <v>40662045</v>
      </c>
      <c r="H17" s="330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30">
        <v>42458</v>
      </c>
      <c r="F18" s="333">
        <v>445718123.56120002</v>
      </c>
      <c r="G18" s="333">
        <v>27114745</v>
      </c>
      <c r="H18" s="330">
        <v>2398</v>
      </c>
    </row>
    <row r="19" spans="2:8" ht="13.5" customHeight="1">
      <c r="B19" s="70" t="s">
        <v>7</v>
      </c>
      <c r="C19" s="334">
        <v>5419619294</v>
      </c>
      <c r="D19" s="334">
        <v>1097044694</v>
      </c>
      <c r="E19" s="330">
        <v>76504</v>
      </c>
      <c r="F19" s="332">
        <v>442935530.01786703</v>
      </c>
      <c r="G19" s="332">
        <v>28871982</v>
      </c>
      <c r="H19" s="330">
        <v>2425</v>
      </c>
    </row>
    <row r="20" spans="2:8" ht="13.5" customHeight="1">
      <c r="B20" s="70" t="s">
        <v>15</v>
      </c>
      <c r="C20" s="334">
        <v>5458826871</v>
      </c>
      <c r="D20" s="334">
        <v>854095427</v>
      </c>
      <c r="E20" s="330">
        <v>62938</v>
      </c>
      <c r="F20" s="332">
        <v>444092548.06386697</v>
      </c>
      <c r="G20" s="332">
        <v>31085677</v>
      </c>
      <c r="H20" s="335">
        <v>3040</v>
      </c>
    </row>
    <row r="21" spans="2:8" ht="13.5" customHeight="1">
      <c r="B21" s="70" t="s">
        <v>8</v>
      </c>
      <c r="C21" s="334">
        <v>5467908616</v>
      </c>
      <c r="D21" s="334">
        <v>1062336856</v>
      </c>
      <c r="E21" s="330">
        <v>60231</v>
      </c>
      <c r="F21" s="332">
        <v>463024685.20666701</v>
      </c>
      <c r="G21" s="332">
        <v>60040947</v>
      </c>
      <c r="H21" s="330">
        <v>4219</v>
      </c>
    </row>
    <row r="22" spans="2:8" ht="13.5" customHeight="1">
      <c r="B22" s="70" t="s">
        <v>10</v>
      </c>
      <c r="C22" s="334">
        <v>5477956754</v>
      </c>
      <c r="D22" s="334">
        <v>890754287</v>
      </c>
      <c r="E22" s="330">
        <v>69485</v>
      </c>
      <c r="F22" s="332">
        <v>463157360.20666701</v>
      </c>
      <c r="G22" s="332">
        <v>41622535</v>
      </c>
      <c r="H22" s="330">
        <v>4561</v>
      </c>
    </row>
    <row r="23" spans="2:8" ht="13.5" customHeight="1">
      <c r="B23" s="70" t="s">
        <v>9</v>
      </c>
      <c r="C23" s="334">
        <v>5466825196</v>
      </c>
      <c r="D23" s="334">
        <v>927058687</v>
      </c>
      <c r="E23" s="330">
        <v>64287</v>
      </c>
      <c r="F23" s="332">
        <v>444009450.20666701</v>
      </c>
      <c r="G23" s="332">
        <v>35420584</v>
      </c>
      <c r="H23" s="330">
        <v>3408</v>
      </c>
    </row>
    <row r="24" spans="2:8" ht="13.5" customHeight="1">
      <c r="B24" s="70" t="s">
        <v>11</v>
      </c>
      <c r="C24" s="334">
        <v>5517727185</v>
      </c>
      <c r="D24" s="334">
        <v>869321745</v>
      </c>
      <c r="E24" s="330">
        <v>91189</v>
      </c>
      <c r="F24" s="332">
        <v>456159133.20666701</v>
      </c>
      <c r="G24" s="332">
        <v>94866282</v>
      </c>
      <c r="H24" s="330">
        <v>5567</v>
      </c>
    </row>
    <row r="25" spans="2:8" ht="13.5" customHeight="1">
      <c r="B25" s="131"/>
      <c r="C25" s="378"/>
      <c r="D25" s="378"/>
      <c r="E25" s="376"/>
      <c r="F25" s="377"/>
      <c r="G25" s="377"/>
      <c r="H25" s="376"/>
    </row>
    <row r="26" spans="2:8" ht="13.5" customHeight="1">
      <c r="B26" s="131" t="s">
        <v>317</v>
      </c>
      <c r="C26" s="36"/>
      <c r="D26" s="36"/>
      <c r="E26" s="37"/>
      <c r="F26" s="73"/>
      <c r="G26" s="73"/>
      <c r="H26" s="76"/>
    </row>
    <row r="27" spans="2:8">
      <c r="B27" s="131" t="s">
        <v>272</v>
      </c>
      <c r="C27" s="20"/>
    </row>
    <row r="28" spans="2:8">
      <c r="B28" s="38"/>
      <c r="C28" s="20"/>
    </row>
    <row r="29" spans="2:8" ht="14.25" customHeight="1">
      <c r="B29" s="38"/>
      <c r="C29" s="453" t="s">
        <v>900</v>
      </c>
      <c r="D29" s="453"/>
      <c r="E29" s="453"/>
      <c r="F29" s="453"/>
    </row>
    <row r="30" spans="2:8" ht="12" customHeight="1">
      <c r="B30" s="20"/>
      <c r="C30" s="454" t="s">
        <v>2</v>
      </c>
      <c r="D30" s="459" t="s">
        <v>301</v>
      </c>
      <c r="E30" s="460"/>
      <c r="F30" s="461"/>
    </row>
    <row r="31" spans="2:8" ht="12" customHeight="1">
      <c r="B31" s="20"/>
      <c r="C31" s="455"/>
      <c r="D31" s="186" t="s">
        <v>183</v>
      </c>
      <c r="E31" s="186" t="s">
        <v>184</v>
      </c>
      <c r="F31" s="186" t="s">
        <v>99</v>
      </c>
    </row>
    <row r="32" spans="2:8" ht="12.75" customHeight="1">
      <c r="B32" s="20"/>
      <c r="C32" s="19">
        <v>2016</v>
      </c>
      <c r="D32" s="176">
        <v>208.44929999999999</v>
      </c>
      <c r="E32" s="176">
        <v>205.50319999999999</v>
      </c>
      <c r="F32" s="176">
        <v>221.2946</v>
      </c>
    </row>
    <row r="33" spans="2:627" ht="12.75" customHeight="1">
      <c r="B33" s="20"/>
      <c r="C33" s="19">
        <v>2017</v>
      </c>
      <c r="D33" s="176">
        <v>242.98419999999999</v>
      </c>
      <c r="E33" s="176">
        <v>240.1978</v>
      </c>
      <c r="F33" s="176">
        <v>253.0558</v>
      </c>
    </row>
    <row r="34" spans="2:627" ht="12.75" customHeight="1">
      <c r="B34" s="20"/>
      <c r="C34" s="19">
        <v>2018</v>
      </c>
      <c r="D34" s="176">
        <v>240.90129999999999</v>
      </c>
      <c r="E34" s="176">
        <v>236.34970000000001</v>
      </c>
      <c r="F34" s="176">
        <v>262.67399999999998</v>
      </c>
    </row>
    <row r="35" spans="2:627" ht="12.75" customHeight="1">
      <c r="B35" s="20"/>
      <c r="C35" s="19">
        <v>2019</v>
      </c>
      <c r="D35" s="176">
        <v>274.47579999999999</v>
      </c>
      <c r="E35" s="176">
        <v>269.21690000000001</v>
      </c>
      <c r="F35" s="176">
        <v>299.76600000000002</v>
      </c>
    </row>
    <row r="36" spans="2:627" ht="12.75" customHeight="1">
      <c r="B36" s="20"/>
      <c r="C36" s="70">
        <v>2020</v>
      </c>
      <c r="D36" s="176">
        <v>314.24669999999998</v>
      </c>
      <c r="E36" s="176">
        <v>309.05290000000002</v>
      </c>
      <c r="F36" s="176">
        <v>333.0763</v>
      </c>
    </row>
    <row r="37" spans="2:627" ht="12.75" customHeight="1">
      <c r="B37" s="20"/>
      <c r="C37" s="70">
        <v>2021</v>
      </c>
      <c r="D37" s="176">
        <v>332.80779999999999</v>
      </c>
      <c r="E37" s="176">
        <v>326.11860000000001</v>
      </c>
      <c r="F37" s="176">
        <v>367.97480000000002</v>
      </c>
    </row>
    <row r="38" spans="2:627" ht="12.75" customHeight="1">
      <c r="B38" s="20"/>
      <c r="C38" s="70">
        <v>2022</v>
      </c>
      <c r="D38" s="176">
        <v>344.78160000000003</v>
      </c>
      <c r="E38" s="176">
        <v>337.20490000000001</v>
      </c>
      <c r="F38" s="176">
        <v>392.24529999999999</v>
      </c>
    </row>
    <row r="39" spans="2:627" ht="12.75" customHeight="1">
      <c r="B39" s="20"/>
      <c r="C39" s="70">
        <v>2023</v>
      </c>
      <c r="D39" s="176">
        <v>364.96949999999998</v>
      </c>
      <c r="E39" s="176">
        <v>356.98489999999998</v>
      </c>
      <c r="F39" s="176">
        <v>414.91329999999999</v>
      </c>
    </row>
    <row r="40" spans="2:627" ht="10.5" customHeight="1">
      <c r="B40" s="20"/>
      <c r="C40" s="16"/>
      <c r="D40" s="43"/>
      <c r="E40" s="43"/>
      <c r="F40" s="43"/>
    </row>
    <row r="41" spans="2:627" ht="13.5" customHeight="1">
      <c r="B41" s="20"/>
      <c r="C41" s="63" t="s">
        <v>4</v>
      </c>
      <c r="D41" s="176">
        <v>349.94799999999998</v>
      </c>
      <c r="E41" s="176">
        <v>342.43490000000003</v>
      </c>
      <c r="F41" s="176">
        <v>395.36329999999998</v>
      </c>
    </row>
    <row r="42" spans="2:627" ht="13.5" customHeight="1">
      <c r="B42" s="20"/>
      <c r="C42" s="63" t="s">
        <v>14</v>
      </c>
      <c r="D42" s="176">
        <v>349.8168</v>
      </c>
      <c r="E42" s="176">
        <v>342.17469999999997</v>
      </c>
      <c r="F42" s="176">
        <v>397.30239999999998</v>
      </c>
    </row>
    <row r="43" spans="2:627" ht="13.5" customHeight="1">
      <c r="B43" s="20"/>
      <c r="C43" s="38" t="s">
        <v>5</v>
      </c>
      <c r="D43" s="176">
        <v>353.19189999999998</v>
      </c>
      <c r="E43" s="176">
        <v>345.49299999999999</v>
      </c>
      <c r="F43" s="176">
        <v>400.8587</v>
      </c>
    </row>
    <row r="44" spans="2:627">
      <c r="B44" s="20"/>
      <c r="C44" s="38" t="s">
        <v>6</v>
      </c>
      <c r="D44" s="176">
        <v>356.79919999999998</v>
      </c>
      <c r="E44" s="176">
        <v>349.12549999999999</v>
      </c>
      <c r="F44" s="176">
        <v>403.3134</v>
      </c>
    </row>
    <row r="45" spans="2:627" ht="13.5" customHeight="1">
      <c r="B45" s="20"/>
      <c r="C45" s="38" t="s">
        <v>7</v>
      </c>
      <c r="D45" s="176">
        <v>363.61090000000002</v>
      </c>
      <c r="E45" s="176">
        <v>355.97750000000002</v>
      </c>
      <c r="F45" s="176">
        <v>408.01870000000002</v>
      </c>
    </row>
    <row r="46" spans="2:627" ht="13.5" customHeight="1">
      <c r="B46" s="20"/>
      <c r="C46" s="38" t="s">
        <v>15</v>
      </c>
      <c r="D46" s="176">
        <v>367.11619999999999</v>
      </c>
      <c r="E46" s="176">
        <v>359.5009</v>
      </c>
      <c r="F46" s="176">
        <v>410.464</v>
      </c>
    </row>
    <row r="47" spans="2:627" ht="13.5" customHeight="1">
      <c r="B47" s="20"/>
      <c r="C47" s="38" t="s">
        <v>8</v>
      </c>
      <c r="D47" s="176">
        <v>369.173</v>
      </c>
      <c r="E47" s="176">
        <v>361.517</v>
      </c>
      <c r="F47" s="176">
        <v>412.73160000000001</v>
      </c>
    </row>
    <row r="48" spans="2:627" s="49" customFormat="1" ht="13.5" customHeight="1">
      <c r="B48" s="38"/>
      <c r="C48" s="38" t="s">
        <v>10</v>
      </c>
      <c r="D48" s="176">
        <v>369.51780000000002</v>
      </c>
      <c r="E48" s="176">
        <v>361.80990000000003</v>
      </c>
      <c r="F48" s="176">
        <v>413.8331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</row>
    <row r="49" spans="2:7" ht="13.5" customHeight="1">
      <c r="B49" s="20"/>
      <c r="C49" s="38" t="s">
        <v>9</v>
      </c>
      <c r="D49" s="176">
        <v>365.17239999999998</v>
      </c>
      <c r="E49" s="176">
        <v>357.25439999999998</v>
      </c>
      <c r="F49" s="176">
        <v>413.95549999999997</v>
      </c>
    </row>
    <row r="50" spans="2:7" ht="13.5" customHeight="1">
      <c r="B50" s="20"/>
      <c r="C50" s="38" t="s">
        <v>11</v>
      </c>
      <c r="D50" s="176">
        <v>360.77080000000001</v>
      </c>
      <c r="E50" s="176">
        <v>352.786</v>
      </c>
      <c r="F50" s="176">
        <v>411.65800000000002</v>
      </c>
    </row>
    <row r="51" spans="2:7">
      <c r="B51" s="20"/>
      <c r="C51" s="38" t="s">
        <v>190</v>
      </c>
      <c r="D51" s="176">
        <v>364.96949999999998</v>
      </c>
      <c r="E51" s="176">
        <v>356.98489999999998</v>
      </c>
      <c r="F51" s="176">
        <v>414.91329999999999</v>
      </c>
    </row>
    <row r="52" spans="2:7" ht="9.75" customHeight="1">
      <c r="B52" s="20"/>
      <c r="C52" s="137"/>
      <c r="D52" s="138"/>
      <c r="E52" s="138"/>
      <c r="F52" s="138"/>
    </row>
    <row r="53" spans="2:7" ht="13.5" customHeight="1">
      <c r="B53" s="20"/>
      <c r="C53" s="139" t="s">
        <v>1004</v>
      </c>
      <c r="D53" s="176">
        <v>364.65289999999999</v>
      </c>
      <c r="E53" s="176">
        <v>356.69959999999998</v>
      </c>
      <c r="F53" s="176">
        <v>414.14960000000002</v>
      </c>
    </row>
    <row r="54" spans="2:7" s="41" customFormat="1">
      <c r="B54" s="80"/>
      <c r="C54" s="139" t="s">
        <v>993</v>
      </c>
      <c r="D54" s="176">
        <v>364.96949999999998</v>
      </c>
      <c r="E54" s="176">
        <v>356.98489999999998</v>
      </c>
      <c r="F54" s="176">
        <v>414.91329999999999</v>
      </c>
    </row>
    <row r="55" spans="2:7" ht="10.5" customHeight="1">
      <c r="B55" s="20"/>
      <c r="C55" s="137"/>
      <c r="D55" s="138"/>
      <c r="E55" s="138"/>
      <c r="F55" s="138"/>
      <c r="G55" s="41"/>
    </row>
    <row r="56" spans="2:7" ht="13.5" customHeight="1">
      <c r="B56" s="20"/>
      <c r="C56" s="70" t="s">
        <v>994</v>
      </c>
      <c r="D56" s="176">
        <v>366.62560000000002</v>
      </c>
      <c r="E56" s="176">
        <v>358.67880000000002</v>
      </c>
      <c r="F56" s="176">
        <v>415.57100000000003</v>
      </c>
    </row>
    <row r="57" spans="2:7" ht="13.5" customHeight="1">
      <c r="B57" s="20"/>
      <c r="C57" s="70" t="s">
        <v>995</v>
      </c>
      <c r="D57" s="176">
        <v>365.78840000000002</v>
      </c>
      <c r="E57" s="176">
        <v>357.81689999999998</v>
      </c>
      <c r="F57" s="176">
        <v>415.33100000000002</v>
      </c>
    </row>
    <row r="58" spans="2:7" ht="13.5" customHeight="1">
      <c r="B58" s="20"/>
      <c r="C58" s="70" t="s">
        <v>996</v>
      </c>
      <c r="D58" s="176">
        <v>365.6028</v>
      </c>
      <c r="E58" s="176">
        <v>357.63400000000001</v>
      </c>
      <c r="F58" s="176">
        <v>415.14170000000001</v>
      </c>
    </row>
    <row r="59" spans="2:7" ht="13.5" customHeight="1">
      <c r="B59" s="20"/>
      <c r="C59" s="70" t="s">
        <v>997</v>
      </c>
      <c r="D59" s="176">
        <v>365.77640000000002</v>
      </c>
      <c r="E59" s="176">
        <v>357.8073</v>
      </c>
      <c r="F59" s="176">
        <v>415.28089999999997</v>
      </c>
    </row>
    <row r="60" spans="2:7" ht="13.5" customHeight="1">
      <c r="B60" s="20"/>
      <c r="C60" s="70" t="s">
        <v>998</v>
      </c>
      <c r="D60" s="176">
        <v>364.96949999999998</v>
      </c>
      <c r="E60" s="176">
        <v>356.98489999999998</v>
      </c>
      <c r="F60" s="176">
        <v>414.91329999999999</v>
      </c>
    </row>
    <row r="61" spans="2:7" ht="13.5" customHeight="1">
      <c r="B61" s="20"/>
      <c r="C61" s="70"/>
      <c r="D61" s="176"/>
      <c r="E61" s="176"/>
      <c r="F61" s="176"/>
    </row>
    <row r="62" spans="2:7" ht="13.5" customHeight="1">
      <c r="B62" s="20"/>
      <c r="C62" s="70"/>
      <c r="D62" s="176"/>
      <c r="E62" s="176"/>
      <c r="F62" s="176"/>
    </row>
    <row r="63" spans="2:7" ht="13.5" customHeight="1">
      <c r="B63" s="20"/>
      <c r="C63" s="70"/>
      <c r="D63" s="176"/>
      <c r="E63" s="176"/>
      <c r="F63" s="176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</row>
    <row r="86" spans="1:10" ht="13.5" customHeight="1">
      <c r="A86" s="15"/>
      <c r="B86" s="15"/>
      <c r="C86" s="15"/>
      <c r="D86" s="102"/>
      <c r="E86" s="102"/>
      <c r="F86" s="102"/>
      <c r="G86" s="102"/>
      <c r="H86" s="104"/>
      <c r="I86" s="107"/>
      <c r="J86" s="107" t="s">
        <v>110</v>
      </c>
    </row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8.25" customHeight="1"/>
    <row r="100" spans="1:39" s="3" customFormat="1" ht="11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</sheetData>
  <mergeCells count="7">
    <mergeCell ref="D30:F30"/>
    <mergeCell ref="B4:H4"/>
    <mergeCell ref="C29:F29"/>
    <mergeCell ref="B5:B6"/>
    <mergeCell ref="C5:E5"/>
    <mergeCell ref="F5:H5"/>
    <mergeCell ref="C30:C31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/>
  <dimension ref="A2:BB100"/>
  <sheetViews>
    <sheetView view="pageBreakPreview" topLeftCell="A32" zoomScale="131" zoomScaleNormal="70" zoomScaleSheetLayoutView="70" workbookViewId="0">
      <selection activeCell="C24" sqref="C2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2"/>
      <c r="J2" s="103" t="s">
        <v>906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3" t="s">
        <v>703</v>
      </c>
      <c r="C4" s="453"/>
      <c r="D4" s="453"/>
      <c r="E4" s="453"/>
      <c r="F4" s="453"/>
      <c r="G4" s="453"/>
      <c r="H4" s="453"/>
      <c r="I4" s="7"/>
    </row>
    <row r="5" spans="1:39">
      <c r="B5" s="462" t="s">
        <v>642</v>
      </c>
      <c r="C5" s="490" t="s">
        <v>91</v>
      </c>
      <c r="D5" s="491"/>
      <c r="E5" s="492"/>
      <c r="F5" s="490" t="s">
        <v>704</v>
      </c>
      <c r="G5" s="491"/>
      <c r="H5" s="491"/>
    </row>
    <row r="6" spans="1:39">
      <c r="B6" s="463"/>
      <c r="C6" s="54" t="s">
        <v>705</v>
      </c>
      <c r="D6" s="54" t="s">
        <v>706</v>
      </c>
      <c r="E6" s="54" t="s">
        <v>56</v>
      </c>
      <c r="F6" s="54" t="s">
        <v>705</v>
      </c>
      <c r="G6" s="54" t="s">
        <v>706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5517727185</v>
      </c>
      <c r="D14" s="36">
        <v>9631776091</v>
      </c>
      <c r="E14" s="37">
        <v>631628</v>
      </c>
      <c r="F14" s="72">
        <v>456159133.20666701</v>
      </c>
      <c r="G14" s="36">
        <v>447453351</v>
      </c>
      <c r="H14" s="37">
        <v>44821</v>
      </c>
    </row>
    <row r="15" spans="1:39" s="41" customFormat="1" ht="13.5" customHeight="1">
      <c r="B15" s="19" t="s">
        <v>649</v>
      </c>
      <c r="C15" s="36">
        <v>5376036443</v>
      </c>
      <c r="D15" s="21">
        <v>1331186582</v>
      </c>
      <c r="E15" s="239">
        <v>59950</v>
      </c>
      <c r="F15" s="36">
        <v>448770983.91680002</v>
      </c>
      <c r="G15" s="79">
        <v>40152506</v>
      </c>
      <c r="H15" s="239">
        <v>7275</v>
      </c>
    </row>
    <row r="16" spans="1:39" ht="13.5" customHeight="1">
      <c r="B16" s="19" t="s">
        <v>650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651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652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25" customHeight="1">
      <c r="B20" s="70" t="s">
        <v>653</v>
      </c>
      <c r="C20" s="334">
        <v>5458826871</v>
      </c>
      <c r="D20" s="334">
        <v>854095427</v>
      </c>
      <c r="E20" s="330">
        <v>62938</v>
      </c>
      <c r="F20" s="332">
        <v>444092548.06386697</v>
      </c>
      <c r="G20" s="332">
        <v>31085677</v>
      </c>
      <c r="H20" s="335">
        <v>3040</v>
      </c>
    </row>
    <row r="21" spans="2:8" ht="13.5" customHeight="1">
      <c r="B21" s="70" t="s">
        <v>654</v>
      </c>
      <c r="C21" s="334">
        <v>5467908616</v>
      </c>
      <c r="D21" s="334">
        <v>1062336856</v>
      </c>
      <c r="E21" s="330">
        <v>60231</v>
      </c>
      <c r="F21" s="332">
        <v>463024685.20666701</v>
      </c>
      <c r="G21" s="332">
        <v>60040947</v>
      </c>
      <c r="H21" s="330">
        <v>4219</v>
      </c>
    </row>
    <row r="22" spans="2:8" ht="13.5" customHeight="1">
      <c r="B22" s="70" t="s">
        <v>655</v>
      </c>
      <c r="C22" s="334">
        <v>5477956754</v>
      </c>
      <c r="D22" s="334">
        <v>890754287</v>
      </c>
      <c r="E22" s="330">
        <v>69485</v>
      </c>
      <c r="F22" s="332">
        <v>463157360.20666701</v>
      </c>
      <c r="G22" s="332">
        <v>41622535</v>
      </c>
      <c r="H22" s="330">
        <v>4561</v>
      </c>
    </row>
    <row r="23" spans="2:8" ht="13.5" customHeight="1">
      <c r="B23" s="70" t="s">
        <v>9</v>
      </c>
      <c r="C23" s="334">
        <v>5466825196</v>
      </c>
      <c r="D23" s="334">
        <v>927058687</v>
      </c>
      <c r="E23" s="330">
        <v>64287</v>
      </c>
      <c r="F23" s="332">
        <v>444009450.20666701</v>
      </c>
      <c r="G23" s="332">
        <v>35420584</v>
      </c>
      <c r="H23" s="330">
        <v>3408</v>
      </c>
    </row>
    <row r="24" spans="2:8" ht="13.5" customHeight="1">
      <c r="B24" s="70" t="s">
        <v>656</v>
      </c>
      <c r="C24" s="334">
        <v>5517727185</v>
      </c>
      <c r="D24" s="334">
        <v>869321745</v>
      </c>
      <c r="E24" s="330">
        <v>91189</v>
      </c>
      <c r="F24" s="332">
        <v>456159133.20666701</v>
      </c>
      <c r="G24" s="332">
        <v>94866282</v>
      </c>
      <c r="H24" s="330">
        <v>5567</v>
      </c>
    </row>
    <row r="25" spans="2:8" ht="13.5" customHeight="1">
      <c r="B25" s="131"/>
      <c r="C25" s="6"/>
      <c r="D25" s="6"/>
      <c r="E25" s="37"/>
      <c r="F25" s="79"/>
      <c r="G25" s="79"/>
      <c r="H25" s="37"/>
    </row>
    <row r="26" spans="2:8" ht="13.5" customHeight="1">
      <c r="B26" s="131" t="s">
        <v>707</v>
      </c>
      <c r="C26" s="36"/>
      <c r="D26" s="36"/>
      <c r="E26" s="37"/>
      <c r="F26" s="73"/>
      <c r="G26" s="73"/>
      <c r="H26" s="76"/>
    </row>
    <row r="27" spans="2:8">
      <c r="B27" s="131" t="s">
        <v>708</v>
      </c>
      <c r="C27" s="20"/>
    </row>
    <row r="28" spans="2:8">
      <c r="B28" s="38"/>
      <c r="C28" s="20"/>
    </row>
    <row r="29" spans="2:8" ht="14.25" customHeight="1">
      <c r="B29" s="38"/>
      <c r="C29" s="453" t="s">
        <v>709</v>
      </c>
      <c r="D29" s="453"/>
      <c r="E29" s="453"/>
      <c r="F29" s="453"/>
    </row>
    <row r="30" spans="2:8" ht="12" customHeight="1">
      <c r="B30" s="20"/>
      <c r="C30" s="454" t="s">
        <v>642</v>
      </c>
      <c r="D30" s="459" t="s">
        <v>710</v>
      </c>
      <c r="E30" s="460"/>
      <c r="F30" s="461"/>
    </row>
    <row r="31" spans="2:8" ht="12" customHeight="1">
      <c r="B31" s="20"/>
      <c r="C31" s="455"/>
      <c r="D31" s="324" t="s">
        <v>183</v>
      </c>
      <c r="E31" s="324" t="s">
        <v>184</v>
      </c>
      <c r="F31" s="324" t="s">
        <v>99</v>
      </c>
    </row>
    <row r="32" spans="2:8" ht="12.75" customHeight="1">
      <c r="B32" s="20"/>
      <c r="C32" s="19">
        <v>2016</v>
      </c>
      <c r="D32" s="176">
        <v>208.44929999999999</v>
      </c>
      <c r="E32" s="176">
        <v>205.50319999999999</v>
      </c>
      <c r="F32" s="176">
        <v>221.2946</v>
      </c>
    </row>
    <row r="33" spans="2:6" ht="12.75" customHeight="1">
      <c r="B33" s="20"/>
      <c r="C33" s="19">
        <v>2017</v>
      </c>
      <c r="D33" s="176">
        <v>242.98419999999999</v>
      </c>
      <c r="E33" s="176">
        <v>240.1978</v>
      </c>
      <c r="F33" s="176">
        <v>253.0558</v>
      </c>
    </row>
    <row r="34" spans="2:6" ht="12.75" customHeight="1">
      <c r="B34" s="20"/>
      <c r="C34" s="19">
        <v>2018</v>
      </c>
      <c r="D34" s="176">
        <v>240.90129999999999</v>
      </c>
      <c r="E34" s="176">
        <v>236.34970000000001</v>
      </c>
      <c r="F34" s="176">
        <v>262.67399999999998</v>
      </c>
    </row>
    <row r="35" spans="2:6" ht="12.75" customHeight="1">
      <c r="B35" s="20"/>
      <c r="C35" s="19">
        <v>2019</v>
      </c>
      <c r="D35" s="176">
        <v>274.47579999999999</v>
      </c>
      <c r="E35" s="176">
        <v>269.21690000000001</v>
      </c>
      <c r="F35" s="176">
        <v>299.76600000000002</v>
      </c>
    </row>
    <row r="36" spans="2:6" ht="12.75" customHeight="1">
      <c r="B36" s="20"/>
      <c r="C36" s="70">
        <v>2020</v>
      </c>
      <c r="D36" s="176">
        <v>314.24669999999998</v>
      </c>
      <c r="E36" s="176">
        <v>309.05290000000002</v>
      </c>
      <c r="F36" s="176">
        <v>333.0763</v>
      </c>
    </row>
    <row r="37" spans="2:6" ht="12.75" customHeight="1">
      <c r="B37" s="20"/>
      <c r="C37" s="70">
        <v>2021</v>
      </c>
      <c r="D37" s="176">
        <v>332.80779999999999</v>
      </c>
      <c r="E37" s="176">
        <v>326.11860000000001</v>
      </c>
      <c r="F37" s="176">
        <v>367.97480000000002</v>
      </c>
    </row>
    <row r="38" spans="2:6" ht="12.75" customHeight="1">
      <c r="B38" s="20"/>
      <c r="C38" s="70">
        <v>2022</v>
      </c>
      <c r="D38" s="176">
        <v>344.78160000000003</v>
      </c>
      <c r="E38" s="176">
        <v>337.20490000000001</v>
      </c>
      <c r="F38" s="176">
        <v>392.24529999999999</v>
      </c>
    </row>
    <row r="39" spans="2:6" ht="12.75" customHeight="1">
      <c r="B39" s="20"/>
      <c r="C39" s="70">
        <v>2023</v>
      </c>
      <c r="D39" s="176">
        <v>364.96949999999998</v>
      </c>
      <c r="E39" s="176">
        <v>356.98489999999998</v>
      </c>
      <c r="F39" s="176">
        <v>414.91329999999999</v>
      </c>
    </row>
    <row r="40" spans="2:6" ht="10.5" customHeight="1">
      <c r="B40" s="20"/>
      <c r="C40" s="16"/>
      <c r="D40" s="43"/>
      <c r="E40" s="43"/>
      <c r="F40" s="43"/>
    </row>
    <row r="41" spans="2:6" ht="13.5" customHeight="1">
      <c r="B41" s="20"/>
      <c r="C41" s="63" t="s">
        <v>649</v>
      </c>
      <c r="D41" s="176">
        <v>349.94799999999998</v>
      </c>
      <c r="E41" s="176">
        <v>342.43490000000003</v>
      </c>
      <c r="F41" s="176">
        <v>395.36329999999998</v>
      </c>
    </row>
    <row r="42" spans="2:6" ht="13.5" customHeight="1">
      <c r="B42" s="20"/>
      <c r="C42" s="63" t="s">
        <v>650</v>
      </c>
      <c r="D42" s="176">
        <v>349.8168</v>
      </c>
      <c r="E42" s="176">
        <v>342.17469999999997</v>
      </c>
      <c r="F42" s="176">
        <v>397.30239999999998</v>
      </c>
    </row>
    <row r="43" spans="2:6" ht="13.5" customHeight="1">
      <c r="B43" s="20"/>
      <c r="C43" s="38" t="s">
        <v>651</v>
      </c>
      <c r="D43" s="176">
        <v>353.19189999999998</v>
      </c>
      <c r="E43" s="176">
        <v>345.49299999999999</v>
      </c>
      <c r="F43" s="176">
        <v>400.8587</v>
      </c>
    </row>
    <row r="44" spans="2:6">
      <c r="B44" s="20"/>
      <c r="C44" s="38" t="s">
        <v>6</v>
      </c>
      <c r="D44" s="176">
        <v>356.79919999999998</v>
      </c>
      <c r="E44" s="176">
        <v>349.12549999999999</v>
      </c>
      <c r="F44" s="176">
        <v>403.3134</v>
      </c>
    </row>
    <row r="45" spans="2:6" ht="13.5" customHeight="1">
      <c r="B45" s="20"/>
      <c r="C45" s="38" t="s">
        <v>652</v>
      </c>
      <c r="D45" s="176">
        <v>363.61090000000002</v>
      </c>
      <c r="E45" s="176">
        <v>355.97750000000002</v>
      </c>
      <c r="F45" s="176">
        <v>408.01870000000002</v>
      </c>
    </row>
    <row r="46" spans="2:6" ht="13.5" customHeight="1">
      <c r="B46" s="20"/>
      <c r="C46" s="38" t="s">
        <v>653</v>
      </c>
      <c r="D46" s="176">
        <v>367.11619999999999</v>
      </c>
      <c r="E46" s="176">
        <v>359.5009</v>
      </c>
      <c r="F46" s="176">
        <v>410.464</v>
      </c>
    </row>
    <row r="47" spans="2:6" ht="13.5" customHeight="1">
      <c r="B47" s="20"/>
      <c r="C47" s="38" t="s">
        <v>654</v>
      </c>
      <c r="D47" s="176">
        <v>369.173</v>
      </c>
      <c r="E47" s="176">
        <v>361.517</v>
      </c>
      <c r="F47" s="176">
        <v>412.73160000000001</v>
      </c>
    </row>
    <row r="48" spans="2:6" s="49" customFormat="1" ht="13.5" customHeight="1">
      <c r="B48" s="38"/>
      <c r="C48" s="38" t="s">
        <v>655</v>
      </c>
      <c r="D48" s="176">
        <v>369.51780000000002</v>
      </c>
      <c r="E48" s="176">
        <v>361.80990000000003</v>
      </c>
      <c r="F48" s="176">
        <v>413.8331</v>
      </c>
    </row>
    <row r="49" spans="2:7" ht="13.5" customHeight="1">
      <c r="B49" s="20"/>
      <c r="C49" s="38" t="s">
        <v>9</v>
      </c>
      <c r="D49" s="176">
        <v>365.17239999999998</v>
      </c>
      <c r="E49" s="176">
        <v>357.25439999999998</v>
      </c>
      <c r="F49" s="176">
        <v>413.95549999999997</v>
      </c>
    </row>
    <row r="50" spans="2:7" ht="13.5" customHeight="1">
      <c r="B50" s="20"/>
      <c r="C50" s="38" t="s">
        <v>656</v>
      </c>
      <c r="D50" s="176">
        <v>360.77080000000001</v>
      </c>
      <c r="E50" s="176">
        <v>352.786</v>
      </c>
      <c r="F50" s="176">
        <v>411.65800000000002</v>
      </c>
    </row>
    <row r="51" spans="2:7">
      <c r="B51" s="20"/>
      <c r="C51" s="38" t="s">
        <v>190</v>
      </c>
      <c r="D51" s="176">
        <v>364.96949999999998</v>
      </c>
      <c r="E51" s="176">
        <v>356.98489999999998</v>
      </c>
      <c r="F51" s="176">
        <v>414.91329999999999</v>
      </c>
    </row>
    <row r="52" spans="2:7" ht="9.75" customHeight="1">
      <c r="B52" s="20"/>
      <c r="C52" s="137"/>
      <c r="D52" s="138"/>
      <c r="E52" s="138"/>
      <c r="F52" s="138"/>
    </row>
    <row r="53" spans="2:7" ht="13.5" customHeight="1">
      <c r="B53" s="20"/>
      <c r="C53" s="70" t="s">
        <v>987</v>
      </c>
      <c r="D53" s="176">
        <v>364.65289999999999</v>
      </c>
      <c r="E53" s="176">
        <v>356.69959999999998</v>
      </c>
      <c r="F53" s="176">
        <v>414.14960000000002</v>
      </c>
    </row>
    <row r="54" spans="2:7" s="41" customFormat="1">
      <c r="B54" s="80"/>
      <c r="C54" s="139" t="s">
        <v>993</v>
      </c>
      <c r="D54" s="176">
        <v>364.96949999999998</v>
      </c>
      <c r="E54" s="176">
        <v>356.98489999999998</v>
      </c>
      <c r="F54" s="176">
        <v>414.91329999999999</v>
      </c>
    </row>
    <row r="55" spans="2:7" ht="10.5" customHeight="1">
      <c r="B55" s="20"/>
      <c r="C55" s="16"/>
      <c r="D55" s="138"/>
      <c r="E55" s="138"/>
      <c r="F55" s="138"/>
      <c r="G55" s="41"/>
    </row>
    <row r="56" spans="2:7" ht="13.5" customHeight="1">
      <c r="B56" s="20"/>
      <c r="C56" s="70" t="s">
        <v>994</v>
      </c>
      <c r="D56" s="176">
        <v>366.62560000000002</v>
      </c>
      <c r="E56" s="176">
        <v>358.67880000000002</v>
      </c>
      <c r="F56" s="176">
        <v>415.57100000000003</v>
      </c>
    </row>
    <row r="57" spans="2:7" ht="13.5" customHeight="1">
      <c r="B57" s="20"/>
      <c r="C57" s="70" t="s">
        <v>995</v>
      </c>
      <c r="D57" s="176">
        <v>365.78840000000002</v>
      </c>
      <c r="E57" s="176">
        <v>357.81689999999998</v>
      </c>
      <c r="F57" s="176">
        <v>415.33100000000002</v>
      </c>
    </row>
    <row r="58" spans="2:7" ht="13.5" customHeight="1">
      <c r="B58" s="20"/>
      <c r="C58" s="70" t="s">
        <v>996</v>
      </c>
      <c r="D58" s="176">
        <v>365.6028</v>
      </c>
      <c r="E58" s="176">
        <v>357.63400000000001</v>
      </c>
      <c r="F58" s="176">
        <v>415.14170000000001</v>
      </c>
    </row>
    <row r="59" spans="2:7" ht="13.5" customHeight="1">
      <c r="B59" s="20"/>
      <c r="C59" s="70" t="s">
        <v>997</v>
      </c>
      <c r="D59" s="176">
        <v>365.77640000000002</v>
      </c>
      <c r="E59" s="176">
        <v>357.8073</v>
      </c>
      <c r="F59" s="176">
        <v>415.28089999999997</v>
      </c>
    </row>
    <row r="60" spans="2:7" ht="13.5" customHeight="1">
      <c r="B60" s="20"/>
      <c r="C60" s="70" t="s">
        <v>998</v>
      </c>
      <c r="D60" s="176">
        <v>364.96949999999998</v>
      </c>
      <c r="E60" s="176">
        <v>356.98489999999998</v>
      </c>
      <c r="F60" s="176">
        <v>414.91329999999999</v>
      </c>
    </row>
    <row r="61" spans="2:7" ht="13.5" customHeight="1">
      <c r="B61" s="20"/>
      <c r="C61" s="70"/>
      <c r="D61" s="176"/>
      <c r="E61" s="176"/>
      <c r="F61" s="176"/>
    </row>
    <row r="62" spans="2:7" ht="13.5" customHeight="1">
      <c r="B62" s="20"/>
      <c r="C62" s="70"/>
      <c r="D62" s="176"/>
      <c r="E62" s="176"/>
      <c r="F62" s="176"/>
    </row>
    <row r="63" spans="2:7" ht="13.5" customHeight="1">
      <c r="B63" s="20"/>
      <c r="C63" s="70"/>
      <c r="D63" s="176"/>
      <c r="E63" s="176"/>
      <c r="F63" s="176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</row>
    <row r="86" spans="1:10" ht="13.5" customHeight="1">
      <c r="A86" s="15"/>
      <c r="B86" s="15"/>
      <c r="C86" s="15"/>
      <c r="D86" s="102"/>
      <c r="E86" s="102"/>
      <c r="F86" s="102"/>
      <c r="G86" s="102"/>
      <c r="H86" s="104"/>
      <c r="I86" s="107"/>
      <c r="J86" s="107" t="s">
        <v>711</v>
      </c>
    </row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8.25" customHeight="1"/>
    <row r="100" spans="1:39" s="3" customFormat="1" ht="11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</sheetData>
  <mergeCells count="7">
    <mergeCell ref="C30:C31"/>
    <mergeCell ref="D30:F30"/>
    <mergeCell ref="B4:H4"/>
    <mergeCell ref="B5:B6"/>
    <mergeCell ref="C5:E5"/>
    <mergeCell ref="F5:H5"/>
    <mergeCell ref="C29:F29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D87CE-6EAF-4CDF-BD30-9CD013E7FC45}">
  <sheetPr>
    <pageSetUpPr fitToPage="1"/>
  </sheetPr>
  <dimension ref="A2:P92"/>
  <sheetViews>
    <sheetView view="pageBreakPreview" topLeftCell="A6" zoomScale="70" zoomScaleNormal="115" zoomScaleSheetLayoutView="70" workbookViewId="0">
      <selection activeCell="H31" sqref="H3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1" width="10.453125" customWidth="1"/>
  </cols>
  <sheetData>
    <row r="2" spans="1:16">
      <c r="B2" s="2"/>
      <c r="C2" s="5"/>
      <c r="J2" s="103" t="s">
        <v>905</v>
      </c>
    </row>
    <row r="3" spans="1:16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  <c r="P3"/>
    </row>
    <row r="4" spans="1:16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6">
      <c r="A5" s="12"/>
      <c r="B5" s="430" t="s">
        <v>273</v>
      </c>
      <c r="C5" s="430"/>
      <c r="D5" s="430"/>
      <c r="E5" s="430"/>
      <c r="F5" s="430"/>
      <c r="G5" s="430"/>
      <c r="H5" s="430"/>
      <c r="I5" s="430"/>
    </row>
    <row r="6" spans="1:16" ht="9" customHeight="1"/>
    <row r="7" spans="1:16" ht="15" customHeight="1">
      <c r="B7" s="503" t="s">
        <v>2</v>
      </c>
      <c r="C7" s="504" t="s">
        <v>63</v>
      </c>
      <c r="D7" s="504" t="s">
        <v>274</v>
      </c>
      <c r="E7" s="504"/>
      <c r="F7" s="503" t="s">
        <v>64</v>
      </c>
      <c r="G7" s="503"/>
      <c r="H7" s="504" t="s">
        <v>306</v>
      </c>
      <c r="I7" s="504" t="s">
        <v>307</v>
      </c>
    </row>
    <row r="8" spans="1:16">
      <c r="B8" s="503"/>
      <c r="C8" s="503"/>
      <c r="D8" s="504"/>
      <c r="E8" s="504"/>
      <c r="F8" s="503"/>
      <c r="G8" s="503"/>
      <c r="H8" s="503"/>
      <c r="I8" s="503"/>
    </row>
    <row r="9" spans="1:16" ht="15" customHeight="1">
      <c r="B9" s="68">
        <v>2016</v>
      </c>
      <c r="C9" s="67">
        <v>1425</v>
      </c>
      <c r="D9" s="502">
        <v>338749.81</v>
      </c>
      <c r="E9" s="502"/>
      <c r="F9" s="502">
        <v>240237854788.62</v>
      </c>
      <c r="G9" s="502"/>
      <c r="H9" s="69">
        <v>350645.34</v>
      </c>
      <c r="I9" s="69">
        <v>302719.78999999998</v>
      </c>
    </row>
    <row r="10" spans="1:16">
      <c r="B10" s="68">
        <v>2017</v>
      </c>
      <c r="C10" s="245">
        <v>1777</v>
      </c>
      <c r="D10" s="499">
        <v>457506.56673498702</v>
      </c>
      <c r="E10" s="499"/>
      <c r="F10" s="499">
        <v>324223922190.66925</v>
      </c>
      <c r="G10" s="499"/>
      <c r="H10" s="246">
        <v>527061.89205324533</v>
      </c>
      <c r="I10" s="246">
        <v>458791.26113256766</v>
      </c>
    </row>
    <row r="11" spans="1:16">
      <c r="B11" s="68">
        <v>2018</v>
      </c>
      <c r="C11" s="245">
        <v>2099</v>
      </c>
      <c r="D11" s="499">
        <v>505390.3</v>
      </c>
      <c r="E11" s="499"/>
      <c r="F11" s="499">
        <v>373725898271.96997</v>
      </c>
      <c r="G11" s="499"/>
      <c r="H11" s="246">
        <v>613482.30004141876</v>
      </c>
      <c r="I11" s="246">
        <v>541657.24458062567</v>
      </c>
    </row>
    <row r="12" spans="1:16">
      <c r="B12" s="95">
        <v>2019</v>
      </c>
      <c r="C12" s="245">
        <v>2181</v>
      </c>
      <c r="D12" s="499">
        <v>542196.35681352299</v>
      </c>
      <c r="E12" s="499"/>
      <c r="F12" s="499">
        <v>424796068151</v>
      </c>
      <c r="G12" s="499"/>
      <c r="H12" s="247">
        <v>711217.12595921301</v>
      </c>
      <c r="I12" s="247">
        <v>656327.1280383633</v>
      </c>
    </row>
    <row r="13" spans="1:16">
      <c r="B13" s="95">
        <v>2020</v>
      </c>
      <c r="C13" s="248">
        <v>2219</v>
      </c>
      <c r="D13" s="499">
        <v>573542.14526491729</v>
      </c>
      <c r="E13" s="499"/>
      <c r="F13" s="499">
        <v>435143042392</v>
      </c>
      <c r="G13" s="499"/>
      <c r="H13" s="247">
        <v>637504.75700076204</v>
      </c>
      <c r="I13" s="246">
        <v>602143.68699803972</v>
      </c>
    </row>
    <row r="14" spans="1:16">
      <c r="B14" s="95">
        <v>2021</v>
      </c>
      <c r="C14" s="248">
        <v>2198</v>
      </c>
      <c r="D14" s="499">
        <v>578438.28760005767</v>
      </c>
      <c r="E14" s="499"/>
      <c r="F14" s="499">
        <v>420668409068.98853</v>
      </c>
      <c r="G14" s="499"/>
      <c r="H14" s="247">
        <v>830586.38175652293</v>
      </c>
      <c r="I14" s="247">
        <v>835201.60969623807</v>
      </c>
    </row>
    <row r="15" spans="1:16">
      <c r="B15" s="95">
        <v>2022</v>
      </c>
      <c r="C15" s="248">
        <v>2120</v>
      </c>
      <c r="D15" s="499">
        <v>504862.41854740999</v>
      </c>
      <c r="E15" s="499"/>
      <c r="F15" s="499">
        <v>376253442869.979</v>
      </c>
      <c r="G15" s="499"/>
      <c r="H15" s="247">
        <v>911906.98600000003</v>
      </c>
      <c r="I15" s="247">
        <v>990241.52599999995</v>
      </c>
    </row>
    <row r="16" spans="1:16">
      <c r="B16" s="95">
        <v>2023</v>
      </c>
      <c r="C16" s="248">
        <v>1921</v>
      </c>
      <c r="D16" s="499">
        <v>493471.41077546368</v>
      </c>
      <c r="E16" s="499"/>
      <c r="F16" s="499">
        <v>376459038491.71869</v>
      </c>
      <c r="G16" s="499"/>
      <c r="H16" s="247">
        <v>528326.16728455096</v>
      </c>
      <c r="I16" s="247">
        <v>520406.76061016944</v>
      </c>
    </row>
    <row r="17" spans="1:10" ht="15" customHeight="1">
      <c r="B17" s="141" t="s">
        <v>4</v>
      </c>
      <c r="C17" s="245">
        <v>2056</v>
      </c>
      <c r="D17" s="499">
        <v>509414.62019840162</v>
      </c>
      <c r="E17" s="499"/>
      <c r="F17" s="499">
        <v>380754537924.17261</v>
      </c>
      <c r="G17" s="499"/>
      <c r="H17" s="247">
        <v>62707.688768467597</v>
      </c>
      <c r="I17" s="247">
        <v>58792.172155346001</v>
      </c>
      <c r="J17" s="85"/>
    </row>
    <row r="18" spans="1:10" ht="15" customHeight="1">
      <c r="B18" s="141" t="s">
        <v>14</v>
      </c>
      <c r="C18" s="245">
        <v>2029</v>
      </c>
      <c r="D18" s="499">
        <v>506018.31923180353</v>
      </c>
      <c r="E18" s="499"/>
      <c r="F18" s="499">
        <v>380761196769.34448</v>
      </c>
      <c r="G18" s="499"/>
      <c r="H18" s="247">
        <v>60216.477191429294</v>
      </c>
      <c r="I18" s="247">
        <v>62549.350578148398</v>
      </c>
      <c r="J18" s="85"/>
    </row>
    <row r="19" spans="1:10" ht="14.25" customHeight="1">
      <c r="B19" s="141" t="s">
        <v>5</v>
      </c>
      <c r="C19" s="245">
        <v>2025</v>
      </c>
      <c r="D19" s="499">
        <v>500810.30420211982</v>
      </c>
      <c r="E19" s="499"/>
      <c r="F19" s="499">
        <v>375862912360.10443</v>
      </c>
      <c r="G19" s="499"/>
      <c r="H19" s="247">
        <v>56143.5776736029</v>
      </c>
      <c r="I19" s="247">
        <v>62543.202755358303</v>
      </c>
      <c r="J19" s="85"/>
    </row>
    <row r="20" spans="1:10" ht="15" customHeight="1">
      <c r="B20" s="141" t="s">
        <v>6</v>
      </c>
      <c r="C20" s="245">
        <v>1980</v>
      </c>
      <c r="D20" s="499">
        <v>497002.26809723966</v>
      </c>
      <c r="E20" s="499"/>
      <c r="F20" s="499">
        <v>369860499637.8761</v>
      </c>
      <c r="G20" s="499"/>
      <c r="H20" s="247">
        <v>42294.26965238266</v>
      </c>
      <c r="I20" s="247">
        <v>46780.357759760853</v>
      </c>
      <c r="J20" s="85"/>
    </row>
    <row r="21" spans="1:10" ht="15" customHeight="1">
      <c r="A21" s="41"/>
      <c r="B21" s="141" t="s">
        <v>7</v>
      </c>
      <c r="C21" s="245">
        <v>1970</v>
      </c>
      <c r="D21" s="499">
        <v>504691.58114651014</v>
      </c>
      <c r="E21" s="499"/>
      <c r="F21" s="499">
        <v>374268670285.15009</v>
      </c>
      <c r="G21" s="499"/>
      <c r="H21" s="247">
        <v>60864.678540843001</v>
      </c>
      <c r="I21" s="247">
        <v>54205.357481732099</v>
      </c>
      <c r="J21" s="85"/>
    </row>
    <row r="22" spans="1:10" ht="15" customHeight="1">
      <c r="A22" s="41"/>
      <c r="B22" s="141" t="s">
        <v>15</v>
      </c>
      <c r="C22" s="245">
        <v>1967</v>
      </c>
      <c r="D22" s="499">
        <v>508063.32772128866</v>
      </c>
      <c r="E22" s="499"/>
      <c r="F22" s="499">
        <v>376329021939.38269</v>
      </c>
      <c r="G22" s="499"/>
      <c r="H22" s="247">
        <v>55324.028199993001</v>
      </c>
      <c r="I22" s="247">
        <v>55093.432933411998</v>
      </c>
      <c r="J22" s="85"/>
    </row>
    <row r="23" spans="1:10" ht="15" customHeight="1">
      <c r="A23" s="41"/>
      <c r="B23" s="141" t="s">
        <v>8</v>
      </c>
      <c r="C23" s="245">
        <v>1946</v>
      </c>
      <c r="D23" s="499">
        <v>516665.82918728364</v>
      </c>
      <c r="E23" s="499"/>
      <c r="F23" s="499">
        <v>381179916032.79504</v>
      </c>
      <c r="G23" s="499"/>
      <c r="H23" s="247">
        <v>62964.546013517531</v>
      </c>
      <c r="I23" s="246">
        <v>58758.960035768505</v>
      </c>
      <c r="J23" s="85"/>
    </row>
    <row r="24" spans="1:10" ht="15" customHeight="1">
      <c r="A24" s="172"/>
      <c r="B24" s="141" t="s">
        <v>10</v>
      </c>
      <c r="C24" s="245">
        <v>1949</v>
      </c>
      <c r="D24" s="499">
        <v>513235.94428437849</v>
      </c>
      <c r="E24" s="499"/>
      <c r="F24" s="499">
        <v>381591009511.25201</v>
      </c>
      <c r="G24" s="499"/>
      <c r="H24" s="247">
        <v>68765.247776713208</v>
      </c>
      <c r="I24" s="247">
        <v>62001.254635968602</v>
      </c>
      <c r="J24" s="85"/>
    </row>
    <row r="25" spans="1:10" ht="15" customHeight="1">
      <c r="A25" s="172"/>
      <c r="B25" s="141" t="s">
        <v>9</v>
      </c>
      <c r="C25" s="245">
        <v>1925</v>
      </c>
      <c r="D25" s="499">
        <v>506291.30701491534</v>
      </c>
      <c r="E25" s="499"/>
      <c r="F25" s="499">
        <v>380381459783.78955</v>
      </c>
      <c r="G25" s="499"/>
      <c r="H25" s="247">
        <v>59045.65346760174</v>
      </c>
      <c r="I25" s="247">
        <v>59682.672274674645</v>
      </c>
      <c r="J25" s="85"/>
    </row>
    <row r="26" spans="1:10" ht="15" customHeight="1">
      <c r="A26" s="172"/>
      <c r="B26" s="141" t="s">
        <v>11</v>
      </c>
      <c r="C26" s="245">
        <v>1919</v>
      </c>
      <c r="D26" s="499">
        <v>494646.65892692871</v>
      </c>
      <c r="E26" s="499"/>
      <c r="F26" s="500">
        <v>378940211449.11267</v>
      </c>
      <c r="G26" s="500"/>
      <c r="H26" s="62"/>
      <c r="I26" s="62"/>
      <c r="J26" s="85"/>
    </row>
    <row r="27" spans="1:10" ht="15" customHeight="1">
      <c r="A27" s="172"/>
      <c r="B27" s="141" t="s">
        <v>190</v>
      </c>
      <c r="C27" s="248">
        <v>1921</v>
      </c>
      <c r="D27" s="499">
        <v>493471.41077546368</v>
      </c>
      <c r="E27" s="499"/>
      <c r="F27" s="500">
        <v>376459038491.71869</v>
      </c>
      <c r="G27" s="500"/>
      <c r="J27" s="85"/>
    </row>
    <row r="28" spans="1:10" ht="15" customHeight="1">
      <c r="A28" s="172"/>
      <c r="J28" s="85"/>
    </row>
    <row r="29" spans="1:10">
      <c r="A29" s="172"/>
      <c r="J29" s="85"/>
    </row>
    <row r="30" spans="1:10">
      <c r="A30" s="172"/>
      <c r="J30" s="85"/>
    </row>
    <row r="31" spans="1:10">
      <c r="A31" s="172"/>
    </row>
    <row r="32" spans="1:10">
      <c r="A32" s="172"/>
      <c r="B32" s="501" t="s">
        <v>188</v>
      </c>
      <c r="C32" s="501"/>
      <c r="D32" s="501"/>
      <c r="E32" s="501"/>
      <c r="F32" s="501"/>
      <c r="G32" s="501"/>
      <c r="H32" s="501"/>
      <c r="I32" s="501"/>
    </row>
    <row r="33" spans="1:9">
      <c r="A33" s="172"/>
      <c r="B33" s="493" t="s">
        <v>68</v>
      </c>
      <c r="C33" s="494"/>
      <c r="D33" s="464">
        <v>2022</v>
      </c>
      <c r="E33" s="466"/>
      <c r="F33" s="497">
        <v>45230</v>
      </c>
      <c r="G33" s="498"/>
      <c r="H33" s="497">
        <v>45240</v>
      </c>
      <c r="I33" s="498"/>
    </row>
    <row r="34" spans="1:9">
      <c r="A34" s="172"/>
      <c r="B34" s="495"/>
      <c r="C34" s="496"/>
      <c r="D34" s="404" t="s">
        <v>69</v>
      </c>
      <c r="E34" s="52" t="s">
        <v>179</v>
      </c>
      <c r="F34" s="404" t="s">
        <v>69</v>
      </c>
      <c r="G34" s="52" t="s">
        <v>179</v>
      </c>
      <c r="H34" s="231" t="s">
        <v>69</v>
      </c>
      <c r="I34" s="195" t="s">
        <v>179</v>
      </c>
    </row>
    <row r="35" spans="1:9">
      <c r="A35" s="2"/>
      <c r="B35" s="230" t="s">
        <v>222</v>
      </c>
      <c r="C35" s="230"/>
      <c r="D35" s="115"/>
      <c r="E35" s="116"/>
      <c r="F35" s="117"/>
      <c r="G35" s="118"/>
      <c r="H35" s="119"/>
      <c r="I35" s="120"/>
    </row>
    <row r="36" spans="1:9" ht="16.5" customHeight="1">
      <c r="A36" s="156"/>
      <c r="B36" s="121" t="s">
        <v>65</v>
      </c>
      <c r="C36" s="92" t="s">
        <v>223</v>
      </c>
      <c r="D36" s="174">
        <v>268</v>
      </c>
      <c r="E36" s="227">
        <v>105.01460894621501</v>
      </c>
      <c r="F36" s="174">
        <v>263</v>
      </c>
      <c r="G36" s="227">
        <v>88.1031970841304</v>
      </c>
      <c r="H36" s="122">
        <v>263</v>
      </c>
      <c r="I36" s="101">
        <v>87.615485843694103</v>
      </c>
    </row>
    <row r="37" spans="1:9">
      <c r="A37" s="156"/>
      <c r="B37" s="121" t="s">
        <v>186</v>
      </c>
      <c r="C37" s="92" t="s">
        <v>224</v>
      </c>
      <c r="D37" s="174">
        <v>319</v>
      </c>
      <c r="E37" s="227">
        <v>133.394716203294</v>
      </c>
      <c r="F37" s="174">
        <v>298</v>
      </c>
      <c r="G37" s="227">
        <v>137.51364466031174</v>
      </c>
      <c r="H37" s="122">
        <v>299</v>
      </c>
      <c r="I37" s="101">
        <v>134.61801824168927</v>
      </c>
    </row>
    <row r="38" spans="1:9" ht="15" customHeight="1">
      <c r="A38" s="11"/>
      <c r="B38" s="121" t="s">
        <v>55</v>
      </c>
      <c r="C38" s="92" t="s">
        <v>225</v>
      </c>
      <c r="D38" s="174">
        <v>39</v>
      </c>
      <c r="E38" s="227">
        <v>13.032630358720599</v>
      </c>
      <c r="F38" s="174">
        <v>42</v>
      </c>
      <c r="G38" s="227">
        <v>12.983530520967722</v>
      </c>
      <c r="H38" s="122">
        <v>43</v>
      </c>
      <c r="I38" s="101">
        <v>13.152584556434048</v>
      </c>
    </row>
    <row r="39" spans="1:9">
      <c r="A39" s="11"/>
      <c r="B39" s="121" t="s">
        <v>66</v>
      </c>
      <c r="C39" s="92" t="s">
        <v>226</v>
      </c>
      <c r="D39" s="174">
        <v>214</v>
      </c>
      <c r="E39" s="227">
        <v>80.725826602378703</v>
      </c>
      <c r="F39" s="174">
        <v>198</v>
      </c>
      <c r="G39" s="227">
        <v>67.555013244940284</v>
      </c>
      <c r="H39" s="122">
        <v>198</v>
      </c>
      <c r="I39" s="101">
        <v>69.30145473394488</v>
      </c>
    </row>
    <row r="40" spans="1:9">
      <c r="A40" s="11"/>
      <c r="B40" s="121" t="s">
        <v>185</v>
      </c>
      <c r="C40" s="92" t="s">
        <v>227</v>
      </c>
      <c r="D40" s="174">
        <v>177</v>
      </c>
      <c r="E40" s="227">
        <v>21.695553787893601</v>
      </c>
      <c r="F40" s="174">
        <v>160</v>
      </c>
      <c r="G40" s="227">
        <v>25.872525481250118</v>
      </c>
      <c r="H40" s="122">
        <v>160</v>
      </c>
      <c r="I40" s="101">
        <v>25.769248263341595</v>
      </c>
    </row>
    <row r="41" spans="1:9">
      <c r="A41" s="2"/>
      <c r="B41" s="121" t="s">
        <v>67</v>
      </c>
      <c r="C41" s="92" t="s">
        <v>228</v>
      </c>
      <c r="D41" s="174">
        <v>780</v>
      </c>
      <c r="E41" s="227">
        <v>96.669867899980801</v>
      </c>
      <c r="F41" s="174">
        <v>626</v>
      </c>
      <c r="G41" s="227">
        <v>103.4730546998818</v>
      </c>
      <c r="H41" s="122">
        <v>626</v>
      </c>
      <c r="I41" s="101">
        <v>103.32917442323105</v>
      </c>
    </row>
    <row r="42" spans="1:9" ht="15" customHeight="1">
      <c r="A42" s="11"/>
      <c r="B42" s="121" t="s">
        <v>229</v>
      </c>
      <c r="C42" s="92" t="s">
        <v>230</v>
      </c>
      <c r="D42" s="174">
        <v>49</v>
      </c>
      <c r="E42" s="227">
        <v>13.7241091020814</v>
      </c>
      <c r="F42" s="174">
        <v>48</v>
      </c>
      <c r="G42" s="227">
        <v>16.478953151974551</v>
      </c>
      <c r="H42" s="122">
        <v>48</v>
      </c>
      <c r="I42" s="101">
        <v>16.634113385051812</v>
      </c>
    </row>
    <row r="43" spans="1:9">
      <c r="A43" s="11"/>
      <c r="B43" s="230" t="s">
        <v>231</v>
      </c>
      <c r="C43" s="230"/>
      <c r="D43" s="123"/>
      <c r="E43" s="124"/>
      <c r="F43" s="124"/>
      <c r="G43" s="124"/>
      <c r="H43" s="292"/>
      <c r="I43" s="124"/>
    </row>
    <row r="44" spans="1:9">
      <c r="A44" s="11"/>
      <c r="B44" s="121" t="s">
        <v>65</v>
      </c>
      <c r="C44" s="92" t="s">
        <v>232</v>
      </c>
      <c r="D44" s="175">
        <v>53</v>
      </c>
      <c r="E44" s="227">
        <v>6.4295080499896908</v>
      </c>
      <c r="F44" s="174">
        <v>53</v>
      </c>
      <c r="G44" s="227">
        <v>6.2290028751529016</v>
      </c>
      <c r="H44" s="122">
        <v>53</v>
      </c>
      <c r="I44" s="101">
        <v>6.3561184081516053</v>
      </c>
    </row>
    <row r="45" spans="1:9">
      <c r="A45" s="11"/>
      <c r="B45" s="121" t="s">
        <v>186</v>
      </c>
      <c r="C45" s="92" t="s">
        <v>233</v>
      </c>
      <c r="D45" s="175">
        <v>39</v>
      </c>
      <c r="E45" s="227">
        <v>4.2025145965856403</v>
      </c>
      <c r="F45" s="174">
        <v>42</v>
      </c>
      <c r="G45" s="227">
        <v>6.0553847016587588</v>
      </c>
      <c r="H45" s="122">
        <v>42</v>
      </c>
      <c r="I45" s="101">
        <v>6.046190030319802</v>
      </c>
    </row>
    <row r="46" spans="1:9">
      <c r="A46" s="11"/>
      <c r="B46" s="121" t="s">
        <v>234</v>
      </c>
      <c r="C46" s="92" t="s">
        <v>235</v>
      </c>
      <c r="D46" s="175">
        <v>26</v>
      </c>
      <c r="E46" s="227">
        <v>14.3077546805777</v>
      </c>
      <c r="F46" s="174">
        <v>29</v>
      </c>
      <c r="G46" s="227">
        <v>12.235959197780639</v>
      </c>
      <c r="H46" s="122">
        <v>29</v>
      </c>
      <c r="I46" s="101">
        <v>12.277214329144503</v>
      </c>
    </row>
    <row r="47" spans="1:9">
      <c r="A47" s="11"/>
      <c r="B47" s="121" t="s">
        <v>55</v>
      </c>
      <c r="C47" s="92" t="s">
        <v>236</v>
      </c>
      <c r="D47" s="175">
        <v>8</v>
      </c>
      <c r="E47" s="227">
        <v>4.2170197323530001E-2</v>
      </c>
      <c r="F47" s="174">
        <v>7</v>
      </c>
      <c r="G47" s="227">
        <v>5.0020235692729995E-2</v>
      </c>
      <c r="H47" s="122">
        <v>7</v>
      </c>
      <c r="I47" s="101">
        <v>5.0385357097319998E-2</v>
      </c>
    </row>
    <row r="48" spans="1:9">
      <c r="A48" s="11"/>
      <c r="B48" s="121" t="s">
        <v>66</v>
      </c>
      <c r="C48" s="92" t="s">
        <v>237</v>
      </c>
      <c r="D48" s="175">
        <v>71</v>
      </c>
      <c r="E48" s="227">
        <v>8.2487146483320792</v>
      </c>
      <c r="F48" s="174">
        <v>65</v>
      </c>
      <c r="G48" s="227">
        <v>7.1757099100298642</v>
      </c>
      <c r="H48" s="122">
        <v>64</v>
      </c>
      <c r="I48" s="101">
        <v>7.3092704209807957</v>
      </c>
    </row>
    <row r="49" spans="1:9">
      <c r="A49" s="11"/>
      <c r="B49" s="121" t="s">
        <v>185</v>
      </c>
      <c r="C49" s="92" t="s">
        <v>238</v>
      </c>
      <c r="D49" s="175">
        <v>24</v>
      </c>
      <c r="E49" s="228">
        <v>0.70369201525624592</v>
      </c>
      <c r="F49" s="174">
        <v>24</v>
      </c>
      <c r="G49" s="227">
        <v>1.1343574373968766</v>
      </c>
      <c r="H49" s="122">
        <v>24</v>
      </c>
      <c r="I49" s="101">
        <v>1.191191439700555</v>
      </c>
    </row>
    <row r="50" spans="1:9">
      <c r="B50" s="121" t="s">
        <v>67</v>
      </c>
      <c r="C50" s="92"/>
      <c r="D50" s="175">
        <v>37</v>
      </c>
      <c r="E50" s="227">
        <v>1.8093041947868702</v>
      </c>
      <c r="F50" s="174">
        <v>49</v>
      </c>
      <c r="G50" s="227">
        <v>5.1048479939653344</v>
      </c>
      <c r="H50" s="122">
        <v>50</v>
      </c>
      <c r="I50" s="101">
        <v>5.1122123042960395</v>
      </c>
    </row>
    <row r="51" spans="1:9">
      <c r="B51" s="121" t="s">
        <v>96</v>
      </c>
      <c r="C51" s="92" t="s">
        <v>239</v>
      </c>
      <c r="D51" s="175">
        <v>13</v>
      </c>
      <c r="E51" s="227">
        <v>4.8273808293168399</v>
      </c>
      <c r="F51" s="174">
        <v>12</v>
      </c>
      <c r="G51" s="227">
        <v>4.6590721975590661</v>
      </c>
      <c r="H51" s="122">
        <v>12</v>
      </c>
      <c r="I51" s="101">
        <v>4.6867385338101002</v>
      </c>
    </row>
    <row r="52" spans="1:9">
      <c r="B52" s="121" t="s">
        <v>229</v>
      </c>
      <c r="C52" s="125" t="s">
        <v>240</v>
      </c>
      <c r="D52" s="175">
        <v>3</v>
      </c>
      <c r="E52" s="228">
        <v>3.4066434678070003E-2</v>
      </c>
      <c r="F52" s="174">
        <v>3</v>
      </c>
      <c r="G52" s="227">
        <v>2.2385534235919997E-2</v>
      </c>
      <c r="H52" s="122">
        <v>3</v>
      </c>
      <c r="I52" s="101">
        <v>2.2010504576099998E-2</v>
      </c>
    </row>
    <row r="53" spans="1:9">
      <c r="B53" s="121"/>
      <c r="C53" s="125"/>
      <c r="D53" s="10"/>
      <c r="E53" s="64"/>
      <c r="F53" s="122"/>
      <c r="G53" s="101"/>
      <c r="H53" s="122"/>
      <c r="I53" s="154"/>
    </row>
    <row r="54" spans="1:9">
      <c r="B54" s="166" t="s">
        <v>178</v>
      </c>
      <c r="D54" s="46"/>
      <c r="E54" s="46"/>
      <c r="F54" s="46"/>
      <c r="G54" s="46"/>
      <c r="H54" s="153"/>
      <c r="I54" s="46"/>
    </row>
    <row r="55" spans="1:9">
      <c r="B55" s="166" t="s">
        <v>168</v>
      </c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 ht="7.5" customHeight="1">
      <c r="B64" s="166"/>
    </row>
    <row r="65" spans="1:10" ht="11.25" customHeight="1">
      <c r="B65" s="166"/>
    </row>
    <row r="66" spans="1:10">
      <c r="B66" s="166"/>
    </row>
    <row r="67" spans="1:10">
      <c r="B67" s="166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111</v>
      </c>
    </row>
    <row r="72" spans="1:10">
      <c r="G72" s="100"/>
    </row>
    <row r="73" spans="1:10">
      <c r="G73" s="1"/>
    </row>
    <row r="74" spans="1:10">
      <c r="G74" s="1"/>
      <c r="H74" s="10"/>
      <c r="I74" s="10"/>
    </row>
    <row r="75" spans="1:10">
      <c r="G75" s="133"/>
      <c r="H75" s="10"/>
      <c r="I75" s="10"/>
    </row>
    <row r="76" spans="1:10">
      <c r="H76" s="10"/>
      <c r="I76" s="10"/>
    </row>
    <row r="77" spans="1:10">
      <c r="G77" s="1"/>
      <c r="H77" s="10"/>
      <c r="I77" s="10"/>
    </row>
    <row r="78" spans="1:10">
      <c r="G78" s="1"/>
      <c r="H78" s="10"/>
      <c r="I78" s="10"/>
      <c r="J78" s="275"/>
    </row>
    <row r="79" spans="1:10">
      <c r="H79" s="10"/>
      <c r="I79" s="10"/>
    </row>
    <row r="80" spans="1:10">
      <c r="H80" s="10"/>
      <c r="I80" s="10"/>
    </row>
    <row r="81" spans="6:9">
      <c r="H81" s="126"/>
      <c r="I81" s="126"/>
    </row>
    <row r="82" spans="6:9">
      <c r="H82" s="10"/>
      <c r="I82" s="10"/>
    </row>
    <row r="83" spans="6:9">
      <c r="H83" s="10"/>
      <c r="I83" s="10"/>
    </row>
    <row r="84" spans="6:9">
      <c r="H84" s="10"/>
      <c r="I84" s="10"/>
    </row>
    <row r="85" spans="6:9">
      <c r="H85" s="10"/>
      <c r="I85" s="10"/>
    </row>
    <row r="86" spans="6:9">
      <c r="H86" s="10"/>
      <c r="I86" s="10"/>
    </row>
    <row r="87" spans="6:9">
      <c r="H87" s="10"/>
      <c r="I87" s="10"/>
    </row>
    <row r="88" spans="6:9">
      <c r="H88" s="10"/>
      <c r="I88" s="10"/>
    </row>
    <row r="89" spans="6:9">
      <c r="H89" s="10"/>
      <c r="I89" s="10"/>
    </row>
    <row r="90" spans="6:9">
      <c r="H90" s="10"/>
      <c r="I90" s="10"/>
    </row>
    <row r="92" spans="6:9">
      <c r="F92" s="1"/>
    </row>
  </sheetData>
  <mergeCells count="50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B33:C34"/>
    <mergeCell ref="D33:E33"/>
    <mergeCell ref="F33:G33"/>
    <mergeCell ref="H33:I33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B32:I32"/>
  </mergeCells>
  <printOptions horizontalCentered="1"/>
  <pageMargins left="0.25" right="0.25" top="0.75" bottom="0.75" header="0.3" footer="0.3"/>
  <pageSetup paperSize="9" scale="73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8CB5A-F1CC-4456-A5AD-098745FBC004}">
  <sheetPr>
    <pageSetUpPr fitToPage="1"/>
  </sheetPr>
  <dimension ref="A2:O94"/>
  <sheetViews>
    <sheetView view="pageBreakPreview" topLeftCell="A13" zoomScale="75" zoomScaleNormal="115" zoomScaleSheetLayoutView="55" workbookViewId="0">
      <selection activeCell="H31" sqref="H3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0" width="10.453125" customWidth="1"/>
  </cols>
  <sheetData>
    <row r="2" spans="1:15">
      <c r="B2" s="2"/>
      <c r="C2" s="5"/>
      <c r="J2" s="103" t="s">
        <v>906</v>
      </c>
    </row>
    <row r="3" spans="1:15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</row>
    <row r="4" spans="1:15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5">
      <c r="A5" s="12"/>
      <c r="B5" s="430" t="s">
        <v>712</v>
      </c>
      <c r="C5" s="430"/>
      <c r="D5" s="430"/>
      <c r="E5" s="430"/>
      <c r="F5" s="430"/>
      <c r="G5" s="430"/>
      <c r="H5" s="430"/>
      <c r="I5" s="430"/>
    </row>
    <row r="6" spans="1:15" ht="9" customHeight="1"/>
    <row r="7" spans="1:15" ht="15" customHeight="1">
      <c r="B7" s="503" t="s">
        <v>642</v>
      </c>
      <c r="C7" s="504" t="s">
        <v>713</v>
      </c>
      <c r="D7" s="504" t="s">
        <v>714</v>
      </c>
      <c r="E7" s="504"/>
      <c r="F7" s="504" t="s">
        <v>715</v>
      </c>
      <c r="G7" s="503"/>
      <c r="H7" s="504" t="s">
        <v>716</v>
      </c>
      <c r="I7" s="504" t="s">
        <v>717</v>
      </c>
    </row>
    <row r="8" spans="1:15">
      <c r="B8" s="503"/>
      <c r="C8" s="503"/>
      <c r="D8" s="504"/>
      <c r="E8" s="504"/>
      <c r="F8" s="503"/>
      <c r="G8" s="503"/>
      <c r="H8" s="503"/>
      <c r="I8" s="503"/>
    </row>
    <row r="9" spans="1:15" ht="15" customHeight="1">
      <c r="B9" s="68">
        <v>2016</v>
      </c>
      <c r="C9" s="67">
        <v>1425</v>
      </c>
      <c r="D9" s="502">
        <v>338749.81</v>
      </c>
      <c r="E9" s="502">
        <v>0</v>
      </c>
      <c r="F9" s="502">
        <v>240237854788.62</v>
      </c>
      <c r="G9" s="502">
        <v>0</v>
      </c>
      <c r="H9" s="69">
        <v>350645.34</v>
      </c>
      <c r="I9" s="69">
        <v>302719.78999999998</v>
      </c>
    </row>
    <row r="10" spans="1:15">
      <c r="B10" s="68">
        <v>2017</v>
      </c>
      <c r="C10" s="245">
        <v>1777</v>
      </c>
      <c r="D10" s="499">
        <v>457506.56673498702</v>
      </c>
      <c r="E10" s="499">
        <v>0</v>
      </c>
      <c r="F10" s="499">
        <v>324223922190.66925</v>
      </c>
      <c r="G10" s="499">
        <v>0</v>
      </c>
      <c r="H10" s="246">
        <v>527061.89205324533</v>
      </c>
      <c r="I10" s="246">
        <v>458791.26113256766</v>
      </c>
    </row>
    <row r="11" spans="1:15">
      <c r="B11" s="68">
        <v>2018</v>
      </c>
      <c r="C11" s="245">
        <v>2099</v>
      </c>
      <c r="D11" s="499">
        <v>505390.3</v>
      </c>
      <c r="E11" s="499">
        <v>0</v>
      </c>
      <c r="F11" s="499">
        <v>373725898271.96997</v>
      </c>
      <c r="G11" s="499">
        <v>0</v>
      </c>
      <c r="H11" s="246">
        <v>613482.30004141876</v>
      </c>
      <c r="I11" s="246">
        <v>541657.24458062567</v>
      </c>
    </row>
    <row r="12" spans="1:15">
      <c r="B12" s="95">
        <v>2019</v>
      </c>
      <c r="C12" s="245">
        <v>2181</v>
      </c>
      <c r="D12" s="499">
        <v>542196.35681352299</v>
      </c>
      <c r="E12" s="499">
        <v>0</v>
      </c>
      <c r="F12" s="499">
        <v>424796068151</v>
      </c>
      <c r="G12" s="499">
        <v>0</v>
      </c>
      <c r="H12" s="247">
        <v>711217.12595921301</v>
      </c>
      <c r="I12" s="247">
        <v>656327.1280383633</v>
      </c>
    </row>
    <row r="13" spans="1:15">
      <c r="B13" s="95">
        <v>2020</v>
      </c>
      <c r="C13" s="248">
        <v>2219</v>
      </c>
      <c r="D13" s="499">
        <v>573542.14526491729</v>
      </c>
      <c r="E13" s="499">
        <v>0</v>
      </c>
      <c r="F13" s="499">
        <v>435143042392</v>
      </c>
      <c r="G13" s="499">
        <v>0</v>
      </c>
      <c r="H13" s="247">
        <v>637504.75700076204</v>
      </c>
      <c r="I13" s="246">
        <v>602143.68699803972</v>
      </c>
    </row>
    <row r="14" spans="1:15">
      <c r="B14" s="95">
        <v>2021</v>
      </c>
      <c r="C14" s="248">
        <v>2198</v>
      </c>
      <c r="D14" s="499">
        <v>578438.28760005767</v>
      </c>
      <c r="E14" s="499">
        <v>0</v>
      </c>
      <c r="F14" s="499">
        <v>420668409068.98853</v>
      </c>
      <c r="G14" s="499">
        <v>0</v>
      </c>
      <c r="H14" s="247">
        <v>830586.38175652293</v>
      </c>
      <c r="I14" s="247">
        <v>835201.60969623807</v>
      </c>
    </row>
    <row r="15" spans="1:15">
      <c r="B15" s="95">
        <v>2022</v>
      </c>
      <c r="C15" s="248">
        <v>2120</v>
      </c>
      <c r="D15" s="499">
        <v>504862.41854740999</v>
      </c>
      <c r="E15" s="499">
        <v>0</v>
      </c>
      <c r="F15" s="499">
        <v>376253442869.979</v>
      </c>
      <c r="G15" s="499">
        <v>0</v>
      </c>
      <c r="H15" s="247">
        <v>911906.98600000003</v>
      </c>
      <c r="I15" s="247">
        <v>990241.52599999995</v>
      </c>
    </row>
    <row r="16" spans="1:15">
      <c r="B16" s="95">
        <v>2023</v>
      </c>
      <c r="C16" s="248">
        <v>1921</v>
      </c>
      <c r="D16" s="499">
        <v>493471.41077546368</v>
      </c>
      <c r="E16" s="499">
        <v>0</v>
      </c>
      <c r="F16" s="499">
        <v>376459038491.71869</v>
      </c>
      <c r="G16" s="499">
        <v>0</v>
      </c>
      <c r="H16" s="247">
        <v>528326.16728455096</v>
      </c>
      <c r="I16" s="247">
        <v>520406.76061016944</v>
      </c>
    </row>
    <row r="17" spans="1:10" ht="15" customHeight="1">
      <c r="B17" s="141" t="s">
        <v>649</v>
      </c>
      <c r="C17" s="245">
        <v>2056</v>
      </c>
      <c r="D17" s="499">
        <v>509414.62019840162</v>
      </c>
      <c r="E17" s="499">
        <v>0</v>
      </c>
      <c r="F17" s="499">
        <v>380754537924.17261</v>
      </c>
      <c r="G17" s="499">
        <v>0</v>
      </c>
      <c r="H17" s="247">
        <v>62707.688768467597</v>
      </c>
      <c r="I17" s="247">
        <v>58792.172155346001</v>
      </c>
      <c r="J17" s="85"/>
    </row>
    <row r="18" spans="1:10" ht="15" customHeight="1">
      <c r="B18" s="141" t="s">
        <v>650</v>
      </c>
      <c r="C18" s="245">
        <v>2029</v>
      </c>
      <c r="D18" s="499">
        <v>506018.31923180353</v>
      </c>
      <c r="E18" s="499">
        <v>0</v>
      </c>
      <c r="F18" s="499">
        <v>380761196769.34448</v>
      </c>
      <c r="G18" s="499">
        <v>0</v>
      </c>
      <c r="H18" s="247">
        <v>60216.477191429294</v>
      </c>
      <c r="I18" s="247">
        <v>62549.350578148398</v>
      </c>
      <c r="J18" s="85"/>
    </row>
    <row r="19" spans="1:10" ht="14.25" customHeight="1">
      <c r="B19" s="141" t="s">
        <v>651</v>
      </c>
      <c r="C19" s="245">
        <v>2025</v>
      </c>
      <c r="D19" s="499">
        <v>500810.30420211982</v>
      </c>
      <c r="E19" s="499">
        <v>0</v>
      </c>
      <c r="F19" s="499">
        <v>375862912360.10443</v>
      </c>
      <c r="G19" s="499">
        <v>0</v>
      </c>
      <c r="H19" s="247">
        <v>56143.5776736029</v>
      </c>
      <c r="I19" s="247">
        <v>62543.202755358303</v>
      </c>
      <c r="J19" s="85"/>
    </row>
    <row r="20" spans="1:10" ht="15" customHeight="1">
      <c r="B20" s="141" t="s">
        <v>6</v>
      </c>
      <c r="C20" s="245">
        <v>1980</v>
      </c>
      <c r="D20" s="499">
        <v>497002.26809723966</v>
      </c>
      <c r="E20" s="499">
        <v>0</v>
      </c>
      <c r="F20" s="499">
        <v>369860499637.8761</v>
      </c>
      <c r="G20" s="499">
        <v>0</v>
      </c>
      <c r="H20" s="247">
        <v>42294.26965238266</v>
      </c>
      <c r="I20" s="247">
        <v>46780.357759760853</v>
      </c>
      <c r="J20" s="85"/>
    </row>
    <row r="21" spans="1:10" ht="15" customHeight="1">
      <c r="A21" s="41"/>
      <c r="B21" s="141" t="s">
        <v>652</v>
      </c>
      <c r="C21" s="245">
        <v>1970</v>
      </c>
      <c r="D21" s="499">
        <v>504691.58114651014</v>
      </c>
      <c r="E21" s="499">
        <v>0</v>
      </c>
      <c r="F21" s="499">
        <v>374268670285.15009</v>
      </c>
      <c r="G21" s="499">
        <v>0</v>
      </c>
      <c r="H21" s="247">
        <v>60864.678540843001</v>
      </c>
      <c r="I21" s="247">
        <v>54205.357481732099</v>
      </c>
      <c r="J21" s="85"/>
    </row>
    <row r="22" spans="1:10" ht="15" customHeight="1">
      <c r="A22" s="41"/>
      <c r="B22" s="141" t="s">
        <v>653</v>
      </c>
      <c r="C22" s="245">
        <v>1967</v>
      </c>
      <c r="D22" s="499">
        <v>508063.32772128866</v>
      </c>
      <c r="E22" s="499">
        <v>0</v>
      </c>
      <c r="F22" s="499">
        <v>376329021939.38269</v>
      </c>
      <c r="G22" s="499">
        <v>0</v>
      </c>
      <c r="H22" s="247">
        <v>55324.028199993001</v>
      </c>
      <c r="I22" s="247">
        <v>55093.432933411998</v>
      </c>
      <c r="J22" s="85"/>
    </row>
    <row r="23" spans="1:10" ht="15" customHeight="1">
      <c r="A23" s="41"/>
      <c r="B23" s="141" t="s">
        <v>654</v>
      </c>
      <c r="C23" s="245">
        <v>1946</v>
      </c>
      <c r="D23" s="499">
        <v>516665.82918728364</v>
      </c>
      <c r="E23" s="499">
        <v>0</v>
      </c>
      <c r="F23" s="499">
        <v>381179916032.79504</v>
      </c>
      <c r="G23" s="499">
        <v>0</v>
      </c>
      <c r="H23" s="247">
        <v>62964.546013517531</v>
      </c>
      <c r="I23" s="247">
        <v>58758.960035768505</v>
      </c>
      <c r="J23" s="85"/>
    </row>
    <row r="24" spans="1:10" ht="15" customHeight="1">
      <c r="A24" s="172"/>
      <c r="B24" s="141" t="s">
        <v>655</v>
      </c>
      <c r="C24" s="245">
        <v>1949</v>
      </c>
      <c r="D24" s="499">
        <v>513235.94428437849</v>
      </c>
      <c r="E24" s="499">
        <v>0</v>
      </c>
      <c r="F24" s="499">
        <v>381591009511.25201</v>
      </c>
      <c r="G24" s="499">
        <v>0</v>
      </c>
      <c r="H24" s="247">
        <v>68765.247776713208</v>
      </c>
      <c r="I24" s="247">
        <v>62001.254635968602</v>
      </c>
      <c r="J24" s="85"/>
    </row>
    <row r="25" spans="1:10" ht="15" customHeight="1">
      <c r="A25" s="172"/>
      <c r="B25" s="141" t="s">
        <v>9</v>
      </c>
      <c r="C25" s="245">
        <v>1925</v>
      </c>
      <c r="D25" s="499">
        <v>506291.30701491534</v>
      </c>
      <c r="E25" s="499">
        <v>0</v>
      </c>
      <c r="F25" s="499">
        <v>380381459783.78955</v>
      </c>
      <c r="G25" s="499">
        <v>0</v>
      </c>
      <c r="H25" s="247">
        <v>59045.65346760174</v>
      </c>
      <c r="I25" s="247">
        <v>59682.672274674645</v>
      </c>
      <c r="J25" s="85"/>
    </row>
    <row r="26" spans="1:10" ht="15" customHeight="1">
      <c r="A26" s="172"/>
      <c r="B26" s="141" t="s">
        <v>656</v>
      </c>
      <c r="C26" s="245">
        <v>1919</v>
      </c>
      <c r="D26" s="499">
        <v>494646.65892692871</v>
      </c>
      <c r="E26" s="499">
        <v>0</v>
      </c>
      <c r="F26" s="499">
        <v>378940211449.11267</v>
      </c>
      <c r="G26" s="499">
        <v>0</v>
      </c>
      <c r="H26" s="249"/>
      <c r="I26" s="249"/>
      <c r="J26" s="85"/>
    </row>
    <row r="27" spans="1:10" ht="15" customHeight="1">
      <c r="A27" s="172"/>
      <c r="B27" s="141" t="s">
        <v>190</v>
      </c>
      <c r="C27" s="245">
        <v>1921</v>
      </c>
      <c r="D27" s="499">
        <v>493471.41077546368</v>
      </c>
      <c r="E27" s="499">
        <v>0</v>
      </c>
      <c r="F27" s="499">
        <v>376459038491.71869</v>
      </c>
      <c r="G27" s="499">
        <v>0</v>
      </c>
      <c r="H27" s="249"/>
      <c r="I27" s="249"/>
      <c r="J27" s="85"/>
    </row>
    <row r="28" spans="1:10" ht="15" customHeight="1">
      <c r="A28" s="172"/>
      <c r="B28" s="250"/>
      <c r="C28" s="49"/>
      <c r="D28" s="49"/>
      <c r="E28" s="49"/>
      <c r="F28" s="405"/>
      <c r="G28" s="405"/>
      <c r="H28" s="62"/>
      <c r="I28" s="62"/>
      <c r="J28" s="85"/>
    </row>
    <row r="29" spans="1:10">
      <c r="A29" s="172"/>
      <c r="J29" s="85"/>
    </row>
    <row r="30" spans="1:10">
      <c r="A30" s="172"/>
      <c r="J30" s="85"/>
    </row>
    <row r="31" spans="1:10">
      <c r="A31" s="172"/>
    </row>
    <row r="32" spans="1:10">
      <c r="A32" s="172"/>
      <c r="B32" s="501" t="s">
        <v>718</v>
      </c>
      <c r="C32" s="501"/>
      <c r="D32" s="501"/>
      <c r="E32" s="501"/>
      <c r="F32" s="501"/>
      <c r="G32" s="501"/>
      <c r="H32" s="501"/>
      <c r="I32" s="501"/>
    </row>
    <row r="33" spans="1:9">
      <c r="A33" s="172"/>
      <c r="B33" s="493" t="s">
        <v>719</v>
      </c>
      <c r="C33" s="494"/>
      <c r="D33" s="464">
        <v>2022</v>
      </c>
      <c r="E33" s="466"/>
      <c r="F33" s="497">
        <v>45230</v>
      </c>
      <c r="G33" s="498"/>
      <c r="H33" s="497">
        <v>45240</v>
      </c>
      <c r="I33" s="498"/>
    </row>
    <row r="34" spans="1:9">
      <c r="A34" s="172"/>
      <c r="B34" s="495"/>
      <c r="C34" s="496"/>
      <c r="D34" s="404" t="s">
        <v>720</v>
      </c>
      <c r="E34" s="52" t="s">
        <v>721</v>
      </c>
      <c r="F34" s="404" t="s">
        <v>720</v>
      </c>
      <c r="G34" s="52" t="s">
        <v>721</v>
      </c>
      <c r="H34" s="404" t="s">
        <v>720</v>
      </c>
      <c r="I34" s="52" t="s">
        <v>721</v>
      </c>
    </row>
    <row r="35" spans="1:9">
      <c r="A35" s="2"/>
      <c r="B35" s="230" t="s">
        <v>722</v>
      </c>
      <c r="C35" s="230"/>
      <c r="D35" s="115"/>
      <c r="E35" s="116"/>
      <c r="F35" s="117"/>
      <c r="G35" s="118"/>
      <c r="H35" s="119"/>
      <c r="I35" s="120"/>
    </row>
    <row r="36" spans="1:9">
      <c r="A36" s="156"/>
      <c r="B36" s="121" t="s">
        <v>587</v>
      </c>
      <c r="C36" s="92" t="s">
        <v>223</v>
      </c>
      <c r="D36" s="174">
        <v>268</v>
      </c>
      <c r="E36" s="227">
        <v>105.01460894621501</v>
      </c>
      <c r="F36" s="174">
        <v>263</v>
      </c>
      <c r="G36" s="227">
        <v>88.1031970841304</v>
      </c>
      <c r="H36" s="122">
        <v>263</v>
      </c>
      <c r="I36" s="101">
        <v>87.615485843694103</v>
      </c>
    </row>
    <row r="37" spans="1:9">
      <c r="A37" s="156"/>
      <c r="B37" s="121" t="s">
        <v>723</v>
      </c>
      <c r="C37" s="92" t="s">
        <v>224</v>
      </c>
      <c r="D37" s="174">
        <v>319</v>
      </c>
      <c r="E37" s="227">
        <v>133.394716203294</v>
      </c>
      <c r="F37" s="174">
        <v>298</v>
      </c>
      <c r="G37" s="227">
        <v>137.51364466031174</v>
      </c>
      <c r="H37" s="122">
        <v>299</v>
      </c>
      <c r="I37" s="101">
        <v>134.61801824168927</v>
      </c>
    </row>
    <row r="38" spans="1:9" ht="15" customHeight="1">
      <c r="A38" s="11"/>
      <c r="B38" s="121" t="s">
        <v>671</v>
      </c>
      <c r="C38" s="92" t="s">
        <v>225</v>
      </c>
      <c r="D38" s="174">
        <v>39</v>
      </c>
      <c r="E38" s="227">
        <v>13.032630358720599</v>
      </c>
      <c r="F38" s="174">
        <v>42</v>
      </c>
      <c r="G38" s="227">
        <v>12.983530520967722</v>
      </c>
      <c r="H38" s="122">
        <v>43</v>
      </c>
      <c r="I38" s="101">
        <v>13.152584556434048</v>
      </c>
    </row>
    <row r="39" spans="1:9">
      <c r="A39" s="11"/>
      <c r="B39" s="121" t="s">
        <v>724</v>
      </c>
      <c r="C39" s="92" t="s">
        <v>226</v>
      </c>
      <c r="D39" s="174">
        <v>214</v>
      </c>
      <c r="E39" s="227">
        <v>80.725826602378703</v>
      </c>
      <c r="F39" s="174">
        <v>198</v>
      </c>
      <c r="G39" s="227">
        <v>67.555013244940284</v>
      </c>
      <c r="H39" s="122">
        <v>198</v>
      </c>
      <c r="I39" s="101">
        <v>69.30145473394488</v>
      </c>
    </row>
    <row r="40" spans="1:9" ht="14.5" customHeight="1">
      <c r="A40" s="11"/>
      <c r="B40" s="121" t="s">
        <v>725</v>
      </c>
      <c r="C40" s="92" t="s">
        <v>227</v>
      </c>
      <c r="D40" s="174">
        <v>177</v>
      </c>
      <c r="E40" s="227">
        <v>21.695553787893601</v>
      </c>
      <c r="F40" s="174">
        <v>160</v>
      </c>
      <c r="G40" s="227">
        <v>25.872525481250118</v>
      </c>
      <c r="H40" s="122">
        <v>160</v>
      </c>
      <c r="I40" s="101">
        <v>25.769248263341595</v>
      </c>
    </row>
    <row r="41" spans="1:9">
      <c r="A41" s="2"/>
      <c r="B41" s="121" t="s">
        <v>726</v>
      </c>
      <c r="C41" s="92" t="s">
        <v>228</v>
      </c>
      <c r="D41" s="174">
        <v>780</v>
      </c>
      <c r="E41" s="227">
        <v>96.669867899980801</v>
      </c>
      <c r="F41" s="174">
        <v>626</v>
      </c>
      <c r="G41" s="227">
        <v>103.4730546998818</v>
      </c>
      <c r="H41" s="122">
        <v>626</v>
      </c>
      <c r="I41" s="101">
        <v>103.32917442323105</v>
      </c>
    </row>
    <row r="42" spans="1:9" ht="15" customHeight="1">
      <c r="A42" s="11"/>
      <c r="B42" s="121" t="s">
        <v>229</v>
      </c>
      <c r="C42" s="92" t="s">
        <v>230</v>
      </c>
      <c r="D42" s="174">
        <v>49</v>
      </c>
      <c r="E42" s="227">
        <v>13.7241091020814</v>
      </c>
      <c r="F42" s="174">
        <v>48</v>
      </c>
      <c r="G42" s="227">
        <v>16.478953151974551</v>
      </c>
      <c r="H42" s="122">
        <v>48</v>
      </c>
      <c r="I42" s="101">
        <v>16.634113385051812</v>
      </c>
    </row>
    <row r="43" spans="1:9">
      <c r="A43" s="11"/>
      <c r="B43" s="230" t="s">
        <v>727</v>
      </c>
      <c r="C43" s="230"/>
      <c r="D43" s="123"/>
      <c r="E43" s="124"/>
      <c r="F43" s="124"/>
      <c r="G43" s="124"/>
      <c r="H43" s="292"/>
      <c r="I43" s="124"/>
    </row>
    <row r="44" spans="1:9">
      <c r="A44" s="11"/>
      <c r="B44" s="121" t="s">
        <v>587</v>
      </c>
      <c r="C44" s="92" t="s">
        <v>232</v>
      </c>
      <c r="D44" s="175">
        <v>53</v>
      </c>
      <c r="E44" s="227">
        <v>6.4295080499896908</v>
      </c>
      <c r="F44" s="174">
        <v>53</v>
      </c>
      <c r="G44" s="227">
        <v>6.2290028751529016</v>
      </c>
      <c r="H44" s="122">
        <v>53</v>
      </c>
      <c r="I44" s="101">
        <v>6.3561184081516053</v>
      </c>
    </row>
    <row r="45" spans="1:9">
      <c r="A45" s="11"/>
      <c r="B45" s="121" t="s">
        <v>723</v>
      </c>
      <c r="C45" s="92" t="s">
        <v>233</v>
      </c>
      <c r="D45" s="175">
        <v>39</v>
      </c>
      <c r="E45" s="227">
        <v>4.2025145965856403</v>
      </c>
      <c r="F45" s="174">
        <v>42</v>
      </c>
      <c r="G45" s="227">
        <v>6.0553847016587588</v>
      </c>
      <c r="H45" s="122">
        <v>42</v>
      </c>
      <c r="I45" s="101">
        <v>6.046190030319802</v>
      </c>
    </row>
    <row r="46" spans="1:9">
      <c r="A46" s="11"/>
      <c r="B46" s="121" t="s">
        <v>728</v>
      </c>
      <c r="C46" s="92" t="s">
        <v>235</v>
      </c>
      <c r="D46" s="175">
        <v>26</v>
      </c>
      <c r="E46" s="227">
        <v>14.3077546805777</v>
      </c>
      <c r="F46" s="174">
        <v>29</v>
      </c>
      <c r="G46" s="227">
        <v>12.235959197780639</v>
      </c>
      <c r="H46" s="122">
        <v>29</v>
      </c>
      <c r="I46" s="101">
        <v>12.277214329144503</v>
      </c>
    </row>
    <row r="47" spans="1:9">
      <c r="A47" s="11"/>
      <c r="B47" s="121" t="s">
        <v>671</v>
      </c>
      <c r="C47" s="92" t="s">
        <v>236</v>
      </c>
      <c r="D47" s="175">
        <v>8</v>
      </c>
      <c r="E47" s="227">
        <v>4.2170197323530001E-2</v>
      </c>
      <c r="F47" s="174">
        <v>7</v>
      </c>
      <c r="G47" s="227">
        <v>5.0020235692729995E-2</v>
      </c>
      <c r="H47" s="122">
        <v>7</v>
      </c>
      <c r="I47" s="101">
        <v>5.0385357097319998E-2</v>
      </c>
    </row>
    <row r="48" spans="1:9">
      <c r="A48" s="11"/>
      <c r="B48" s="121" t="s">
        <v>724</v>
      </c>
      <c r="C48" s="92" t="s">
        <v>237</v>
      </c>
      <c r="D48" s="175">
        <v>71</v>
      </c>
      <c r="E48" s="227">
        <v>8.2487146483320792</v>
      </c>
      <c r="F48" s="174">
        <v>65</v>
      </c>
      <c r="G48" s="227">
        <v>7.1757099100298642</v>
      </c>
      <c r="H48" s="122">
        <v>64</v>
      </c>
      <c r="I48" s="101">
        <v>7.3092704209807957</v>
      </c>
    </row>
    <row r="49" spans="1:9">
      <c r="A49" s="11"/>
      <c r="B49" s="121" t="s">
        <v>725</v>
      </c>
      <c r="C49" s="92" t="s">
        <v>238</v>
      </c>
      <c r="D49" s="175">
        <v>24</v>
      </c>
      <c r="E49" s="228">
        <v>0.70369201525624592</v>
      </c>
      <c r="F49" s="174">
        <v>24</v>
      </c>
      <c r="G49" s="227">
        <v>1.1343574373968766</v>
      </c>
      <c r="H49" s="122">
        <v>24</v>
      </c>
      <c r="I49" s="101">
        <v>1.191191439700555</v>
      </c>
    </row>
    <row r="50" spans="1:9">
      <c r="B50" s="121" t="s">
        <v>726</v>
      </c>
      <c r="C50" s="92"/>
      <c r="D50" s="175">
        <v>37</v>
      </c>
      <c r="E50" s="227">
        <v>1.8093041947868702</v>
      </c>
      <c r="F50" s="174">
        <v>49</v>
      </c>
      <c r="G50" s="227">
        <v>5.1048479939653344</v>
      </c>
      <c r="H50" s="122">
        <v>50</v>
      </c>
      <c r="I50" s="101">
        <v>5.1122123042960395</v>
      </c>
    </row>
    <row r="51" spans="1:9">
      <c r="B51" s="121" t="s">
        <v>96</v>
      </c>
      <c r="C51" s="92" t="s">
        <v>239</v>
      </c>
      <c r="D51" s="175">
        <v>13</v>
      </c>
      <c r="E51" s="227">
        <v>4.8273808293168399</v>
      </c>
      <c r="F51" s="174">
        <v>12</v>
      </c>
      <c r="G51" s="227">
        <v>4.6590721975590661</v>
      </c>
      <c r="H51" s="122">
        <v>12</v>
      </c>
      <c r="I51" s="101">
        <v>4.6867385338101002</v>
      </c>
    </row>
    <row r="52" spans="1:9">
      <c r="B52" s="121" t="s">
        <v>229</v>
      </c>
      <c r="C52" s="125" t="s">
        <v>240</v>
      </c>
      <c r="D52" s="175">
        <v>3</v>
      </c>
      <c r="E52" s="228">
        <v>3.4066434678070003E-2</v>
      </c>
      <c r="F52" s="174">
        <v>3</v>
      </c>
      <c r="G52" s="227">
        <v>2.2385534235919997E-2</v>
      </c>
      <c r="H52" s="122">
        <v>3</v>
      </c>
      <c r="I52" s="101">
        <v>2.2010504576099998E-2</v>
      </c>
    </row>
    <row r="53" spans="1:9">
      <c r="B53" s="121"/>
      <c r="C53" s="125"/>
      <c r="D53" s="10"/>
      <c r="E53" s="64"/>
      <c r="F53" s="122"/>
      <c r="G53" s="101"/>
      <c r="H53" s="122"/>
      <c r="I53" s="154"/>
    </row>
    <row r="54" spans="1:9">
      <c r="B54" s="166" t="s">
        <v>729</v>
      </c>
      <c r="D54" s="46"/>
      <c r="E54" s="46"/>
      <c r="F54" s="46"/>
      <c r="G54" s="46"/>
      <c r="H54" s="153"/>
      <c r="I54" s="46"/>
    </row>
    <row r="55" spans="1:9">
      <c r="B55" s="166" t="s">
        <v>730</v>
      </c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>
      <c r="B64" s="166"/>
    </row>
    <row r="65" spans="1:10">
      <c r="B65" s="166"/>
    </row>
    <row r="66" spans="1:10" ht="7.5" customHeight="1">
      <c r="B66" s="166"/>
    </row>
    <row r="67" spans="1:10" ht="11.25" customHeight="1">
      <c r="B67" s="166"/>
    </row>
    <row r="68" spans="1:10">
      <c r="B68" s="166"/>
    </row>
    <row r="69" spans="1:10">
      <c r="B69" s="166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731</v>
      </c>
    </row>
    <row r="74" spans="1:10">
      <c r="G74" s="100"/>
    </row>
    <row r="75" spans="1:10">
      <c r="G75" s="1"/>
    </row>
    <row r="76" spans="1:10">
      <c r="G76" s="1"/>
    </row>
    <row r="77" spans="1:10">
      <c r="G77" s="133"/>
    </row>
    <row r="79" spans="1:10">
      <c r="G79" s="1"/>
    </row>
    <row r="80" spans="1:10">
      <c r="G80" s="1"/>
      <c r="J80" s="275"/>
    </row>
    <row r="94" spans="6:6">
      <c r="F94" s="1"/>
    </row>
  </sheetData>
  <mergeCells count="50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B33:C34"/>
    <mergeCell ref="D33:E33"/>
    <mergeCell ref="F33:G33"/>
    <mergeCell ref="H33:I33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B32:I32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351E-2B2D-422D-9F4E-9A5F9D1B82E1}">
  <dimension ref="A2:I97"/>
  <sheetViews>
    <sheetView view="pageBreakPreview" topLeftCell="D10" zoomScale="115" zoomScaleNormal="115" zoomScaleSheetLayoutView="115" workbookViewId="0">
      <selection activeCell="I19" sqref="I19"/>
    </sheetView>
  </sheetViews>
  <sheetFormatPr defaultColWidth="9.453125" defaultRowHeight="14.5"/>
  <cols>
    <col min="1" max="1" width="4" customWidth="1"/>
    <col min="2" max="2" width="8.453125" customWidth="1"/>
    <col min="3" max="3" width="45.453125" customWidth="1"/>
    <col min="4" max="6" width="14.453125" customWidth="1"/>
    <col min="7" max="7" width="17" customWidth="1"/>
    <col min="8" max="8" width="17.453125" customWidth="1"/>
    <col min="9" max="14" width="10.453125" customWidth="1"/>
  </cols>
  <sheetData>
    <row r="2" spans="1:9">
      <c r="A2" s="5"/>
      <c r="H2" s="103" t="s">
        <v>905</v>
      </c>
    </row>
    <row r="3" spans="1:9" s="3" customFormat="1" ht="7.5" customHeight="1">
      <c r="A3" s="81"/>
      <c r="B3" s="81"/>
      <c r="C3" s="81"/>
      <c r="D3" s="81"/>
      <c r="E3" s="81"/>
      <c r="F3" s="81"/>
      <c r="G3" s="81"/>
      <c r="H3" s="81"/>
      <c r="I3"/>
    </row>
    <row r="4" spans="1:9" ht="12.75" customHeight="1">
      <c r="A4" s="7"/>
      <c r="H4" s="12"/>
    </row>
    <row r="5" spans="1:9">
      <c r="B5" s="283"/>
      <c r="C5" s="430" t="s">
        <v>70</v>
      </c>
      <c r="D5" s="430"/>
      <c r="E5" s="430"/>
      <c r="F5" s="430"/>
      <c r="G5" s="430"/>
    </row>
    <row r="6" spans="1:9" ht="9" customHeight="1"/>
    <row r="7" spans="1:9" ht="15" customHeight="1">
      <c r="C7" s="506" t="s">
        <v>71</v>
      </c>
      <c r="D7" s="506"/>
      <c r="E7" s="493">
        <v>2022</v>
      </c>
      <c r="F7" s="509">
        <v>45230</v>
      </c>
      <c r="G7" s="509">
        <v>45240</v>
      </c>
    </row>
    <row r="8" spans="1:9">
      <c r="C8" s="507"/>
      <c r="D8" s="507"/>
      <c r="E8" s="508"/>
      <c r="F8" s="510"/>
      <c r="G8" s="510"/>
    </row>
    <row r="9" spans="1:9" ht="15" customHeight="1">
      <c r="C9" s="25" t="s">
        <v>318</v>
      </c>
      <c r="D9" s="25"/>
      <c r="E9" s="251">
        <v>3</v>
      </c>
      <c r="F9" s="252">
        <v>3</v>
      </c>
      <c r="G9" s="252">
        <v>3</v>
      </c>
    </row>
    <row r="10" spans="1:9">
      <c r="C10" s="422" t="s">
        <v>72</v>
      </c>
      <c r="D10" s="422"/>
      <c r="E10" s="251">
        <v>121</v>
      </c>
      <c r="F10" s="252">
        <v>122</v>
      </c>
      <c r="G10" s="252">
        <v>121</v>
      </c>
    </row>
    <row r="11" spans="1:9">
      <c r="C11" s="422" t="s">
        <v>282</v>
      </c>
      <c r="D11" s="422"/>
      <c r="E11" s="251">
        <v>113</v>
      </c>
      <c r="F11" s="252">
        <v>117</v>
      </c>
      <c r="G11" s="252">
        <v>113</v>
      </c>
    </row>
    <row r="12" spans="1:9">
      <c r="B12" s="85"/>
      <c r="C12" s="422" t="s">
        <v>283</v>
      </c>
      <c r="D12" s="422"/>
      <c r="E12" s="251">
        <v>87</v>
      </c>
      <c r="F12" s="252">
        <v>88</v>
      </c>
      <c r="G12" s="252">
        <v>87</v>
      </c>
    </row>
    <row r="13" spans="1:9">
      <c r="C13" s="422" t="s">
        <v>332</v>
      </c>
      <c r="D13" s="422"/>
      <c r="E13" s="251">
        <v>174</v>
      </c>
      <c r="F13" s="252">
        <v>175</v>
      </c>
      <c r="G13" s="252">
        <v>175</v>
      </c>
    </row>
    <row r="14" spans="1:9">
      <c r="C14" s="422" t="s">
        <v>73</v>
      </c>
      <c r="D14" s="422"/>
      <c r="E14" s="251">
        <v>8041</v>
      </c>
      <c r="F14" s="252">
        <v>8179</v>
      </c>
      <c r="G14" s="252">
        <v>8194</v>
      </c>
    </row>
    <row r="15" spans="1:9">
      <c r="C15" s="422" t="s">
        <v>74</v>
      </c>
      <c r="D15" s="422"/>
      <c r="E15" s="251">
        <v>1261</v>
      </c>
      <c r="F15" s="252">
        <v>1308</v>
      </c>
      <c r="G15" s="252">
        <v>1308</v>
      </c>
    </row>
    <row r="16" spans="1:9">
      <c r="C16" s="422" t="s">
        <v>286</v>
      </c>
      <c r="D16" s="422"/>
      <c r="E16" s="299">
        <v>17122</v>
      </c>
      <c r="F16" s="252">
        <v>17881</v>
      </c>
      <c r="G16" s="252">
        <v>17896</v>
      </c>
    </row>
    <row r="17" spans="2:7" ht="15" customHeight="1">
      <c r="C17" s="422" t="s">
        <v>287</v>
      </c>
      <c r="D17" s="423"/>
      <c r="E17" s="299">
        <v>228</v>
      </c>
      <c r="F17" s="252">
        <v>235</v>
      </c>
      <c r="G17" s="252">
        <v>235</v>
      </c>
    </row>
    <row r="18" spans="2:7" ht="15" customHeight="1">
      <c r="C18" s="422" t="s">
        <v>75</v>
      </c>
      <c r="D18" s="423"/>
      <c r="E18" s="251">
        <v>36</v>
      </c>
      <c r="F18" s="252">
        <v>41</v>
      </c>
      <c r="G18" s="252">
        <v>41</v>
      </c>
    </row>
    <row r="19" spans="2:7" ht="14.25" customHeight="1">
      <c r="C19" s="422" t="s">
        <v>76</v>
      </c>
      <c r="D19" s="422"/>
      <c r="E19" s="251">
        <v>96</v>
      </c>
      <c r="F19" s="252">
        <v>95</v>
      </c>
      <c r="G19" s="252">
        <v>95</v>
      </c>
    </row>
    <row r="20" spans="2:7" ht="15" customHeight="1">
      <c r="C20" s="422" t="s">
        <v>77</v>
      </c>
      <c r="D20" s="422"/>
      <c r="E20" s="251">
        <v>77</v>
      </c>
      <c r="F20" s="252">
        <v>81</v>
      </c>
      <c r="G20" s="252">
        <v>81</v>
      </c>
    </row>
    <row r="21" spans="2:7" ht="15" customHeight="1">
      <c r="C21" s="422" t="s">
        <v>78</v>
      </c>
      <c r="D21" s="422"/>
      <c r="E21" s="251">
        <v>2923</v>
      </c>
      <c r="F21" s="252">
        <v>3100</v>
      </c>
      <c r="G21" s="252">
        <v>3120</v>
      </c>
    </row>
    <row r="22" spans="2:7" ht="15" customHeight="1">
      <c r="C22" s="422" t="s">
        <v>387</v>
      </c>
      <c r="D22" s="422"/>
      <c r="E22" s="251">
        <v>9181</v>
      </c>
      <c r="F22" s="252">
        <v>9314</v>
      </c>
      <c r="G22" s="252">
        <v>9335</v>
      </c>
    </row>
    <row r="23" spans="2:7" ht="15" customHeight="1">
      <c r="C23" s="422" t="s">
        <v>79</v>
      </c>
      <c r="D23" s="422"/>
      <c r="E23" s="251">
        <v>25</v>
      </c>
      <c r="F23" s="252">
        <v>25</v>
      </c>
      <c r="G23" s="252">
        <v>25</v>
      </c>
    </row>
    <row r="24" spans="2:7" ht="15" customHeight="1">
      <c r="C24" s="422" t="s">
        <v>80</v>
      </c>
      <c r="D24" s="422"/>
      <c r="E24" s="251">
        <v>9</v>
      </c>
      <c r="F24" s="252">
        <v>9</v>
      </c>
      <c r="G24" s="252">
        <v>9</v>
      </c>
    </row>
    <row r="25" spans="2:7" ht="15" customHeight="1">
      <c r="C25" s="422" t="s">
        <v>81</v>
      </c>
      <c r="D25" s="422"/>
      <c r="E25" s="251">
        <v>4</v>
      </c>
      <c r="F25" s="252">
        <v>4</v>
      </c>
      <c r="G25" s="252">
        <v>4</v>
      </c>
    </row>
    <row r="26" spans="2:7" ht="15" customHeight="1">
      <c r="B26" s="85"/>
      <c r="C26" s="422" t="s">
        <v>82</v>
      </c>
      <c r="D26" s="422"/>
      <c r="E26" s="251">
        <v>12</v>
      </c>
      <c r="F26" s="252">
        <v>12</v>
      </c>
      <c r="G26" s="252">
        <v>12</v>
      </c>
    </row>
    <row r="27" spans="2:7" ht="15" customHeight="1">
      <c r="B27" s="85"/>
      <c r="C27" s="422" t="s">
        <v>83</v>
      </c>
      <c r="D27" s="422"/>
      <c r="E27" s="251">
        <v>303</v>
      </c>
      <c r="F27" s="252">
        <v>335</v>
      </c>
      <c r="G27" s="252">
        <v>335</v>
      </c>
    </row>
    <row r="28" spans="2:7" ht="15" customHeight="1">
      <c r="B28" s="85"/>
      <c r="C28" s="422" t="s">
        <v>84</v>
      </c>
      <c r="D28" s="422"/>
      <c r="E28" s="251">
        <v>297</v>
      </c>
      <c r="F28" s="252">
        <v>323</v>
      </c>
      <c r="G28" s="252">
        <v>324</v>
      </c>
    </row>
    <row r="29" spans="2:7">
      <c r="B29" s="85"/>
      <c r="C29" s="422" t="s">
        <v>85</v>
      </c>
      <c r="D29" s="422"/>
      <c r="E29" s="299">
        <v>454</v>
      </c>
      <c r="F29" s="252">
        <v>465</v>
      </c>
      <c r="G29" s="252">
        <v>468</v>
      </c>
    </row>
    <row r="30" spans="2:7">
      <c r="C30" s="422" t="s">
        <v>86</v>
      </c>
      <c r="D30" s="422"/>
      <c r="E30" s="251">
        <v>785</v>
      </c>
      <c r="F30" s="252">
        <v>793</v>
      </c>
      <c r="G30" s="252">
        <v>792</v>
      </c>
    </row>
    <row r="31" spans="2:7">
      <c r="C31" s="422" t="s">
        <v>195</v>
      </c>
      <c r="D31" s="422"/>
      <c r="E31" s="251">
        <v>104</v>
      </c>
      <c r="F31" s="252">
        <v>100</v>
      </c>
      <c r="G31" s="252">
        <v>100</v>
      </c>
    </row>
    <row r="32" spans="2:7">
      <c r="C32" s="422" t="s">
        <v>196</v>
      </c>
      <c r="D32" s="422"/>
      <c r="E32" s="251">
        <v>245</v>
      </c>
      <c r="F32" s="252">
        <v>245</v>
      </c>
      <c r="G32" s="252">
        <v>245</v>
      </c>
    </row>
    <row r="33" spans="3:8">
      <c r="C33" s="422" t="s">
        <v>454</v>
      </c>
      <c r="D33" s="423"/>
      <c r="E33" s="251">
        <v>14</v>
      </c>
      <c r="F33" s="252">
        <v>16</v>
      </c>
      <c r="G33" s="252">
        <v>16</v>
      </c>
    </row>
    <row r="34" spans="3:8">
      <c r="C34" s="422" t="s">
        <v>974</v>
      </c>
      <c r="D34" s="422"/>
      <c r="E34" s="251">
        <v>1</v>
      </c>
      <c r="F34" s="252">
        <v>1</v>
      </c>
      <c r="G34" s="252">
        <v>1</v>
      </c>
    </row>
    <row r="35" spans="3:8">
      <c r="C35" s="422" t="s">
        <v>285</v>
      </c>
      <c r="D35" s="423"/>
      <c r="E35" s="251">
        <v>1</v>
      </c>
      <c r="F35" s="252">
        <v>1</v>
      </c>
      <c r="G35" s="252">
        <v>1</v>
      </c>
    </row>
    <row r="36" spans="3:8" ht="16.5" customHeight="1">
      <c r="C36" s="422" t="s">
        <v>975</v>
      </c>
      <c r="D36" s="423"/>
      <c r="E36" s="251">
        <v>1</v>
      </c>
      <c r="F36" s="252">
        <v>1</v>
      </c>
      <c r="G36" s="252">
        <v>1</v>
      </c>
    </row>
    <row r="38" spans="3:8" ht="15" customHeight="1">
      <c r="D38" s="25"/>
      <c r="E38" s="25"/>
      <c r="F38" s="173"/>
      <c r="G38" s="173"/>
    </row>
    <row r="39" spans="3:8">
      <c r="C39" s="164"/>
      <c r="D39" s="164"/>
      <c r="E39" s="164"/>
      <c r="F39" s="164"/>
      <c r="G39" s="164"/>
      <c r="H39" s="41">
        <v>84</v>
      </c>
    </row>
    <row r="42" spans="3:8" ht="15" customHeight="1"/>
    <row r="44" spans="3:8">
      <c r="C44" s="63" t="s">
        <v>1069</v>
      </c>
      <c r="D44" s="63"/>
      <c r="E44" s="63"/>
      <c r="F44" s="63"/>
      <c r="G44" s="63"/>
      <c r="H44" s="63"/>
    </row>
    <row r="45" spans="3:8">
      <c r="C45" s="63" t="s">
        <v>999</v>
      </c>
      <c r="D45" s="63"/>
      <c r="E45" s="63"/>
      <c r="F45" s="63"/>
      <c r="G45" s="63"/>
      <c r="H45" s="63"/>
    </row>
    <row r="46" spans="3:8">
      <c r="C46" s="505" t="s">
        <v>388</v>
      </c>
      <c r="D46" s="505"/>
      <c r="E46" s="505"/>
      <c r="F46" s="505"/>
      <c r="G46" s="505"/>
      <c r="H46" s="505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3:8">
      <c r="C49" s="134"/>
      <c r="D49" s="134"/>
      <c r="E49" s="134"/>
      <c r="F49" s="134"/>
      <c r="G49" s="134"/>
      <c r="H49" s="134"/>
    </row>
    <row r="50" spans="3:8">
      <c r="C50" s="134"/>
      <c r="D50" s="134"/>
      <c r="E50" s="134"/>
      <c r="F50" s="134"/>
      <c r="G50" s="134"/>
      <c r="H50" s="134"/>
    </row>
    <row r="51" spans="3:8">
      <c r="C51" s="134"/>
      <c r="D51" s="134"/>
      <c r="E51" s="134"/>
      <c r="F51" s="134"/>
      <c r="G51" s="134"/>
      <c r="H51" s="134"/>
    </row>
    <row r="52" spans="3:8">
      <c r="C52" s="134"/>
      <c r="D52" s="134"/>
      <c r="E52" s="134"/>
      <c r="F52" s="134"/>
      <c r="G52" s="134"/>
      <c r="H52" s="134"/>
    </row>
    <row r="53" spans="3:8">
      <c r="C53" s="134"/>
      <c r="D53" s="134"/>
      <c r="E53" s="134"/>
      <c r="F53" s="134"/>
      <c r="G53" s="134"/>
      <c r="H53" s="134"/>
    </row>
    <row r="54" spans="3:8">
      <c r="C54" s="134"/>
      <c r="D54" s="134"/>
      <c r="E54" s="134"/>
      <c r="F54" s="134"/>
      <c r="G54" s="134"/>
      <c r="H54" s="134"/>
    </row>
    <row r="55" spans="3:8">
      <c r="C55" s="134"/>
      <c r="D55" s="134"/>
      <c r="E55" s="134"/>
      <c r="F55" s="134"/>
      <c r="G55" s="134"/>
      <c r="H55" s="134"/>
    </row>
    <row r="56" spans="3:8">
      <c r="C56" s="134"/>
      <c r="D56" s="134"/>
      <c r="E56" s="134"/>
      <c r="F56" s="134"/>
      <c r="G56" s="134"/>
      <c r="H56" s="134"/>
    </row>
    <row r="57" spans="3:8">
      <c r="C57" s="134"/>
      <c r="D57" s="134"/>
      <c r="E57" s="134"/>
      <c r="F57" s="134"/>
      <c r="G57" s="134"/>
      <c r="H57" s="134"/>
    </row>
    <row r="58" spans="3:8">
      <c r="C58" s="134"/>
      <c r="D58" s="134"/>
      <c r="E58" s="134"/>
      <c r="F58" s="134"/>
      <c r="G58" s="134"/>
      <c r="H58" s="134"/>
    </row>
    <row r="59" spans="3:8">
      <c r="C59" s="134"/>
      <c r="D59" s="134"/>
      <c r="E59" s="134"/>
      <c r="F59" s="134"/>
      <c r="G59" s="134"/>
      <c r="H59" s="134"/>
    </row>
    <row r="60" spans="3:8">
      <c r="C60" s="134"/>
      <c r="D60" s="134"/>
      <c r="E60" s="134"/>
      <c r="F60" s="134"/>
      <c r="G60" s="134"/>
      <c r="H60" s="134"/>
    </row>
    <row r="61" spans="3:8">
      <c r="C61" s="134"/>
      <c r="D61" s="134"/>
      <c r="E61" s="134"/>
      <c r="F61" s="134"/>
      <c r="G61" s="134"/>
      <c r="H61" s="134"/>
    </row>
    <row r="62" spans="3:8">
      <c r="C62" s="134"/>
      <c r="D62" s="134"/>
      <c r="E62" s="134"/>
      <c r="F62" s="134"/>
      <c r="G62" s="134"/>
      <c r="H62" s="134"/>
    </row>
    <row r="63" spans="3:8">
      <c r="C63" s="134"/>
      <c r="D63" s="134"/>
      <c r="E63" s="134"/>
      <c r="F63" s="134"/>
      <c r="G63" s="134"/>
      <c r="H63" s="134"/>
    </row>
    <row r="64" spans="3:8" ht="7.5" customHeight="1">
      <c r="C64" s="134"/>
      <c r="D64" s="134"/>
      <c r="E64" s="134"/>
      <c r="F64" s="134"/>
      <c r="G64" s="134"/>
      <c r="H64" s="134"/>
    </row>
    <row r="65" spans="1:8" ht="11.25" customHeight="1">
      <c r="B65" s="46"/>
      <c r="C65" s="134"/>
      <c r="D65" s="134"/>
      <c r="E65" s="134"/>
      <c r="F65" s="134"/>
      <c r="G65" s="134"/>
      <c r="H65" s="134"/>
    </row>
    <row r="66" spans="1:8">
      <c r="C66" s="134"/>
      <c r="D66" s="134"/>
      <c r="E66" s="134"/>
      <c r="F66" s="134"/>
      <c r="G66" s="134"/>
      <c r="H66" s="134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403"/>
      <c r="D78" s="276"/>
      <c r="E78" s="276"/>
      <c r="F78" s="276"/>
      <c r="G78" s="276"/>
      <c r="H78" s="275"/>
    </row>
    <row r="80" spans="1:8">
      <c r="F80" s="403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5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C6487-4ADD-435A-8102-1C1C1C2AECB2}">
  <dimension ref="A2:J99"/>
  <sheetViews>
    <sheetView view="pageBreakPreview" topLeftCell="B34" zoomScaleNormal="115" zoomScaleSheetLayoutView="55" workbookViewId="0">
      <selection activeCell="H14" sqref="H14"/>
    </sheetView>
  </sheetViews>
  <sheetFormatPr defaultColWidth="9.453125" defaultRowHeight="14.5"/>
  <cols>
    <col min="1" max="1" width="4" customWidth="1"/>
    <col min="2" max="2" width="8.453125" customWidth="1"/>
    <col min="3" max="3" width="38.81640625" bestFit="1" customWidth="1"/>
    <col min="4" max="6" width="14.453125" customWidth="1"/>
    <col min="7" max="7" width="17" customWidth="1"/>
    <col min="8" max="8" width="17.453125" customWidth="1"/>
    <col min="9" max="15" width="10.453125" customWidth="1"/>
  </cols>
  <sheetData>
    <row r="2" spans="1:10">
      <c r="A2" s="5"/>
      <c r="H2" s="103" t="s">
        <v>906</v>
      </c>
    </row>
    <row r="3" spans="1:10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</row>
    <row r="4" spans="1:10" ht="12.75" customHeight="1">
      <c r="A4" s="7"/>
      <c r="H4" s="12"/>
    </row>
    <row r="5" spans="1:10">
      <c r="B5" s="283"/>
      <c r="C5" s="430" t="s">
        <v>732</v>
      </c>
      <c r="D5" s="430"/>
      <c r="E5" s="430"/>
      <c r="F5" s="430"/>
      <c r="G5" s="430"/>
    </row>
    <row r="6" spans="1:10" ht="9" customHeight="1"/>
    <row r="7" spans="1:10" ht="15" customHeight="1">
      <c r="C7" s="512" t="s">
        <v>733</v>
      </c>
      <c r="D7" s="512"/>
      <c r="E7" s="493">
        <v>2022</v>
      </c>
      <c r="F7" s="509">
        <v>45230</v>
      </c>
      <c r="G7" s="509">
        <v>45240</v>
      </c>
    </row>
    <row r="8" spans="1:10">
      <c r="C8" s="486"/>
      <c r="D8" s="486"/>
      <c r="E8" s="508">
        <v>0</v>
      </c>
      <c r="F8" s="510">
        <v>0</v>
      </c>
      <c r="G8" s="510">
        <v>0</v>
      </c>
    </row>
    <row r="9" spans="1:10" ht="15" customHeight="1">
      <c r="C9" s="25" t="s">
        <v>734</v>
      </c>
      <c r="D9" s="25"/>
      <c r="E9" s="251">
        <v>3</v>
      </c>
      <c r="F9" s="252">
        <v>3</v>
      </c>
      <c r="G9" s="252">
        <v>3</v>
      </c>
    </row>
    <row r="10" spans="1:10">
      <c r="C10" s="25" t="s">
        <v>735</v>
      </c>
      <c r="D10" s="25"/>
      <c r="E10" s="251">
        <v>121</v>
      </c>
      <c r="F10" s="252">
        <v>122</v>
      </c>
      <c r="G10" s="252">
        <v>121</v>
      </c>
    </row>
    <row r="11" spans="1:10">
      <c r="C11" s="25" t="s">
        <v>736</v>
      </c>
      <c r="D11" s="25"/>
      <c r="E11" s="251">
        <v>113</v>
      </c>
      <c r="F11" s="252">
        <v>117</v>
      </c>
      <c r="G11" s="252">
        <v>113</v>
      </c>
    </row>
    <row r="12" spans="1:10">
      <c r="B12" s="85"/>
      <c r="C12" s="25" t="s">
        <v>737</v>
      </c>
      <c r="D12" s="25"/>
      <c r="E12" s="251">
        <v>87</v>
      </c>
      <c r="F12" s="252">
        <v>88</v>
      </c>
      <c r="G12" s="252">
        <v>87</v>
      </c>
    </row>
    <row r="13" spans="1:10">
      <c r="C13" s="25" t="s">
        <v>738</v>
      </c>
      <c r="D13" s="25"/>
      <c r="E13" s="251">
        <v>174</v>
      </c>
      <c r="F13" s="252">
        <v>175</v>
      </c>
      <c r="G13" s="252">
        <v>175</v>
      </c>
    </row>
    <row r="14" spans="1:10">
      <c r="C14" s="25" t="s">
        <v>739</v>
      </c>
      <c r="D14" s="25"/>
      <c r="E14" s="251">
        <v>8041</v>
      </c>
      <c r="F14" s="252">
        <v>8179</v>
      </c>
      <c r="G14" s="252">
        <v>8194</v>
      </c>
    </row>
    <row r="15" spans="1:10">
      <c r="C15" s="25" t="s">
        <v>740</v>
      </c>
      <c r="D15" s="25"/>
      <c r="E15" s="251">
        <v>1261</v>
      </c>
      <c r="F15" s="252">
        <v>1308</v>
      </c>
      <c r="G15" s="252">
        <v>1308</v>
      </c>
    </row>
    <row r="16" spans="1:10">
      <c r="C16" s="25" t="s">
        <v>741</v>
      </c>
      <c r="D16" s="25"/>
      <c r="E16" s="251">
        <v>17122</v>
      </c>
      <c r="F16" s="252">
        <v>17881</v>
      </c>
      <c r="G16" s="252">
        <v>17896</v>
      </c>
    </row>
    <row r="17" spans="2:7" ht="15" customHeight="1">
      <c r="C17" s="25" t="s">
        <v>742</v>
      </c>
      <c r="E17" s="251">
        <v>228</v>
      </c>
      <c r="F17" s="252">
        <v>235</v>
      </c>
      <c r="G17" s="252">
        <v>235</v>
      </c>
    </row>
    <row r="18" spans="2:7" ht="15" customHeight="1">
      <c r="C18" s="25" t="s">
        <v>743</v>
      </c>
      <c r="E18" s="251">
        <v>36</v>
      </c>
      <c r="F18" s="252">
        <v>41</v>
      </c>
      <c r="G18" s="252">
        <v>41</v>
      </c>
    </row>
    <row r="19" spans="2:7" ht="14.25" customHeight="1">
      <c r="C19" s="25" t="s">
        <v>744</v>
      </c>
      <c r="D19" s="25"/>
      <c r="E19" s="251">
        <v>96</v>
      </c>
      <c r="F19" s="252">
        <v>95</v>
      </c>
      <c r="G19" s="252">
        <v>95</v>
      </c>
    </row>
    <row r="20" spans="2:7" ht="15" customHeight="1">
      <c r="C20" s="25" t="s">
        <v>745</v>
      </c>
      <c r="D20" s="25"/>
      <c r="E20" s="251">
        <v>77</v>
      </c>
      <c r="F20" s="252">
        <v>81</v>
      </c>
      <c r="G20" s="252">
        <v>81</v>
      </c>
    </row>
    <row r="21" spans="2:7" ht="15" customHeight="1">
      <c r="C21" s="25" t="s">
        <v>746</v>
      </c>
      <c r="D21" s="25"/>
      <c r="E21" s="251">
        <v>2923</v>
      </c>
      <c r="F21" s="252">
        <v>3100</v>
      </c>
      <c r="G21" s="252">
        <v>3120</v>
      </c>
    </row>
    <row r="22" spans="2:7" ht="15" customHeight="1">
      <c r="C22" s="25" t="s">
        <v>747</v>
      </c>
      <c r="D22" s="25"/>
      <c r="E22" s="251">
        <v>9181</v>
      </c>
      <c r="F22" s="252">
        <v>9314</v>
      </c>
      <c r="G22" s="252">
        <v>9335</v>
      </c>
    </row>
    <row r="23" spans="2:7" ht="15" customHeight="1">
      <c r="C23" s="25" t="s">
        <v>748</v>
      </c>
      <c r="D23" s="25"/>
      <c r="E23" s="251">
        <v>25</v>
      </c>
      <c r="F23" s="252">
        <v>25</v>
      </c>
      <c r="G23" s="252">
        <v>25</v>
      </c>
    </row>
    <row r="24" spans="2:7" ht="15" customHeight="1">
      <c r="C24" s="25" t="s">
        <v>749</v>
      </c>
      <c r="D24" s="25"/>
      <c r="E24" s="251">
        <v>9</v>
      </c>
      <c r="F24" s="252">
        <v>9</v>
      </c>
      <c r="G24" s="252">
        <v>9</v>
      </c>
    </row>
    <row r="25" spans="2:7" ht="15" customHeight="1">
      <c r="C25" s="25" t="s">
        <v>750</v>
      </c>
      <c r="D25" s="25"/>
      <c r="E25" s="251">
        <v>4</v>
      </c>
      <c r="F25" s="252">
        <v>4</v>
      </c>
      <c r="G25" s="252">
        <v>4</v>
      </c>
    </row>
    <row r="26" spans="2:7" ht="15" customHeight="1">
      <c r="B26" s="85"/>
      <c r="C26" s="25" t="s">
        <v>751</v>
      </c>
      <c r="D26" s="25"/>
      <c r="E26" s="251">
        <v>12</v>
      </c>
      <c r="F26" s="252">
        <v>12</v>
      </c>
      <c r="G26" s="252">
        <v>12</v>
      </c>
    </row>
    <row r="27" spans="2:7" ht="15" customHeight="1">
      <c r="B27" s="85"/>
      <c r="C27" s="25" t="s">
        <v>752</v>
      </c>
      <c r="D27" s="25"/>
      <c r="E27" s="251">
        <v>303</v>
      </c>
      <c r="F27" s="252">
        <v>335</v>
      </c>
      <c r="G27" s="252">
        <v>335</v>
      </c>
    </row>
    <row r="28" spans="2:7" ht="15" customHeight="1">
      <c r="B28" s="85"/>
      <c r="C28" s="25" t="s">
        <v>753</v>
      </c>
      <c r="D28" s="25"/>
      <c r="E28" s="251">
        <v>297</v>
      </c>
      <c r="F28" s="252">
        <v>323</v>
      </c>
      <c r="G28" s="252">
        <v>324</v>
      </c>
    </row>
    <row r="29" spans="2:7">
      <c r="B29" s="85"/>
      <c r="C29" s="25" t="s">
        <v>754</v>
      </c>
      <c r="D29" s="25"/>
      <c r="E29" s="251">
        <v>454</v>
      </c>
      <c r="F29" s="252">
        <v>465</v>
      </c>
      <c r="G29" s="252">
        <v>468</v>
      </c>
    </row>
    <row r="30" spans="2:7">
      <c r="C30" s="25" t="s">
        <v>755</v>
      </c>
      <c r="D30" s="25"/>
      <c r="E30" s="251">
        <v>785</v>
      </c>
      <c r="F30" s="252">
        <v>793</v>
      </c>
      <c r="G30" s="252">
        <v>792</v>
      </c>
    </row>
    <row r="31" spans="2:7">
      <c r="C31" s="25" t="s">
        <v>757</v>
      </c>
      <c r="D31" s="25"/>
      <c r="E31" s="251">
        <v>104</v>
      </c>
      <c r="F31" s="252">
        <v>100</v>
      </c>
      <c r="G31" s="252">
        <v>100</v>
      </c>
    </row>
    <row r="32" spans="2:7">
      <c r="C32" s="25" t="s">
        <v>758</v>
      </c>
      <c r="D32" s="25"/>
      <c r="E32" s="251">
        <v>245</v>
      </c>
      <c r="F32" s="252">
        <v>245</v>
      </c>
      <c r="G32" s="252">
        <v>245</v>
      </c>
    </row>
    <row r="33" spans="3:8">
      <c r="C33" s="25" t="s">
        <v>759</v>
      </c>
      <c r="D33" s="25"/>
      <c r="E33" s="251">
        <v>14</v>
      </c>
      <c r="F33" s="252">
        <v>16</v>
      </c>
      <c r="G33" s="252">
        <v>16</v>
      </c>
    </row>
    <row r="34" spans="3:8">
      <c r="C34" s="25" t="s">
        <v>972</v>
      </c>
      <c r="E34" s="251">
        <v>1</v>
      </c>
      <c r="F34" s="252">
        <v>1</v>
      </c>
      <c r="G34" s="252">
        <v>1</v>
      </c>
    </row>
    <row r="35" spans="3:8">
      <c r="C35" s="25" t="s">
        <v>756</v>
      </c>
      <c r="E35" s="251">
        <v>1</v>
      </c>
      <c r="F35" s="252">
        <v>1</v>
      </c>
      <c r="G35" s="252">
        <v>1</v>
      </c>
    </row>
    <row r="36" spans="3:8">
      <c r="C36" s="25" t="s">
        <v>973</v>
      </c>
      <c r="D36" s="25"/>
      <c r="E36" s="251">
        <v>1</v>
      </c>
      <c r="F36" s="252">
        <v>1</v>
      </c>
      <c r="G36" s="252">
        <v>1</v>
      </c>
    </row>
    <row r="37" spans="3:8">
      <c r="C37" s="25"/>
      <c r="E37" s="251"/>
      <c r="F37" s="252"/>
      <c r="G37" s="252"/>
    </row>
    <row r="38" spans="3:8" ht="15" customHeight="1">
      <c r="D38" s="25"/>
      <c r="E38" s="25"/>
      <c r="F38" s="173"/>
      <c r="G38" s="173"/>
    </row>
    <row r="39" spans="3:8">
      <c r="C39" s="164"/>
      <c r="D39" s="164"/>
      <c r="E39" s="164"/>
      <c r="F39" s="164"/>
      <c r="G39" s="164"/>
      <c r="H39" s="41">
        <v>84</v>
      </c>
    </row>
    <row r="40" spans="3:8" ht="14.5" customHeight="1">
      <c r="H40" s="41"/>
    </row>
    <row r="42" spans="3:8" ht="15" customHeight="1">
      <c r="H42" s="63"/>
    </row>
    <row r="43" spans="3:8">
      <c r="H43" s="63"/>
    </row>
    <row r="44" spans="3:8">
      <c r="C44" s="511" t="s">
        <v>1070</v>
      </c>
      <c r="D44" s="511"/>
      <c r="E44" s="511"/>
      <c r="F44" s="511"/>
      <c r="G44" s="511"/>
      <c r="H44" s="134"/>
    </row>
    <row r="45" spans="3:8">
      <c r="C45" s="511"/>
      <c r="D45" s="511"/>
      <c r="E45" s="511"/>
      <c r="F45" s="511"/>
      <c r="G45" s="511"/>
      <c r="H45" s="134"/>
    </row>
    <row r="46" spans="3:8">
      <c r="C46" s="511" t="s">
        <v>1000</v>
      </c>
      <c r="D46" s="511"/>
      <c r="E46" s="511"/>
      <c r="F46" s="511"/>
      <c r="G46" s="511"/>
      <c r="H46" s="134"/>
    </row>
    <row r="47" spans="3:8">
      <c r="C47" s="511"/>
      <c r="D47" s="511"/>
      <c r="E47" s="511"/>
      <c r="F47" s="511"/>
      <c r="G47" s="511"/>
      <c r="H47" s="134"/>
    </row>
    <row r="48" spans="3:8">
      <c r="C48" s="63" t="s">
        <v>761</v>
      </c>
      <c r="H48" s="134"/>
    </row>
    <row r="49" spans="3:8">
      <c r="C49" s="134"/>
      <c r="D49" s="134"/>
      <c r="E49" s="134"/>
      <c r="F49" s="134"/>
      <c r="G49" s="134"/>
      <c r="H49" s="134"/>
    </row>
    <row r="50" spans="3:8">
      <c r="C50" s="134"/>
      <c r="D50" s="134"/>
      <c r="E50" s="134"/>
      <c r="F50" s="134"/>
      <c r="G50" s="134"/>
      <c r="H50" s="134"/>
    </row>
    <row r="51" spans="3:8">
      <c r="C51" s="134"/>
      <c r="D51" s="134"/>
      <c r="E51" s="134"/>
      <c r="F51" s="134"/>
      <c r="G51" s="134"/>
      <c r="H51" s="134"/>
    </row>
    <row r="52" spans="3:8">
      <c r="C52" s="134"/>
      <c r="D52" s="134"/>
      <c r="E52" s="134"/>
      <c r="F52" s="134"/>
      <c r="G52" s="134"/>
      <c r="H52" s="134"/>
    </row>
    <row r="53" spans="3:8">
      <c r="C53" s="134"/>
      <c r="D53" s="134"/>
      <c r="E53" s="134"/>
      <c r="F53" s="134"/>
      <c r="G53" s="134"/>
      <c r="H53" s="134"/>
    </row>
    <row r="54" spans="3:8">
      <c r="C54" s="134"/>
      <c r="D54" s="134"/>
      <c r="E54" s="134"/>
      <c r="F54" s="134"/>
      <c r="G54" s="134"/>
      <c r="H54" s="134"/>
    </row>
    <row r="55" spans="3:8">
      <c r="C55" s="134"/>
      <c r="D55" s="134"/>
      <c r="E55" s="134"/>
      <c r="F55" s="134"/>
      <c r="G55" s="134"/>
      <c r="H55" s="134"/>
    </row>
    <row r="56" spans="3:8">
      <c r="C56" s="134"/>
      <c r="D56" s="134"/>
      <c r="E56" s="134"/>
      <c r="F56" s="134"/>
      <c r="G56" s="134"/>
      <c r="H56" s="134"/>
    </row>
    <row r="57" spans="3:8">
      <c r="C57" s="134"/>
      <c r="D57" s="134"/>
      <c r="E57" s="134"/>
      <c r="F57" s="134"/>
      <c r="G57" s="134"/>
      <c r="H57" s="134"/>
    </row>
    <row r="58" spans="3:8">
      <c r="C58" s="134"/>
      <c r="D58" s="134"/>
      <c r="E58" s="134"/>
      <c r="F58" s="134"/>
      <c r="G58" s="134"/>
      <c r="H58" s="134"/>
    </row>
    <row r="59" spans="3:8">
      <c r="C59" s="134"/>
      <c r="D59" s="134"/>
      <c r="E59" s="134"/>
      <c r="F59" s="134"/>
      <c r="G59" s="134"/>
      <c r="H59" s="134"/>
    </row>
    <row r="60" spans="3:8">
      <c r="C60" s="134"/>
      <c r="D60" s="134"/>
      <c r="E60" s="134"/>
      <c r="F60" s="134"/>
      <c r="G60" s="134"/>
      <c r="H60" s="134"/>
    </row>
    <row r="61" spans="3:8">
      <c r="C61" s="134"/>
      <c r="D61" s="134"/>
      <c r="E61" s="134"/>
      <c r="F61" s="134"/>
      <c r="G61" s="134"/>
      <c r="H61" s="134"/>
    </row>
    <row r="62" spans="3:8">
      <c r="C62" s="134"/>
      <c r="D62" s="134"/>
      <c r="E62" s="134"/>
      <c r="F62" s="134"/>
      <c r="G62" s="134"/>
      <c r="H62" s="134"/>
    </row>
    <row r="63" spans="3:8">
      <c r="C63" s="134"/>
      <c r="D63" s="134"/>
      <c r="E63" s="134"/>
      <c r="F63" s="134"/>
      <c r="G63" s="134"/>
      <c r="H63" s="134"/>
    </row>
    <row r="64" spans="3:8">
      <c r="C64" s="134"/>
      <c r="D64" s="134"/>
      <c r="E64" s="134"/>
      <c r="F64" s="134"/>
      <c r="G64" s="134"/>
      <c r="H64" s="134"/>
    </row>
    <row r="65" spans="1:8">
      <c r="C65" s="134"/>
      <c r="D65" s="134"/>
      <c r="E65" s="134"/>
      <c r="F65" s="134"/>
      <c r="G65" s="134"/>
      <c r="H65" s="134"/>
    </row>
    <row r="66" spans="1:8" ht="7.5" customHeight="1">
      <c r="C66" s="134"/>
      <c r="D66" s="134"/>
      <c r="E66" s="134"/>
      <c r="F66" s="134"/>
      <c r="G66" s="134"/>
      <c r="H66" s="134"/>
    </row>
    <row r="67" spans="1:8" ht="11.25" customHeight="1">
      <c r="B67" s="46"/>
      <c r="C67" s="134"/>
      <c r="D67" s="134"/>
      <c r="E67" s="134"/>
      <c r="F67" s="134"/>
      <c r="G67" s="134"/>
      <c r="H67" s="134"/>
    </row>
    <row r="68" spans="1:8">
      <c r="C68" s="134"/>
      <c r="D68" s="134"/>
      <c r="E68" s="134"/>
      <c r="F68" s="134"/>
      <c r="G68" s="134"/>
      <c r="H68" s="134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760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403"/>
      <c r="D80" s="276"/>
      <c r="E80" s="276"/>
      <c r="F80" s="276"/>
      <c r="G80" s="276"/>
      <c r="H80" s="275"/>
    </row>
    <row r="82" spans="5:6">
      <c r="F82" s="403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/>
  <dimension ref="A2:U83"/>
  <sheetViews>
    <sheetView view="pageBreakPreview" zoomScale="90" zoomScaleNormal="115" zoomScaleSheetLayoutView="40" workbookViewId="0">
      <selection activeCell="R85" sqref="R8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3" t="s">
        <v>905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30"/>
      <c r="C4" s="430"/>
      <c r="D4" s="430"/>
      <c r="E4" s="430"/>
      <c r="F4" s="430"/>
      <c r="G4" s="430"/>
      <c r="H4" s="18"/>
      <c r="I4" s="18"/>
      <c r="J4" s="18"/>
      <c r="K4" s="18"/>
    </row>
    <row r="5" spans="1:21">
      <c r="A5" s="430" t="s">
        <v>308</v>
      </c>
      <c r="B5" s="430"/>
      <c r="C5" s="430"/>
      <c r="D5" s="430"/>
      <c r="E5" s="430"/>
      <c r="F5" s="430"/>
      <c r="G5" s="430"/>
      <c r="H5" s="430"/>
      <c r="I5" s="430"/>
      <c r="J5" s="430"/>
      <c r="K5" s="430"/>
    </row>
    <row r="6" spans="1:21" ht="9" customHeight="1"/>
    <row r="7" spans="1:21" ht="15" customHeight="1">
      <c r="C7" s="496" t="s">
        <v>2</v>
      </c>
      <c r="D7" s="513" t="s">
        <v>87</v>
      </c>
      <c r="E7" s="515" t="s">
        <v>309</v>
      </c>
      <c r="F7" s="515" t="s">
        <v>310</v>
      </c>
    </row>
    <row r="8" spans="1:21">
      <c r="B8" s="14"/>
      <c r="C8" s="496"/>
      <c r="D8" s="514"/>
      <c r="E8" s="515"/>
      <c r="F8" s="515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1.5267272989122254</v>
      </c>
      <c r="E16" s="64">
        <v>0.18227277943936107</v>
      </c>
      <c r="F16" s="65">
        <v>0.15716830933172038</v>
      </c>
    </row>
    <row r="17" spans="2:7" ht="15" customHeight="1">
      <c r="B17" s="14"/>
      <c r="C17" s="135"/>
      <c r="D17" s="135"/>
      <c r="E17" s="135"/>
      <c r="F17" s="135"/>
    </row>
    <row r="18" spans="2:7" ht="15" customHeight="1">
      <c r="B18" s="14"/>
      <c r="C18" s="75" t="s">
        <v>4</v>
      </c>
      <c r="D18" s="154">
        <v>1.4052167178993855</v>
      </c>
      <c r="E18" s="154">
        <v>0.18789744166190478</v>
      </c>
      <c r="F18" s="65">
        <v>0.16154269094285714</v>
      </c>
    </row>
    <row r="19" spans="2:7" ht="14.25" customHeight="1">
      <c r="B19" s="8"/>
      <c r="C19" s="75" t="s">
        <v>14</v>
      </c>
      <c r="D19" s="154">
        <v>1.3597456501961376</v>
      </c>
      <c r="E19" s="154">
        <v>0.19229126268999999</v>
      </c>
      <c r="F19" s="65">
        <v>0.16421447341000001</v>
      </c>
    </row>
    <row r="20" spans="2:7" ht="15" customHeight="1">
      <c r="B20" s="8"/>
      <c r="C20" s="75" t="s">
        <v>5</v>
      </c>
      <c r="D20" s="154">
        <v>1.5032199696849693</v>
      </c>
      <c r="E20" s="154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4">
        <v>1.5300742328595385</v>
      </c>
      <c r="E21" s="154">
        <v>0.15366746335714285</v>
      </c>
      <c r="F21" s="65">
        <v>0.1343967550357143</v>
      </c>
      <c r="G21" s="49"/>
    </row>
    <row r="22" spans="2:7" ht="15" customHeight="1">
      <c r="B22" s="8"/>
      <c r="C22" s="75" t="s">
        <v>7</v>
      </c>
      <c r="D22" s="154">
        <v>1.4990075148063573</v>
      </c>
      <c r="E22" s="154">
        <v>0.2076485213857143</v>
      </c>
      <c r="F22" s="65">
        <v>0.17542289889047616</v>
      </c>
      <c r="G22" s="49"/>
    </row>
    <row r="23" spans="2:7" ht="15" customHeight="1">
      <c r="B23" s="8"/>
      <c r="C23" s="75" t="s">
        <v>15</v>
      </c>
      <c r="D23" s="154">
        <v>1.4581472764774124</v>
      </c>
      <c r="E23" s="154">
        <v>0.17662187034167964</v>
      </c>
      <c r="F23" s="65">
        <v>0.15185725418696067</v>
      </c>
      <c r="G23" s="49"/>
    </row>
    <row r="24" spans="2:7" ht="15" customHeight="1">
      <c r="B24" s="8"/>
      <c r="C24" s="75" t="s">
        <v>8</v>
      </c>
      <c r="D24" s="154">
        <v>1.3986963598529134</v>
      </c>
      <c r="E24" s="154">
        <v>0.162184907805</v>
      </c>
      <c r="F24" s="65">
        <v>0.14308638059499998</v>
      </c>
      <c r="G24" s="49"/>
    </row>
    <row r="25" spans="2:7" ht="15" customHeight="1">
      <c r="B25" s="8"/>
      <c r="C25" s="75" t="s">
        <v>10</v>
      </c>
      <c r="D25" s="154">
        <v>1.5317910073903185</v>
      </c>
      <c r="E25" s="154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4">
        <v>1.6440672735675563</v>
      </c>
      <c r="E26" s="154">
        <v>0.20022075885067583</v>
      </c>
      <c r="F26" s="65">
        <v>0.15828913882323475</v>
      </c>
      <c r="G26" s="49"/>
    </row>
    <row r="27" spans="2:7" ht="15" customHeight="1">
      <c r="B27" s="8"/>
      <c r="C27" s="75" t="s">
        <v>11</v>
      </c>
      <c r="D27" s="154">
        <v>1.7825437589090951</v>
      </c>
      <c r="E27" s="154">
        <v>0.1794961148666667</v>
      </c>
      <c r="F27" s="65">
        <v>0.16301239333333331</v>
      </c>
      <c r="G27" s="49"/>
    </row>
    <row r="28" spans="2:7" ht="15" customHeight="1">
      <c r="B28" s="8"/>
      <c r="C28" s="75" t="s">
        <v>190</v>
      </c>
      <c r="D28" s="154">
        <v>1.8787772868301902</v>
      </c>
      <c r="E28" s="154">
        <v>0.18746229105000004</v>
      </c>
      <c r="F28" s="65">
        <v>0.16661820656250001</v>
      </c>
      <c r="G28" s="49"/>
    </row>
    <row r="29" spans="2:7">
      <c r="B29" s="8"/>
      <c r="C29" s="180"/>
      <c r="D29" s="181"/>
      <c r="E29" s="181"/>
      <c r="F29" s="182"/>
      <c r="G29" s="49"/>
    </row>
    <row r="30" spans="2:7">
      <c r="B30" s="8"/>
      <c r="C30" s="183" t="s">
        <v>1004</v>
      </c>
      <c r="D30" s="154">
        <v>1.9292741667198303</v>
      </c>
      <c r="E30" s="154">
        <v>0.20476953207999998</v>
      </c>
      <c r="F30" s="184">
        <v>0.18161016087999998</v>
      </c>
      <c r="G30" s="49"/>
    </row>
    <row r="31" spans="2:7">
      <c r="B31" s="8"/>
      <c r="C31" s="183" t="s">
        <v>993</v>
      </c>
      <c r="D31" s="154">
        <v>1.8454392387579079</v>
      </c>
      <c r="E31" s="154">
        <v>0.17125860874000001</v>
      </c>
      <c r="F31" s="184">
        <v>0.14832975777999999</v>
      </c>
      <c r="G31" s="49"/>
    </row>
    <row r="32" spans="2:7">
      <c r="B32" s="8"/>
      <c r="C32" s="180"/>
      <c r="D32" s="181"/>
      <c r="E32" s="181"/>
      <c r="F32" s="182"/>
      <c r="G32" s="49"/>
    </row>
    <row r="33" spans="1:11">
      <c r="B33" s="8"/>
      <c r="C33" s="83" t="s">
        <v>994</v>
      </c>
      <c r="D33" s="154">
        <v>1.8157550564649401</v>
      </c>
      <c r="E33" s="154">
        <v>0.2297706256</v>
      </c>
      <c r="F33" s="154">
        <v>0.20513235160000001</v>
      </c>
      <c r="G33" s="49"/>
      <c r="H33" s="49"/>
      <c r="I33" s="49"/>
      <c r="J33" s="49"/>
    </row>
    <row r="34" spans="1:11">
      <c r="B34" s="8"/>
      <c r="C34" s="83" t="s">
        <v>995</v>
      </c>
      <c r="D34" s="154">
        <v>1.8047605557419599</v>
      </c>
      <c r="E34" s="154">
        <v>0.2157395493</v>
      </c>
      <c r="F34" s="154">
        <v>0.17312386909999999</v>
      </c>
      <c r="G34" s="49"/>
      <c r="H34" s="49"/>
      <c r="I34" s="49"/>
      <c r="J34" s="49"/>
    </row>
    <row r="35" spans="1:11">
      <c r="B35" s="8"/>
      <c r="C35" s="83" t="s">
        <v>996</v>
      </c>
      <c r="D35" s="154">
        <v>1.9069200943692699</v>
      </c>
      <c r="E35" s="154">
        <v>0.1448557496</v>
      </c>
      <c r="F35" s="154">
        <v>0.13568076840000001</v>
      </c>
      <c r="G35" s="49"/>
      <c r="H35" s="49"/>
      <c r="I35" s="49"/>
      <c r="J35" s="49"/>
    </row>
    <row r="36" spans="1:11" ht="16.5" customHeight="1">
      <c r="B36" s="18"/>
      <c r="C36" s="83" t="s">
        <v>997</v>
      </c>
      <c r="D36" s="154">
        <v>1.7835285112827901</v>
      </c>
      <c r="E36" s="154">
        <v>0.1256060718</v>
      </c>
      <c r="F36" s="154">
        <v>0.10797610000000001</v>
      </c>
      <c r="G36" s="140"/>
      <c r="H36" s="140"/>
      <c r="I36" s="140"/>
      <c r="J36" s="140"/>
      <c r="K36" s="18"/>
    </row>
    <row r="37" spans="1:11">
      <c r="C37" s="83" t="s">
        <v>998</v>
      </c>
      <c r="D37" s="154">
        <v>1.9162319759305799</v>
      </c>
      <c r="E37" s="154">
        <v>0.14032104740000001</v>
      </c>
      <c r="F37" s="154">
        <v>0.1197356998</v>
      </c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4"/>
      <c r="B43" s="14"/>
      <c r="G43" s="49"/>
    </row>
    <row r="44" spans="1:11">
      <c r="A44" s="134"/>
      <c r="B44" s="14"/>
      <c r="G44" s="49"/>
    </row>
    <row r="45" spans="1:11">
      <c r="A45" s="134"/>
      <c r="B45" s="14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7">
      <c r="A49" s="134"/>
      <c r="B49" s="8"/>
      <c r="G49" s="49"/>
    </row>
    <row r="50" spans="1:7">
      <c r="A50" s="134"/>
      <c r="B50" s="8"/>
      <c r="G50" s="49"/>
    </row>
    <row r="51" spans="1:7">
      <c r="A51" s="134"/>
      <c r="B51" s="8"/>
    </row>
    <row r="52" spans="1:7">
      <c r="A52" s="134"/>
      <c r="B52" s="8"/>
    </row>
    <row r="53" spans="1:7">
      <c r="A53" s="134"/>
      <c r="B53" s="8"/>
    </row>
    <row r="54" spans="1:7">
      <c r="A54" s="134"/>
      <c r="B54" s="8"/>
    </row>
    <row r="55" spans="1:7">
      <c r="A55" s="134"/>
      <c r="B55" s="8"/>
    </row>
    <row r="56" spans="1:7">
      <c r="A56" s="134"/>
      <c r="B56" s="8"/>
    </row>
    <row r="57" spans="1:7">
      <c r="A57" s="134"/>
      <c r="B57" s="8"/>
    </row>
    <row r="58" spans="1:7">
      <c r="A58" s="134"/>
      <c r="B58" s="8"/>
    </row>
    <row r="59" spans="1:7">
      <c r="A59" s="134"/>
      <c r="B59" s="8"/>
    </row>
    <row r="60" spans="1:7">
      <c r="A60" s="134"/>
      <c r="B60" s="8"/>
    </row>
    <row r="61" spans="1:7">
      <c r="A61" s="134"/>
      <c r="B61" s="8"/>
    </row>
    <row r="62" spans="1:7">
      <c r="A62" s="134"/>
      <c r="B62" s="8"/>
    </row>
    <row r="63" spans="1:7">
      <c r="A63" s="134"/>
      <c r="B63" s="8"/>
    </row>
    <row r="64" spans="1:7" ht="7.5" customHeight="1">
      <c r="A64" s="134"/>
      <c r="B64" s="8"/>
    </row>
    <row r="65" spans="1:11" ht="11.25" customHeight="1">
      <c r="A65" s="134"/>
      <c r="B65" s="8"/>
      <c r="C65" s="83"/>
      <c r="D65" s="165"/>
      <c r="E65" s="101"/>
      <c r="F65" s="165"/>
    </row>
    <row r="66" spans="1:11">
      <c r="A66" s="134"/>
      <c r="B66" s="8"/>
      <c r="C66" s="38"/>
      <c r="D66" s="61"/>
      <c r="E66" s="61"/>
      <c r="F66" s="62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6"/>
      <c r="E78" s="276"/>
      <c r="F78" s="276"/>
      <c r="G78" s="275"/>
      <c r="H78" s="12"/>
      <c r="I78" s="276"/>
      <c r="J78" s="276"/>
      <c r="K78" s="275"/>
    </row>
    <row r="79" spans="1:11">
      <c r="C79" s="276"/>
      <c r="D79" s="276"/>
      <c r="E79" s="276"/>
      <c r="F79" s="276"/>
    </row>
    <row r="82" spans="3:6">
      <c r="C82" s="276"/>
      <c r="D82" s="276"/>
      <c r="E82" s="276"/>
      <c r="F82" s="276"/>
    </row>
    <row r="83" spans="3:6">
      <c r="E83" s="12"/>
      <c r="F83" s="12"/>
    </row>
  </sheetData>
  <mergeCells count="6">
    <mergeCell ref="A5:K5"/>
    <mergeCell ref="B4:G4"/>
    <mergeCell ref="C7:C8"/>
    <mergeCell ref="D7:D8"/>
    <mergeCell ref="E7:E8"/>
    <mergeCell ref="F7:F8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/>
  <dimension ref="A2:U86"/>
  <sheetViews>
    <sheetView view="pageBreakPreview" zoomScaleNormal="115" zoomScaleSheetLayoutView="55" workbookViewId="0">
      <selection activeCell="O82" sqref="O8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3" t="s">
        <v>906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30"/>
      <c r="C4" s="430"/>
      <c r="D4" s="430"/>
      <c r="E4" s="430"/>
      <c r="F4" s="430"/>
      <c r="G4" s="430"/>
      <c r="H4" s="18"/>
      <c r="I4" s="18"/>
      <c r="J4" s="18"/>
      <c r="K4" s="18"/>
    </row>
    <row r="5" spans="1:21">
      <c r="B5" s="430" t="s">
        <v>763</v>
      </c>
      <c r="C5" s="430"/>
      <c r="D5" s="430"/>
      <c r="E5" s="430"/>
      <c r="F5" s="430"/>
      <c r="G5" s="430"/>
      <c r="H5" s="18"/>
      <c r="I5" s="18"/>
      <c r="J5" s="18"/>
      <c r="K5" s="18"/>
    </row>
    <row r="6" spans="1:21" ht="9" customHeight="1"/>
    <row r="7" spans="1:21" ht="15" customHeight="1">
      <c r="C7" s="496" t="s">
        <v>642</v>
      </c>
      <c r="D7" s="514" t="s">
        <v>87</v>
      </c>
      <c r="E7" s="515" t="s">
        <v>764</v>
      </c>
      <c r="F7" s="515" t="s">
        <v>765</v>
      </c>
    </row>
    <row r="8" spans="1:21">
      <c r="B8" s="14"/>
      <c r="C8" s="496"/>
      <c r="D8" s="514"/>
      <c r="E8" s="515"/>
      <c r="F8" s="515"/>
    </row>
    <row r="9" spans="1:21" ht="1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1.5267272989122254</v>
      </c>
      <c r="E16" s="64">
        <v>0.18227277943936107</v>
      </c>
      <c r="F16" s="65">
        <v>0.15716830933172038</v>
      </c>
    </row>
    <row r="17" spans="2:7" ht="15" customHeight="1">
      <c r="B17" s="14"/>
      <c r="C17" s="135"/>
      <c r="D17" s="135"/>
      <c r="E17" s="135"/>
      <c r="F17" s="135"/>
    </row>
    <row r="18" spans="2:7" ht="15" customHeight="1">
      <c r="B18" s="14"/>
      <c r="C18" s="75" t="s">
        <v>649</v>
      </c>
      <c r="D18" s="154">
        <v>1.4052167178993855</v>
      </c>
      <c r="E18" s="154">
        <v>0.18789744166190478</v>
      </c>
      <c r="F18" s="65">
        <v>0.16154269094285714</v>
      </c>
    </row>
    <row r="19" spans="2:7" ht="14.25" customHeight="1">
      <c r="B19" s="8"/>
      <c r="C19" s="75" t="s">
        <v>650</v>
      </c>
      <c r="D19" s="154">
        <v>1.3597456501961376</v>
      </c>
      <c r="E19" s="154">
        <v>0.19229126268999999</v>
      </c>
      <c r="F19" s="65">
        <v>0.16421447341000001</v>
      </c>
    </row>
    <row r="20" spans="2:7" ht="15" customHeight="1">
      <c r="B20" s="8"/>
      <c r="C20" s="75" t="s">
        <v>651</v>
      </c>
      <c r="D20" s="154">
        <v>1.5032199696849693</v>
      </c>
      <c r="E20" s="154">
        <v>0.17269466343224377</v>
      </c>
      <c r="F20" s="65">
        <v>0.15335778001084097</v>
      </c>
      <c r="G20" s="49"/>
    </row>
    <row r="21" spans="2:7" ht="15" customHeight="1">
      <c r="B21" s="8"/>
      <c r="C21" s="75" t="s">
        <v>6</v>
      </c>
      <c r="D21" s="154">
        <v>1.5300742328595385</v>
      </c>
      <c r="E21" s="154">
        <v>0.15366746335714285</v>
      </c>
      <c r="F21" s="65">
        <v>0.1343967550357143</v>
      </c>
      <c r="G21" s="49"/>
    </row>
    <row r="22" spans="2:7" ht="15" customHeight="1">
      <c r="B22" s="8"/>
      <c r="C22" s="75" t="s">
        <v>652</v>
      </c>
      <c r="D22" s="154">
        <v>1.4990075148063573</v>
      </c>
      <c r="E22" s="154">
        <v>0.2076485213857143</v>
      </c>
      <c r="F22" s="65">
        <v>0.17542289889047616</v>
      </c>
      <c r="G22" s="49"/>
    </row>
    <row r="23" spans="2:7" ht="15" customHeight="1">
      <c r="B23" s="8"/>
      <c r="C23" s="75" t="s">
        <v>653</v>
      </c>
      <c r="D23" s="154">
        <v>1.4581472764774124</v>
      </c>
      <c r="E23" s="154">
        <v>0.17662187034167964</v>
      </c>
      <c r="F23" s="65">
        <v>0.15185725418696067</v>
      </c>
      <c r="G23" s="49"/>
    </row>
    <row r="24" spans="2:7" ht="15" customHeight="1">
      <c r="B24" s="8"/>
      <c r="C24" s="75" t="s">
        <v>654</v>
      </c>
      <c r="D24" s="154">
        <v>1.3986963598529134</v>
      </c>
      <c r="E24" s="154">
        <v>0.162184907805</v>
      </c>
      <c r="F24" s="65">
        <v>0.14308638059499998</v>
      </c>
      <c r="G24" s="49"/>
    </row>
    <row r="25" spans="2:7" ht="15" customHeight="1">
      <c r="B25" s="8"/>
      <c r="C25" s="75" t="s">
        <v>655</v>
      </c>
      <c r="D25" s="154">
        <v>1.5317910073903185</v>
      </c>
      <c r="E25" s="154">
        <v>0.17799522812135593</v>
      </c>
      <c r="F25" s="65">
        <v>0.15416268116054502</v>
      </c>
      <c r="G25" s="49"/>
    </row>
    <row r="26" spans="2:7" ht="15" customHeight="1">
      <c r="B26" s="8"/>
      <c r="C26" s="75" t="s">
        <v>9</v>
      </c>
      <c r="D26" s="154">
        <v>1.6440672735675563</v>
      </c>
      <c r="E26" s="154">
        <v>0.20022075885067583</v>
      </c>
      <c r="F26" s="65">
        <v>0.15828913882323475</v>
      </c>
      <c r="G26" s="49"/>
    </row>
    <row r="27" spans="2:7" ht="15" customHeight="1">
      <c r="B27" s="8"/>
      <c r="C27" s="75" t="s">
        <v>656</v>
      </c>
      <c r="D27" s="154">
        <v>1.7825437589090951</v>
      </c>
      <c r="E27" s="154">
        <v>0.1794961148666667</v>
      </c>
      <c r="F27" s="65">
        <v>0.16301239333333331</v>
      </c>
      <c r="G27" s="49"/>
    </row>
    <row r="28" spans="2:7" ht="15" customHeight="1">
      <c r="B28" s="8"/>
      <c r="C28" s="75" t="s">
        <v>190</v>
      </c>
      <c r="D28" s="154">
        <v>1.8787772868301902</v>
      </c>
      <c r="E28" s="154">
        <v>0.18746229105000004</v>
      </c>
      <c r="F28" s="65">
        <v>0.16661820656250001</v>
      </c>
      <c r="G28" s="49"/>
    </row>
    <row r="29" spans="2:7">
      <c r="B29" s="8"/>
      <c r="C29" s="180"/>
      <c r="D29" s="181"/>
      <c r="E29" s="181"/>
      <c r="F29" s="182"/>
      <c r="G29" s="49"/>
    </row>
    <row r="30" spans="2:7">
      <c r="B30" s="8"/>
      <c r="C30" s="63" t="s">
        <v>987</v>
      </c>
      <c r="D30" s="154">
        <v>1.9292741667198303</v>
      </c>
      <c r="E30" s="154">
        <v>0.20476953207999998</v>
      </c>
      <c r="F30" s="184">
        <v>0.18161016087999998</v>
      </c>
      <c r="G30" s="49"/>
    </row>
    <row r="31" spans="2:7">
      <c r="B31" s="8"/>
      <c r="C31" s="63" t="s">
        <v>993</v>
      </c>
      <c r="D31" s="154">
        <v>1.8454392387579079</v>
      </c>
      <c r="E31" s="154">
        <v>0.17125860874000001</v>
      </c>
      <c r="F31" s="184">
        <v>0.14832975777999999</v>
      </c>
      <c r="G31" s="49"/>
    </row>
    <row r="32" spans="2:7">
      <c r="B32" s="8"/>
      <c r="C32" s="391"/>
      <c r="D32" s="181"/>
      <c r="E32" s="181"/>
      <c r="F32" s="182"/>
      <c r="G32" s="49"/>
    </row>
    <row r="33" spans="1:11">
      <c r="B33" s="8"/>
      <c r="C33" s="392" t="s">
        <v>994</v>
      </c>
      <c r="D33" s="154">
        <v>1.8157550564649401</v>
      </c>
      <c r="E33" s="154">
        <v>0.2297706256</v>
      </c>
      <c r="F33" s="154">
        <v>0.20513235160000001</v>
      </c>
      <c r="G33" s="49"/>
      <c r="H33" s="49"/>
      <c r="I33" s="49"/>
      <c r="J33" s="49"/>
    </row>
    <row r="34" spans="1:11">
      <c r="B34" s="8"/>
      <c r="C34" s="392" t="s">
        <v>995</v>
      </c>
      <c r="D34" s="154">
        <v>1.8047605557419599</v>
      </c>
      <c r="E34" s="154">
        <v>0.2157395493</v>
      </c>
      <c r="F34" s="154">
        <v>0.17312386909999999</v>
      </c>
      <c r="G34" s="49"/>
      <c r="H34" s="49"/>
      <c r="I34" s="49"/>
      <c r="J34" s="49"/>
    </row>
    <row r="35" spans="1:11">
      <c r="B35" s="8"/>
      <c r="C35" s="392" t="s">
        <v>996</v>
      </c>
      <c r="D35" s="154">
        <v>1.9069200943692699</v>
      </c>
      <c r="E35" s="154">
        <v>0.1448557496</v>
      </c>
      <c r="F35" s="154">
        <v>0.13568076840000001</v>
      </c>
      <c r="G35" s="49"/>
      <c r="H35" s="49"/>
      <c r="I35" s="49"/>
      <c r="J35" s="49"/>
    </row>
    <row r="36" spans="1:11">
      <c r="B36" s="18"/>
      <c r="C36" s="392" t="s">
        <v>997</v>
      </c>
      <c r="D36" s="154">
        <v>1.7835285112827901</v>
      </c>
      <c r="E36" s="154">
        <v>0.1256060718</v>
      </c>
      <c r="F36" s="154">
        <v>0.10797610000000001</v>
      </c>
      <c r="G36" s="140"/>
      <c r="H36" s="140"/>
      <c r="I36" s="140"/>
      <c r="J36" s="140"/>
      <c r="K36" s="18"/>
    </row>
    <row r="37" spans="1:11">
      <c r="C37" s="392" t="s">
        <v>998</v>
      </c>
      <c r="D37" s="154">
        <v>1.9162319759305799</v>
      </c>
      <c r="E37" s="154">
        <v>0.14032104740000001</v>
      </c>
      <c r="F37" s="154">
        <v>0.1197356998</v>
      </c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4"/>
      <c r="B43" s="14"/>
      <c r="G43" s="49"/>
    </row>
    <row r="44" spans="1:11">
      <c r="A44" s="134"/>
      <c r="B44" s="14"/>
      <c r="G44" s="49"/>
    </row>
    <row r="45" spans="1:11">
      <c r="A45" s="134"/>
      <c r="B45" s="14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7">
      <c r="A49" s="134"/>
      <c r="B49" s="8"/>
      <c r="G49" s="49"/>
    </row>
    <row r="50" spans="1:7">
      <c r="A50" s="134"/>
      <c r="B50" s="8"/>
      <c r="G50" s="49"/>
    </row>
    <row r="51" spans="1:7">
      <c r="A51" s="134"/>
      <c r="B51" s="8"/>
    </row>
    <row r="52" spans="1:7">
      <c r="A52" s="134"/>
      <c r="B52" s="8"/>
    </row>
    <row r="53" spans="1:7">
      <c r="A53" s="134"/>
      <c r="B53" s="8"/>
    </row>
    <row r="54" spans="1:7">
      <c r="A54" s="134"/>
      <c r="B54" s="8"/>
    </row>
    <row r="55" spans="1:7">
      <c r="A55" s="134"/>
      <c r="B55" s="8"/>
    </row>
    <row r="56" spans="1:7">
      <c r="A56" s="134"/>
      <c r="B56" s="8"/>
    </row>
    <row r="57" spans="1:7">
      <c r="A57" s="134"/>
      <c r="B57" s="8"/>
    </row>
    <row r="58" spans="1:7">
      <c r="A58" s="134"/>
      <c r="B58" s="8"/>
    </row>
    <row r="59" spans="1:7">
      <c r="A59" s="134"/>
      <c r="B59" s="8"/>
    </row>
    <row r="60" spans="1:7">
      <c r="A60" s="134"/>
      <c r="B60" s="8"/>
    </row>
    <row r="61" spans="1:7">
      <c r="A61" s="134"/>
      <c r="B61" s="8"/>
    </row>
    <row r="62" spans="1:7">
      <c r="A62" s="134"/>
      <c r="B62" s="8"/>
    </row>
    <row r="63" spans="1:7">
      <c r="A63" s="134"/>
      <c r="B63" s="8"/>
    </row>
    <row r="64" spans="1:7">
      <c r="A64" s="134"/>
      <c r="B64" s="8"/>
    </row>
    <row r="65" spans="1:11">
      <c r="A65" s="134"/>
      <c r="B65" s="8"/>
    </row>
    <row r="66" spans="1:11" ht="7.5" customHeight="1">
      <c r="A66" s="134"/>
      <c r="B66" s="8"/>
    </row>
    <row r="67" spans="1:11" ht="11.25" customHeight="1">
      <c r="A67" s="134"/>
      <c r="B67" s="8"/>
      <c r="C67" s="83"/>
      <c r="D67" s="101"/>
      <c r="E67" s="101"/>
      <c r="F67" s="101"/>
    </row>
    <row r="68" spans="1:11">
      <c r="A68" s="134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762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5"/>
      <c r="H80" s="12"/>
      <c r="I80" s="276"/>
      <c r="J80" s="276"/>
      <c r="K80" s="275"/>
    </row>
    <row r="81" spans="3:6">
      <c r="D81" s="276"/>
      <c r="E81" s="276"/>
      <c r="F81" s="276"/>
    </row>
    <row r="82" spans="3:6">
      <c r="C82" s="276"/>
      <c r="D82" s="276"/>
      <c r="E82" s="276"/>
      <c r="F82" s="276"/>
    </row>
    <row r="85" spans="3:6">
      <c r="C85" s="276"/>
      <c r="D85" s="276"/>
      <c r="E85" s="276"/>
      <c r="F85" s="276"/>
    </row>
    <row r="86" spans="3:6">
      <c r="E86" s="12"/>
      <c r="F86" s="12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4DD51-09E5-4D81-AFB3-301F4DE087E5}">
  <dimension ref="A1:K48"/>
  <sheetViews>
    <sheetView view="pageBreakPreview" zoomScale="83" zoomScaleNormal="55" zoomScaleSheetLayoutView="40" workbookViewId="0">
      <selection activeCell="A32" sqref="A1:XFD104857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6328125" customWidth="1"/>
    <col min="11" max="11" width="10.453125" customWidth="1"/>
  </cols>
  <sheetData>
    <row r="1" spans="1:11">
      <c r="A1" s="2"/>
    </row>
    <row r="2" spans="1:11">
      <c r="A2" s="2"/>
      <c r="G2" s="49"/>
      <c r="H2" s="429"/>
      <c r="I2" s="429"/>
      <c r="J2" s="429"/>
      <c r="K2" s="429"/>
    </row>
    <row r="3" spans="1:11" ht="7.5" customHeight="1"/>
    <row r="5" spans="1:11" ht="6.75" customHeight="1">
      <c r="A5" s="430"/>
      <c r="B5" s="430"/>
      <c r="C5" s="430"/>
      <c r="D5" s="430"/>
      <c r="E5" s="430"/>
      <c r="F5" s="430"/>
      <c r="G5" s="430"/>
      <c r="H5" s="430"/>
      <c r="I5" s="430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31">
        <v>8</v>
      </c>
      <c r="C10" s="431"/>
      <c r="D10" s="432"/>
      <c r="E10" s="433"/>
      <c r="F10" s="431"/>
      <c r="G10" s="431"/>
      <c r="H10" s="431"/>
      <c r="I10" s="431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4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2FDF-AECA-4437-A2E8-3AA660635110}">
  <dimension ref="A2:W54"/>
  <sheetViews>
    <sheetView view="pageBreakPreview" topLeftCell="M1" zoomScale="82" zoomScaleNormal="100" zoomScaleSheetLayoutView="40" workbookViewId="0">
      <selection activeCell="R67" sqref="R67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3632812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42" customWidth="1"/>
    <col min="11" max="11" width="10.453125" customWidth="1"/>
    <col min="12" max="12" width="13.453125" bestFit="1" customWidth="1"/>
    <col min="13" max="13" width="10.453125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0" width="11.81640625" customWidth="1"/>
    <col min="21" max="21" width="14.453125" bestFit="1" customWidth="1"/>
    <col min="22" max="22" width="10.453125" customWidth="1"/>
    <col min="23" max="23" width="15.453125" bestFit="1" customWidth="1"/>
  </cols>
  <sheetData>
    <row r="2" spans="1:22">
      <c r="R2" s="2"/>
      <c r="S2" s="2"/>
      <c r="T2" s="2"/>
      <c r="U2" s="2"/>
      <c r="V2" s="103" t="s">
        <v>905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B5" s="12"/>
      <c r="C5" s="12"/>
      <c r="D5" s="430" t="s">
        <v>1005</v>
      </c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488" t="s">
        <v>88</v>
      </c>
      <c r="C7" s="488" t="s">
        <v>65</v>
      </c>
      <c r="D7" s="488" t="s">
        <v>907</v>
      </c>
      <c r="E7" s="488" t="s">
        <v>221</v>
      </c>
      <c r="F7" s="516" t="s">
        <v>92</v>
      </c>
      <c r="G7" s="516" t="s">
        <v>12</v>
      </c>
      <c r="H7" s="488" t="s">
        <v>93</v>
      </c>
      <c r="I7" s="488" t="s">
        <v>94</v>
      </c>
      <c r="J7" s="516" t="s">
        <v>458</v>
      </c>
      <c r="K7" s="516" t="s">
        <v>249</v>
      </c>
      <c r="L7" s="488" t="s">
        <v>229</v>
      </c>
      <c r="M7" s="488" t="s">
        <v>95</v>
      </c>
      <c r="N7" s="488" t="s">
        <v>193</v>
      </c>
      <c r="O7" s="488" t="s">
        <v>96</v>
      </c>
      <c r="P7" s="516" t="s">
        <v>197</v>
      </c>
      <c r="Q7" s="488" t="s">
        <v>97</v>
      </c>
      <c r="R7" s="488" t="s">
        <v>98</v>
      </c>
      <c r="S7" s="488" t="s">
        <v>335</v>
      </c>
      <c r="T7" s="488" t="s">
        <v>911</v>
      </c>
      <c r="U7" s="485" t="s">
        <v>89</v>
      </c>
      <c r="V7" s="486"/>
    </row>
    <row r="8" spans="1:22" ht="21.75" customHeight="1">
      <c r="B8" s="483"/>
      <c r="C8" s="483"/>
      <c r="D8" s="483"/>
      <c r="E8" s="483"/>
      <c r="F8" s="517"/>
      <c r="G8" s="517"/>
      <c r="H8" s="483"/>
      <c r="I8" s="483"/>
      <c r="J8" s="517"/>
      <c r="K8" s="517"/>
      <c r="L8" s="483"/>
      <c r="M8" s="483"/>
      <c r="N8" s="483"/>
      <c r="O8" s="483"/>
      <c r="P8" s="517"/>
      <c r="Q8" s="483"/>
      <c r="R8" s="483"/>
      <c r="S8" s="483"/>
      <c r="T8" s="483"/>
      <c r="U8" s="53" t="s">
        <v>13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38.651961756473845</v>
      </c>
    </row>
    <row r="11" spans="1:22" ht="17.25" customHeight="1">
      <c r="B11" s="25" t="s">
        <v>250</v>
      </c>
      <c r="C11" s="29">
        <v>883435.44041770301</v>
      </c>
      <c r="D11" s="29">
        <v>814.83002926300003</v>
      </c>
      <c r="E11" s="29">
        <v>0</v>
      </c>
      <c r="F11" s="29">
        <v>26.959789183000002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0.1403857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3166.4880068000002</v>
      </c>
      <c r="S11" s="29">
        <v>0</v>
      </c>
      <c r="T11" s="29">
        <v>0</v>
      </c>
      <c r="U11" s="29">
        <v>887843.85862864903</v>
      </c>
      <c r="V11" s="29">
        <v>29.954140943617986</v>
      </c>
    </row>
    <row r="12" spans="1:22" ht="17.25" customHeight="1">
      <c r="B12" s="25" t="s">
        <v>251</v>
      </c>
      <c r="C12" s="29">
        <v>18620.009608408</v>
      </c>
      <c r="D12" s="29">
        <v>93.277500000000003</v>
      </c>
      <c r="E12" s="29">
        <v>1359.546</v>
      </c>
      <c r="F12" s="29">
        <v>4.3074122289999996</v>
      </c>
      <c r="G12" s="398">
        <v>2.86E-9</v>
      </c>
      <c r="H12" s="29">
        <v>0</v>
      </c>
      <c r="I12" s="29">
        <v>0</v>
      </c>
      <c r="J12" s="304">
        <v>7.0400000000000008E-8</v>
      </c>
      <c r="K12" s="29">
        <v>0</v>
      </c>
      <c r="L12" s="29">
        <v>0.4510807</v>
      </c>
      <c r="M12" s="29">
        <v>32.46</v>
      </c>
      <c r="N12" s="29">
        <v>0</v>
      </c>
      <c r="O12" s="29">
        <v>1</v>
      </c>
      <c r="P12" s="29">
        <v>0</v>
      </c>
      <c r="Q12" s="386">
        <v>1.6999999999999999E-7</v>
      </c>
      <c r="R12" s="339">
        <v>6.8679999999999993E-7</v>
      </c>
      <c r="S12" s="29">
        <v>2.8195399999999999</v>
      </c>
      <c r="T12" s="29">
        <v>0</v>
      </c>
      <c r="U12" s="29">
        <v>20113.871142267057</v>
      </c>
      <c r="V12" s="29">
        <v>0.67860325355839157</v>
      </c>
    </row>
    <row r="13" spans="1:22" ht="17.25" customHeight="1">
      <c r="B13" s="25" t="s">
        <v>252</v>
      </c>
      <c r="C13" s="29">
        <v>612368.84581584204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45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86">
        <v>0</v>
      </c>
      <c r="R13" s="29">
        <v>0</v>
      </c>
      <c r="S13" s="29">
        <v>0</v>
      </c>
      <c r="T13" s="29">
        <v>0</v>
      </c>
      <c r="U13" s="29">
        <v>612683.84581584204</v>
      </c>
      <c r="V13" s="29">
        <v>20.670772335793959</v>
      </c>
    </row>
    <row r="14" spans="1:22" ht="17.25" customHeight="1">
      <c r="B14" s="132" t="s">
        <v>253</v>
      </c>
      <c r="C14" s="262">
        <v>104489.68878989801</v>
      </c>
      <c r="D14" s="262">
        <v>2.460213E-2</v>
      </c>
      <c r="E14" s="262">
        <v>5</v>
      </c>
      <c r="F14" s="262">
        <v>0.59523841700000002</v>
      </c>
      <c r="G14" s="401">
        <v>1.309E-8</v>
      </c>
      <c r="H14" s="262">
        <v>0</v>
      </c>
      <c r="I14" s="262">
        <v>0</v>
      </c>
      <c r="J14" s="346">
        <v>0</v>
      </c>
      <c r="K14" s="29">
        <v>0</v>
      </c>
      <c r="L14" s="262">
        <v>419.61059260000002</v>
      </c>
      <c r="M14" s="262">
        <v>0</v>
      </c>
      <c r="N14" s="262">
        <v>0</v>
      </c>
      <c r="O14" s="262">
        <v>0</v>
      </c>
      <c r="P14" s="262">
        <v>0</v>
      </c>
      <c r="Q14" s="387">
        <v>0</v>
      </c>
      <c r="R14" s="262">
        <v>2.1950399999999998E-2</v>
      </c>
      <c r="S14" s="29">
        <v>0</v>
      </c>
      <c r="T14" s="29">
        <v>0</v>
      </c>
      <c r="U14" s="29">
        <v>104914.94117345809</v>
      </c>
      <c r="V14" s="262">
        <v>3.5396279474807946</v>
      </c>
    </row>
    <row r="15" spans="1:22" ht="17.25" customHeight="1">
      <c r="B15" s="25" t="s">
        <v>254</v>
      </c>
      <c r="C15" s="29">
        <v>43611.345813934997</v>
      </c>
      <c r="D15" s="29">
        <v>133.80000000000001</v>
      </c>
      <c r="E15" s="29">
        <v>0</v>
      </c>
      <c r="F15" s="29">
        <v>0</v>
      </c>
      <c r="G15" s="301">
        <v>0</v>
      </c>
      <c r="H15" s="29">
        <v>415</v>
      </c>
      <c r="I15" s="29">
        <v>0</v>
      </c>
      <c r="J15" s="345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86">
        <v>0</v>
      </c>
      <c r="R15" s="29">
        <v>25.84</v>
      </c>
      <c r="S15" s="29">
        <v>0</v>
      </c>
      <c r="T15" s="29">
        <v>0</v>
      </c>
      <c r="U15" s="29">
        <v>44185.985813934996</v>
      </c>
      <c r="V15" s="29">
        <v>1.4907500163910075</v>
      </c>
    </row>
    <row r="16" spans="1:22" ht="17.25" customHeight="1">
      <c r="B16" s="25" t="s">
        <v>255</v>
      </c>
      <c r="C16" s="29">
        <v>209043.13471927901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5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86">
        <v>0</v>
      </c>
      <c r="R16" s="29">
        <v>0</v>
      </c>
      <c r="S16" s="29">
        <v>0</v>
      </c>
      <c r="T16" s="29">
        <v>0</v>
      </c>
      <c r="U16" s="29">
        <v>209043.13471927901</v>
      </c>
      <c r="V16" s="29">
        <v>7.0527125460424429</v>
      </c>
    </row>
    <row r="17" spans="2:23" ht="17.25" customHeight="1">
      <c r="B17" s="132" t="s">
        <v>256</v>
      </c>
      <c r="C17" s="262">
        <v>467682.68267900997</v>
      </c>
      <c r="D17" s="262">
        <v>859.52303409900003</v>
      </c>
      <c r="E17" s="262">
        <v>300</v>
      </c>
      <c r="F17" s="262">
        <v>0.76501801999999997</v>
      </c>
      <c r="G17" s="401">
        <v>5.4999999999999996E-9</v>
      </c>
      <c r="H17" s="262">
        <v>115</v>
      </c>
      <c r="I17" s="262">
        <v>0</v>
      </c>
      <c r="J17" s="346">
        <v>0</v>
      </c>
      <c r="K17" s="29">
        <v>0</v>
      </c>
      <c r="L17" s="262">
        <v>2337.6905412999999</v>
      </c>
      <c r="M17" s="262">
        <v>0</v>
      </c>
      <c r="N17" s="262">
        <v>0</v>
      </c>
      <c r="O17" s="262">
        <v>15</v>
      </c>
      <c r="P17" s="262">
        <v>0</v>
      </c>
      <c r="Q17" s="387">
        <v>0</v>
      </c>
      <c r="R17" s="262">
        <v>3061.377</v>
      </c>
      <c r="S17" s="29">
        <v>0</v>
      </c>
      <c r="T17" s="29">
        <v>0</v>
      </c>
      <c r="U17" s="29">
        <v>474372.03827243444</v>
      </c>
      <c r="V17" s="262">
        <v>16.004398471676645</v>
      </c>
    </row>
    <row r="18" spans="2:23" ht="17.25" customHeight="1">
      <c r="B18" s="25" t="s">
        <v>257</v>
      </c>
      <c r="C18" s="29">
        <v>11809.637035837</v>
      </c>
      <c r="D18" s="29">
        <v>0</v>
      </c>
      <c r="E18" s="29">
        <v>0</v>
      </c>
      <c r="F18" s="29">
        <v>0</v>
      </c>
      <c r="G18" s="301">
        <v>0</v>
      </c>
      <c r="H18" s="29">
        <v>0</v>
      </c>
      <c r="I18" s="29">
        <v>0</v>
      </c>
      <c r="J18" s="345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86">
        <v>0</v>
      </c>
      <c r="R18" s="29">
        <v>0</v>
      </c>
      <c r="S18" s="29">
        <v>0</v>
      </c>
      <c r="T18" s="29">
        <v>0</v>
      </c>
      <c r="U18" s="29">
        <v>11809.637035837</v>
      </c>
      <c r="V18" s="29">
        <v>0.39843439679903386</v>
      </c>
    </row>
    <row r="19" spans="2:23" ht="17.25" customHeight="1">
      <c r="B19" s="25" t="s">
        <v>258</v>
      </c>
      <c r="C19" s="29">
        <v>588797.92134739202</v>
      </c>
      <c r="D19" s="29">
        <v>8224.2077992249997</v>
      </c>
      <c r="E19" s="29">
        <v>0</v>
      </c>
      <c r="F19" s="29">
        <v>1773.329456942</v>
      </c>
      <c r="G19" s="29">
        <v>0</v>
      </c>
      <c r="H19" s="29">
        <v>0</v>
      </c>
      <c r="I19" s="29">
        <v>0</v>
      </c>
      <c r="J19" s="345">
        <v>0</v>
      </c>
      <c r="K19" s="29">
        <v>0</v>
      </c>
      <c r="L19" s="29">
        <v>16.698255</v>
      </c>
      <c r="M19" s="29">
        <v>0</v>
      </c>
      <c r="N19" s="29">
        <v>0</v>
      </c>
      <c r="O19" s="29">
        <v>230.95</v>
      </c>
      <c r="P19" s="29">
        <v>0</v>
      </c>
      <c r="Q19" s="386">
        <v>0</v>
      </c>
      <c r="R19" s="29">
        <v>0</v>
      </c>
      <c r="S19" s="29">
        <v>0</v>
      </c>
      <c r="T19" s="29">
        <v>0</v>
      </c>
      <c r="U19" s="29">
        <v>599043.10685855907</v>
      </c>
      <c r="V19" s="29">
        <v>20.210560088639753</v>
      </c>
    </row>
    <row r="20" spans="2:23" ht="17.25" customHeight="1">
      <c r="B20" s="31" t="s">
        <v>167</v>
      </c>
      <c r="C20" s="59">
        <v>2939858.7062273044</v>
      </c>
      <c r="D20" s="59">
        <v>10410.662964716999</v>
      </c>
      <c r="E20" s="59">
        <v>1664.546</v>
      </c>
      <c r="F20" s="59">
        <v>1805.9569147909999</v>
      </c>
      <c r="G20" s="400">
        <v>2.145E-8</v>
      </c>
      <c r="H20" s="59">
        <v>960</v>
      </c>
      <c r="I20" s="59">
        <v>0</v>
      </c>
      <c r="J20" s="354">
        <v>7.0400000000000008E-8</v>
      </c>
      <c r="K20" s="59">
        <v>0</v>
      </c>
      <c r="L20" s="59">
        <v>2774.5908552999999</v>
      </c>
      <c r="M20" s="59">
        <v>32.46</v>
      </c>
      <c r="N20" s="59">
        <v>0</v>
      </c>
      <c r="O20" s="59">
        <v>246.95</v>
      </c>
      <c r="P20" s="59">
        <v>0</v>
      </c>
      <c r="Q20" s="385">
        <v>1.6999999999999999E-7</v>
      </c>
      <c r="R20" s="59">
        <v>6253.7269578867999</v>
      </c>
      <c r="S20" s="59">
        <v>2.8195399999999999</v>
      </c>
      <c r="T20" s="59">
        <v>0</v>
      </c>
      <c r="U20" s="59">
        <v>2964010.4194602603</v>
      </c>
      <c r="V20" s="59">
        <v>100</v>
      </c>
    </row>
    <row r="21" spans="2:23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5"/>
    </row>
    <row r="22" spans="2:23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61.348038243526162</v>
      </c>
    </row>
    <row r="23" spans="2:23" ht="17.25" customHeight="1">
      <c r="B23" s="25" t="s">
        <v>250</v>
      </c>
      <c r="C23" s="96">
        <v>2221275.66590265</v>
      </c>
      <c r="D23" s="96">
        <v>15562.006513692</v>
      </c>
      <c r="E23" s="96">
        <v>13205.424000000001</v>
      </c>
      <c r="F23" s="96">
        <v>548.68942840900002</v>
      </c>
      <c r="G23" s="47">
        <v>3.0534860080000001</v>
      </c>
      <c r="H23" s="96">
        <v>2190.3975</v>
      </c>
      <c r="I23" s="96">
        <v>663.5</v>
      </c>
      <c r="J23" s="71">
        <v>5.5534E-3</v>
      </c>
      <c r="K23" s="96">
        <v>0</v>
      </c>
      <c r="L23" s="96">
        <v>208.5446024</v>
      </c>
      <c r="M23" s="96">
        <v>1173.9459999999999</v>
      </c>
      <c r="N23" s="96">
        <v>0</v>
      </c>
      <c r="O23" s="96">
        <v>2048.04</v>
      </c>
      <c r="P23" s="96">
        <v>0</v>
      </c>
      <c r="Q23" s="96">
        <v>1435.4853754190001</v>
      </c>
      <c r="R23" s="96">
        <v>9729.2755424919997</v>
      </c>
      <c r="S23" s="96">
        <v>26.939591974999999</v>
      </c>
      <c r="T23" s="96">
        <v>0</v>
      </c>
      <c r="U23" s="29">
        <v>2268070.9734964455</v>
      </c>
      <c r="V23" s="96">
        <v>48.211181648311843</v>
      </c>
    </row>
    <row r="24" spans="2:23" ht="17.25" customHeight="1">
      <c r="B24" s="25" t="s">
        <v>251</v>
      </c>
      <c r="C24" s="96">
        <v>1072505.4747516999</v>
      </c>
      <c r="D24" s="96">
        <v>29510.322628440001</v>
      </c>
      <c r="E24" s="96">
        <v>131545.16899999999</v>
      </c>
      <c r="F24" s="96">
        <v>1132.4024133590001</v>
      </c>
      <c r="G24" s="47">
        <v>6.0592220000000004E-3</v>
      </c>
      <c r="H24" s="96">
        <v>1203.0999999999999</v>
      </c>
      <c r="I24" s="96">
        <v>441.5</v>
      </c>
      <c r="J24" s="96">
        <v>3.4258625999999999</v>
      </c>
      <c r="K24" s="96">
        <v>0</v>
      </c>
      <c r="L24" s="96">
        <v>89.525734717999995</v>
      </c>
      <c r="M24" s="96">
        <v>76378.122000000003</v>
      </c>
      <c r="N24" s="96">
        <v>3.3000000000000002E-2</v>
      </c>
      <c r="O24" s="47">
        <v>1153.8150000000001</v>
      </c>
      <c r="P24" s="47">
        <v>0</v>
      </c>
      <c r="Q24" s="96">
        <v>41.176826296000002</v>
      </c>
      <c r="R24" s="96">
        <v>1079.5855744600001</v>
      </c>
      <c r="S24" s="96">
        <v>670.74192510600005</v>
      </c>
      <c r="T24" s="96">
        <v>100</v>
      </c>
      <c r="U24" s="29">
        <v>1315854.4007759008</v>
      </c>
      <c r="V24" s="96">
        <v>27.970419038845346</v>
      </c>
    </row>
    <row r="25" spans="2:23" ht="17.25" customHeight="1">
      <c r="B25" s="25" t="s">
        <v>252</v>
      </c>
      <c r="C25" s="96">
        <v>117371.49389512101</v>
      </c>
      <c r="D25" s="96">
        <v>95686.597203840007</v>
      </c>
      <c r="E25" s="96">
        <v>16343.067999999999</v>
      </c>
      <c r="F25" s="96">
        <v>1.10905513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3324.7730000000001</v>
      </c>
      <c r="N25" s="96">
        <v>0</v>
      </c>
      <c r="O25" s="47">
        <v>22808.555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263272.80220827198</v>
      </c>
      <c r="V25" s="96">
        <v>5.5962503107899177</v>
      </c>
    </row>
    <row r="26" spans="2:23" ht="17.25" customHeight="1">
      <c r="B26" s="132" t="s">
        <v>253</v>
      </c>
      <c r="C26" s="302">
        <v>27236.890966790001</v>
      </c>
      <c r="D26" s="302">
        <v>1736.1723261489999</v>
      </c>
      <c r="E26" s="302">
        <v>786.101</v>
      </c>
      <c r="F26" s="302">
        <v>9.1225427999999997E-2</v>
      </c>
      <c r="G26" s="397">
        <v>4.3999999999999997E-8</v>
      </c>
      <c r="H26" s="302">
        <v>133</v>
      </c>
      <c r="I26" s="302">
        <v>0</v>
      </c>
      <c r="J26" s="302">
        <v>1320.6185135999999</v>
      </c>
      <c r="K26" s="96">
        <v>0</v>
      </c>
      <c r="L26" s="302">
        <v>87.676958581999997</v>
      </c>
      <c r="M26" s="302">
        <v>45.896000000000001</v>
      </c>
      <c r="N26" s="302">
        <v>0</v>
      </c>
      <c r="O26" s="302">
        <v>358.01400000000001</v>
      </c>
      <c r="P26" s="302">
        <v>0</v>
      </c>
      <c r="Q26" s="338">
        <v>2.9935782519999998</v>
      </c>
      <c r="R26" s="302">
        <v>5.4933297479999998</v>
      </c>
      <c r="S26" s="96">
        <v>0</v>
      </c>
      <c r="T26" s="96">
        <v>0</v>
      </c>
      <c r="U26" s="29">
        <v>31712.947898593</v>
      </c>
      <c r="V26" s="302">
        <v>0.6741053122273083</v>
      </c>
    </row>
    <row r="27" spans="2:23" ht="17.25" customHeight="1">
      <c r="B27" s="25" t="s">
        <v>254</v>
      </c>
      <c r="C27" s="96">
        <v>217989.679024538</v>
      </c>
      <c r="D27" s="96">
        <v>101077.064899587</v>
      </c>
      <c r="E27" s="96">
        <v>1203.979</v>
      </c>
      <c r="F27" s="96">
        <v>489.14999504000002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8612.7198874000005</v>
      </c>
      <c r="M27" s="96">
        <v>3273.7069999999999</v>
      </c>
      <c r="N27" s="96">
        <v>0</v>
      </c>
      <c r="O27" s="96">
        <v>8874.27</v>
      </c>
      <c r="P27" s="96">
        <v>0</v>
      </c>
      <c r="Q27" s="96">
        <v>1140.2634963810001</v>
      </c>
      <c r="R27" s="96">
        <v>338.067858</v>
      </c>
      <c r="S27" s="96">
        <v>0</v>
      </c>
      <c r="T27" s="96">
        <v>0</v>
      </c>
      <c r="U27" s="29">
        <v>354259.60116094595</v>
      </c>
      <c r="V27" s="96">
        <v>7.5303084347045619</v>
      </c>
    </row>
    <row r="28" spans="2:23" ht="17.25" customHeight="1">
      <c r="B28" s="25" t="s">
        <v>255</v>
      </c>
      <c r="C28" s="96">
        <v>27564.138381411001</v>
      </c>
      <c r="D28" s="96">
        <v>60599.770721697001</v>
      </c>
      <c r="E28" s="96">
        <v>442.59500000000003</v>
      </c>
      <c r="F28" s="96">
        <v>1.4440395E-2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470.1317325</v>
      </c>
      <c r="M28" s="96">
        <v>1097.9580000000001</v>
      </c>
      <c r="N28" s="96">
        <v>0</v>
      </c>
      <c r="O28" s="96">
        <v>5928.55</v>
      </c>
      <c r="P28" s="96">
        <v>0</v>
      </c>
      <c r="Q28" s="96">
        <v>653.232809395</v>
      </c>
      <c r="R28" s="96">
        <v>64.481725600000004</v>
      </c>
      <c r="S28" s="96">
        <v>0</v>
      </c>
      <c r="T28" s="96">
        <v>0</v>
      </c>
      <c r="U28" s="29">
        <v>97135.872810998</v>
      </c>
      <c r="V28" s="96">
        <v>2.0647657253154641</v>
      </c>
    </row>
    <row r="29" spans="2:23" ht="17.25" customHeight="1">
      <c r="B29" s="132" t="s">
        <v>256</v>
      </c>
      <c r="C29" s="96">
        <v>93265.45692194</v>
      </c>
      <c r="D29" s="96">
        <v>91075.223761571993</v>
      </c>
      <c r="E29" s="96">
        <v>492.06099999999998</v>
      </c>
      <c r="F29" s="355">
        <v>3.1400000000000003E-9</v>
      </c>
      <c r="G29" s="336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134.20760000000001</v>
      </c>
      <c r="M29" s="96">
        <v>756.67100000000005</v>
      </c>
      <c r="N29" s="96">
        <v>0</v>
      </c>
      <c r="O29" s="96">
        <v>7040.73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206642.16846941816</v>
      </c>
      <c r="V29" s="96">
        <v>4.392482967551099</v>
      </c>
    </row>
    <row r="30" spans="2:23" ht="17.25" customHeight="1">
      <c r="B30" s="25" t="s">
        <v>257</v>
      </c>
      <c r="C30" s="47">
        <v>6805.8119681560001</v>
      </c>
      <c r="D30" s="47">
        <v>5670.192334462</v>
      </c>
      <c r="E30" s="47">
        <v>1500.8019999999999</v>
      </c>
      <c r="F30" s="379">
        <v>5.4199499999999998E-4</v>
      </c>
      <c r="G30" s="304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102.7147951</v>
      </c>
      <c r="M30" s="47">
        <v>178.71299999999999</v>
      </c>
      <c r="N30" s="47">
        <v>0</v>
      </c>
      <c r="O30" s="47">
        <v>857.7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15439.318447697</v>
      </c>
      <c r="V30" s="47">
        <v>0.3281854028847121</v>
      </c>
    </row>
    <row r="31" spans="2:23" ht="17.25" customHeight="1">
      <c r="B31" s="25" t="s">
        <v>258</v>
      </c>
      <c r="C31" s="47">
        <v>78235.434794882996</v>
      </c>
      <c r="D31" s="47">
        <v>4908.5183079999997</v>
      </c>
      <c r="E31" s="47">
        <v>326.88600000000002</v>
      </c>
      <c r="F31" s="47">
        <v>2.386328067</v>
      </c>
      <c r="G31" s="71">
        <v>6.69317E-4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10.689</v>
      </c>
      <c r="M31" s="47">
        <v>60260.057999999997</v>
      </c>
      <c r="N31" s="47">
        <v>0</v>
      </c>
      <c r="O31" s="47">
        <v>5562.6904504690001</v>
      </c>
      <c r="P31" s="47">
        <v>0</v>
      </c>
      <c r="Q31" s="47">
        <v>75.211417531999999</v>
      </c>
      <c r="R31" s="47">
        <v>59.000725699999997</v>
      </c>
      <c r="S31" s="47">
        <v>0.41375000000000001</v>
      </c>
      <c r="T31" s="96">
        <v>0</v>
      </c>
      <c r="U31" s="29">
        <v>152061.99446933001</v>
      </c>
      <c r="V31" s="47">
        <v>3.2323011593697588</v>
      </c>
    </row>
    <row r="32" spans="2:23" ht="17.25" customHeight="1">
      <c r="B32" s="31" t="s">
        <v>167</v>
      </c>
      <c r="C32" s="305">
        <v>3862250.0466071884</v>
      </c>
      <c r="D32" s="305">
        <v>405825.86869743903</v>
      </c>
      <c r="E32" s="305">
        <v>165846.08499999996</v>
      </c>
      <c r="F32" s="305">
        <v>2173.8434278261393</v>
      </c>
      <c r="G32" s="306">
        <v>3.0602145910000003</v>
      </c>
      <c r="H32" s="305">
        <v>37001.567556603004</v>
      </c>
      <c r="I32" s="305">
        <v>2960.5243187589999</v>
      </c>
      <c r="J32" s="305">
        <v>1324.0499295999998</v>
      </c>
      <c r="K32" s="305">
        <v>240</v>
      </c>
      <c r="L32" s="305">
        <v>9716.2103107000021</v>
      </c>
      <c r="M32" s="305">
        <v>146489.84399999998</v>
      </c>
      <c r="N32" s="305">
        <v>3.3000000000000002E-2</v>
      </c>
      <c r="O32" s="305">
        <v>54632.364450469002</v>
      </c>
      <c r="P32" s="305">
        <v>0</v>
      </c>
      <c r="Q32" s="305">
        <v>3889.5365013430001</v>
      </c>
      <c r="R32" s="305">
        <v>11296.925756000001</v>
      </c>
      <c r="S32" s="305">
        <v>700.11996708100014</v>
      </c>
      <c r="T32" s="305">
        <v>100</v>
      </c>
      <c r="U32" s="305">
        <v>4704450.0797375999</v>
      </c>
      <c r="V32" s="305">
        <v>100.00000000000001</v>
      </c>
    </row>
    <row r="33" spans="2:22" ht="17.25" customHeight="1">
      <c r="B33" s="144" t="s">
        <v>103</v>
      </c>
      <c r="C33" s="145">
        <v>6802108.7528344933</v>
      </c>
      <c r="D33" s="145">
        <v>416236.53166215605</v>
      </c>
      <c r="E33" s="145">
        <v>167510.63099999996</v>
      </c>
      <c r="F33" s="145">
        <v>3979.800342617139</v>
      </c>
      <c r="G33" s="145">
        <v>3.0602146124500003</v>
      </c>
      <c r="H33" s="145">
        <v>37961.567556603004</v>
      </c>
      <c r="I33" s="145">
        <v>2960.5243187589999</v>
      </c>
      <c r="J33" s="145">
        <v>1324.0499296703997</v>
      </c>
      <c r="K33" s="145">
        <v>240</v>
      </c>
      <c r="L33" s="145">
        <v>12490.801166000001</v>
      </c>
      <c r="M33" s="145">
        <v>146522.30399999997</v>
      </c>
      <c r="N33" s="145">
        <v>3.3000000000000002E-2</v>
      </c>
      <c r="O33" s="145">
        <v>54879.314450468999</v>
      </c>
      <c r="P33" s="145">
        <v>0</v>
      </c>
      <c r="Q33" s="145">
        <v>3889.5365015130001</v>
      </c>
      <c r="R33" s="145">
        <v>17550.6527138868</v>
      </c>
      <c r="S33" s="145">
        <v>702.9395070810001</v>
      </c>
      <c r="T33" s="145">
        <v>100</v>
      </c>
      <c r="U33" s="145">
        <v>7668460.4991978602</v>
      </c>
      <c r="V33" s="145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08" t="s">
        <v>336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3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6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114</v>
      </c>
    </row>
  </sheetData>
  <mergeCells count="21"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7C1B-1DE2-4FE0-8BF4-78BAFF179712}">
  <dimension ref="A2:V54"/>
  <sheetViews>
    <sheetView view="pageBreakPreview" topLeftCell="N1" zoomScale="83" zoomScaleNormal="100" zoomScaleSheetLayoutView="40" workbookViewId="0">
      <selection activeCell="R65" sqref="R65:R66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36328125" customWidth="1"/>
    <col min="5" max="5" width="12.1796875" customWidth="1"/>
    <col min="6" max="6" width="12.453125" customWidth="1"/>
    <col min="7" max="7" width="10.36328125" customWidth="1"/>
    <col min="8" max="8" width="11.453125" bestFit="1" customWidth="1"/>
    <col min="9" max="9" width="10.453125" bestFit="1" customWidth="1"/>
    <col min="10" max="10" width="19.453125" style="42" bestFit="1" customWidth="1"/>
    <col min="11" max="11" width="10.45312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0" width="13.453125" customWidth="1"/>
    <col min="21" max="21" width="14.453125" bestFit="1" customWidth="1"/>
    <col min="22" max="22" width="10.453125" customWidth="1"/>
  </cols>
  <sheetData>
    <row r="2" spans="1:22">
      <c r="S2" s="103"/>
      <c r="T2" s="103"/>
      <c r="U2" s="103"/>
      <c r="V2" s="103" t="s">
        <v>906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3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5" customHeight="1"/>
    <row r="5" spans="1:22">
      <c r="B5" s="430" t="s">
        <v>1007</v>
      </c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V5" s="17" t="s">
        <v>766</v>
      </c>
    </row>
    <row r="6" spans="1:22" ht="7.5" customHeight="1"/>
    <row r="7" spans="1:22" ht="14.25" customHeight="1">
      <c r="B7" s="488" t="s">
        <v>767</v>
      </c>
      <c r="C7" s="488" t="s">
        <v>90</v>
      </c>
      <c r="D7" s="488" t="s">
        <v>104</v>
      </c>
      <c r="E7" s="488" t="s">
        <v>91</v>
      </c>
      <c r="F7" s="488" t="s">
        <v>92</v>
      </c>
      <c r="G7" s="488" t="s">
        <v>12</v>
      </c>
      <c r="H7" s="488" t="s">
        <v>93</v>
      </c>
      <c r="I7" s="488" t="s">
        <v>94</v>
      </c>
      <c r="J7" s="488" t="s">
        <v>458</v>
      </c>
      <c r="K7" s="488" t="s">
        <v>249</v>
      </c>
      <c r="L7" s="488" t="s">
        <v>229</v>
      </c>
      <c r="M7" s="488" t="s">
        <v>95</v>
      </c>
      <c r="N7" s="488" t="s">
        <v>193</v>
      </c>
      <c r="O7" s="488" t="s">
        <v>96</v>
      </c>
      <c r="P7" s="488" t="s">
        <v>197</v>
      </c>
      <c r="Q7" s="488" t="s">
        <v>768</v>
      </c>
      <c r="R7" s="488" t="s">
        <v>98</v>
      </c>
      <c r="S7" s="488" t="s">
        <v>335</v>
      </c>
      <c r="T7" s="488" t="s">
        <v>912</v>
      </c>
      <c r="U7" s="485" t="s">
        <v>259</v>
      </c>
      <c r="V7" s="486"/>
    </row>
    <row r="8" spans="1:22" ht="21.75" customHeight="1"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  <c r="T8" s="483"/>
      <c r="U8" s="53" t="s">
        <v>769</v>
      </c>
      <c r="V8" s="53" t="s">
        <v>29</v>
      </c>
    </row>
    <row r="9" spans="1:22" ht="14.25" customHeight="1">
      <c r="B9" s="14"/>
    </row>
    <row r="10" spans="1:22" ht="17.25" customHeight="1">
      <c r="B10" s="26" t="s">
        <v>697</v>
      </c>
      <c r="C10" s="27"/>
      <c r="D10" s="27"/>
      <c r="E10" s="27"/>
      <c r="F10" s="27"/>
      <c r="G10" s="27"/>
      <c r="H10" s="27"/>
      <c r="I10" s="27"/>
      <c r="J10" s="29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38.651961756473845</v>
      </c>
    </row>
    <row r="11" spans="1:22" ht="17.25" customHeight="1">
      <c r="B11" s="25" t="s">
        <v>250</v>
      </c>
      <c r="C11" s="29">
        <v>883435.44041770301</v>
      </c>
      <c r="D11" s="29">
        <v>814.83002926300003</v>
      </c>
      <c r="E11" s="29">
        <v>0</v>
      </c>
      <c r="F11" s="29">
        <v>26.959789183000002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0.1403857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3166.4880068000002</v>
      </c>
      <c r="S11" s="29">
        <v>0</v>
      </c>
      <c r="T11" s="29">
        <v>0</v>
      </c>
      <c r="U11" s="29">
        <v>887843.85862864903</v>
      </c>
      <c r="V11" s="29">
        <v>29.954140943617986</v>
      </c>
    </row>
    <row r="12" spans="1:22" ht="17.25" customHeight="1">
      <c r="B12" s="25" t="s">
        <v>251</v>
      </c>
      <c r="C12" s="29">
        <v>18620.009608408</v>
      </c>
      <c r="D12" s="29">
        <v>93.277500000000003</v>
      </c>
      <c r="E12" s="29">
        <v>1359.546</v>
      </c>
      <c r="F12" s="29">
        <v>4.3074122289999996</v>
      </c>
      <c r="G12" s="398">
        <v>2.86E-9</v>
      </c>
      <c r="H12" s="29">
        <v>0</v>
      </c>
      <c r="I12" s="29">
        <v>0</v>
      </c>
      <c r="J12" s="304">
        <v>7.0400000000000008E-8</v>
      </c>
      <c r="K12" s="29">
        <v>0</v>
      </c>
      <c r="L12" s="29">
        <v>0.4510807</v>
      </c>
      <c r="M12" s="29">
        <v>32.46</v>
      </c>
      <c r="N12" s="29">
        <v>0</v>
      </c>
      <c r="O12" s="29">
        <v>1</v>
      </c>
      <c r="P12" s="29">
        <v>0</v>
      </c>
      <c r="Q12" s="386">
        <v>1.6999999999999999E-7</v>
      </c>
      <c r="R12" s="339">
        <v>6.8679999999999993E-7</v>
      </c>
      <c r="S12" s="29">
        <v>2.8195399999999999</v>
      </c>
      <c r="T12" s="29">
        <v>0</v>
      </c>
      <c r="U12" s="29">
        <v>20113.871142267057</v>
      </c>
      <c r="V12" s="29">
        <v>0.67860325355839157</v>
      </c>
    </row>
    <row r="13" spans="1:22" ht="17.25" customHeight="1">
      <c r="B13" s="25" t="s">
        <v>252</v>
      </c>
      <c r="C13" s="29">
        <v>612368.84581584204</v>
      </c>
      <c r="D13" s="29">
        <v>285</v>
      </c>
      <c r="E13" s="29">
        <v>0</v>
      </c>
      <c r="F13" s="29">
        <v>0</v>
      </c>
      <c r="G13" s="24">
        <v>0</v>
      </c>
      <c r="H13" s="29">
        <v>30</v>
      </c>
      <c r="I13" s="29">
        <v>0</v>
      </c>
      <c r="J13" s="345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86">
        <v>0</v>
      </c>
      <c r="R13" s="29">
        <v>0</v>
      </c>
      <c r="S13" s="29">
        <v>0</v>
      </c>
      <c r="T13" s="29">
        <v>0</v>
      </c>
      <c r="U13" s="29">
        <v>612683.84581584204</v>
      </c>
      <c r="V13" s="29">
        <v>20.670772335793959</v>
      </c>
    </row>
    <row r="14" spans="1:22" ht="17.25" customHeight="1">
      <c r="B14" s="132" t="s">
        <v>253</v>
      </c>
      <c r="C14" s="262">
        <v>104489.68878989801</v>
      </c>
      <c r="D14" s="262">
        <v>2.460213E-2</v>
      </c>
      <c r="E14" s="262">
        <v>5</v>
      </c>
      <c r="F14" s="262">
        <v>0.59523841700000002</v>
      </c>
      <c r="G14" s="401">
        <v>1.309E-8</v>
      </c>
      <c r="H14" s="262">
        <v>0</v>
      </c>
      <c r="I14" s="262">
        <v>0</v>
      </c>
      <c r="J14" s="346">
        <v>0</v>
      </c>
      <c r="K14" s="29">
        <v>0</v>
      </c>
      <c r="L14" s="262">
        <v>419.61059260000002</v>
      </c>
      <c r="M14" s="262">
        <v>0</v>
      </c>
      <c r="N14" s="262">
        <v>0</v>
      </c>
      <c r="O14" s="262">
        <v>0</v>
      </c>
      <c r="P14" s="262">
        <v>0</v>
      </c>
      <c r="Q14" s="387">
        <v>0</v>
      </c>
      <c r="R14" s="262">
        <v>2.1950399999999998E-2</v>
      </c>
      <c r="S14" s="29">
        <v>0</v>
      </c>
      <c r="T14" s="29">
        <v>0</v>
      </c>
      <c r="U14" s="29">
        <v>104914.94117345809</v>
      </c>
      <c r="V14" s="262">
        <v>3.5396279474807946</v>
      </c>
    </row>
    <row r="15" spans="1:22" ht="17.25" customHeight="1">
      <c r="B15" s="25" t="s">
        <v>254</v>
      </c>
      <c r="C15" s="29">
        <v>43611.345813934997</v>
      </c>
      <c r="D15" s="29">
        <v>133.80000000000001</v>
      </c>
      <c r="E15" s="29">
        <v>0</v>
      </c>
      <c r="F15" s="29">
        <v>0</v>
      </c>
      <c r="G15" s="399">
        <v>0</v>
      </c>
      <c r="H15" s="29">
        <v>415</v>
      </c>
      <c r="I15" s="29">
        <v>0</v>
      </c>
      <c r="J15" s="345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86">
        <v>0</v>
      </c>
      <c r="R15" s="29">
        <v>25.84</v>
      </c>
      <c r="S15" s="29">
        <v>0</v>
      </c>
      <c r="T15" s="29">
        <v>0</v>
      </c>
      <c r="U15" s="29">
        <v>44185.985813934996</v>
      </c>
      <c r="V15" s="29">
        <v>1.4907500163910075</v>
      </c>
    </row>
    <row r="16" spans="1:22" ht="17.25" customHeight="1">
      <c r="B16" s="25" t="s">
        <v>255</v>
      </c>
      <c r="C16" s="29">
        <v>209043.13471927901</v>
      </c>
      <c r="D16" s="29">
        <v>0</v>
      </c>
      <c r="E16" s="29">
        <v>0</v>
      </c>
      <c r="F16" s="29">
        <v>0</v>
      </c>
      <c r="G16" s="399">
        <v>0</v>
      </c>
      <c r="H16" s="29">
        <v>0</v>
      </c>
      <c r="I16" s="29">
        <v>0</v>
      </c>
      <c r="J16" s="345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86">
        <v>0</v>
      </c>
      <c r="R16" s="29">
        <v>0</v>
      </c>
      <c r="S16" s="29">
        <v>0</v>
      </c>
      <c r="T16" s="29">
        <v>0</v>
      </c>
      <c r="U16" s="29">
        <v>209043.13471927901</v>
      </c>
      <c r="V16" s="29">
        <v>7.0527125460424429</v>
      </c>
    </row>
    <row r="17" spans="2:22" ht="17.25" customHeight="1">
      <c r="B17" s="132" t="s">
        <v>256</v>
      </c>
      <c r="C17" s="262">
        <v>467682.68267900997</v>
      </c>
      <c r="D17" s="262">
        <v>859.52303409900003</v>
      </c>
      <c r="E17" s="262">
        <v>300</v>
      </c>
      <c r="F17" s="262">
        <v>0.76501801999999997</v>
      </c>
      <c r="G17" s="401">
        <v>5.4999999999999996E-9</v>
      </c>
      <c r="H17" s="262">
        <v>115</v>
      </c>
      <c r="I17" s="262">
        <v>0</v>
      </c>
      <c r="J17" s="346">
        <v>0</v>
      </c>
      <c r="K17" s="29">
        <v>0</v>
      </c>
      <c r="L17" s="262">
        <v>2337.6905412999999</v>
      </c>
      <c r="M17" s="262">
        <v>0</v>
      </c>
      <c r="N17" s="262">
        <v>0</v>
      </c>
      <c r="O17" s="262">
        <v>15</v>
      </c>
      <c r="P17" s="262">
        <v>0</v>
      </c>
      <c r="Q17" s="387">
        <v>0</v>
      </c>
      <c r="R17" s="262">
        <v>3061.377</v>
      </c>
      <c r="S17" s="29">
        <v>0</v>
      </c>
      <c r="T17" s="29">
        <v>0</v>
      </c>
      <c r="U17" s="29">
        <v>474372.03827243444</v>
      </c>
      <c r="V17" s="262">
        <v>16.004398471676645</v>
      </c>
    </row>
    <row r="18" spans="2:22" ht="17.25" customHeight="1">
      <c r="B18" s="25" t="s">
        <v>257</v>
      </c>
      <c r="C18" s="29">
        <v>11809.637035837</v>
      </c>
      <c r="D18" s="29">
        <v>0</v>
      </c>
      <c r="E18" s="29">
        <v>0</v>
      </c>
      <c r="F18" s="29">
        <v>0</v>
      </c>
      <c r="G18" s="399">
        <v>0</v>
      </c>
      <c r="H18" s="29">
        <v>0</v>
      </c>
      <c r="I18" s="29">
        <v>0</v>
      </c>
      <c r="J18" s="345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86">
        <v>0</v>
      </c>
      <c r="R18" s="29">
        <v>0</v>
      </c>
      <c r="S18" s="29">
        <v>0</v>
      </c>
      <c r="T18" s="29">
        <v>0</v>
      </c>
      <c r="U18" s="29">
        <v>11809.637035837</v>
      </c>
      <c r="V18" s="29">
        <v>0.39843439679903386</v>
      </c>
    </row>
    <row r="19" spans="2:22" ht="17.25" customHeight="1">
      <c r="B19" s="25" t="s">
        <v>258</v>
      </c>
      <c r="C19" s="29">
        <v>588797.92134739202</v>
      </c>
      <c r="D19" s="29">
        <v>8224.2077992249997</v>
      </c>
      <c r="E19" s="29">
        <v>0</v>
      </c>
      <c r="F19" s="29">
        <v>1773.329456942</v>
      </c>
      <c r="G19" s="399">
        <v>0</v>
      </c>
      <c r="H19" s="29">
        <v>0</v>
      </c>
      <c r="I19" s="29">
        <v>0</v>
      </c>
      <c r="J19" s="345">
        <v>0</v>
      </c>
      <c r="K19" s="29">
        <v>0</v>
      </c>
      <c r="L19" s="29">
        <v>16.698255</v>
      </c>
      <c r="M19" s="29">
        <v>0</v>
      </c>
      <c r="N19" s="29">
        <v>0</v>
      </c>
      <c r="O19" s="29">
        <v>230.95</v>
      </c>
      <c r="P19" s="29">
        <v>0</v>
      </c>
      <c r="Q19" s="386">
        <v>0</v>
      </c>
      <c r="R19" s="29">
        <v>0</v>
      </c>
      <c r="S19" s="29">
        <v>0</v>
      </c>
      <c r="T19" s="29">
        <v>0</v>
      </c>
      <c r="U19" s="29">
        <v>599043.10685855907</v>
      </c>
      <c r="V19" s="29">
        <v>20.210560088639753</v>
      </c>
    </row>
    <row r="20" spans="2:22" ht="17.25" customHeight="1">
      <c r="B20" s="31" t="s">
        <v>167</v>
      </c>
      <c r="C20" s="59">
        <v>2939858.7062273044</v>
      </c>
      <c r="D20" s="59">
        <v>10410.662964716999</v>
      </c>
      <c r="E20" s="59">
        <v>1664.546</v>
      </c>
      <c r="F20" s="59">
        <v>1805.9569147909999</v>
      </c>
      <c r="G20" s="400">
        <v>2.145E-8</v>
      </c>
      <c r="H20" s="59">
        <v>960</v>
      </c>
      <c r="I20" s="59">
        <v>0</v>
      </c>
      <c r="J20" s="354">
        <v>7.0400000000000008E-8</v>
      </c>
      <c r="K20" s="59">
        <v>0</v>
      </c>
      <c r="L20" s="59">
        <v>2774.5908552999999</v>
      </c>
      <c r="M20" s="59">
        <v>32.46</v>
      </c>
      <c r="N20" s="59">
        <v>0</v>
      </c>
      <c r="O20" s="59">
        <v>246.95</v>
      </c>
      <c r="P20" s="59">
        <v>0</v>
      </c>
      <c r="Q20" s="385">
        <v>1.6999999999999999E-7</v>
      </c>
      <c r="R20" s="59">
        <v>6253.7269578867999</v>
      </c>
      <c r="S20" s="59">
        <v>2.8195399999999999</v>
      </c>
      <c r="T20" s="59">
        <v>0</v>
      </c>
      <c r="U20" s="59">
        <v>2964010.4194602603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5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770</v>
      </c>
      <c r="C22" s="27"/>
      <c r="D22" s="27"/>
      <c r="E22" s="27"/>
      <c r="F22" s="27"/>
      <c r="G22" s="27"/>
      <c r="H22" s="27"/>
      <c r="I22" s="27"/>
      <c r="J22" s="29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61.348038243526162</v>
      </c>
    </row>
    <row r="23" spans="2:22" ht="17.25" customHeight="1">
      <c r="B23" s="25" t="s">
        <v>250</v>
      </c>
      <c r="C23" s="96">
        <v>2221275.66590265</v>
      </c>
      <c r="D23" s="96">
        <v>15562.006513692</v>
      </c>
      <c r="E23" s="96">
        <v>13205.424000000001</v>
      </c>
      <c r="F23" s="96">
        <v>548.68942840900002</v>
      </c>
      <c r="G23" s="47">
        <v>3.0534860080000001</v>
      </c>
      <c r="H23" s="96">
        <v>2190.3975</v>
      </c>
      <c r="I23" s="96">
        <v>663.5</v>
      </c>
      <c r="J23" s="71">
        <v>5.5534E-3</v>
      </c>
      <c r="K23" s="96">
        <v>0</v>
      </c>
      <c r="L23" s="96">
        <v>208.5446024</v>
      </c>
      <c r="M23" s="96">
        <v>1173.9459999999999</v>
      </c>
      <c r="N23" s="96">
        <v>0</v>
      </c>
      <c r="O23" s="96">
        <v>2048.04</v>
      </c>
      <c r="P23" s="96">
        <v>0</v>
      </c>
      <c r="Q23" s="96">
        <v>1435.4853754190001</v>
      </c>
      <c r="R23" s="96">
        <v>9729.2755424919997</v>
      </c>
      <c r="S23" s="96">
        <v>26.939591974999999</v>
      </c>
      <c r="T23" s="96">
        <v>0</v>
      </c>
      <c r="U23" s="29">
        <v>2268070.9734964455</v>
      </c>
      <c r="V23" s="96">
        <v>48.211181648311843</v>
      </c>
    </row>
    <row r="24" spans="2:22" ht="17.25" customHeight="1">
      <c r="B24" s="25" t="s">
        <v>251</v>
      </c>
      <c r="C24" s="96">
        <v>1072505.4747516999</v>
      </c>
      <c r="D24" s="96">
        <v>29510.322628440001</v>
      </c>
      <c r="E24" s="96">
        <v>131545.16899999999</v>
      </c>
      <c r="F24" s="96">
        <v>1132.4024133590001</v>
      </c>
      <c r="G24" s="47">
        <v>6.0592220000000004E-3</v>
      </c>
      <c r="H24" s="96">
        <v>1203.0999999999999</v>
      </c>
      <c r="I24" s="96">
        <v>441.5</v>
      </c>
      <c r="J24" s="96">
        <v>3.4258625999999999</v>
      </c>
      <c r="K24" s="96">
        <v>0</v>
      </c>
      <c r="L24" s="96">
        <v>89.525734717999995</v>
      </c>
      <c r="M24" s="96">
        <v>76378.122000000003</v>
      </c>
      <c r="N24" s="96">
        <v>3.3000000000000002E-2</v>
      </c>
      <c r="O24" s="47">
        <v>1153.8150000000001</v>
      </c>
      <c r="P24" s="47">
        <v>0</v>
      </c>
      <c r="Q24" s="96">
        <v>41.176826296000002</v>
      </c>
      <c r="R24" s="96">
        <v>1079.5855744600001</v>
      </c>
      <c r="S24" s="96">
        <v>670.74192510600005</v>
      </c>
      <c r="T24" s="96">
        <v>100</v>
      </c>
      <c r="U24" s="29">
        <v>1315854.4007759008</v>
      </c>
      <c r="V24" s="96">
        <v>27.970419038845346</v>
      </c>
    </row>
    <row r="25" spans="2:22" ht="17.25" customHeight="1">
      <c r="B25" s="25" t="s">
        <v>252</v>
      </c>
      <c r="C25" s="96">
        <v>117371.49389512101</v>
      </c>
      <c r="D25" s="96">
        <v>95686.597203840007</v>
      </c>
      <c r="E25" s="96">
        <v>16343.067999999999</v>
      </c>
      <c r="F25" s="96">
        <v>1.10905513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3324.7730000000001</v>
      </c>
      <c r="N25" s="96">
        <v>0</v>
      </c>
      <c r="O25" s="47">
        <v>22808.555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263272.80220827198</v>
      </c>
      <c r="V25" s="96">
        <v>5.5962503107899177</v>
      </c>
    </row>
    <row r="26" spans="2:22" ht="17.25" customHeight="1">
      <c r="B26" s="132" t="s">
        <v>253</v>
      </c>
      <c r="C26" s="302">
        <v>27236.890966790001</v>
      </c>
      <c r="D26" s="302">
        <v>1736.1723261489999</v>
      </c>
      <c r="E26" s="302">
        <v>786.101</v>
      </c>
      <c r="F26" s="302">
        <v>9.1225427999999997E-2</v>
      </c>
      <c r="G26" s="397">
        <v>4.3999999999999997E-8</v>
      </c>
      <c r="H26" s="302">
        <v>133</v>
      </c>
      <c r="I26" s="302">
        <v>0</v>
      </c>
      <c r="J26" s="302">
        <v>1320.6185135999999</v>
      </c>
      <c r="K26" s="96">
        <v>0</v>
      </c>
      <c r="L26" s="302">
        <v>87.676958581999997</v>
      </c>
      <c r="M26" s="302">
        <v>45.896000000000001</v>
      </c>
      <c r="N26" s="302">
        <v>0</v>
      </c>
      <c r="O26" s="302">
        <v>358.01400000000001</v>
      </c>
      <c r="P26" s="302">
        <v>0</v>
      </c>
      <c r="Q26" s="338">
        <v>2.9935782519999998</v>
      </c>
      <c r="R26" s="302">
        <v>5.4933297479999998</v>
      </c>
      <c r="S26" s="96">
        <v>0</v>
      </c>
      <c r="T26" s="96">
        <v>0</v>
      </c>
      <c r="U26" s="29">
        <v>31712.947898593</v>
      </c>
      <c r="V26" s="302">
        <v>0.6741053122273083</v>
      </c>
    </row>
    <row r="27" spans="2:22" ht="17.25" customHeight="1">
      <c r="B27" s="25" t="s">
        <v>254</v>
      </c>
      <c r="C27" s="96">
        <v>217989.679024538</v>
      </c>
      <c r="D27" s="96">
        <v>101077.064899587</v>
      </c>
      <c r="E27" s="96">
        <v>1203.979</v>
      </c>
      <c r="F27" s="96">
        <v>489.14999504000002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8612.7198874000005</v>
      </c>
      <c r="M27" s="96">
        <v>3273.7069999999999</v>
      </c>
      <c r="N27" s="96">
        <v>0</v>
      </c>
      <c r="O27" s="96">
        <v>8874.27</v>
      </c>
      <c r="P27" s="96">
        <v>0</v>
      </c>
      <c r="Q27" s="96">
        <v>1140.2634963810001</v>
      </c>
      <c r="R27" s="96">
        <v>338.067858</v>
      </c>
      <c r="S27" s="96">
        <v>0</v>
      </c>
      <c r="T27" s="96">
        <v>0</v>
      </c>
      <c r="U27" s="29">
        <v>354259.60116094595</v>
      </c>
      <c r="V27" s="96">
        <v>7.5303084347045619</v>
      </c>
    </row>
    <row r="28" spans="2:22" ht="17.25" customHeight="1">
      <c r="B28" s="25" t="s">
        <v>255</v>
      </c>
      <c r="C28" s="96">
        <v>27564.138381411001</v>
      </c>
      <c r="D28" s="96">
        <v>60599.770721697001</v>
      </c>
      <c r="E28" s="96">
        <v>442.59500000000003</v>
      </c>
      <c r="F28" s="96">
        <v>1.4440395E-2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470.1317325</v>
      </c>
      <c r="M28" s="96">
        <v>1097.9580000000001</v>
      </c>
      <c r="N28" s="96">
        <v>0</v>
      </c>
      <c r="O28" s="96">
        <v>5928.55</v>
      </c>
      <c r="P28" s="96">
        <v>0</v>
      </c>
      <c r="Q28" s="96">
        <v>653.232809395</v>
      </c>
      <c r="R28" s="96">
        <v>64.481725600000004</v>
      </c>
      <c r="S28" s="96">
        <v>0</v>
      </c>
      <c r="T28" s="96">
        <v>0</v>
      </c>
      <c r="U28" s="29">
        <v>97135.872810998</v>
      </c>
      <c r="V28" s="96">
        <v>2.0647657253154641</v>
      </c>
    </row>
    <row r="29" spans="2:22" ht="17.25" customHeight="1">
      <c r="B29" s="132" t="s">
        <v>256</v>
      </c>
      <c r="C29" s="96">
        <v>93265.45692194</v>
      </c>
      <c r="D29" s="96">
        <v>91075.223761571993</v>
      </c>
      <c r="E29" s="96">
        <v>492.06099999999998</v>
      </c>
      <c r="F29" s="355">
        <v>3.1400000000000003E-9</v>
      </c>
      <c r="G29" s="336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134.20760000000001</v>
      </c>
      <c r="M29" s="96">
        <v>756.67100000000005</v>
      </c>
      <c r="N29" s="96">
        <v>0</v>
      </c>
      <c r="O29" s="96">
        <v>7040.73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206642.16846941816</v>
      </c>
      <c r="V29" s="96">
        <v>4.392482967551099</v>
      </c>
    </row>
    <row r="30" spans="2:22" ht="17.25" customHeight="1">
      <c r="B30" s="25" t="s">
        <v>257</v>
      </c>
      <c r="C30" s="47">
        <v>6805.8119681560001</v>
      </c>
      <c r="D30" s="47">
        <v>5670.192334462</v>
      </c>
      <c r="E30" s="47">
        <v>1500.8019999999999</v>
      </c>
      <c r="F30" s="379">
        <v>5.4199499999999998E-4</v>
      </c>
      <c r="G30" s="304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102.7147951</v>
      </c>
      <c r="M30" s="47">
        <v>178.71299999999999</v>
      </c>
      <c r="N30" s="47">
        <v>0</v>
      </c>
      <c r="O30" s="47">
        <v>857.7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15439.318447697</v>
      </c>
      <c r="V30" s="47">
        <v>0.3281854028847121</v>
      </c>
    </row>
    <row r="31" spans="2:22" ht="17.25" customHeight="1">
      <c r="B31" s="25" t="s">
        <v>258</v>
      </c>
      <c r="C31" s="47">
        <v>78235.434794882996</v>
      </c>
      <c r="D31" s="47">
        <v>4908.5183079999997</v>
      </c>
      <c r="E31" s="47">
        <v>326.88600000000002</v>
      </c>
      <c r="F31" s="47">
        <v>2.386328067</v>
      </c>
      <c r="G31" s="71">
        <v>6.69317E-4</v>
      </c>
      <c r="H31" s="47">
        <v>2600.1807066030001</v>
      </c>
      <c r="I31" s="47">
        <v>20.524318759</v>
      </c>
      <c r="J31" s="47">
        <v>0</v>
      </c>
      <c r="K31" s="47">
        <v>0</v>
      </c>
      <c r="L31" s="47">
        <v>10.689</v>
      </c>
      <c r="M31" s="47">
        <v>60260.057999999997</v>
      </c>
      <c r="N31" s="47">
        <v>0</v>
      </c>
      <c r="O31" s="47">
        <v>5562.6904504690001</v>
      </c>
      <c r="P31" s="47">
        <v>0</v>
      </c>
      <c r="Q31" s="47">
        <v>75.211417531999999</v>
      </c>
      <c r="R31" s="47">
        <v>59.000725699999997</v>
      </c>
      <c r="S31" s="47">
        <v>0.41375000000000001</v>
      </c>
      <c r="T31" s="96">
        <v>0</v>
      </c>
      <c r="U31" s="29">
        <v>152061.99446933001</v>
      </c>
      <c r="V31" s="47">
        <v>3.2323011593697588</v>
      </c>
    </row>
    <row r="32" spans="2:22" ht="17.25" customHeight="1">
      <c r="B32" s="31" t="s">
        <v>167</v>
      </c>
      <c r="C32" s="305">
        <v>3862250.0466071884</v>
      </c>
      <c r="D32" s="305">
        <v>405825.86869743903</v>
      </c>
      <c r="E32" s="305">
        <v>165846.08499999996</v>
      </c>
      <c r="F32" s="305">
        <v>2173.8434278261393</v>
      </c>
      <c r="G32" s="306">
        <v>3.0602145910000003</v>
      </c>
      <c r="H32" s="305">
        <v>37001.567556603004</v>
      </c>
      <c r="I32" s="305">
        <v>2960.5243187589999</v>
      </c>
      <c r="J32" s="305">
        <v>1324.0499295999998</v>
      </c>
      <c r="K32" s="305">
        <v>240</v>
      </c>
      <c r="L32" s="305">
        <v>9716.2103107000021</v>
      </c>
      <c r="M32" s="305">
        <v>146489.84399999998</v>
      </c>
      <c r="N32" s="305">
        <v>3.3000000000000002E-2</v>
      </c>
      <c r="O32" s="305">
        <v>54632.364450469002</v>
      </c>
      <c r="P32" s="305">
        <v>0</v>
      </c>
      <c r="Q32" s="305">
        <v>3889.5365013430001</v>
      </c>
      <c r="R32" s="305">
        <v>11296.925756000001</v>
      </c>
      <c r="S32" s="305">
        <v>700.11996708100014</v>
      </c>
      <c r="T32" s="305">
        <v>100</v>
      </c>
      <c r="U32" s="305">
        <v>4704450.0797375999</v>
      </c>
      <c r="V32" s="305">
        <v>100.00000000000001</v>
      </c>
    </row>
    <row r="33" spans="2:22" ht="17.25" customHeight="1">
      <c r="B33" s="144" t="s">
        <v>103</v>
      </c>
      <c r="C33" s="145">
        <v>6802108.7528344933</v>
      </c>
      <c r="D33" s="145">
        <v>416236.53166215605</v>
      </c>
      <c r="E33" s="145">
        <v>167510.63099999996</v>
      </c>
      <c r="F33" s="145">
        <v>3979.800342617139</v>
      </c>
      <c r="G33" s="145">
        <v>3.0602146124500003</v>
      </c>
      <c r="H33" s="145">
        <v>37961.567556603004</v>
      </c>
      <c r="I33" s="145">
        <v>2960.5243187589999</v>
      </c>
      <c r="J33" s="145">
        <v>1324.0499296703997</v>
      </c>
      <c r="K33" s="145">
        <v>240</v>
      </c>
      <c r="L33" s="145">
        <v>12490.801166000001</v>
      </c>
      <c r="M33" s="145">
        <v>146522.30399999997</v>
      </c>
      <c r="N33" s="145">
        <v>3.3000000000000002E-2</v>
      </c>
      <c r="O33" s="145">
        <v>54879.314450468999</v>
      </c>
      <c r="P33" s="145">
        <v>0</v>
      </c>
      <c r="Q33" s="145">
        <v>3889.5365015130001</v>
      </c>
      <c r="R33" s="145">
        <v>17550.6527138868</v>
      </c>
      <c r="S33" s="145">
        <v>702.9395070810001</v>
      </c>
      <c r="T33" s="145">
        <v>100</v>
      </c>
      <c r="U33" s="145">
        <v>7668460.4991978602</v>
      </c>
      <c r="V33" s="145"/>
    </row>
    <row r="34" spans="2:22" ht="14.25" customHeight="1"/>
    <row r="35" spans="2:22" ht="14.25" customHeight="1"/>
    <row r="36" spans="2:22" ht="14.25" customHeight="1">
      <c r="B36" s="2" t="s">
        <v>771</v>
      </c>
    </row>
    <row r="37" spans="2:22" ht="14.25" customHeight="1">
      <c r="B37" s="208" t="s">
        <v>772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3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6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773</v>
      </c>
    </row>
  </sheetData>
  <mergeCells count="21">
    <mergeCell ref="U7:V7"/>
    <mergeCell ref="J7:J8"/>
    <mergeCell ref="K7:K8"/>
    <mergeCell ref="L7:L8"/>
    <mergeCell ref="M7:M8"/>
    <mergeCell ref="N7:N8"/>
    <mergeCell ref="O7:O8"/>
    <mergeCell ref="B5:T5"/>
    <mergeCell ref="P7:P8"/>
    <mergeCell ref="Q7:Q8"/>
    <mergeCell ref="R7:R8"/>
    <mergeCell ref="S7:S8"/>
    <mergeCell ref="T7:T8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2691D-E59B-479D-8E8B-9BC99708017C}">
  <dimension ref="A2:Y54"/>
  <sheetViews>
    <sheetView view="pageBreakPreview" zoomScale="83" zoomScaleNormal="100" zoomScaleSheetLayoutView="40" workbookViewId="0">
      <selection activeCell="T84" sqref="T84"/>
    </sheetView>
  </sheetViews>
  <sheetFormatPr defaultColWidth="9.453125" defaultRowHeight="14.5"/>
  <cols>
    <col min="1" max="1" width="3.453125" customWidth="1"/>
    <col min="2" max="2" width="19.63281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42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0" width="14.1796875" customWidth="1"/>
    <col min="21" max="21" width="10.453125" bestFit="1" customWidth="1"/>
    <col min="22" max="22" width="9" customWidth="1"/>
    <col min="23" max="23" width="3.453125" customWidth="1"/>
    <col min="25" max="25" width="15.453125" bestFit="1" customWidth="1"/>
  </cols>
  <sheetData>
    <row r="2" spans="1:23">
      <c r="W2" s="103" t="s">
        <v>905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30" t="s">
        <v>1006</v>
      </c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12"/>
      <c r="P5" s="12"/>
      <c r="Q5" s="12"/>
      <c r="V5" s="17" t="s">
        <v>115</v>
      </c>
      <c r="W5" s="17"/>
    </row>
    <row r="6" spans="1:23" ht="7.5" customHeight="1">
      <c r="C6" t="s">
        <v>198</v>
      </c>
    </row>
    <row r="7" spans="1:23" ht="14.25" customHeight="1">
      <c r="B7" s="488" t="s">
        <v>88</v>
      </c>
      <c r="C7" s="488" t="s">
        <v>65</v>
      </c>
      <c r="D7" s="488" t="s">
        <v>907</v>
      </c>
      <c r="E7" s="488" t="s">
        <v>221</v>
      </c>
      <c r="F7" s="516" t="s">
        <v>92</v>
      </c>
      <c r="G7" s="516" t="s">
        <v>12</v>
      </c>
      <c r="H7" s="488" t="s">
        <v>93</v>
      </c>
      <c r="I7" s="488" t="s">
        <v>94</v>
      </c>
      <c r="J7" s="516" t="s">
        <v>458</v>
      </c>
      <c r="K7" s="516" t="s">
        <v>249</v>
      </c>
      <c r="L7" s="488" t="s">
        <v>229</v>
      </c>
      <c r="M7" s="488" t="s">
        <v>95</v>
      </c>
      <c r="N7" s="488" t="s">
        <v>193</v>
      </c>
      <c r="O7" s="488" t="s">
        <v>96</v>
      </c>
      <c r="P7" s="516" t="s">
        <v>197</v>
      </c>
      <c r="Q7" s="488" t="s">
        <v>97</v>
      </c>
      <c r="R7" s="488" t="s">
        <v>98</v>
      </c>
      <c r="S7" s="488" t="s">
        <v>303</v>
      </c>
      <c r="T7" s="488" t="s">
        <v>912</v>
      </c>
      <c r="U7" s="485" t="s">
        <v>89</v>
      </c>
      <c r="V7" s="486"/>
      <c r="W7" s="50"/>
    </row>
    <row r="8" spans="1:23" ht="21.75" customHeight="1">
      <c r="B8" s="483"/>
      <c r="C8" s="483"/>
      <c r="D8" s="483"/>
      <c r="E8" s="483"/>
      <c r="F8" s="517"/>
      <c r="G8" s="517"/>
      <c r="H8" s="483"/>
      <c r="I8" s="483"/>
      <c r="J8" s="517"/>
      <c r="K8" s="517"/>
      <c r="L8" s="483"/>
      <c r="M8" s="483"/>
      <c r="N8" s="483"/>
      <c r="O8" s="483"/>
      <c r="P8" s="517"/>
      <c r="Q8" s="483"/>
      <c r="R8" s="483"/>
      <c r="S8" s="483"/>
      <c r="T8" s="483"/>
      <c r="U8" s="53" t="s">
        <v>13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17.911142456558554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0.15692999999999999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0.15692999999999999</v>
      </c>
      <c r="V12" s="29">
        <v>1.2374706100730111E-2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2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219.702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219.702</v>
      </c>
      <c r="V15" s="29">
        <v>17.324588541022155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2" t="s">
        <v>256</v>
      </c>
      <c r="C17" s="29">
        <v>0</v>
      </c>
      <c r="D17" s="29">
        <v>659.10599999999999</v>
      </c>
      <c r="E17" s="29">
        <v>0</v>
      </c>
      <c r="F17" s="4">
        <v>0</v>
      </c>
      <c r="G17" s="4">
        <v>0</v>
      </c>
      <c r="H17" s="4">
        <v>161.6379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820.74389999999994</v>
      </c>
      <c r="V17" s="29">
        <v>64.719712906818472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227.54849999999999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227.54849999999999</v>
      </c>
      <c r="V19" s="29">
        <v>17.943323846058661</v>
      </c>
      <c r="W19" s="29"/>
    </row>
    <row r="20" spans="1:25" ht="17.25" customHeight="1">
      <c r="B20" s="31" t="s">
        <v>167</v>
      </c>
      <c r="C20" s="59">
        <v>0</v>
      </c>
      <c r="D20" s="59">
        <v>659.10599999999999</v>
      </c>
      <c r="E20" s="59">
        <v>0</v>
      </c>
      <c r="F20" s="32">
        <v>0</v>
      </c>
      <c r="G20" s="32">
        <v>0</v>
      </c>
      <c r="H20" s="59">
        <v>609.04532999999992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1268.1513299999997</v>
      </c>
      <c r="V20" s="32">
        <v>100.00000000000001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82.088857543441435</v>
      </c>
      <c r="W22" s="29"/>
    </row>
    <row r="23" spans="1:25" ht="17.25" customHeight="1">
      <c r="A23" s="49"/>
      <c r="B23" s="63" t="s">
        <v>250</v>
      </c>
      <c r="C23" s="96">
        <v>0</v>
      </c>
      <c r="D23" s="96">
        <v>81.760530000000003</v>
      </c>
      <c r="E23" s="4">
        <v>0</v>
      </c>
      <c r="F23" s="4">
        <v>0</v>
      </c>
      <c r="G23" s="4">
        <v>0</v>
      </c>
      <c r="H23" s="29">
        <v>408.01799999999997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489.77852999999999</v>
      </c>
      <c r="V23" s="29">
        <v>8.4268980245193674</v>
      </c>
      <c r="W23" s="29"/>
    </row>
    <row r="24" spans="1:25" ht="17.25" customHeight="1">
      <c r="A24" s="49"/>
      <c r="B24" s="63" t="s">
        <v>251</v>
      </c>
      <c r="C24" s="96">
        <v>0</v>
      </c>
      <c r="D24" s="96">
        <v>89.214704999999995</v>
      </c>
      <c r="E24" s="4">
        <v>0</v>
      </c>
      <c r="F24" s="4">
        <v>0</v>
      </c>
      <c r="G24" s="4">
        <v>0</v>
      </c>
      <c r="H24" s="29">
        <v>586.68280500000003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675.89751000000001</v>
      </c>
      <c r="V24" s="29">
        <v>11.629173275105709</v>
      </c>
      <c r="W24" s="29"/>
    </row>
    <row r="25" spans="1:25" ht="17.25" customHeight="1">
      <c r="A25" s="49"/>
      <c r="B25" s="63" t="s">
        <v>252</v>
      </c>
      <c r="C25" s="96">
        <v>0</v>
      </c>
      <c r="D25" s="96">
        <v>3659.13681</v>
      </c>
      <c r="E25" s="4">
        <v>0</v>
      </c>
      <c r="F25" s="4">
        <v>0</v>
      </c>
      <c r="G25" s="4">
        <v>0</v>
      </c>
      <c r="H25" s="29">
        <v>300.78250523100002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3959.9193152309999</v>
      </c>
      <c r="V25" s="29">
        <v>68.132501142457585</v>
      </c>
      <c r="W25" s="29"/>
    </row>
    <row r="26" spans="1:25" ht="17.25" customHeight="1">
      <c r="A26" s="49"/>
      <c r="B26" s="303" t="s">
        <v>253</v>
      </c>
      <c r="C26" s="96">
        <v>0</v>
      </c>
      <c r="D26" s="96">
        <v>0.70618499999999995</v>
      </c>
      <c r="E26" s="4">
        <v>0</v>
      </c>
      <c r="F26" s="4">
        <v>0</v>
      </c>
      <c r="G26" s="4">
        <v>0</v>
      </c>
      <c r="H26" s="29">
        <v>21.970199999999998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22.676385</v>
      </c>
      <c r="V26" s="29">
        <v>0.39015916838931392</v>
      </c>
      <c r="W26" s="29"/>
    </row>
    <row r="27" spans="1:25" ht="17.25" customHeight="1">
      <c r="A27" s="49"/>
      <c r="B27" s="63" t="s">
        <v>254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632.42790000000002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632.42790000000002</v>
      </c>
      <c r="V27" s="29">
        <v>10.881255699715814</v>
      </c>
      <c r="W27" s="29"/>
    </row>
    <row r="28" spans="1:25" ht="17.25" customHeight="1">
      <c r="A28" s="49"/>
      <c r="B28" s="63" t="s">
        <v>255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256</v>
      </c>
      <c r="C29" s="96">
        <v>0</v>
      </c>
      <c r="D29" s="96">
        <v>31.385999999999999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31.385999999999999</v>
      </c>
      <c r="V29" s="29">
        <v>0.54001268981219919</v>
      </c>
      <c r="W29" s="29"/>
    </row>
    <row r="30" spans="1:25" ht="17.25" customHeight="1">
      <c r="A30" s="49"/>
      <c r="B30" s="63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167</v>
      </c>
      <c r="C32" s="305">
        <v>0</v>
      </c>
      <c r="D32" s="305">
        <v>3862.2042299999998</v>
      </c>
      <c r="E32" s="33">
        <v>0</v>
      </c>
      <c r="F32" s="33">
        <v>0</v>
      </c>
      <c r="G32" s="33">
        <v>0</v>
      </c>
      <c r="H32" s="33">
        <v>1949.8814102309998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5812.0856402310001</v>
      </c>
      <c r="V32" s="33">
        <v>99.999999999999986</v>
      </c>
      <c r="W32" s="33"/>
    </row>
    <row r="33" spans="2:22" ht="17.25" customHeight="1">
      <c r="B33" s="144" t="s">
        <v>103</v>
      </c>
      <c r="C33" s="145">
        <v>0</v>
      </c>
      <c r="D33" s="145">
        <v>4521.31023</v>
      </c>
      <c r="E33" s="145">
        <v>0</v>
      </c>
      <c r="F33" s="145">
        <v>0</v>
      </c>
      <c r="G33" s="145">
        <v>0</v>
      </c>
      <c r="H33" s="145">
        <v>2558.9267402309997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7080.2369702309998</v>
      </c>
      <c r="V33" s="145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3"/>
      <c r="K53" s="293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6"/>
      <c r="K54" s="29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124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0CAB-C87C-43C9-94F3-D70E3DC65FA8}">
  <dimension ref="A2:Y54"/>
  <sheetViews>
    <sheetView view="pageBreakPreview" zoomScaleNormal="100" zoomScaleSheetLayoutView="55" workbookViewId="0">
      <selection activeCell="N48" sqref="N48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42" customWidth="1"/>
    <col min="11" max="11" width="11.36328125" style="42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0" width="14.1796875" customWidth="1"/>
    <col min="21" max="21" width="10.453125" bestFit="1" customWidth="1"/>
    <col min="22" max="22" width="9" customWidth="1"/>
    <col min="23" max="23" width="3.453125" customWidth="1"/>
    <col min="25" max="25" width="15.453125" bestFit="1" customWidth="1"/>
  </cols>
  <sheetData>
    <row r="2" spans="1:23">
      <c r="W2" s="103" t="s">
        <v>906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3"/>
      <c r="K3" s="293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5" customHeight="1"/>
    <row r="5" spans="1:23">
      <c r="B5" s="12"/>
      <c r="C5" s="430" t="s">
        <v>1008</v>
      </c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12"/>
      <c r="P5" s="12"/>
      <c r="Q5" s="12"/>
      <c r="V5" s="17" t="s">
        <v>766</v>
      </c>
      <c r="W5" s="17"/>
    </row>
    <row r="6" spans="1:23" ht="7.5" customHeight="1">
      <c r="C6" t="s">
        <v>198</v>
      </c>
    </row>
    <row r="7" spans="1:23" ht="14.25" customHeight="1">
      <c r="B7" s="488" t="s">
        <v>767</v>
      </c>
      <c r="C7" s="488" t="s">
        <v>90</v>
      </c>
      <c r="D7" s="488" t="s">
        <v>104</v>
      </c>
      <c r="E7" s="488" t="s">
        <v>91</v>
      </c>
      <c r="F7" s="488" t="s">
        <v>92</v>
      </c>
      <c r="G7" s="488" t="s">
        <v>12</v>
      </c>
      <c r="H7" s="488" t="s">
        <v>93</v>
      </c>
      <c r="I7" s="488" t="s">
        <v>94</v>
      </c>
      <c r="J7" s="488" t="s">
        <v>458</v>
      </c>
      <c r="K7" s="488" t="s">
        <v>249</v>
      </c>
      <c r="L7" s="488" t="s">
        <v>229</v>
      </c>
      <c r="M7" s="488" t="s">
        <v>95</v>
      </c>
      <c r="N7" s="488" t="s">
        <v>193</v>
      </c>
      <c r="O7" s="488" t="s">
        <v>96</v>
      </c>
      <c r="P7" s="488" t="s">
        <v>197</v>
      </c>
      <c r="Q7" s="488" t="s">
        <v>97</v>
      </c>
      <c r="R7" s="488" t="s">
        <v>98</v>
      </c>
      <c r="S7" s="488" t="s">
        <v>303</v>
      </c>
      <c r="T7" s="488" t="s">
        <v>912</v>
      </c>
      <c r="U7" s="485" t="s">
        <v>259</v>
      </c>
      <c r="V7" s="486"/>
      <c r="W7" s="50"/>
    </row>
    <row r="8" spans="1:23" ht="21.75" customHeight="1"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  <c r="T8" s="483"/>
      <c r="U8" s="53" t="s">
        <v>769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697</v>
      </c>
      <c r="C10" s="27"/>
      <c r="D10" s="27"/>
      <c r="E10" s="27"/>
      <c r="F10" s="27"/>
      <c r="G10" s="27"/>
      <c r="H10" s="27"/>
      <c r="I10" s="27"/>
      <c r="J10" s="294"/>
      <c r="K10" s="294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17.911142456558554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0.15692999999999999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0.15692999999999999</v>
      </c>
      <c r="V12" s="29">
        <v>1.2374706100730111E-2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2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219.702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219.702</v>
      </c>
      <c r="V15" s="29">
        <v>17.324588541022155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2" t="s">
        <v>256</v>
      </c>
      <c r="C17" s="29">
        <v>0</v>
      </c>
      <c r="D17" s="29">
        <v>659.10599999999999</v>
      </c>
      <c r="E17" s="29">
        <v>0</v>
      </c>
      <c r="F17" s="4">
        <v>0</v>
      </c>
      <c r="G17" s="4">
        <v>0</v>
      </c>
      <c r="H17" s="4">
        <v>161.6379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820.74389999999994</v>
      </c>
      <c r="V17" s="29">
        <v>64.719712906818472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227.54849999999999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227.54849999999999</v>
      </c>
      <c r="V19" s="29">
        <v>17.943323846058661</v>
      </c>
      <c r="W19" s="29"/>
    </row>
    <row r="20" spans="1:25" ht="17.25" customHeight="1">
      <c r="B20" s="31" t="s">
        <v>167</v>
      </c>
      <c r="C20" s="59">
        <v>0</v>
      </c>
      <c r="D20" s="59">
        <v>659.10599999999999</v>
      </c>
      <c r="E20" s="59">
        <v>0</v>
      </c>
      <c r="F20" s="32">
        <v>0</v>
      </c>
      <c r="G20" s="32">
        <v>0</v>
      </c>
      <c r="H20" s="59">
        <v>609.04532999999992</v>
      </c>
      <c r="I20" s="356">
        <v>0</v>
      </c>
      <c r="J20" s="356">
        <v>0</v>
      </c>
      <c r="K20" s="356">
        <v>0</v>
      </c>
      <c r="L20" s="356">
        <v>0</v>
      </c>
      <c r="M20" s="356">
        <v>0</v>
      </c>
      <c r="N20" s="356">
        <v>0</v>
      </c>
      <c r="O20" s="356">
        <v>0</v>
      </c>
      <c r="P20" s="356">
        <v>0</v>
      </c>
      <c r="Q20" s="356">
        <v>0</v>
      </c>
      <c r="R20" s="356">
        <v>0</v>
      </c>
      <c r="S20" s="96">
        <v>0</v>
      </c>
      <c r="T20" s="96">
        <v>0</v>
      </c>
      <c r="U20" s="32">
        <v>1268.1513299999997</v>
      </c>
      <c r="V20" s="32">
        <v>100.00000000000001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770</v>
      </c>
      <c r="C22" s="27"/>
      <c r="D22" s="27"/>
      <c r="E22" s="27"/>
      <c r="F22" s="27"/>
      <c r="G22" s="27"/>
      <c r="H22" s="27"/>
      <c r="I22" s="27"/>
      <c r="J22" s="294"/>
      <c r="K22" s="294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82.088857543441435</v>
      </c>
      <c r="W22" s="29"/>
    </row>
    <row r="23" spans="1:25" ht="17.25" customHeight="1">
      <c r="A23" s="49"/>
      <c r="B23" s="63" t="s">
        <v>250</v>
      </c>
      <c r="C23" s="96">
        <v>0</v>
      </c>
      <c r="D23" s="96">
        <v>81.760530000000003</v>
      </c>
      <c r="E23" s="4">
        <v>0</v>
      </c>
      <c r="F23" s="4">
        <v>0</v>
      </c>
      <c r="G23" s="4">
        <v>0</v>
      </c>
      <c r="H23" s="29">
        <v>408.01799999999997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489.77852999999999</v>
      </c>
      <c r="V23" s="29">
        <v>8.4268980245193674</v>
      </c>
      <c r="W23" s="29"/>
    </row>
    <row r="24" spans="1:25" ht="17.25" customHeight="1">
      <c r="A24" s="49"/>
      <c r="B24" s="63" t="s">
        <v>251</v>
      </c>
      <c r="C24" s="96">
        <v>0</v>
      </c>
      <c r="D24" s="96">
        <v>89.214704999999995</v>
      </c>
      <c r="E24" s="4">
        <v>0</v>
      </c>
      <c r="F24" s="4">
        <v>0</v>
      </c>
      <c r="G24" s="4">
        <v>0</v>
      </c>
      <c r="H24" s="29">
        <v>586.68280500000003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675.89751000000001</v>
      </c>
      <c r="V24" s="29">
        <v>11.629173275105709</v>
      </c>
      <c r="W24" s="29"/>
    </row>
    <row r="25" spans="1:25" ht="17.25" customHeight="1">
      <c r="A25" s="49"/>
      <c r="B25" s="63" t="s">
        <v>252</v>
      </c>
      <c r="C25" s="96">
        <v>0</v>
      </c>
      <c r="D25" s="96">
        <v>3659.13681</v>
      </c>
      <c r="E25" s="4">
        <v>0</v>
      </c>
      <c r="F25" s="4">
        <v>0</v>
      </c>
      <c r="G25" s="4">
        <v>0</v>
      </c>
      <c r="H25" s="29">
        <v>300.78250523100002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3959.9193152309999</v>
      </c>
      <c r="V25" s="29">
        <v>68.132501142457585</v>
      </c>
      <c r="W25" s="29"/>
    </row>
    <row r="26" spans="1:25" ht="17.25" customHeight="1">
      <c r="A26" s="49"/>
      <c r="B26" s="303" t="s">
        <v>253</v>
      </c>
      <c r="C26" s="96">
        <v>0</v>
      </c>
      <c r="D26" s="96">
        <v>0.70618499999999995</v>
      </c>
      <c r="E26" s="4">
        <v>0</v>
      </c>
      <c r="F26" s="4">
        <v>0</v>
      </c>
      <c r="G26" s="4">
        <v>0</v>
      </c>
      <c r="H26" s="29">
        <v>21.970199999999998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22.676385</v>
      </c>
      <c r="V26" s="29">
        <v>0.39015916838931392</v>
      </c>
      <c r="W26" s="29"/>
    </row>
    <row r="27" spans="1:25" ht="17.25" customHeight="1">
      <c r="A27" s="49"/>
      <c r="B27" s="63" t="s">
        <v>254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632.42790000000002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632.42790000000002</v>
      </c>
      <c r="V27" s="29">
        <v>10.881255699715814</v>
      </c>
      <c r="W27" s="29"/>
    </row>
    <row r="28" spans="1:25" ht="17.25" customHeight="1">
      <c r="A28" s="49"/>
      <c r="B28" s="63" t="s">
        <v>255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3" t="s">
        <v>256</v>
      </c>
      <c r="C29" s="96">
        <v>0</v>
      </c>
      <c r="D29" s="96">
        <v>31.385999999999999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31.385999999999999</v>
      </c>
      <c r="V29" s="29">
        <v>0.54001268981219919</v>
      </c>
      <c r="W29" s="29"/>
    </row>
    <row r="30" spans="1:25" ht="17.25" customHeight="1">
      <c r="A30" s="49"/>
      <c r="B30" s="63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7" t="s">
        <v>167</v>
      </c>
      <c r="C32" s="305">
        <v>0</v>
      </c>
      <c r="D32" s="305">
        <v>3862.2042299999998</v>
      </c>
      <c r="E32" s="33">
        <v>0</v>
      </c>
      <c r="F32" s="33">
        <v>0</v>
      </c>
      <c r="G32" s="33">
        <v>0</v>
      </c>
      <c r="H32" s="33">
        <v>1949.8814102309998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3">
        <v>5812.0856402310001</v>
      </c>
      <c r="V32" s="33">
        <v>99.999999999999986</v>
      </c>
      <c r="W32" s="33"/>
    </row>
    <row r="33" spans="2:22" ht="17.25" customHeight="1">
      <c r="B33" s="144" t="s">
        <v>103</v>
      </c>
      <c r="C33" s="145">
        <v>0</v>
      </c>
      <c r="D33" s="145">
        <v>4521.31023</v>
      </c>
      <c r="E33" s="145">
        <v>0</v>
      </c>
      <c r="F33" s="145">
        <v>0</v>
      </c>
      <c r="G33" s="145">
        <v>0</v>
      </c>
      <c r="H33" s="145">
        <v>2558.9267402309997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7080.2369702309998</v>
      </c>
      <c r="V33" s="145"/>
    </row>
    <row r="34" spans="2:22" ht="14.25" customHeight="1"/>
    <row r="35" spans="2:22" ht="14.25" customHeight="1"/>
    <row r="36" spans="2:22" ht="14.25" customHeight="1">
      <c r="B36" s="2" t="s">
        <v>771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3"/>
      <c r="K53" s="293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7.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6"/>
      <c r="K54" s="29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774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T8"/>
    <mergeCell ref="U7:V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45F69-59AD-4632-8764-11333E79C414}">
  <sheetPr>
    <pageSetUpPr fitToPage="1"/>
  </sheetPr>
  <dimension ref="A1:R134"/>
  <sheetViews>
    <sheetView view="pageBreakPreview" zoomScale="75" zoomScaleNormal="100" zoomScaleSheetLayoutView="55" workbookViewId="0">
      <selection activeCell="N60" sqref="N60:O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6328125" customWidth="1"/>
    <col min="11" max="11" width="14" bestFit="1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30.453125" bestFit="1" customWidth="1"/>
    <col min="20" max="20" width="10.63281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905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2"/>
    </row>
    <row r="4" spans="1:18" s="198" customFormat="1" ht="4.5" customHeight="1"/>
    <row r="5" spans="1:18" ht="2.25" customHeight="1">
      <c r="A5" s="12"/>
      <c r="R5" s="18"/>
    </row>
    <row r="6" spans="1:18" ht="18.75" customHeight="1">
      <c r="A6" s="12"/>
      <c r="B6" s="528" t="s">
        <v>116</v>
      </c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412"/>
      <c r="Q6" s="412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5">
      <c r="A8" s="12"/>
      <c r="B8" s="12" t="s">
        <v>170</v>
      </c>
      <c r="C8" s="197"/>
      <c r="D8" s="197"/>
      <c r="E8" s="2"/>
    </row>
    <row r="9" spans="1:18" ht="12.75" customHeight="1">
      <c r="A9" s="12"/>
      <c r="B9" s="524" t="s">
        <v>117</v>
      </c>
      <c r="C9" s="529" t="s">
        <v>169</v>
      </c>
      <c r="D9" s="530">
        <v>2018</v>
      </c>
      <c r="E9" s="531"/>
      <c r="F9" s="530">
        <v>2019</v>
      </c>
      <c r="G9" s="531"/>
      <c r="H9" s="530">
        <v>2020</v>
      </c>
      <c r="I9" s="531"/>
      <c r="J9" s="530">
        <v>2021</v>
      </c>
      <c r="K9" s="531"/>
      <c r="L9" s="530">
        <v>2022</v>
      </c>
      <c r="M9" s="531"/>
      <c r="N9" s="515">
        <v>2023</v>
      </c>
      <c r="O9" s="514"/>
      <c r="P9" s="514"/>
      <c r="Q9" s="514"/>
      <c r="R9" s="50"/>
    </row>
    <row r="10" spans="1:18" ht="12" customHeight="1">
      <c r="A10" s="12"/>
      <c r="B10" s="524"/>
      <c r="C10" s="529"/>
      <c r="D10" s="406" t="s">
        <v>181</v>
      </c>
      <c r="E10" s="203" t="s">
        <v>173</v>
      </c>
      <c r="F10" s="203" t="s">
        <v>181</v>
      </c>
      <c r="G10" s="406" t="s">
        <v>173</v>
      </c>
      <c r="H10" s="203" t="s">
        <v>181</v>
      </c>
      <c r="I10" s="203" t="s">
        <v>173</v>
      </c>
      <c r="J10" s="203" t="s">
        <v>181</v>
      </c>
      <c r="K10" s="203" t="s">
        <v>173</v>
      </c>
      <c r="L10" s="203" t="s">
        <v>181</v>
      </c>
      <c r="M10" s="203" t="s">
        <v>173</v>
      </c>
      <c r="N10" s="203" t="s">
        <v>181</v>
      </c>
      <c r="O10" s="203" t="s">
        <v>173</v>
      </c>
      <c r="P10" s="203" t="s">
        <v>181</v>
      </c>
      <c r="Q10" s="203" t="s">
        <v>915</v>
      </c>
      <c r="R10" s="266"/>
    </row>
    <row r="11" spans="1:18" s="2" customFormat="1" ht="15" customHeight="1">
      <c r="A11" s="197"/>
      <c r="B11" s="220">
        <v>1</v>
      </c>
      <c r="C11" s="91" t="s">
        <v>171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8">
        <v>69</v>
      </c>
      <c r="O11" s="234">
        <v>52.696287792599996</v>
      </c>
      <c r="P11" s="288">
        <v>0</v>
      </c>
      <c r="Q11" s="288">
        <v>0</v>
      </c>
      <c r="R11" s="264"/>
    </row>
    <row r="12" spans="1:18" s="2" customFormat="1" ht="15" customHeight="1">
      <c r="A12" s="197"/>
      <c r="B12" s="220">
        <v>2</v>
      </c>
      <c r="C12" s="91" t="s">
        <v>172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8">
        <v>20</v>
      </c>
      <c r="O12" s="234">
        <v>40.504511842108002</v>
      </c>
      <c r="P12" s="288">
        <v>0</v>
      </c>
      <c r="Q12" s="288">
        <v>0</v>
      </c>
      <c r="R12" s="264"/>
    </row>
    <row r="13" spans="1:18" s="204" customFormat="1" ht="15" customHeight="1">
      <c r="A13" s="197"/>
      <c r="B13" s="220">
        <v>3</v>
      </c>
      <c r="C13" s="91" t="s">
        <v>260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8">
        <v>95</v>
      </c>
      <c r="O13" s="234">
        <v>113.94817900000001</v>
      </c>
      <c r="P13" s="288">
        <v>2</v>
      </c>
      <c r="Q13" s="234">
        <v>250</v>
      </c>
      <c r="R13" s="264"/>
    </row>
    <row r="14" spans="1:18" ht="15.75" customHeight="1">
      <c r="A14" s="12"/>
      <c r="B14" s="527" t="s">
        <v>161</v>
      </c>
      <c r="C14" s="527"/>
      <c r="D14" s="210">
        <v>168</v>
      </c>
      <c r="E14" s="211">
        <v>166.060958452611</v>
      </c>
      <c r="F14" s="210">
        <v>179</v>
      </c>
      <c r="G14" s="211">
        <v>166.85</v>
      </c>
      <c r="H14" s="210">
        <v>169</v>
      </c>
      <c r="I14" s="211">
        <v>118.7</v>
      </c>
      <c r="J14" s="210">
        <v>194</v>
      </c>
      <c r="K14" s="211">
        <v>363.29213164275103</v>
      </c>
      <c r="L14" s="210">
        <v>233</v>
      </c>
      <c r="M14" s="211">
        <v>267.71475388455599</v>
      </c>
      <c r="N14" s="289">
        <v>184</v>
      </c>
      <c r="O14" s="211">
        <v>207.14897863470802</v>
      </c>
      <c r="P14" s="289">
        <v>2</v>
      </c>
      <c r="Q14" s="211">
        <v>250</v>
      </c>
      <c r="R14" s="267"/>
    </row>
    <row r="15" spans="1:18" ht="13.5" customHeight="1">
      <c r="A15" s="12"/>
      <c r="B15" s="20" t="s">
        <v>278</v>
      </c>
      <c r="C15" s="20"/>
      <c r="D15" s="20" t="s">
        <v>276</v>
      </c>
      <c r="E15" s="20"/>
      <c r="F15" s="20"/>
      <c r="G15" s="20"/>
      <c r="H15" s="20"/>
      <c r="I15" s="20"/>
      <c r="J15" s="20"/>
      <c r="K15" s="20"/>
      <c r="R15" s="267"/>
    </row>
    <row r="16" spans="1:18" ht="13.5" customHeight="1">
      <c r="A16" s="12"/>
      <c r="B16" s="20" t="s">
        <v>956</v>
      </c>
      <c r="C16" s="20"/>
      <c r="D16" s="20"/>
      <c r="E16" s="20"/>
      <c r="F16" s="20"/>
      <c r="G16" s="20"/>
      <c r="H16" s="20"/>
      <c r="I16" s="20"/>
      <c r="J16" s="20"/>
      <c r="K16" s="20"/>
      <c r="R16" s="267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5">
      <c r="B18" s="196" t="s">
        <v>345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410" t="s">
        <v>117</v>
      </c>
      <c r="C19" s="515" t="s">
        <v>121</v>
      </c>
      <c r="D19" s="514"/>
      <c r="E19" s="514"/>
      <c r="F19" s="514"/>
      <c r="G19" s="525"/>
      <c r="H19" s="515" t="s">
        <v>118</v>
      </c>
      <c r="I19" s="525"/>
      <c r="J19" s="515" t="s">
        <v>119</v>
      </c>
      <c r="K19" s="525"/>
      <c r="L19" s="515" t="s">
        <v>165</v>
      </c>
      <c r="M19" s="525"/>
      <c r="N19" s="515" t="s">
        <v>120</v>
      </c>
      <c r="O19" s="514"/>
      <c r="P19" s="357"/>
      <c r="Q19" s="357"/>
      <c r="R19" s="268"/>
    </row>
    <row r="20" spans="1:18" s="207" customFormat="1" ht="15" customHeight="1">
      <c r="B20" s="86">
        <v>1</v>
      </c>
      <c r="C20" s="91" t="s">
        <v>356</v>
      </c>
      <c r="E20" s="89"/>
      <c r="F20" s="89"/>
      <c r="G20" s="89"/>
      <c r="H20" s="526">
        <v>44939</v>
      </c>
      <c r="I20" s="526"/>
      <c r="J20" s="232"/>
      <c r="K20" s="233">
        <v>353125000</v>
      </c>
      <c r="L20" s="2"/>
      <c r="M20" s="234">
        <v>52.615625000000001</v>
      </c>
      <c r="N20" s="291"/>
      <c r="O20" s="237">
        <v>44950</v>
      </c>
      <c r="P20" s="237"/>
      <c r="Q20" s="237"/>
      <c r="R20" s="208"/>
    </row>
    <row r="21" spans="1:18" s="207" customFormat="1" ht="15" customHeight="1">
      <c r="B21" s="86">
        <v>2</v>
      </c>
      <c r="C21" s="91" t="s">
        <v>358</v>
      </c>
      <c r="E21" s="89"/>
      <c r="F21" s="89"/>
      <c r="G21" s="89"/>
      <c r="H21" s="526">
        <v>44944</v>
      </c>
      <c r="I21" s="526"/>
      <c r="J21" s="232"/>
      <c r="K21" s="233">
        <v>700000000</v>
      </c>
      <c r="L21" s="2"/>
      <c r="M21" s="234">
        <v>70</v>
      </c>
      <c r="N21" s="291"/>
      <c r="O21" s="237">
        <v>44953</v>
      </c>
      <c r="P21" s="237"/>
      <c r="Q21" s="237"/>
      <c r="R21" s="208"/>
    </row>
    <row r="22" spans="1:18" s="207" customFormat="1" ht="15" customHeight="1">
      <c r="B22" s="86">
        <v>3</v>
      </c>
      <c r="C22" s="91" t="s">
        <v>361</v>
      </c>
      <c r="E22" s="89"/>
      <c r="F22" s="89"/>
      <c r="G22" s="89"/>
      <c r="H22" s="526">
        <v>44950</v>
      </c>
      <c r="I22" s="526"/>
      <c r="J22" s="232"/>
      <c r="K22" s="233">
        <v>375000000</v>
      </c>
      <c r="L22" s="2"/>
      <c r="M22" s="234">
        <v>44.25</v>
      </c>
      <c r="N22" s="291"/>
      <c r="O22" s="237">
        <v>44958</v>
      </c>
      <c r="P22" s="237"/>
      <c r="Q22" s="237"/>
      <c r="R22" s="208"/>
    </row>
    <row r="23" spans="1:18" s="207" customFormat="1" ht="15" customHeight="1">
      <c r="B23" s="86">
        <v>4</v>
      </c>
      <c r="C23" s="91" t="s">
        <v>374</v>
      </c>
      <c r="E23" s="89"/>
      <c r="F23" s="89"/>
      <c r="G23" s="89"/>
      <c r="H23" s="526">
        <v>44956</v>
      </c>
      <c r="I23" s="526"/>
      <c r="J23" s="232"/>
      <c r="K23" s="233">
        <v>1000000000</v>
      </c>
      <c r="L23" s="2"/>
      <c r="M23" s="234">
        <v>101</v>
      </c>
      <c r="N23" s="291"/>
      <c r="O23" s="237">
        <v>44964</v>
      </c>
      <c r="P23" s="237"/>
      <c r="Q23" s="237"/>
      <c r="R23" s="208"/>
    </row>
    <row r="24" spans="1:18" s="207" customFormat="1" ht="15" customHeight="1">
      <c r="B24" s="86">
        <v>5</v>
      </c>
      <c r="C24" s="91" t="s">
        <v>371</v>
      </c>
      <c r="E24" s="89"/>
      <c r="F24" s="89"/>
      <c r="G24" s="89"/>
      <c r="H24" s="526">
        <v>44956</v>
      </c>
      <c r="I24" s="526"/>
      <c r="J24" s="232"/>
      <c r="K24" s="233">
        <v>650000000</v>
      </c>
      <c r="L24" s="2"/>
      <c r="M24" s="234">
        <v>70.2</v>
      </c>
      <c r="N24" s="291"/>
      <c r="O24" s="237">
        <v>44965</v>
      </c>
      <c r="P24" s="237"/>
      <c r="Q24" s="237"/>
      <c r="R24" s="208"/>
    </row>
    <row r="25" spans="1:18" s="207" customFormat="1" ht="15" customHeight="1">
      <c r="B25" s="86">
        <v>6</v>
      </c>
      <c r="C25" s="91" t="s">
        <v>375</v>
      </c>
      <c r="E25" s="89"/>
      <c r="F25" s="89"/>
      <c r="G25" s="89"/>
      <c r="H25" s="526">
        <v>44956</v>
      </c>
      <c r="I25" s="526"/>
      <c r="J25" s="232"/>
      <c r="K25" s="233">
        <v>510000000</v>
      </c>
      <c r="L25" s="2"/>
      <c r="M25" s="234">
        <v>51</v>
      </c>
      <c r="N25" s="291"/>
      <c r="O25" s="237">
        <v>44963</v>
      </c>
      <c r="P25" s="237"/>
      <c r="Q25" s="237"/>
      <c r="R25" s="208"/>
    </row>
    <row r="26" spans="1:18" s="207" customFormat="1" ht="15" customHeight="1">
      <c r="B26" s="86">
        <v>7</v>
      </c>
      <c r="C26" s="91" t="s">
        <v>372</v>
      </c>
      <c r="E26" s="89"/>
      <c r="F26" s="89"/>
      <c r="G26" s="89"/>
      <c r="H26" s="526">
        <v>44957</v>
      </c>
      <c r="I26" s="526"/>
      <c r="J26" s="232"/>
      <c r="K26" s="233">
        <v>1130000000</v>
      </c>
      <c r="L26" s="2"/>
      <c r="M26" s="234">
        <v>113</v>
      </c>
      <c r="N26" s="291"/>
      <c r="O26" s="237">
        <v>44965</v>
      </c>
      <c r="P26" s="237"/>
      <c r="Q26" s="237"/>
      <c r="R26" s="208"/>
    </row>
    <row r="27" spans="1:18" s="207" customFormat="1" ht="15" customHeight="1">
      <c r="B27" s="86">
        <v>8</v>
      </c>
      <c r="C27" s="91" t="s">
        <v>376</v>
      </c>
      <c r="E27" s="89"/>
      <c r="F27" s="89"/>
      <c r="G27" s="89"/>
      <c r="H27" s="526">
        <v>44957</v>
      </c>
      <c r="I27" s="526"/>
      <c r="J27" s="232"/>
      <c r="K27" s="233">
        <v>308000000</v>
      </c>
      <c r="L27" s="2"/>
      <c r="M27" s="234">
        <v>49.896000000000001</v>
      </c>
      <c r="N27" s="291"/>
      <c r="O27" s="237">
        <v>44965</v>
      </c>
      <c r="P27" s="237"/>
      <c r="Q27" s="237"/>
      <c r="R27" s="208"/>
    </row>
    <row r="28" spans="1:18" s="207" customFormat="1" ht="15" customHeight="1">
      <c r="B28" s="86">
        <v>9</v>
      </c>
      <c r="C28" s="91" t="s">
        <v>373</v>
      </c>
      <c r="E28" s="89"/>
      <c r="F28" s="89"/>
      <c r="G28" s="89"/>
      <c r="H28" s="526">
        <v>44957</v>
      </c>
      <c r="I28" s="526"/>
      <c r="J28" s="232"/>
      <c r="K28" s="233">
        <v>200000000</v>
      </c>
      <c r="L28" s="2"/>
      <c r="M28" s="234">
        <v>32</v>
      </c>
      <c r="N28" s="291"/>
      <c r="O28" s="237">
        <v>44965</v>
      </c>
      <c r="P28" s="237"/>
      <c r="Q28" s="237"/>
      <c r="R28" s="208"/>
    </row>
    <row r="29" spans="1:18" s="207" customFormat="1" ht="15" customHeight="1">
      <c r="B29" s="86">
        <v>10</v>
      </c>
      <c r="C29" s="91" t="s">
        <v>385</v>
      </c>
      <c r="E29" s="89"/>
      <c r="F29" s="89"/>
      <c r="G29" s="89"/>
      <c r="H29" s="526">
        <v>44965</v>
      </c>
      <c r="I29" s="526"/>
      <c r="J29" s="232"/>
      <c r="K29" s="233">
        <v>520000000</v>
      </c>
      <c r="L29" s="2"/>
      <c r="M29" s="234">
        <v>67.599999999999994</v>
      </c>
      <c r="N29" s="291"/>
      <c r="O29" s="237">
        <v>44973</v>
      </c>
      <c r="P29" s="237"/>
      <c r="Q29" s="237"/>
      <c r="R29" s="208"/>
    </row>
    <row r="30" spans="1:18" s="207" customFormat="1" ht="15" customHeight="1">
      <c r="B30" s="86">
        <v>11</v>
      </c>
      <c r="C30" s="91" t="s">
        <v>390</v>
      </c>
      <c r="E30" s="89"/>
      <c r="F30" s="89"/>
      <c r="G30" s="89"/>
      <c r="H30" s="526">
        <v>44973</v>
      </c>
      <c r="I30" s="526"/>
      <c r="J30" s="232"/>
      <c r="K30" s="233">
        <v>10350000000</v>
      </c>
      <c r="L30" s="2"/>
      <c r="M30" s="285">
        <v>9056.25</v>
      </c>
      <c r="N30" s="291"/>
      <c r="O30" s="237">
        <v>44981</v>
      </c>
      <c r="P30" s="237"/>
      <c r="Q30" s="237"/>
      <c r="R30" s="208"/>
    </row>
    <row r="31" spans="1:18" s="207" customFormat="1" ht="15" customHeight="1">
      <c r="B31" s="86">
        <v>12</v>
      </c>
      <c r="C31" s="91" t="s">
        <v>389</v>
      </c>
      <c r="E31" s="89"/>
      <c r="F31" s="89"/>
      <c r="G31" s="89"/>
      <c r="H31" s="526">
        <v>44974</v>
      </c>
      <c r="I31" s="526"/>
      <c r="J31" s="232"/>
      <c r="K31" s="233">
        <v>1278000000</v>
      </c>
      <c r="L31" s="2"/>
      <c r="M31" s="234">
        <v>127.8</v>
      </c>
      <c r="N31" s="291"/>
      <c r="O31" s="237">
        <v>44984</v>
      </c>
      <c r="P31" s="237"/>
      <c r="Q31" s="237"/>
      <c r="R31" s="208"/>
    </row>
    <row r="32" spans="1:18" s="207" customFormat="1" ht="15" customHeight="1">
      <c r="B32" s="86">
        <v>13</v>
      </c>
      <c r="C32" s="91" t="s">
        <v>394</v>
      </c>
      <c r="E32" s="89"/>
      <c r="F32" s="89"/>
      <c r="G32" s="89"/>
      <c r="H32" s="526">
        <v>44978</v>
      </c>
      <c r="I32" s="526"/>
      <c r="J32" s="232"/>
      <c r="K32" s="233">
        <v>442300000</v>
      </c>
      <c r="L32" s="2"/>
      <c r="M32" s="234">
        <v>552.875</v>
      </c>
      <c r="N32" s="291"/>
      <c r="O32" s="237">
        <v>44986</v>
      </c>
      <c r="P32" s="237"/>
      <c r="Q32" s="237"/>
      <c r="R32" s="208"/>
    </row>
    <row r="33" spans="1:18" s="207" customFormat="1" ht="15" customHeight="1">
      <c r="B33" s="86">
        <v>14</v>
      </c>
      <c r="C33" s="91" t="s">
        <v>396</v>
      </c>
      <c r="E33" s="89"/>
      <c r="F33" s="89"/>
      <c r="G33" s="89"/>
      <c r="H33" s="526">
        <v>44980</v>
      </c>
      <c r="I33" s="526"/>
      <c r="J33" s="232"/>
      <c r="K33" s="233">
        <v>706100000</v>
      </c>
      <c r="L33" s="2"/>
      <c r="M33" s="234">
        <v>141.22</v>
      </c>
      <c r="N33" s="291"/>
      <c r="O33" s="237">
        <v>44988</v>
      </c>
      <c r="P33" s="237"/>
      <c r="Q33" s="237"/>
      <c r="R33" s="208"/>
    </row>
    <row r="34" spans="1:18" s="207" customFormat="1" ht="15" customHeight="1">
      <c r="B34" s="86">
        <v>15</v>
      </c>
      <c r="C34" s="91" t="s">
        <v>395</v>
      </c>
      <c r="E34" s="89"/>
      <c r="F34" s="89"/>
      <c r="G34" s="89"/>
      <c r="H34" s="526">
        <v>44980</v>
      </c>
      <c r="I34" s="526"/>
      <c r="J34" s="232"/>
      <c r="K34" s="233">
        <v>800000000</v>
      </c>
      <c r="L34" s="2"/>
      <c r="M34" s="234">
        <v>96</v>
      </c>
      <c r="N34" s="291"/>
      <c r="O34" s="237">
        <v>44991</v>
      </c>
      <c r="P34" s="237"/>
      <c r="Q34" s="237"/>
      <c r="R34" s="208"/>
    </row>
    <row r="35" spans="1:18" s="207" customFormat="1" ht="15" customHeight="1">
      <c r="B35" s="86">
        <v>16</v>
      </c>
      <c r="C35" s="91" t="s">
        <v>403</v>
      </c>
      <c r="E35" s="89"/>
      <c r="F35" s="89"/>
      <c r="G35" s="89"/>
      <c r="H35" s="526">
        <v>44985</v>
      </c>
      <c r="I35" s="526"/>
      <c r="J35" s="232"/>
      <c r="K35" s="233">
        <v>1610000000</v>
      </c>
      <c r="L35" s="2"/>
      <c r="M35" s="234">
        <v>161</v>
      </c>
      <c r="N35" s="291"/>
      <c r="O35" s="237">
        <v>44993</v>
      </c>
      <c r="P35" s="237"/>
      <c r="Q35" s="237"/>
      <c r="R35" s="208"/>
    </row>
    <row r="36" spans="1:18" s="207" customFormat="1" ht="15" customHeight="1">
      <c r="B36" s="86">
        <v>17</v>
      </c>
      <c r="C36" s="91" t="s">
        <v>404</v>
      </c>
      <c r="H36" s="526">
        <v>44985</v>
      </c>
      <c r="I36" s="526"/>
      <c r="K36" s="233">
        <v>1690000000</v>
      </c>
      <c r="M36" s="234">
        <v>371.8</v>
      </c>
      <c r="N36" s="291"/>
      <c r="O36" s="237">
        <v>44993</v>
      </c>
      <c r="P36" s="237"/>
      <c r="Q36" s="237"/>
      <c r="R36" s="208"/>
    </row>
    <row r="37" spans="1:18" s="207" customFormat="1" ht="15" customHeight="1">
      <c r="B37" s="86">
        <v>18</v>
      </c>
      <c r="C37" s="91" t="s">
        <v>406</v>
      </c>
      <c r="E37" s="89" t="s">
        <v>198</v>
      </c>
      <c r="F37" s="89"/>
      <c r="G37" s="89"/>
      <c r="H37" s="526">
        <v>44985</v>
      </c>
      <c r="I37" s="526"/>
      <c r="J37" s="232"/>
      <c r="K37" s="233">
        <v>750000000</v>
      </c>
      <c r="L37" s="2"/>
      <c r="M37" s="234">
        <v>135</v>
      </c>
      <c r="N37" s="291"/>
      <c r="O37" s="237">
        <v>44993</v>
      </c>
      <c r="P37" s="237"/>
      <c r="Q37" s="237"/>
      <c r="R37" s="208"/>
    </row>
    <row r="38" spans="1:18" s="207" customFormat="1" ht="15" customHeight="1">
      <c r="B38" s="86">
        <v>19</v>
      </c>
      <c r="C38" s="91" t="s">
        <v>405</v>
      </c>
      <c r="E38" s="89"/>
      <c r="F38" s="89"/>
      <c r="G38" s="89"/>
      <c r="H38" s="526">
        <v>44985</v>
      </c>
      <c r="I38" s="526"/>
      <c r="J38" s="232"/>
      <c r="K38" s="233">
        <v>3568235300</v>
      </c>
      <c r="L38" s="2"/>
      <c r="M38" s="234">
        <v>453.16588309999997</v>
      </c>
      <c r="N38" s="291"/>
      <c r="O38" s="237">
        <v>44995</v>
      </c>
      <c r="P38" s="237"/>
      <c r="Q38" s="237"/>
      <c r="R38" s="208"/>
    </row>
    <row r="39" spans="1:18" s="207" customFormat="1" ht="15" customHeight="1">
      <c r="B39" s="86">
        <v>20</v>
      </c>
      <c r="C39" s="91" t="s">
        <v>416</v>
      </c>
      <c r="E39" s="89"/>
      <c r="F39" s="89"/>
      <c r="G39" s="89"/>
      <c r="H39" s="526">
        <v>45002</v>
      </c>
      <c r="I39" s="526"/>
      <c r="J39" s="232"/>
      <c r="K39" s="233">
        <v>378875000</v>
      </c>
      <c r="L39" s="2"/>
      <c r="M39" s="234">
        <v>56.831249999999997</v>
      </c>
      <c r="N39" s="291"/>
      <c r="O39" s="237">
        <v>45015</v>
      </c>
      <c r="P39" s="237"/>
      <c r="Q39" s="237"/>
      <c r="R39" s="208"/>
    </row>
    <row r="40" spans="1:18" s="207" customFormat="1" ht="15" customHeight="1">
      <c r="B40" s="86">
        <v>21</v>
      </c>
      <c r="C40" s="91" t="s">
        <v>426</v>
      </c>
      <c r="E40" s="89"/>
      <c r="F40" s="89"/>
      <c r="G40" s="89"/>
      <c r="H40" s="526">
        <v>45009</v>
      </c>
      <c r="I40" s="526"/>
      <c r="J40" s="232"/>
      <c r="K40" s="233">
        <v>687100000</v>
      </c>
      <c r="L40" s="2"/>
      <c r="M40" s="234">
        <v>96.194000000000003</v>
      </c>
      <c r="N40" s="291"/>
      <c r="O40" s="237">
        <v>45021</v>
      </c>
      <c r="P40" s="237"/>
      <c r="Q40" s="237"/>
      <c r="R40" s="208"/>
    </row>
    <row r="41" spans="1:18" s="207" customFormat="1" ht="15" customHeight="1">
      <c r="B41" s="86">
        <v>22</v>
      </c>
      <c r="C41" s="91" t="s">
        <v>429</v>
      </c>
      <c r="E41" s="89"/>
      <c r="F41" s="89"/>
      <c r="G41" s="89"/>
      <c r="H41" s="526">
        <v>45016</v>
      </c>
      <c r="I41" s="526"/>
      <c r="J41" s="232"/>
      <c r="K41" s="233">
        <v>925000000</v>
      </c>
      <c r="L41" s="2"/>
      <c r="M41" s="234">
        <v>97.125</v>
      </c>
      <c r="N41" s="291"/>
      <c r="O41" s="237">
        <v>45026</v>
      </c>
      <c r="P41" s="237"/>
      <c r="Q41" s="237"/>
      <c r="R41" s="208"/>
    </row>
    <row r="42" spans="1:18" s="207" customFormat="1" ht="15" customHeight="1">
      <c r="B42" s="86">
        <v>23</v>
      </c>
      <c r="C42" s="91" t="s">
        <v>435</v>
      </c>
      <c r="E42" s="89"/>
      <c r="F42" s="89"/>
      <c r="G42" s="89"/>
      <c r="H42" s="526">
        <v>45019</v>
      </c>
      <c r="I42" s="526"/>
      <c r="J42" s="232"/>
      <c r="K42" s="233">
        <v>7997600000</v>
      </c>
      <c r="L42" s="2"/>
      <c r="M42" s="316">
        <v>9997</v>
      </c>
      <c r="N42" s="291"/>
      <c r="O42" s="237">
        <v>45028</v>
      </c>
      <c r="P42" s="237"/>
      <c r="Q42" s="237"/>
      <c r="R42" s="208"/>
    </row>
    <row r="43" spans="1:18" s="207" customFormat="1" ht="15" customHeight="1">
      <c r="B43" s="86">
        <v>24</v>
      </c>
      <c r="C43" s="91" t="s">
        <v>447</v>
      </c>
      <c r="E43" s="89"/>
      <c r="F43" s="89"/>
      <c r="G43" s="89"/>
      <c r="H43" s="526">
        <v>45026</v>
      </c>
      <c r="I43" s="526"/>
      <c r="J43" s="232"/>
      <c r="K43" s="233">
        <v>750000000</v>
      </c>
      <c r="L43" s="2"/>
      <c r="M43" s="234">
        <v>75</v>
      </c>
      <c r="N43" s="291"/>
      <c r="O43" s="237">
        <v>45034</v>
      </c>
      <c r="P43" s="237"/>
      <c r="Q43" s="237"/>
      <c r="R43" s="208"/>
    </row>
    <row r="44" spans="1:18" s="207" customFormat="1" ht="15" customHeight="1">
      <c r="B44" s="86">
        <v>25</v>
      </c>
      <c r="C44" s="91" t="s">
        <v>448</v>
      </c>
      <c r="E44" s="89"/>
      <c r="F44" s="89"/>
      <c r="G44" s="89"/>
      <c r="H44" s="526">
        <v>45026</v>
      </c>
      <c r="I44" s="526"/>
      <c r="J44" s="232"/>
      <c r="K44" s="233">
        <v>430200000</v>
      </c>
      <c r="L44" s="2"/>
      <c r="M44" s="234">
        <v>33.555599999999998</v>
      </c>
      <c r="N44" s="291"/>
      <c r="O44" s="237">
        <v>45034</v>
      </c>
      <c r="P44" s="237"/>
      <c r="Q44" s="237"/>
      <c r="R44" s="208"/>
    </row>
    <row r="45" spans="1:18" s="207" customFormat="1" ht="15" customHeight="1">
      <c r="B45" s="86">
        <v>26</v>
      </c>
      <c r="C45" s="91" t="s">
        <v>449</v>
      </c>
      <c r="E45" s="89"/>
      <c r="F45" s="89"/>
      <c r="G45" s="89"/>
      <c r="H45" s="526">
        <v>45027</v>
      </c>
      <c r="I45" s="526"/>
      <c r="J45" s="232"/>
      <c r="K45" s="233">
        <v>11000000000</v>
      </c>
      <c r="L45" s="2"/>
      <c r="M45" s="316">
        <v>8745</v>
      </c>
      <c r="N45" s="291"/>
      <c r="O45" s="237">
        <v>45034</v>
      </c>
      <c r="P45" s="237"/>
      <c r="Q45" s="237"/>
      <c r="R45" s="208"/>
    </row>
    <row r="46" spans="1:18" s="298" customFormat="1" ht="15" customHeight="1">
      <c r="A46" s="207"/>
      <c r="B46" s="86">
        <v>27</v>
      </c>
      <c r="C46" s="91" t="s">
        <v>459</v>
      </c>
      <c r="D46" s="207"/>
      <c r="E46" s="89"/>
      <c r="F46" s="89"/>
      <c r="G46" s="89"/>
      <c r="H46" s="526">
        <v>45044</v>
      </c>
      <c r="I46" s="526"/>
      <c r="J46" s="232"/>
      <c r="K46" s="233">
        <v>929200000</v>
      </c>
      <c r="L46" s="2"/>
      <c r="M46" s="316">
        <v>217.43279999999999</v>
      </c>
      <c r="N46" s="291"/>
      <c r="O46" s="237">
        <v>45054</v>
      </c>
      <c r="P46" s="237"/>
      <c r="Q46" s="237"/>
      <c r="R46" s="297"/>
    </row>
    <row r="47" spans="1:18" s="207" customFormat="1" ht="15" customHeight="1">
      <c r="B47" s="86">
        <v>28</v>
      </c>
      <c r="C47" s="91" t="s">
        <v>460</v>
      </c>
      <c r="E47" s="89"/>
      <c r="F47" s="89"/>
      <c r="G47" s="89"/>
      <c r="H47" s="526">
        <v>45044</v>
      </c>
      <c r="I47" s="526"/>
      <c r="J47" s="232"/>
      <c r="K47" s="233">
        <v>652500000</v>
      </c>
      <c r="L47" s="2"/>
      <c r="M47" s="316">
        <v>65.25</v>
      </c>
      <c r="N47" s="291"/>
      <c r="O47" s="237">
        <v>45054</v>
      </c>
      <c r="P47" s="237"/>
      <c r="Q47" s="237"/>
      <c r="R47" s="208"/>
    </row>
    <row r="48" spans="1:18" s="207" customFormat="1" ht="15" customHeight="1">
      <c r="B48" s="86">
        <v>29</v>
      </c>
      <c r="C48" s="91" t="s">
        <v>463</v>
      </c>
      <c r="E48" s="89"/>
      <c r="F48" s="89"/>
      <c r="G48" s="89"/>
      <c r="H48" s="526">
        <v>45044</v>
      </c>
      <c r="I48" s="526"/>
      <c r="J48" s="232"/>
      <c r="K48" s="233">
        <v>700000000</v>
      </c>
      <c r="L48" s="2"/>
      <c r="M48" s="316">
        <v>96.6</v>
      </c>
      <c r="N48" s="291"/>
      <c r="O48" s="237">
        <v>45054</v>
      </c>
      <c r="P48" s="237"/>
      <c r="Q48" s="237"/>
      <c r="R48" s="208"/>
    </row>
    <row r="49" spans="2:18" s="207" customFormat="1" ht="15" customHeight="1">
      <c r="B49" s="86">
        <v>30</v>
      </c>
      <c r="C49" s="91" t="s">
        <v>461</v>
      </c>
      <c r="E49" s="89"/>
      <c r="F49" s="89"/>
      <c r="G49" s="89"/>
      <c r="H49" s="526">
        <v>45044</v>
      </c>
      <c r="I49" s="526"/>
      <c r="J49" s="232"/>
      <c r="K49" s="233">
        <v>1547500000</v>
      </c>
      <c r="L49" s="2"/>
      <c r="M49" s="285">
        <v>154.75</v>
      </c>
      <c r="N49" s="291"/>
      <c r="O49" s="237">
        <v>45054</v>
      </c>
      <c r="P49" s="237"/>
      <c r="Q49" s="237"/>
      <c r="R49" s="208"/>
    </row>
    <row r="50" spans="2:18" s="207" customFormat="1" ht="15" customHeight="1">
      <c r="B50" s="86">
        <v>31</v>
      </c>
      <c r="C50" s="91" t="s">
        <v>464</v>
      </c>
      <c r="E50" s="89"/>
      <c r="F50" s="89"/>
      <c r="G50" s="89"/>
      <c r="H50" s="526">
        <v>45044</v>
      </c>
      <c r="I50" s="526"/>
      <c r="J50" s="232"/>
      <c r="K50" s="233">
        <v>400000000</v>
      </c>
      <c r="L50" s="2"/>
      <c r="M50" s="316">
        <v>43.2</v>
      </c>
      <c r="N50" s="291"/>
      <c r="O50" s="237">
        <v>45055</v>
      </c>
      <c r="P50" s="237"/>
      <c r="Q50" s="237"/>
      <c r="R50" s="208"/>
    </row>
    <row r="51" spans="2:18" s="207" customFormat="1" ht="15" customHeight="1">
      <c r="B51" s="86">
        <v>32</v>
      </c>
      <c r="C51" s="91" t="s">
        <v>465</v>
      </c>
      <c r="E51" s="89"/>
      <c r="F51" s="89"/>
      <c r="G51" s="89"/>
      <c r="H51" s="526">
        <v>45050</v>
      </c>
      <c r="I51" s="526"/>
      <c r="J51" s="232"/>
      <c r="K51" s="233">
        <v>1750000000</v>
      </c>
      <c r="L51" s="2"/>
      <c r="M51" s="285">
        <v>175</v>
      </c>
      <c r="N51" s="291"/>
      <c r="O51" s="237">
        <v>45058</v>
      </c>
      <c r="P51" s="237"/>
      <c r="Q51" s="237"/>
      <c r="R51" s="208"/>
    </row>
    <row r="52" spans="2:18" s="207" customFormat="1" ht="15" customHeight="1">
      <c r="B52" s="86">
        <v>33</v>
      </c>
      <c r="C52" s="91" t="s">
        <v>483</v>
      </c>
      <c r="E52" s="89"/>
      <c r="F52" s="89"/>
      <c r="G52" s="89"/>
      <c r="H52" s="526">
        <v>45077</v>
      </c>
      <c r="I52" s="526"/>
      <c r="J52" s="232"/>
      <c r="K52" s="233">
        <v>540000000</v>
      </c>
      <c r="L52" s="2"/>
      <c r="M52" s="285">
        <v>78.84</v>
      </c>
      <c r="N52" s="291"/>
      <c r="O52" s="237">
        <v>45089</v>
      </c>
      <c r="P52" s="237"/>
      <c r="Q52" s="237"/>
      <c r="R52" s="208"/>
    </row>
    <row r="53" spans="2:18" s="207" customFormat="1" ht="15" customHeight="1">
      <c r="B53" s="86">
        <v>34</v>
      </c>
      <c r="C53" s="91" t="s">
        <v>484</v>
      </c>
      <c r="E53" s="89"/>
      <c r="F53" s="89"/>
      <c r="G53" s="89"/>
      <c r="H53" s="526">
        <v>45077</v>
      </c>
      <c r="I53" s="526"/>
      <c r="J53" s="232"/>
      <c r="K53" s="233">
        <v>1000000000</v>
      </c>
      <c r="L53" s="2"/>
      <c r="M53" s="285">
        <v>100</v>
      </c>
      <c r="N53" s="291"/>
      <c r="O53" s="237">
        <v>45089</v>
      </c>
      <c r="P53" s="237"/>
      <c r="Q53" s="237"/>
      <c r="R53" s="208"/>
    </row>
    <row r="54" spans="2:18" s="207" customFormat="1" ht="15" customHeight="1">
      <c r="B54" s="86">
        <v>35</v>
      </c>
      <c r="C54" s="91" t="s">
        <v>497</v>
      </c>
      <c r="E54" s="89"/>
      <c r="F54" s="89"/>
      <c r="G54" s="89"/>
      <c r="H54" s="526">
        <v>45089</v>
      </c>
      <c r="I54" s="526"/>
      <c r="J54" s="232"/>
      <c r="K54" s="233">
        <v>8750000000</v>
      </c>
      <c r="L54" s="2"/>
      <c r="M54" s="319">
        <v>875</v>
      </c>
      <c r="N54" s="291"/>
      <c r="O54" s="237">
        <v>45096</v>
      </c>
      <c r="P54" s="237"/>
      <c r="Q54" s="237"/>
      <c r="R54" s="208"/>
    </row>
    <row r="55" spans="2:18" s="207" customFormat="1" ht="15" customHeight="1">
      <c r="B55" s="86">
        <v>36</v>
      </c>
      <c r="C55" s="91" t="s">
        <v>498</v>
      </c>
      <c r="E55" s="89"/>
      <c r="F55" s="89"/>
      <c r="G55" s="89"/>
      <c r="H55" s="526">
        <v>45090</v>
      </c>
      <c r="I55" s="526"/>
      <c r="J55" s="232"/>
      <c r="K55" s="233">
        <v>1200000000</v>
      </c>
      <c r="L55" s="2"/>
      <c r="M55" s="319">
        <v>108</v>
      </c>
      <c r="N55" s="291"/>
      <c r="O55" s="237">
        <v>45099</v>
      </c>
      <c r="P55" s="237"/>
      <c r="Q55" s="237"/>
      <c r="R55" s="208"/>
    </row>
    <row r="56" spans="2:18" s="207" customFormat="1" ht="15" customHeight="1">
      <c r="B56" s="86">
        <v>37</v>
      </c>
      <c r="C56" s="91" t="s">
        <v>507</v>
      </c>
      <c r="E56" s="89"/>
      <c r="F56" s="89"/>
      <c r="G56" s="89"/>
      <c r="H56" s="526">
        <v>45104</v>
      </c>
      <c r="I56" s="526"/>
      <c r="J56" s="232"/>
      <c r="K56" s="233">
        <v>600000000</v>
      </c>
      <c r="L56" s="2"/>
      <c r="M56" s="319">
        <v>75</v>
      </c>
      <c r="N56" s="291"/>
      <c r="O56" s="237">
        <v>45117</v>
      </c>
      <c r="P56" s="237"/>
      <c r="Q56" s="237"/>
      <c r="R56" s="208"/>
    </row>
    <row r="57" spans="2:18" s="207" customFormat="1" ht="15" customHeight="1">
      <c r="B57" s="86">
        <v>38</v>
      </c>
      <c r="C57" s="91" t="s">
        <v>508</v>
      </c>
      <c r="E57" s="89"/>
      <c r="F57" s="89"/>
      <c r="G57" s="89"/>
      <c r="H57" s="526">
        <v>45104</v>
      </c>
      <c r="I57" s="526"/>
      <c r="J57" s="232"/>
      <c r="K57" s="233">
        <v>6328208800</v>
      </c>
      <c r="L57" s="2"/>
      <c r="M57" s="319">
        <v>10726.313915999999</v>
      </c>
      <c r="N57" s="291"/>
      <c r="O57" s="237">
        <v>45114</v>
      </c>
      <c r="P57" s="237"/>
      <c r="Q57" s="237"/>
      <c r="R57" s="208"/>
    </row>
    <row r="58" spans="2:18" s="207" customFormat="1" ht="15" customHeight="1">
      <c r="B58" s="86">
        <v>39</v>
      </c>
      <c r="C58" s="91" t="s">
        <v>509</v>
      </c>
      <c r="E58" s="89"/>
      <c r="F58" s="89"/>
      <c r="G58" s="89"/>
      <c r="H58" s="526">
        <v>45104</v>
      </c>
      <c r="I58" s="526"/>
      <c r="J58" s="232"/>
      <c r="K58" s="233">
        <v>309000000</v>
      </c>
      <c r="L58" s="2"/>
      <c r="M58" s="319">
        <v>37.08</v>
      </c>
      <c r="N58" s="291"/>
      <c r="O58" s="237">
        <v>45117</v>
      </c>
      <c r="P58" s="237"/>
      <c r="Q58" s="237"/>
      <c r="R58" s="208"/>
    </row>
    <row r="59" spans="2:18" s="207" customFormat="1" ht="15" customHeight="1">
      <c r="B59" s="86">
        <v>40</v>
      </c>
      <c r="C59" s="91" t="s">
        <v>505</v>
      </c>
      <c r="E59" s="89"/>
      <c r="F59" s="89"/>
      <c r="G59" s="89"/>
      <c r="H59" s="526">
        <v>45104</v>
      </c>
      <c r="I59" s="526"/>
      <c r="J59" s="232"/>
      <c r="K59" s="233">
        <v>1071429000</v>
      </c>
      <c r="L59" s="2"/>
      <c r="M59" s="319">
        <v>117.85719</v>
      </c>
      <c r="N59" s="291"/>
      <c r="O59" s="237">
        <v>45117</v>
      </c>
      <c r="P59" s="237"/>
      <c r="Q59" s="237"/>
      <c r="R59" s="208"/>
    </row>
    <row r="60" spans="2:18" s="207" customFormat="1" ht="15" customHeight="1">
      <c r="B60" s="86">
        <v>41</v>
      </c>
      <c r="C60" s="91" t="s">
        <v>506</v>
      </c>
      <c r="E60" s="89"/>
      <c r="F60" s="89"/>
      <c r="G60" s="89"/>
      <c r="H60" s="526">
        <v>45104</v>
      </c>
      <c r="I60" s="526"/>
      <c r="J60" s="232"/>
      <c r="K60" s="233">
        <v>400000000</v>
      </c>
      <c r="L60" s="2"/>
      <c r="M60" s="319">
        <v>40</v>
      </c>
      <c r="N60" s="291"/>
      <c r="O60" s="237">
        <v>45117</v>
      </c>
      <c r="P60" s="237"/>
      <c r="Q60" s="237"/>
      <c r="R60" s="208"/>
    </row>
    <row r="61" spans="2:18" s="207" customFormat="1" ht="15" customHeight="1">
      <c r="B61" s="86">
        <v>42</v>
      </c>
      <c r="C61" s="91" t="s">
        <v>584</v>
      </c>
      <c r="E61" s="89"/>
      <c r="F61" s="89"/>
      <c r="G61" s="89"/>
      <c r="H61" s="526">
        <v>45121</v>
      </c>
      <c r="I61" s="526"/>
      <c r="J61" s="232"/>
      <c r="K61" s="233">
        <v>1500000000</v>
      </c>
      <c r="L61" s="2"/>
      <c r="M61" s="319">
        <v>151.5</v>
      </c>
      <c r="N61" s="291"/>
      <c r="O61" s="237">
        <v>45131</v>
      </c>
      <c r="P61" s="237"/>
      <c r="Q61" s="237"/>
      <c r="R61" s="208"/>
    </row>
    <row r="62" spans="2:18" s="207" customFormat="1" ht="15" customHeight="1">
      <c r="B62" s="86">
        <v>43</v>
      </c>
      <c r="C62" s="91" t="s">
        <v>585</v>
      </c>
      <c r="E62" s="89"/>
      <c r="F62" s="89"/>
      <c r="G62" s="89"/>
      <c r="H62" s="526">
        <v>45121</v>
      </c>
      <c r="I62" s="526"/>
      <c r="J62" s="232"/>
      <c r="K62" s="233">
        <v>4166000000</v>
      </c>
      <c r="L62" s="2"/>
      <c r="M62" s="319">
        <v>491.58800000000002</v>
      </c>
      <c r="N62" s="291"/>
      <c r="O62" s="237">
        <v>45132</v>
      </c>
      <c r="P62" s="237"/>
      <c r="Q62" s="237"/>
      <c r="R62" s="208"/>
    </row>
    <row r="63" spans="2:18" s="207" customFormat="1" ht="15" customHeight="1">
      <c r="B63" s="86">
        <v>44</v>
      </c>
      <c r="C63" s="91" t="s">
        <v>864</v>
      </c>
      <c r="E63" s="89"/>
      <c r="F63" s="89"/>
      <c r="G63" s="89"/>
      <c r="H63" s="526">
        <v>45128</v>
      </c>
      <c r="I63" s="526"/>
      <c r="J63" s="232"/>
      <c r="K63" s="233">
        <v>250000000</v>
      </c>
      <c r="L63" s="2"/>
      <c r="M63" s="319">
        <v>112.5</v>
      </c>
      <c r="N63" s="291"/>
      <c r="O63" s="237">
        <v>45138</v>
      </c>
      <c r="P63" s="237"/>
      <c r="Q63" s="237"/>
      <c r="R63" s="208"/>
    </row>
    <row r="64" spans="2:18" s="207" customFormat="1" ht="15" customHeight="1">
      <c r="B64" s="86">
        <v>45</v>
      </c>
      <c r="C64" s="91" t="s">
        <v>873</v>
      </c>
      <c r="E64" s="89"/>
      <c r="F64" s="89"/>
      <c r="G64" s="89"/>
      <c r="H64" s="526">
        <v>45132</v>
      </c>
      <c r="I64" s="526"/>
      <c r="J64" s="232"/>
      <c r="K64" s="233">
        <v>8335000000</v>
      </c>
      <c r="L64" s="2"/>
      <c r="M64" s="319">
        <v>2250.4499999999998</v>
      </c>
      <c r="N64" s="291"/>
      <c r="O64" s="237">
        <v>45140</v>
      </c>
      <c r="P64" s="237"/>
      <c r="Q64" s="237"/>
      <c r="R64" s="208"/>
    </row>
    <row r="65" spans="2:18" s="207" customFormat="1" ht="15" customHeight="1">
      <c r="B65" s="86">
        <v>46</v>
      </c>
      <c r="C65" s="91" t="s">
        <v>874</v>
      </c>
      <c r="E65" s="89"/>
      <c r="F65" s="89"/>
      <c r="G65" s="89"/>
      <c r="H65" s="526">
        <v>45135</v>
      </c>
      <c r="I65" s="526"/>
      <c r="J65" s="232"/>
      <c r="K65" s="233">
        <v>240740800</v>
      </c>
      <c r="L65" s="2"/>
      <c r="M65" s="319">
        <v>26.0000064</v>
      </c>
      <c r="N65" s="291"/>
      <c r="O65" s="237">
        <v>45145</v>
      </c>
      <c r="P65" s="237"/>
      <c r="Q65" s="237"/>
      <c r="R65" s="208"/>
    </row>
    <row r="66" spans="2:18" s="207" customFormat="1" ht="15" customHeight="1">
      <c r="B66" s="86">
        <v>47</v>
      </c>
      <c r="C66" s="91" t="s">
        <v>880</v>
      </c>
      <c r="E66" s="89"/>
      <c r="F66" s="89"/>
      <c r="G66" s="89"/>
      <c r="H66" s="526">
        <v>45138</v>
      </c>
      <c r="I66" s="526"/>
      <c r="J66" s="232"/>
      <c r="K66" s="233">
        <v>570000000</v>
      </c>
      <c r="L66" s="2"/>
      <c r="M66" s="319">
        <v>57</v>
      </c>
      <c r="N66" s="291"/>
      <c r="O66" s="237">
        <v>45145</v>
      </c>
      <c r="P66" s="237"/>
      <c r="Q66" s="237"/>
      <c r="R66" s="208"/>
    </row>
    <row r="67" spans="2:18" s="207" customFormat="1" ht="15" customHeight="1">
      <c r="B67" s="86">
        <v>48</v>
      </c>
      <c r="C67" s="91" t="s">
        <v>878</v>
      </c>
      <c r="E67" s="89"/>
      <c r="F67" s="89"/>
      <c r="G67" s="89"/>
      <c r="H67" s="526">
        <v>45138</v>
      </c>
      <c r="I67" s="526"/>
      <c r="J67" s="232"/>
      <c r="K67" s="233">
        <v>1037500000</v>
      </c>
      <c r="L67" s="2"/>
      <c r="M67" s="319">
        <v>404.625</v>
      </c>
      <c r="N67" s="291"/>
      <c r="O67" s="237">
        <v>45146</v>
      </c>
      <c r="P67" s="237"/>
      <c r="Q67" s="237"/>
      <c r="R67" s="208"/>
    </row>
    <row r="68" spans="2:18" s="207" customFormat="1" ht="15" customHeight="1">
      <c r="B68" s="86">
        <v>49</v>
      </c>
      <c r="C68" s="91" t="s">
        <v>879</v>
      </c>
      <c r="E68" s="89"/>
      <c r="F68" s="89"/>
      <c r="G68" s="89"/>
      <c r="H68" s="526">
        <v>45138</v>
      </c>
      <c r="I68" s="526"/>
      <c r="J68" s="232"/>
      <c r="K68" s="233">
        <v>1725000000</v>
      </c>
      <c r="L68" s="2"/>
      <c r="M68" s="319">
        <v>207</v>
      </c>
      <c r="N68" s="291"/>
      <c r="O68" s="237">
        <v>45146</v>
      </c>
      <c r="P68" s="237"/>
      <c r="Q68" s="237"/>
      <c r="R68" s="208"/>
    </row>
    <row r="69" spans="2:18" s="207" customFormat="1" ht="15" customHeight="1">
      <c r="B69" s="86">
        <v>50</v>
      </c>
      <c r="C69" s="91" t="s">
        <v>881</v>
      </c>
      <c r="E69" s="89"/>
      <c r="F69" s="89"/>
      <c r="G69" s="89"/>
      <c r="H69" s="526">
        <v>45138</v>
      </c>
      <c r="I69" s="526"/>
      <c r="J69" s="232"/>
      <c r="K69" s="233">
        <v>1008734800</v>
      </c>
      <c r="L69" s="2"/>
      <c r="M69" s="319">
        <v>100.87348</v>
      </c>
      <c r="N69" s="291"/>
      <c r="O69" s="237">
        <v>45146</v>
      </c>
      <c r="P69" s="237"/>
      <c r="Q69" s="237"/>
      <c r="R69" s="208"/>
    </row>
    <row r="70" spans="2:18" s="207" customFormat="1" ht="15" customHeight="1">
      <c r="B70" s="86">
        <v>51</v>
      </c>
      <c r="C70" s="91" t="s">
        <v>920</v>
      </c>
      <c r="E70" s="89"/>
      <c r="F70" s="89"/>
      <c r="G70" s="89"/>
      <c r="H70" s="526">
        <v>45138</v>
      </c>
      <c r="I70" s="526"/>
      <c r="J70" s="232"/>
      <c r="K70" s="233">
        <v>2707000000</v>
      </c>
      <c r="L70" s="2"/>
      <c r="M70" s="319">
        <v>270.7</v>
      </c>
      <c r="N70" s="291"/>
      <c r="O70" s="237">
        <v>45147</v>
      </c>
      <c r="P70" s="237"/>
      <c r="Q70" s="237"/>
      <c r="R70" s="208"/>
    </row>
    <row r="71" spans="2:18" s="207" customFormat="1" ht="15" customHeight="1">
      <c r="B71" s="86">
        <v>52</v>
      </c>
      <c r="C71" s="91" t="s">
        <v>883</v>
      </c>
      <c r="E71" s="89"/>
      <c r="F71" s="89"/>
      <c r="G71" s="89"/>
      <c r="H71" s="526">
        <v>45138</v>
      </c>
      <c r="I71" s="526"/>
      <c r="J71" s="232"/>
      <c r="K71" s="233">
        <v>942857200</v>
      </c>
      <c r="L71" s="2"/>
      <c r="M71" s="319">
        <v>101.8285776</v>
      </c>
      <c r="N71" s="291"/>
      <c r="O71" s="237">
        <v>45147</v>
      </c>
      <c r="P71" s="237"/>
      <c r="Q71" s="237"/>
      <c r="R71" s="208"/>
    </row>
    <row r="72" spans="2:18" s="207" customFormat="1" ht="15" customHeight="1">
      <c r="B72" s="86">
        <v>53</v>
      </c>
      <c r="C72" s="91" t="s">
        <v>877</v>
      </c>
      <c r="E72" s="89"/>
      <c r="F72" s="89"/>
      <c r="G72" s="89"/>
      <c r="H72" s="526">
        <v>45138</v>
      </c>
      <c r="I72" s="526"/>
      <c r="J72" s="232"/>
      <c r="K72" s="233">
        <v>275000000</v>
      </c>
      <c r="L72" s="2"/>
      <c r="M72" s="319">
        <v>38.5</v>
      </c>
      <c r="N72" s="291"/>
      <c r="O72" s="237">
        <v>45147</v>
      </c>
      <c r="P72" s="237"/>
      <c r="Q72" s="237"/>
      <c r="R72" s="208"/>
    </row>
    <row r="73" spans="2:18" s="207" customFormat="1" ht="15" customHeight="1">
      <c r="B73" s="86">
        <v>54</v>
      </c>
      <c r="C73" s="91" t="s">
        <v>921</v>
      </c>
      <c r="E73" s="89"/>
      <c r="F73" s="89"/>
      <c r="G73" s="89"/>
      <c r="H73" s="526">
        <v>45138</v>
      </c>
      <c r="I73" s="526"/>
      <c r="J73" s="232"/>
      <c r="K73" s="233">
        <v>195000000</v>
      </c>
      <c r="L73" s="2"/>
      <c r="M73" s="319">
        <v>39</v>
      </c>
      <c r="N73" s="291"/>
      <c r="O73" s="237">
        <v>45147</v>
      </c>
      <c r="P73" s="237"/>
      <c r="Q73" s="237"/>
      <c r="R73" s="208"/>
    </row>
    <row r="74" spans="2:18" s="207" customFormat="1" ht="15" customHeight="1">
      <c r="B74" s="86">
        <v>55</v>
      </c>
      <c r="C74" s="91" t="s">
        <v>882</v>
      </c>
      <c r="E74" s="89"/>
      <c r="F74" s="89"/>
      <c r="G74" s="89"/>
      <c r="H74" s="526">
        <v>45138</v>
      </c>
      <c r="I74" s="526"/>
      <c r="J74" s="232"/>
      <c r="K74" s="233">
        <v>360000000</v>
      </c>
      <c r="L74" s="2"/>
      <c r="M74" s="319">
        <v>36</v>
      </c>
      <c r="N74" s="291"/>
      <c r="O74" s="237">
        <v>45148</v>
      </c>
      <c r="P74" s="237"/>
      <c r="Q74" s="237"/>
      <c r="R74" s="208"/>
    </row>
    <row r="75" spans="2:18" s="207" customFormat="1" ht="15" customHeight="1">
      <c r="B75" s="86">
        <v>56</v>
      </c>
      <c r="C75" s="91" t="s">
        <v>894</v>
      </c>
      <c r="E75" s="89"/>
      <c r="F75" s="89"/>
      <c r="G75" s="89"/>
      <c r="H75" s="526">
        <v>45156</v>
      </c>
      <c r="I75" s="526"/>
      <c r="J75" s="232"/>
      <c r="K75" s="233">
        <v>530000000</v>
      </c>
      <c r="L75" s="2"/>
      <c r="M75" s="319">
        <v>60.95</v>
      </c>
      <c r="N75" s="291"/>
      <c r="O75" s="237">
        <v>45166</v>
      </c>
      <c r="P75" s="237"/>
      <c r="Q75" s="237"/>
      <c r="R75" s="208"/>
    </row>
    <row r="76" spans="2:18" s="207" customFormat="1" ht="15" customHeight="1">
      <c r="B76" s="86">
        <v>57</v>
      </c>
      <c r="C76" s="91" t="s">
        <v>896</v>
      </c>
      <c r="E76" s="89"/>
      <c r="F76" s="89"/>
      <c r="G76" s="89"/>
      <c r="H76" s="526">
        <v>45168</v>
      </c>
      <c r="I76" s="526"/>
      <c r="J76" s="232"/>
      <c r="K76" s="233">
        <v>534000000</v>
      </c>
      <c r="L76" s="2"/>
      <c r="M76" s="319">
        <v>142.04400000000001</v>
      </c>
      <c r="N76" s="291"/>
      <c r="O76" s="237">
        <v>45176</v>
      </c>
      <c r="P76" s="237"/>
      <c r="Q76" s="237"/>
      <c r="R76" s="208"/>
    </row>
    <row r="77" spans="2:18" s="207" customFormat="1" ht="15" customHeight="1">
      <c r="B77" s="86">
        <v>58</v>
      </c>
      <c r="C77" s="91" t="s">
        <v>897</v>
      </c>
      <c r="E77" s="89"/>
      <c r="F77" s="89"/>
      <c r="G77" s="89"/>
      <c r="H77" s="526">
        <v>45169</v>
      </c>
      <c r="I77" s="526"/>
      <c r="J77" s="232"/>
      <c r="K77" s="233">
        <v>400000000</v>
      </c>
      <c r="L77" s="2"/>
      <c r="M77" s="319">
        <v>40</v>
      </c>
      <c r="N77" s="291"/>
      <c r="O77" s="237">
        <v>45180</v>
      </c>
      <c r="P77" s="237"/>
      <c r="Q77" s="237"/>
      <c r="R77" s="208"/>
    </row>
    <row r="78" spans="2:18" s="207" customFormat="1" ht="15" customHeight="1">
      <c r="B78" s="86">
        <v>59</v>
      </c>
      <c r="C78" s="91" t="s">
        <v>922</v>
      </c>
      <c r="E78" s="89"/>
      <c r="F78" s="89"/>
      <c r="G78" s="89"/>
      <c r="H78" s="526">
        <v>45195</v>
      </c>
      <c r="I78" s="526"/>
      <c r="J78" s="232"/>
      <c r="K78" s="233">
        <v>450000000</v>
      </c>
      <c r="L78" s="2"/>
      <c r="M78" s="319">
        <v>54</v>
      </c>
      <c r="N78" s="291"/>
      <c r="O78" s="237">
        <v>45206</v>
      </c>
      <c r="P78" s="237"/>
      <c r="Q78" s="237"/>
      <c r="R78" s="208"/>
    </row>
    <row r="79" spans="2:18" s="207" customFormat="1" ht="15" customHeight="1">
      <c r="B79" s="86">
        <v>60</v>
      </c>
      <c r="C79" s="91" t="s">
        <v>916</v>
      </c>
      <c r="E79" s="89"/>
      <c r="F79" s="89"/>
      <c r="G79" s="89"/>
      <c r="H79" s="526">
        <v>45196</v>
      </c>
      <c r="I79" s="526"/>
      <c r="J79" s="232"/>
      <c r="K79" s="233">
        <v>1100000000</v>
      </c>
      <c r="L79" s="2"/>
      <c r="M79" s="319">
        <v>110</v>
      </c>
      <c r="N79" s="291"/>
      <c r="O79" s="237">
        <v>45205</v>
      </c>
      <c r="P79" s="237"/>
      <c r="Q79" s="237"/>
      <c r="R79" s="208"/>
    </row>
    <row r="80" spans="2:18" s="207" customFormat="1" ht="15" customHeight="1">
      <c r="B80" s="86">
        <v>61</v>
      </c>
      <c r="C80" s="91" t="s">
        <v>917</v>
      </c>
      <c r="E80" s="89"/>
      <c r="F80" s="89"/>
      <c r="G80" s="89"/>
      <c r="H80" s="526">
        <v>45198</v>
      </c>
      <c r="I80" s="526"/>
      <c r="J80" s="232"/>
      <c r="K80" s="233">
        <v>4015000000</v>
      </c>
      <c r="L80" s="2"/>
      <c r="M80" s="319">
        <v>3131.7</v>
      </c>
      <c r="N80" s="291"/>
      <c r="O80" s="237">
        <v>45208</v>
      </c>
      <c r="P80" s="237"/>
      <c r="Q80" s="237"/>
      <c r="R80" s="208"/>
    </row>
    <row r="81" spans="2:18" s="207" customFormat="1" ht="15" customHeight="1">
      <c r="B81" s="86">
        <v>62</v>
      </c>
      <c r="C81" s="91" t="s">
        <v>923</v>
      </c>
      <c r="E81" s="89"/>
      <c r="F81" s="89"/>
      <c r="G81" s="89"/>
      <c r="H81" s="526">
        <v>45198</v>
      </c>
      <c r="I81" s="526"/>
      <c r="J81" s="232"/>
      <c r="K81" s="233">
        <v>1180000000</v>
      </c>
      <c r="L81" s="2"/>
      <c r="M81" s="319">
        <v>118</v>
      </c>
      <c r="N81" s="291"/>
      <c r="O81" s="237">
        <v>45209</v>
      </c>
      <c r="P81" s="237"/>
      <c r="Q81" s="237"/>
      <c r="R81" s="208"/>
    </row>
    <row r="82" spans="2:18" s="207" customFormat="1" ht="15" customHeight="1">
      <c r="B82" s="86">
        <v>63</v>
      </c>
      <c r="C82" s="91" t="s">
        <v>924</v>
      </c>
      <c r="E82" s="89"/>
      <c r="F82" s="89"/>
      <c r="G82" s="89"/>
      <c r="H82" s="526">
        <v>45198</v>
      </c>
      <c r="I82" s="526"/>
      <c r="J82" s="232"/>
      <c r="K82" s="233">
        <v>715333000</v>
      </c>
      <c r="L82" s="2"/>
      <c r="M82" s="319">
        <v>91.562624</v>
      </c>
      <c r="N82" s="291"/>
      <c r="O82" s="237">
        <v>45210</v>
      </c>
      <c r="P82" s="237"/>
      <c r="Q82" s="237"/>
      <c r="R82" s="208"/>
    </row>
    <row r="83" spans="2:18" s="207" customFormat="1" ht="15" customHeight="1">
      <c r="B83" s="86">
        <v>64</v>
      </c>
      <c r="C83" s="91" t="s">
        <v>918</v>
      </c>
      <c r="E83" s="89"/>
      <c r="F83" s="89"/>
      <c r="G83" s="89"/>
      <c r="H83" s="526">
        <v>45198</v>
      </c>
      <c r="I83" s="526"/>
      <c r="J83" s="232"/>
      <c r="K83" s="233">
        <v>300000000</v>
      </c>
      <c r="L83" s="2"/>
      <c r="M83" s="319">
        <v>30</v>
      </c>
      <c r="N83" s="291"/>
      <c r="O83" s="237">
        <v>45210</v>
      </c>
      <c r="P83" s="237"/>
      <c r="Q83" s="237"/>
      <c r="R83" s="208"/>
    </row>
    <row r="84" spans="2:18" s="207" customFormat="1" ht="15" customHeight="1">
      <c r="B84" s="86">
        <v>65</v>
      </c>
      <c r="C84" s="91" t="s">
        <v>919</v>
      </c>
      <c r="E84" s="89"/>
      <c r="F84" s="89"/>
      <c r="G84" s="89"/>
      <c r="H84" s="526">
        <v>45198</v>
      </c>
      <c r="I84" s="526"/>
      <c r="J84" s="232"/>
      <c r="K84" s="233">
        <v>450000000</v>
      </c>
      <c r="L84" s="2"/>
      <c r="M84" s="319">
        <v>89.1</v>
      </c>
      <c r="N84" s="291"/>
      <c r="O84" s="237">
        <v>45208</v>
      </c>
      <c r="P84" s="237"/>
      <c r="Q84" s="237"/>
      <c r="R84" s="208"/>
    </row>
    <row r="85" spans="2:18" s="207" customFormat="1" ht="15" customHeight="1">
      <c r="B85" s="86">
        <v>66</v>
      </c>
      <c r="C85" s="91" t="s">
        <v>982</v>
      </c>
      <c r="E85" s="89"/>
      <c r="F85" s="89"/>
      <c r="G85" s="89"/>
      <c r="H85" s="526">
        <v>45218</v>
      </c>
      <c r="I85" s="526"/>
      <c r="J85" s="232"/>
      <c r="K85" s="233">
        <v>500000000</v>
      </c>
      <c r="L85" s="2"/>
      <c r="M85" s="319">
        <v>50</v>
      </c>
      <c r="N85" s="291"/>
      <c r="O85" s="237">
        <v>45230</v>
      </c>
      <c r="P85" s="237"/>
      <c r="Q85" s="237"/>
      <c r="R85" s="208"/>
    </row>
    <row r="86" spans="2:18" s="207" customFormat="1" ht="15" customHeight="1">
      <c r="B86" s="86">
        <v>67</v>
      </c>
      <c r="C86" s="91" t="s">
        <v>988</v>
      </c>
      <c r="E86" s="89"/>
      <c r="F86" s="89"/>
      <c r="G86" s="89"/>
      <c r="H86" s="526">
        <v>45230</v>
      </c>
      <c r="I86" s="526"/>
      <c r="J86" s="232"/>
      <c r="K86" s="233">
        <v>334200000</v>
      </c>
      <c r="L86" s="2"/>
      <c r="M86" s="319">
        <v>40.103999999999999</v>
      </c>
      <c r="N86" s="291"/>
      <c r="O86" s="237">
        <v>45238</v>
      </c>
      <c r="P86" s="237"/>
      <c r="Q86" s="237"/>
      <c r="R86" s="208"/>
    </row>
    <row r="87" spans="2:18" s="207" customFormat="1" ht="15" customHeight="1">
      <c r="B87" s="86">
        <v>68</v>
      </c>
      <c r="C87" s="91" t="s">
        <v>990</v>
      </c>
      <c r="E87" s="89"/>
      <c r="F87" s="89"/>
      <c r="G87" s="89"/>
      <c r="H87" s="526">
        <v>45230</v>
      </c>
      <c r="I87" s="526"/>
      <c r="J87" s="232"/>
      <c r="K87" s="233">
        <v>336932500</v>
      </c>
      <c r="L87" s="2"/>
      <c r="M87" s="319">
        <v>55.5938625</v>
      </c>
      <c r="N87" s="291"/>
      <c r="O87" s="237">
        <v>45238</v>
      </c>
      <c r="P87" s="237"/>
      <c r="Q87" s="237"/>
      <c r="R87" s="208"/>
    </row>
    <row r="88" spans="2:18" s="207" customFormat="1" ht="15" customHeight="1">
      <c r="B88" s="86">
        <v>69</v>
      </c>
      <c r="C88" s="91" t="s">
        <v>989</v>
      </c>
      <c r="E88" s="89"/>
      <c r="F88" s="89"/>
      <c r="G88" s="89"/>
      <c r="H88" s="526">
        <v>45230</v>
      </c>
      <c r="I88" s="526"/>
      <c r="J88" s="232"/>
      <c r="K88" s="233">
        <v>470823600</v>
      </c>
      <c r="L88" s="2"/>
      <c r="M88" s="319">
        <v>637.96597799999995</v>
      </c>
      <c r="N88" s="291"/>
      <c r="O88" s="237">
        <v>45238</v>
      </c>
      <c r="P88" s="237"/>
      <c r="Q88" s="237"/>
      <c r="R88" s="208"/>
    </row>
    <row r="89" spans="2:18" s="2" customFormat="1" ht="13.5" customHeight="1">
      <c r="B89" s="518" t="s">
        <v>259</v>
      </c>
      <c r="C89" s="518"/>
      <c r="D89" s="518"/>
      <c r="E89" s="518"/>
      <c r="F89" s="518"/>
      <c r="G89" s="518"/>
      <c r="H89" s="518"/>
      <c r="I89" s="518"/>
      <c r="J89" s="518"/>
      <c r="K89" s="518"/>
      <c r="L89" s="205"/>
      <c r="M89" s="191">
        <v>52696.287792599986</v>
      </c>
      <c r="N89" s="205"/>
      <c r="O89" s="205"/>
      <c r="P89" s="315"/>
      <c r="Q89" s="315"/>
      <c r="R89" s="208"/>
    </row>
    <row r="90" spans="2:18" s="2" customFormat="1" ht="13">
      <c r="B90" s="20" t="s">
        <v>277</v>
      </c>
      <c r="C90" s="148"/>
      <c r="D90" s="146"/>
      <c r="E90" s="146"/>
      <c r="F90" s="146"/>
      <c r="G90" s="146"/>
      <c r="H90" s="147"/>
      <c r="I90" s="147"/>
      <c r="J90" s="221"/>
      <c r="K90" s="221"/>
      <c r="M90" s="190"/>
      <c r="N90" s="411"/>
      <c r="O90" s="220"/>
      <c r="P90" s="220"/>
      <c r="Q90" s="220"/>
      <c r="R90" s="208"/>
    </row>
    <row r="91" spans="2:18" s="2" customFormat="1" ht="13">
      <c r="B91" s="20"/>
      <c r="C91" s="146"/>
      <c r="D91" s="146"/>
      <c r="E91" s="146"/>
      <c r="F91" s="146"/>
      <c r="G91" s="146"/>
      <c r="H91" s="147"/>
      <c r="I91" s="147"/>
      <c r="J91" s="221"/>
      <c r="K91" s="221"/>
      <c r="M91" s="130"/>
      <c r="N91" s="411"/>
      <c r="O91" s="220"/>
      <c r="P91" s="220"/>
      <c r="Q91" s="220"/>
      <c r="R91" s="208"/>
    </row>
    <row r="92" spans="2:18" s="2" customFormat="1" ht="13.5" customHeight="1">
      <c r="B92" s="159"/>
      <c r="C92" s="146"/>
      <c r="D92" s="146"/>
      <c r="E92" s="146"/>
      <c r="F92" s="146"/>
      <c r="G92" s="146"/>
      <c r="H92" s="147"/>
      <c r="I92" s="147"/>
      <c r="J92" s="221"/>
      <c r="K92" s="221"/>
      <c r="M92" s="130"/>
      <c r="N92" s="411"/>
      <c r="O92" s="220"/>
      <c r="P92" s="220"/>
      <c r="Q92" s="220"/>
      <c r="R92" s="208"/>
    </row>
    <row r="93" spans="2:18" s="2" customFormat="1" ht="13.5" customHeight="1">
      <c r="B93" s="12" t="s">
        <v>346</v>
      </c>
      <c r="C93" s="12"/>
      <c r="D93" s="12"/>
      <c r="E93" s="12"/>
      <c r="F93" s="12"/>
      <c r="G93" s="12"/>
      <c r="H93" s="12"/>
      <c r="I93" s="12"/>
      <c r="J93" s="12"/>
      <c r="K93"/>
      <c r="L93"/>
      <c r="M93"/>
      <c r="N93"/>
      <c r="O93"/>
      <c r="P93"/>
      <c r="Q93"/>
      <c r="R93" s="208"/>
    </row>
    <row r="94" spans="2:18" s="2" customFormat="1" ht="13.5" customHeight="1">
      <c r="B94" s="410" t="s">
        <v>117</v>
      </c>
      <c r="C94" s="515" t="s">
        <v>121</v>
      </c>
      <c r="D94" s="514"/>
      <c r="E94" s="514"/>
      <c r="F94" s="525"/>
      <c r="G94" s="515" t="s">
        <v>118</v>
      </c>
      <c r="H94" s="525"/>
      <c r="I94" s="515" t="s">
        <v>119</v>
      </c>
      <c r="J94" s="514"/>
      <c r="K94" s="525"/>
      <c r="L94" s="515" t="s">
        <v>302</v>
      </c>
      <c r="M94" s="514"/>
      <c r="N94" s="514"/>
      <c r="O94" s="525"/>
      <c r="P94" s="212"/>
      <c r="Q94" s="212"/>
      <c r="R94" s="269"/>
    </row>
    <row r="95" spans="2:18" s="2" customFormat="1" ht="13.5" customHeight="1">
      <c r="B95" s="86">
        <v>1</v>
      </c>
      <c r="C95" s="91" t="s">
        <v>350</v>
      </c>
      <c r="D95" s="91"/>
      <c r="E95" s="89"/>
      <c r="F95" s="89"/>
      <c r="G95" s="523">
        <v>44931</v>
      </c>
      <c r="H95" s="523"/>
      <c r="I95" s="413"/>
      <c r="J95" s="413"/>
      <c r="K95" s="233">
        <v>15003732635</v>
      </c>
      <c r="L95" s="155"/>
      <c r="N95" s="240"/>
      <c r="O95" s="241">
        <v>750.18663174999995</v>
      </c>
      <c r="P95" s="242"/>
      <c r="Q95" s="242"/>
      <c r="R95" s="206"/>
    </row>
    <row r="96" spans="2:18" s="2" customFormat="1" ht="13.5" customHeight="1">
      <c r="B96" s="86">
        <v>2</v>
      </c>
      <c r="C96" s="91" t="s">
        <v>357</v>
      </c>
      <c r="D96" s="91"/>
      <c r="E96" s="89"/>
      <c r="F96" s="89"/>
      <c r="G96" s="523">
        <v>44937</v>
      </c>
      <c r="H96" s="523"/>
      <c r="I96" s="413"/>
      <c r="J96" s="413"/>
      <c r="K96" s="233">
        <v>1984000000</v>
      </c>
      <c r="L96" s="155"/>
      <c r="N96" s="240"/>
      <c r="O96" s="241">
        <v>198.4</v>
      </c>
      <c r="P96" s="242"/>
      <c r="Q96" s="242"/>
      <c r="R96" s="206"/>
    </row>
    <row r="97" spans="2:18" s="2" customFormat="1" ht="13.5" customHeight="1">
      <c r="B97" s="86">
        <v>3</v>
      </c>
      <c r="C97" s="91" t="s">
        <v>359</v>
      </c>
      <c r="D97" s="91"/>
      <c r="E97" s="89"/>
      <c r="F97" s="89"/>
      <c r="G97" s="523">
        <v>44944</v>
      </c>
      <c r="H97" s="523"/>
      <c r="I97" s="413"/>
      <c r="J97" s="413"/>
      <c r="K97" s="233">
        <v>100625341623</v>
      </c>
      <c r="L97" s="155"/>
      <c r="N97" s="240"/>
      <c r="O97" s="241">
        <v>5031.2670811500002</v>
      </c>
      <c r="P97" s="242"/>
      <c r="Q97" s="242"/>
      <c r="R97" s="206"/>
    </row>
    <row r="98" spans="2:18" s="2" customFormat="1" ht="13.5" customHeight="1">
      <c r="B98" s="86">
        <v>4</v>
      </c>
      <c r="C98" s="91" t="s">
        <v>377</v>
      </c>
      <c r="D98" s="91"/>
      <c r="E98" s="89"/>
      <c r="F98" s="89"/>
      <c r="G98" s="523">
        <v>44957</v>
      </c>
      <c r="H98" s="523"/>
      <c r="I98" s="413"/>
      <c r="J98" s="413"/>
      <c r="K98" s="233">
        <v>325108944</v>
      </c>
      <c r="L98" s="155"/>
      <c r="N98" s="240"/>
      <c r="O98" s="241">
        <v>333.23666759999998</v>
      </c>
      <c r="P98" s="242"/>
      <c r="Q98" s="242"/>
      <c r="R98" s="206"/>
    </row>
    <row r="99" spans="2:18" s="2" customFormat="1" ht="13.5" customHeight="1">
      <c r="B99" s="86">
        <v>5</v>
      </c>
      <c r="C99" s="91" t="s">
        <v>378</v>
      </c>
      <c r="D99" s="91"/>
      <c r="E99" s="89"/>
      <c r="F99" s="89"/>
      <c r="G99" s="523">
        <v>44957</v>
      </c>
      <c r="H99" s="523"/>
      <c r="I99" s="413"/>
      <c r="J99" s="413"/>
      <c r="K99" s="233">
        <v>1144440000</v>
      </c>
      <c r="L99" s="155"/>
      <c r="N99" s="240"/>
      <c r="O99" s="241">
        <v>5607.7560000000003</v>
      </c>
      <c r="P99" s="242"/>
      <c r="Q99" s="242"/>
      <c r="R99" s="206"/>
    </row>
    <row r="100" spans="2:18" s="2" customFormat="1" ht="13.5" customHeight="1">
      <c r="B100" s="86">
        <v>6</v>
      </c>
      <c r="C100" s="91" t="s">
        <v>379</v>
      </c>
      <c r="D100" s="91"/>
      <c r="E100" s="89"/>
      <c r="F100" s="89"/>
      <c r="G100" s="523">
        <v>44958</v>
      </c>
      <c r="H100" s="523"/>
      <c r="I100" s="413"/>
      <c r="J100" s="413"/>
      <c r="K100" s="233">
        <v>681819174</v>
      </c>
      <c r="L100" s="155"/>
      <c r="N100" s="240"/>
      <c r="O100" s="241">
        <v>403.63695100799998</v>
      </c>
      <c r="P100" s="242"/>
      <c r="Q100" s="242"/>
      <c r="R100" s="206"/>
    </row>
    <row r="101" spans="2:18" s="2" customFormat="1" ht="13.5" customHeight="1">
      <c r="B101" s="86">
        <v>7</v>
      </c>
      <c r="C101" s="91" t="s">
        <v>417</v>
      </c>
      <c r="D101" s="91"/>
      <c r="E101" s="89"/>
      <c r="F101" s="89"/>
      <c r="G101" s="523">
        <v>44984</v>
      </c>
      <c r="H101" s="523"/>
      <c r="I101" s="413"/>
      <c r="J101" s="413"/>
      <c r="K101" s="233">
        <v>753835219</v>
      </c>
      <c r="L101" s="155"/>
      <c r="N101" s="240"/>
      <c r="O101" s="241">
        <v>452.30113139999997</v>
      </c>
      <c r="P101" s="242"/>
      <c r="Q101" s="242"/>
      <c r="R101" s="206"/>
    </row>
    <row r="102" spans="2:18" s="2" customFormat="1" ht="13.5" customHeight="1">
      <c r="B102" s="86">
        <v>8</v>
      </c>
      <c r="C102" s="91" t="s">
        <v>434</v>
      </c>
      <c r="D102" s="91"/>
      <c r="E102" s="89"/>
      <c r="F102" s="89"/>
      <c r="G102" s="523">
        <v>45015</v>
      </c>
      <c r="H102" s="523"/>
      <c r="I102" s="413"/>
      <c r="J102" s="413"/>
      <c r="K102" s="233">
        <v>2388861478</v>
      </c>
      <c r="L102" s="155"/>
      <c r="N102" s="240"/>
      <c r="O102" s="241">
        <v>2388.8614779999998</v>
      </c>
      <c r="P102" s="242"/>
      <c r="Q102" s="242"/>
      <c r="R102" s="206"/>
    </row>
    <row r="103" spans="2:18" s="2" customFormat="1" ht="13.5" customHeight="1">
      <c r="B103" s="86">
        <v>9</v>
      </c>
      <c r="C103" s="91" t="s">
        <v>462</v>
      </c>
      <c r="D103" s="91"/>
      <c r="E103" s="89"/>
      <c r="F103" s="89"/>
      <c r="G103" s="523">
        <v>45044</v>
      </c>
      <c r="H103" s="523"/>
      <c r="I103" s="413"/>
      <c r="J103" s="413"/>
      <c r="K103" s="233">
        <v>14721362381</v>
      </c>
      <c r="L103" s="155"/>
      <c r="N103" s="240"/>
      <c r="O103" s="241">
        <v>3680.3405952500002</v>
      </c>
      <c r="P103" s="242"/>
      <c r="Q103" s="242"/>
      <c r="R103" s="206"/>
    </row>
    <row r="104" spans="2:18" s="2" customFormat="1" ht="13.5" customHeight="1">
      <c r="B104" s="86">
        <v>10</v>
      </c>
      <c r="C104" s="91" t="s">
        <v>466</v>
      </c>
      <c r="D104" s="91"/>
      <c r="E104" s="89"/>
      <c r="F104" s="89"/>
      <c r="G104" s="523">
        <v>45051</v>
      </c>
      <c r="H104" s="523"/>
      <c r="I104" s="413"/>
      <c r="J104" s="413"/>
      <c r="K104" s="233">
        <v>119999999692</v>
      </c>
      <c r="L104" s="155"/>
      <c r="N104" s="240"/>
      <c r="O104" s="241">
        <v>11999.9999692</v>
      </c>
      <c r="P104" s="242"/>
      <c r="Q104" s="242"/>
      <c r="R104" s="206"/>
    </row>
    <row r="105" spans="2:18" s="2" customFormat="1" ht="13.5" customHeight="1">
      <c r="B105" s="86">
        <v>11</v>
      </c>
      <c r="C105" s="91" t="s">
        <v>510</v>
      </c>
      <c r="D105" s="91"/>
      <c r="E105" s="89"/>
      <c r="F105" s="89"/>
      <c r="G105" s="523">
        <v>45099</v>
      </c>
      <c r="H105" s="523"/>
      <c r="I105" s="413"/>
      <c r="J105" s="413"/>
      <c r="K105" s="233">
        <v>4611764800</v>
      </c>
      <c r="L105" s="155"/>
      <c r="N105" s="240"/>
      <c r="O105" s="241">
        <v>1245.176496</v>
      </c>
      <c r="P105" s="242"/>
      <c r="Q105" s="242"/>
      <c r="R105" s="206"/>
    </row>
    <row r="106" spans="2:18" s="2" customFormat="1" ht="13.5" customHeight="1">
      <c r="B106" s="86">
        <v>12</v>
      </c>
      <c r="C106" s="91" t="s">
        <v>511</v>
      </c>
      <c r="D106" s="91"/>
      <c r="E106" s="89"/>
      <c r="F106" s="89"/>
      <c r="G106" s="523">
        <v>45104</v>
      </c>
      <c r="H106" s="523"/>
      <c r="I106" s="413"/>
      <c r="J106" s="413"/>
      <c r="K106" s="233">
        <v>499999477</v>
      </c>
      <c r="L106" s="155"/>
      <c r="N106" s="240"/>
      <c r="O106" s="241">
        <v>499.99947700000001</v>
      </c>
      <c r="P106" s="242"/>
      <c r="Q106" s="242"/>
      <c r="R106" s="206"/>
    </row>
    <row r="107" spans="2:18" s="2" customFormat="1" ht="13.5" customHeight="1">
      <c r="B107" s="86">
        <v>13</v>
      </c>
      <c r="C107" s="91" t="s">
        <v>512</v>
      </c>
      <c r="D107" s="91"/>
      <c r="E107" s="89"/>
      <c r="F107" s="89"/>
      <c r="G107" s="523">
        <v>45104</v>
      </c>
      <c r="H107" s="523"/>
      <c r="I107" s="413"/>
      <c r="J107" s="413"/>
      <c r="K107" s="233">
        <v>600000000</v>
      </c>
      <c r="L107" s="155"/>
      <c r="N107" s="240"/>
      <c r="O107" s="241">
        <v>240</v>
      </c>
      <c r="P107" s="242"/>
      <c r="Q107" s="242"/>
      <c r="R107" s="206"/>
    </row>
    <row r="108" spans="2:18" s="2" customFormat="1" ht="13.5" customHeight="1">
      <c r="B108" s="86">
        <v>14</v>
      </c>
      <c r="C108" s="91" t="s">
        <v>513</v>
      </c>
      <c r="D108" s="91"/>
      <c r="E108" s="89"/>
      <c r="F108" s="89"/>
      <c r="G108" s="523">
        <v>45104</v>
      </c>
      <c r="H108" s="523"/>
      <c r="I108" s="413"/>
      <c r="J108" s="413"/>
      <c r="K108" s="233">
        <v>1224822231</v>
      </c>
      <c r="L108" s="155"/>
      <c r="N108" s="240"/>
      <c r="O108" s="241">
        <v>857.37556170000005</v>
      </c>
      <c r="P108" s="242"/>
      <c r="Q108" s="242"/>
      <c r="R108" s="206"/>
    </row>
    <row r="109" spans="2:18" s="2" customFormat="1" ht="13.5" customHeight="1">
      <c r="B109" s="86">
        <v>15</v>
      </c>
      <c r="C109" s="91" t="s">
        <v>514</v>
      </c>
      <c r="D109" s="91"/>
      <c r="E109" s="89"/>
      <c r="F109" s="89"/>
      <c r="G109" s="523">
        <v>45104</v>
      </c>
      <c r="H109" s="523"/>
      <c r="I109" s="413"/>
      <c r="J109" s="413"/>
      <c r="K109" s="233">
        <v>13814688390</v>
      </c>
      <c r="L109" s="155"/>
      <c r="N109" s="240"/>
      <c r="O109" s="241">
        <v>1381.4688389999999</v>
      </c>
      <c r="P109" s="242"/>
      <c r="Q109" s="242"/>
      <c r="R109" s="206"/>
    </row>
    <row r="110" spans="2:18" s="2" customFormat="1" ht="13.5" customHeight="1">
      <c r="B110" s="86">
        <v>16</v>
      </c>
      <c r="C110" s="91" t="s">
        <v>875</v>
      </c>
      <c r="D110" s="91"/>
      <c r="E110" s="89"/>
      <c r="F110" s="89"/>
      <c r="G110" s="523">
        <v>45104</v>
      </c>
      <c r="H110" s="523"/>
      <c r="I110" s="413"/>
      <c r="J110" s="413"/>
      <c r="K110" s="233">
        <v>2000000000</v>
      </c>
      <c r="L110" s="155"/>
      <c r="N110" s="240"/>
      <c r="O110" s="241">
        <v>336</v>
      </c>
      <c r="P110" s="242"/>
      <c r="Q110" s="242"/>
      <c r="R110" s="206"/>
    </row>
    <row r="111" spans="2:18" s="2" customFormat="1" ht="13.5" customHeight="1">
      <c r="B111" s="86">
        <v>17</v>
      </c>
      <c r="C111" s="91" t="s">
        <v>515</v>
      </c>
      <c r="D111" s="91"/>
      <c r="E111" s="89"/>
      <c r="F111" s="89"/>
      <c r="G111" s="523">
        <v>45104</v>
      </c>
      <c r="H111" s="523"/>
      <c r="I111" s="413"/>
      <c r="J111" s="413"/>
      <c r="K111" s="233">
        <v>6875236268</v>
      </c>
      <c r="L111" s="155"/>
      <c r="N111" s="240"/>
      <c r="O111" s="241">
        <v>550.01890144000004</v>
      </c>
      <c r="P111" s="242"/>
      <c r="Q111" s="242"/>
      <c r="R111" s="206"/>
    </row>
    <row r="112" spans="2:18" s="2" customFormat="1" ht="13.5" customHeight="1">
      <c r="B112" s="86">
        <v>18</v>
      </c>
      <c r="C112" s="91" t="s">
        <v>516</v>
      </c>
      <c r="D112" s="91"/>
      <c r="E112" s="89"/>
      <c r="F112" s="89"/>
      <c r="G112" s="523">
        <v>45104</v>
      </c>
      <c r="H112" s="523"/>
      <c r="I112" s="413"/>
      <c r="J112" s="413"/>
      <c r="K112" s="233">
        <v>1400000000</v>
      </c>
      <c r="L112" s="155"/>
      <c r="N112" s="240"/>
      <c r="O112" s="241">
        <v>140</v>
      </c>
      <c r="P112" s="242"/>
      <c r="Q112" s="242"/>
      <c r="R112" s="206"/>
    </row>
    <row r="113" spans="2:18" s="2" customFormat="1" ht="13.5" customHeight="1">
      <c r="B113" s="86">
        <v>19</v>
      </c>
      <c r="C113" s="91" t="s">
        <v>379</v>
      </c>
      <c r="D113" s="91"/>
      <c r="E113" s="89"/>
      <c r="F113" s="89"/>
      <c r="G113" s="523">
        <v>45135</v>
      </c>
      <c r="H113" s="523"/>
      <c r="I113" s="413"/>
      <c r="J113" s="413"/>
      <c r="K113" s="233">
        <v>2195165124</v>
      </c>
      <c r="L113" s="155"/>
      <c r="N113" s="240"/>
      <c r="O113" s="241">
        <v>900.01770083999997</v>
      </c>
      <c r="P113" s="242"/>
      <c r="Q113" s="242"/>
      <c r="R113" s="206"/>
    </row>
    <row r="114" spans="2:18" s="2" customFormat="1" ht="13.5" customHeight="1">
      <c r="B114" s="86">
        <v>20</v>
      </c>
      <c r="C114" s="91" t="s">
        <v>985</v>
      </c>
      <c r="D114" s="91"/>
      <c r="E114" s="89"/>
      <c r="F114" s="89"/>
      <c r="G114" s="523">
        <v>45224</v>
      </c>
      <c r="H114" s="523"/>
      <c r="I114" s="413"/>
      <c r="J114" s="413"/>
      <c r="K114" s="233">
        <v>9482346921</v>
      </c>
      <c r="L114" s="155"/>
      <c r="N114" s="240"/>
      <c r="O114" s="241">
        <v>3508.4683607699999</v>
      </c>
      <c r="P114" s="242"/>
      <c r="Q114" s="242"/>
      <c r="R114" s="206"/>
    </row>
    <row r="115" spans="2:18" s="2" customFormat="1" ht="13.5" customHeight="1">
      <c r="B115" s="518" t="s">
        <v>259</v>
      </c>
      <c r="C115" s="518"/>
      <c r="D115" s="518"/>
      <c r="E115" s="518"/>
      <c r="F115" s="518"/>
      <c r="G115" s="518"/>
      <c r="H115" s="518"/>
      <c r="I115" s="518"/>
      <c r="J115" s="518"/>
      <c r="K115" s="518"/>
      <c r="L115" s="205"/>
      <c r="M115" s="205"/>
      <c r="N115" s="519">
        <v>40504.511842108004</v>
      </c>
      <c r="O115" s="519"/>
      <c r="P115" s="358"/>
      <c r="Q115" s="358"/>
      <c r="R115" s="206"/>
    </row>
    <row r="116" spans="2:18" s="2" customFormat="1" ht="16.5" customHeight="1">
      <c r="B116" s="20" t="s">
        <v>277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208"/>
    </row>
    <row r="117" spans="2:18" s="2" customFormat="1" ht="16.5" customHeight="1">
      <c r="B117" s="20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208"/>
    </row>
    <row r="118" spans="2:18" s="2" customFormat="1" ht="14.5">
      <c r="B118" s="196" t="s">
        <v>347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 s="208"/>
    </row>
    <row r="119" spans="2:18" s="2" customFormat="1" ht="9" customHeight="1">
      <c r="B119" s="524" t="s">
        <v>117</v>
      </c>
      <c r="C119" s="515" t="s">
        <v>121</v>
      </c>
      <c r="D119" s="514"/>
      <c r="E119" s="525"/>
      <c r="F119" s="515" t="s">
        <v>118</v>
      </c>
      <c r="G119" s="525"/>
      <c r="H119" s="515" t="s">
        <v>164</v>
      </c>
      <c r="I119" s="514"/>
      <c r="J119" s="514"/>
      <c r="K119" s="514"/>
      <c r="L119" s="514"/>
      <c r="M119" s="525"/>
      <c r="N119" s="515" t="s">
        <v>165</v>
      </c>
      <c r="O119" s="514"/>
      <c r="P119" s="212"/>
      <c r="Q119" s="212"/>
      <c r="R119" s="208"/>
    </row>
    <row r="120" spans="2:18" s="2" customFormat="1" ht="12.75" customHeight="1">
      <c r="B120" s="524"/>
      <c r="C120" s="515"/>
      <c r="D120" s="514"/>
      <c r="E120" s="525"/>
      <c r="F120" s="515"/>
      <c r="G120" s="525"/>
      <c r="H120" s="515"/>
      <c r="I120" s="514"/>
      <c r="J120" s="514"/>
      <c r="K120" s="514"/>
      <c r="L120" s="514"/>
      <c r="M120" s="525"/>
      <c r="N120" s="515"/>
      <c r="O120" s="514"/>
      <c r="P120" s="212"/>
      <c r="Q120" s="212"/>
      <c r="R120" s="269"/>
    </row>
    <row r="121" spans="2:18" s="2" customFormat="1" ht="12.75" customHeight="1">
      <c r="B121" s="86">
        <v>1</v>
      </c>
      <c r="C121" s="91" t="s">
        <v>380</v>
      </c>
      <c r="D121" s="91"/>
      <c r="E121" s="91"/>
      <c r="F121" s="520">
        <v>44956</v>
      </c>
      <c r="G121" s="520"/>
      <c r="H121" s="522" t="s">
        <v>96</v>
      </c>
      <c r="I121" s="522"/>
      <c r="J121" s="522"/>
      <c r="K121" s="522"/>
      <c r="L121" s="522"/>
      <c r="M121" s="522"/>
      <c r="O121" s="242">
        <v>1000</v>
      </c>
      <c r="P121" s="242"/>
      <c r="Q121" s="242"/>
      <c r="R121" s="206"/>
    </row>
    <row r="122" spans="2:18" s="2" customFormat="1" ht="12.75" customHeight="1">
      <c r="B122" s="86">
        <v>2</v>
      </c>
      <c r="C122" s="91" t="s">
        <v>381</v>
      </c>
      <c r="D122" s="91"/>
      <c r="E122" s="91"/>
      <c r="F122" s="520">
        <v>44956</v>
      </c>
      <c r="G122" s="520"/>
      <c r="H122" s="522" t="s">
        <v>382</v>
      </c>
      <c r="I122" s="522"/>
      <c r="J122" s="522"/>
      <c r="K122" s="522"/>
      <c r="L122" s="522"/>
      <c r="M122" s="522"/>
      <c r="O122" s="242">
        <v>1000</v>
      </c>
      <c r="P122" s="242"/>
      <c r="Q122" s="242"/>
      <c r="R122" s="206"/>
    </row>
    <row r="123" spans="2:18" s="2" customFormat="1" ht="12.75" customHeight="1">
      <c r="B123" s="86">
        <v>3</v>
      </c>
      <c r="C123" s="91" t="s">
        <v>397</v>
      </c>
      <c r="D123" s="91"/>
      <c r="E123" s="91"/>
      <c r="F123" s="520">
        <v>44980</v>
      </c>
      <c r="G123" s="520"/>
      <c r="H123" s="521" t="s">
        <v>382</v>
      </c>
      <c r="I123" s="521"/>
      <c r="J123" s="521"/>
      <c r="K123" s="521"/>
      <c r="L123" s="521"/>
      <c r="M123" s="521"/>
      <c r="O123" s="242">
        <v>500</v>
      </c>
      <c r="P123" s="242"/>
      <c r="Q123" s="242"/>
      <c r="R123" s="206"/>
    </row>
    <row r="124" spans="2:18" s="2" customFormat="1" ht="12.75" customHeight="1">
      <c r="B124" s="86">
        <v>4</v>
      </c>
      <c r="C124" s="91" t="s">
        <v>517</v>
      </c>
      <c r="D124" s="91"/>
      <c r="E124" s="91"/>
      <c r="F124" s="520">
        <v>45096</v>
      </c>
      <c r="G124" s="520"/>
      <c r="H124" s="521" t="s">
        <v>382</v>
      </c>
      <c r="I124" s="521"/>
      <c r="J124" s="521"/>
      <c r="K124" s="521"/>
      <c r="L124" s="521"/>
      <c r="M124" s="521"/>
      <c r="N124" s="321"/>
      <c r="O124" s="242">
        <v>1000</v>
      </c>
      <c r="P124" s="242"/>
      <c r="Q124" s="242"/>
      <c r="R124" s="206"/>
    </row>
    <row r="125" spans="2:18" s="2" customFormat="1" ht="12.75" customHeight="1">
      <c r="B125" s="86">
        <v>5</v>
      </c>
      <c r="C125" s="91" t="s">
        <v>793</v>
      </c>
      <c r="D125" s="91"/>
      <c r="E125" s="91"/>
      <c r="F125" s="520">
        <v>45103</v>
      </c>
      <c r="G125" s="520"/>
      <c r="H125" s="521" t="s">
        <v>382</v>
      </c>
      <c r="I125" s="521"/>
      <c r="J125" s="521"/>
      <c r="K125" s="521"/>
      <c r="L125" s="521"/>
      <c r="M125" s="521"/>
      <c r="N125" s="321"/>
      <c r="O125" s="242">
        <v>500</v>
      </c>
      <c r="P125" s="242"/>
      <c r="Q125" s="242"/>
      <c r="R125" s="206"/>
    </row>
    <row r="126" spans="2:18" s="2" customFormat="1" ht="12.75" customHeight="1">
      <c r="B126" s="86">
        <v>6</v>
      </c>
      <c r="C126" s="91" t="s">
        <v>518</v>
      </c>
      <c r="D126" s="91"/>
      <c r="E126" s="91"/>
      <c r="F126" s="520">
        <v>45104</v>
      </c>
      <c r="G126" s="520"/>
      <c r="H126" s="521" t="s">
        <v>382</v>
      </c>
      <c r="I126" s="521"/>
      <c r="J126" s="521"/>
      <c r="K126" s="521"/>
      <c r="L126" s="521"/>
      <c r="M126" s="521"/>
      <c r="N126" s="321"/>
      <c r="O126" s="242">
        <v>500</v>
      </c>
      <c r="P126" s="242"/>
      <c r="Q126" s="242"/>
      <c r="R126" s="206"/>
    </row>
    <row r="127" spans="2:18" s="2" customFormat="1" ht="12.75" customHeight="1">
      <c r="B127" s="86">
        <v>7</v>
      </c>
      <c r="C127" s="91" t="s">
        <v>519</v>
      </c>
      <c r="D127" s="91"/>
      <c r="E127" s="91"/>
      <c r="F127" s="520">
        <v>45104</v>
      </c>
      <c r="G127" s="520"/>
      <c r="H127" s="521" t="s">
        <v>382</v>
      </c>
      <c r="I127" s="521"/>
      <c r="J127" s="521"/>
      <c r="K127" s="521"/>
      <c r="L127" s="521"/>
      <c r="M127" s="521"/>
      <c r="N127" s="321"/>
      <c r="O127" s="242">
        <v>700</v>
      </c>
      <c r="P127" s="242"/>
      <c r="Q127" s="242"/>
      <c r="R127" s="206"/>
    </row>
    <row r="128" spans="2:18" s="2" customFormat="1" ht="12.75" customHeight="1">
      <c r="B128" s="86">
        <v>8</v>
      </c>
      <c r="C128" s="91" t="s">
        <v>884</v>
      </c>
      <c r="D128" s="91"/>
      <c r="E128" s="91"/>
      <c r="F128" s="520">
        <v>45138</v>
      </c>
      <c r="G128" s="520"/>
      <c r="H128" s="521" t="s">
        <v>964</v>
      </c>
      <c r="I128" s="521"/>
      <c r="J128" s="521"/>
      <c r="K128" s="521"/>
      <c r="L128" s="521"/>
      <c r="M128" s="521"/>
      <c r="N128" s="321"/>
      <c r="O128" s="242">
        <v>339.89499999999998</v>
      </c>
      <c r="P128" s="242"/>
      <c r="Q128" s="242"/>
      <c r="R128" s="208"/>
    </row>
    <row r="129" spans="1:18" s="2" customFormat="1" ht="12.75" customHeight="1">
      <c r="B129" s="86">
        <v>9</v>
      </c>
      <c r="C129" s="91" t="s">
        <v>885</v>
      </c>
      <c r="D129" s="91"/>
      <c r="E129" s="91"/>
      <c r="F129" s="520">
        <v>45138</v>
      </c>
      <c r="G129" s="520"/>
      <c r="H129" s="521" t="s">
        <v>382</v>
      </c>
      <c r="I129" s="521"/>
      <c r="J129" s="521"/>
      <c r="K129" s="521"/>
      <c r="L129" s="521"/>
      <c r="M129" s="521"/>
      <c r="N129" s="321"/>
      <c r="O129" s="242">
        <v>2433.6</v>
      </c>
      <c r="P129" s="242"/>
      <c r="Q129" s="242"/>
      <c r="R129" s="208"/>
    </row>
    <row r="130" spans="1:18" s="2" customFormat="1" ht="15" customHeight="1">
      <c r="B130" s="518" t="s">
        <v>259</v>
      </c>
      <c r="C130" s="518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9">
        <v>7973.4950000000008</v>
      </c>
      <c r="O130" s="519"/>
      <c r="P130" s="358"/>
      <c r="Q130" s="358"/>
      <c r="R130" s="208"/>
    </row>
    <row r="131" spans="1:18" s="2" customFormat="1" ht="13.5" customHeight="1">
      <c r="B131" s="159" t="s">
        <v>277</v>
      </c>
      <c r="C131" s="146"/>
      <c r="D131" s="146"/>
      <c r="E131" s="146"/>
      <c r="F131" s="146"/>
      <c r="G131" s="146"/>
      <c r="H131" s="147"/>
      <c r="I131" s="147"/>
      <c r="J131" s="221"/>
      <c r="K131" s="221"/>
      <c r="M131" s="130"/>
      <c r="N131" s="411"/>
      <c r="O131" s="220"/>
      <c r="P131" s="220"/>
      <c r="Q131" s="220"/>
      <c r="R131" s="208"/>
    </row>
    <row r="132" spans="1:18" s="2" customFormat="1" ht="13.5" customHeight="1">
      <c r="B132" s="159"/>
      <c r="C132" s="146"/>
      <c r="D132" s="146"/>
      <c r="E132" s="146"/>
      <c r="F132" s="146"/>
      <c r="G132" s="146"/>
      <c r="H132" s="147"/>
      <c r="I132" s="147"/>
      <c r="J132" s="221"/>
      <c r="K132" s="221"/>
      <c r="M132" s="130"/>
      <c r="N132" s="411"/>
      <c r="O132" s="220"/>
      <c r="P132" s="220"/>
      <c r="Q132" s="220"/>
      <c r="R132" s="208"/>
    </row>
    <row r="133" spans="1:18" s="2" customFormat="1" ht="13.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208"/>
    </row>
    <row r="134" spans="1:18" s="2" customFormat="1" ht="13.5" customHeight="1">
      <c r="A134" s="15"/>
      <c r="B134" s="15"/>
      <c r="C134" s="15"/>
      <c r="D134" s="15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7"/>
      <c r="Q134" s="107" t="s">
        <v>125</v>
      </c>
      <c r="R134" s="208"/>
    </row>
  </sheetData>
  <mergeCells count="136"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N9:Q9"/>
    <mergeCell ref="H26:I26"/>
    <mergeCell ref="H27:I27"/>
    <mergeCell ref="H28:I28"/>
    <mergeCell ref="H29:I29"/>
    <mergeCell ref="H30:I30"/>
    <mergeCell ref="H31:I31"/>
    <mergeCell ref="H20:I20"/>
    <mergeCell ref="H21:I21"/>
    <mergeCell ref="H22:I22"/>
    <mergeCell ref="H23:I23"/>
    <mergeCell ref="H24:I24"/>
    <mergeCell ref="H25:I25"/>
    <mergeCell ref="H38:I38"/>
    <mergeCell ref="H39:I39"/>
    <mergeCell ref="H40:I40"/>
    <mergeCell ref="H41:I41"/>
    <mergeCell ref="H42:I42"/>
    <mergeCell ref="H43:I43"/>
    <mergeCell ref="H32:I32"/>
    <mergeCell ref="H33:I33"/>
    <mergeCell ref="H34:I34"/>
    <mergeCell ref="H35:I35"/>
    <mergeCell ref="H36:I36"/>
    <mergeCell ref="H37:I37"/>
    <mergeCell ref="H50:I50"/>
    <mergeCell ref="H51:I51"/>
    <mergeCell ref="H52:I52"/>
    <mergeCell ref="H53:I53"/>
    <mergeCell ref="H54:I54"/>
    <mergeCell ref="H55:I55"/>
    <mergeCell ref="H44:I44"/>
    <mergeCell ref="H45:I45"/>
    <mergeCell ref="H46:I46"/>
    <mergeCell ref="H47:I47"/>
    <mergeCell ref="H48:I48"/>
    <mergeCell ref="H49:I49"/>
    <mergeCell ref="H62:I62"/>
    <mergeCell ref="H63:I63"/>
    <mergeCell ref="H64:I64"/>
    <mergeCell ref="H65:I65"/>
    <mergeCell ref="H66:I66"/>
    <mergeCell ref="H67:I67"/>
    <mergeCell ref="H56:I56"/>
    <mergeCell ref="H57:I57"/>
    <mergeCell ref="H58:I58"/>
    <mergeCell ref="H59:I59"/>
    <mergeCell ref="H60:I60"/>
    <mergeCell ref="H61:I61"/>
    <mergeCell ref="H74:I74"/>
    <mergeCell ref="H75:I75"/>
    <mergeCell ref="H76:I76"/>
    <mergeCell ref="H77:I77"/>
    <mergeCell ref="H78:I78"/>
    <mergeCell ref="H79:I79"/>
    <mergeCell ref="H68:I68"/>
    <mergeCell ref="H69:I69"/>
    <mergeCell ref="H70:I70"/>
    <mergeCell ref="H71:I71"/>
    <mergeCell ref="H72:I72"/>
    <mergeCell ref="H73:I73"/>
    <mergeCell ref="H86:I86"/>
    <mergeCell ref="H87:I87"/>
    <mergeCell ref="H88:I88"/>
    <mergeCell ref="B89:K89"/>
    <mergeCell ref="C94:F94"/>
    <mergeCell ref="G94:H94"/>
    <mergeCell ref="I94:K94"/>
    <mergeCell ref="H80:I80"/>
    <mergeCell ref="H81:I81"/>
    <mergeCell ref="H82:I82"/>
    <mergeCell ref="H83:I83"/>
    <mergeCell ref="H84:I84"/>
    <mergeCell ref="H85:I85"/>
    <mergeCell ref="G100:H100"/>
    <mergeCell ref="G101:H101"/>
    <mergeCell ref="G102:H102"/>
    <mergeCell ref="G103:H103"/>
    <mergeCell ref="G104:H104"/>
    <mergeCell ref="G105:H105"/>
    <mergeCell ref="L94:O94"/>
    <mergeCell ref="G95:H95"/>
    <mergeCell ref="G96:H96"/>
    <mergeCell ref="G97:H97"/>
    <mergeCell ref="G98:H98"/>
    <mergeCell ref="G99:H99"/>
    <mergeCell ref="N115:O115"/>
    <mergeCell ref="B119:B120"/>
    <mergeCell ref="C119:E120"/>
    <mergeCell ref="F119:G120"/>
    <mergeCell ref="H119:M120"/>
    <mergeCell ref="N119:O120"/>
    <mergeCell ref="G106:H106"/>
    <mergeCell ref="G107:H107"/>
    <mergeCell ref="G108:H108"/>
    <mergeCell ref="G109:H109"/>
    <mergeCell ref="G110:H110"/>
    <mergeCell ref="G111:H111"/>
    <mergeCell ref="F121:G121"/>
    <mergeCell ref="H121:M121"/>
    <mergeCell ref="F122:G122"/>
    <mergeCell ref="H122:M122"/>
    <mergeCell ref="F123:G123"/>
    <mergeCell ref="H123:M123"/>
    <mergeCell ref="G112:H112"/>
    <mergeCell ref="G113:H113"/>
    <mergeCell ref="G114:H114"/>
    <mergeCell ref="B115:K115"/>
    <mergeCell ref="B130:M130"/>
    <mergeCell ref="N130:O130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</mergeCells>
  <dataValidations count="1">
    <dataValidation type="list" allowBlank="1" showInputMessage="1" showErrorMessage="1" sqref="R95:R114 R121:R129 R20:R88" xr:uid="{64E371A1-A23A-420A-97AE-CECB702BF783}">
      <formula1>#REF!</formula1>
    </dataValidation>
  </dataValidations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99FEA-4032-4B73-BA6E-523F6CDA2A31}">
  <sheetPr>
    <pageSetUpPr fitToPage="1"/>
  </sheetPr>
  <dimension ref="A1:Q133"/>
  <sheetViews>
    <sheetView view="pageBreakPreview" topLeftCell="J1" zoomScale="70" zoomScaleNormal="100" zoomScaleSheetLayoutView="70" workbookViewId="0">
      <selection activeCell="N60" sqref="N60:O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36328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36328125" customWidth="1"/>
    <col min="17" max="17" width="20.8164062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906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8" customFormat="1" ht="4.5" customHeight="1"/>
    <row r="5" spans="1:17" ht="2.25" customHeight="1">
      <c r="A5" s="12"/>
      <c r="P5" s="18"/>
    </row>
    <row r="6" spans="1:17" ht="18.75" customHeight="1">
      <c r="A6" s="12"/>
      <c r="B6" s="528" t="s">
        <v>775</v>
      </c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5">
      <c r="A8" s="12"/>
      <c r="B8" s="12" t="s">
        <v>776</v>
      </c>
      <c r="C8" s="197"/>
      <c r="D8" s="197"/>
      <c r="E8" s="2"/>
    </row>
    <row r="9" spans="1:17" ht="12.75" customHeight="1">
      <c r="A9" s="12"/>
      <c r="B9" s="524" t="s">
        <v>117</v>
      </c>
      <c r="C9" s="529" t="s">
        <v>777</v>
      </c>
      <c r="D9" s="530">
        <v>2018</v>
      </c>
      <c r="E9" s="531"/>
      <c r="F9" s="530">
        <v>2019</v>
      </c>
      <c r="G9" s="531"/>
      <c r="H9" s="530">
        <v>2020</v>
      </c>
      <c r="I9" s="531"/>
      <c r="J9" s="530">
        <v>2021</v>
      </c>
      <c r="K9" s="531"/>
      <c r="L9" s="530">
        <v>2022</v>
      </c>
      <c r="M9" s="531"/>
      <c r="N9" s="532">
        <v>2023</v>
      </c>
      <c r="O9" s="532"/>
      <c r="P9" s="532"/>
      <c r="Q9" s="532"/>
    </row>
    <row r="10" spans="1:17" ht="12" customHeight="1">
      <c r="A10" s="12"/>
      <c r="B10" s="524"/>
      <c r="C10" s="529"/>
      <c r="D10" s="406" t="s">
        <v>259</v>
      </c>
      <c r="E10" s="203" t="s">
        <v>838</v>
      </c>
      <c r="F10" s="406" t="s">
        <v>259</v>
      </c>
      <c r="G10" s="203" t="s">
        <v>838</v>
      </c>
      <c r="H10" s="406" t="s">
        <v>259</v>
      </c>
      <c r="I10" s="203" t="s">
        <v>838</v>
      </c>
      <c r="J10" s="406" t="s">
        <v>259</v>
      </c>
      <c r="K10" s="203" t="s">
        <v>838</v>
      </c>
      <c r="L10" s="406" t="s">
        <v>259</v>
      </c>
      <c r="M10" s="203" t="s">
        <v>838</v>
      </c>
      <c r="N10" s="58" t="s">
        <v>259</v>
      </c>
      <c r="O10" s="366" t="s">
        <v>838</v>
      </c>
      <c r="P10" s="58" t="s">
        <v>259</v>
      </c>
      <c r="Q10" s="366" t="s">
        <v>953</v>
      </c>
    </row>
    <row r="11" spans="1:17" s="2" customFormat="1" ht="15" customHeight="1">
      <c r="A11" s="197"/>
      <c r="B11" s="220">
        <v>1</v>
      </c>
      <c r="C11" s="91" t="s">
        <v>171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8">
        <v>69</v>
      </c>
      <c r="O11" s="234">
        <v>52.696287792599996</v>
      </c>
      <c r="P11" s="288">
        <v>0</v>
      </c>
      <c r="Q11" s="288">
        <v>0</v>
      </c>
    </row>
    <row r="12" spans="1:17" s="2" customFormat="1" ht="15" customHeight="1">
      <c r="A12" s="197"/>
      <c r="B12" s="220">
        <v>2</v>
      </c>
      <c r="C12" s="91" t="s">
        <v>778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8">
        <v>20</v>
      </c>
      <c r="O12" s="234">
        <v>40.504511842108002</v>
      </c>
      <c r="P12" s="288">
        <v>0</v>
      </c>
      <c r="Q12" s="288">
        <v>0</v>
      </c>
    </row>
    <row r="13" spans="1:17" s="204" customFormat="1" ht="15" customHeight="1">
      <c r="A13" s="197"/>
      <c r="B13" s="220">
        <v>3</v>
      </c>
      <c r="C13" s="91" t="s">
        <v>779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8">
        <v>95</v>
      </c>
      <c r="O13" s="234">
        <v>113.94817900000001</v>
      </c>
      <c r="P13" s="365">
        <v>2</v>
      </c>
      <c r="Q13" s="234">
        <v>250</v>
      </c>
    </row>
    <row r="14" spans="1:17" ht="15.75" customHeight="1">
      <c r="A14" s="12"/>
      <c r="B14" s="527" t="s">
        <v>161</v>
      </c>
      <c r="C14" s="527"/>
      <c r="D14" s="210">
        <v>168</v>
      </c>
      <c r="E14" s="211">
        <v>166.060958452611</v>
      </c>
      <c r="F14" s="210">
        <v>179</v>
      </c>
      <c r="G14" s="211">
        <v>166.85</v>
      </c>
      <c r="H14" s="210">
        <v>169</v>
      </c>
      <c r="I14" s="211">
        <v>118.7</v>
      </c>
      <c r="J14" s="210">
        <v>194</v>
      </c>
      <c r="K14" s="211">
        <v>363.29213164275103</v>
      </c>
      <c r="L14" s="210">
        <v>233</v>
      </c>
      <c r="M14" s="211">
        <v>267.71475388455599</v>
      </c>
      <c r="N14" s="289">
        <v>184</v>
      </c>
      <c r="O14" s="211">
        <v>207.14897863470802</v>
      </c>
      <c r="P14" s="289">
        <v>2</v>
      </c>
      <c r="Q14" s="211">
        <v>250</v>
      </c>
    </row>
    <row r="15" spans="1:17" ht="13.5" customHeight="1">
      <c r="A15" s="12"/>
      <c r="B15" s="20" t="s">
        <v>780</v>
      </c>
      <c r="C15" s="20"/>
      <c r="D15" s="20" t="s">
        <v>781</v>
      </c>
      <c r="E15" s="20"/>
      <c r="F15" s="20"/>
      <c r="G15" s="20"/>
      <c r="H15" s="20"/>
      <c r="I15" s="20"/>
      <c r="J15" s="20"/>
      <c r="K15" s="20"/>
      <c r="P15" s="267"/>
    </row>
    <row r="16" spans="1:17" ht="13.5" customHeight="1">
      <c r="A16" s="12"/>
      <c r="B16" s="20" t="s">
        <v>952</v>
      </c>
      <c r="C16" s="20"/>
      <c r="D16" s="20"/>
      <c r="E16" s="20"/>
      <c r="F16" s="20"/>
      <c r="G16" s="20"/>
      <c r="H16" s="20"/>
      <c r="I16" s="20"/>
      <c r="J16" s="20"/>
      <c r="K16" s="20"/>
      <c r="P16" s="267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5">
      <c r="B18" s="196" t="s">
        <v>787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410" t="s">
        <v>117</v>
      </c>
      <c r="C19" s="515" t="s">
        <v>782</v>
      </c>
      <c r="D19" s="514"/>
      <c r="E19" s="514"/>
      <c r="F19" s="514"/>
      <c r="G19" s="525"/>
      <c r="H19" s="515" t="s">
        <v>783</v>
      </c>
      <c r="I19" s="525"/>
      <c r="J19" s="515" t="s">
        <v>784</v>
      </c>
      <c r="K19" s="525"/>
      <c r="L19" s="515" t="s">
        <v>785</v>
      </c>
      <c r="M19" s="525"/>
      <c r="N19" s="515" t="s">
        <v>786</v>
      </c>
      <c r="O19" s="514"/>
      <c r="P19" s="268"/>
    </row>
    <row r="20" spans="1:16" s="207" customFormat="1" ht="15" customHeight="1">
      <c r="B20" s="86">
        <v>1</v>
      </c>
      <c r="C20" s="91" t="s">
        <v>356</v>
      </c>
      <c r="E20" s="89"/>
      <c r="F20" s="89"/>
      <c r="G20" s="89"/>
      <c r="H20" s="526">
        <v>44939</v>
      </c>
      <c r="I20" s="526">
        <v>0</v>
      </c>
      <c r="J20" s="232"/>
      <c r="K20" s="233">
        <v>353125000</v>
      </c>
      <c r="L20" s="2"/>
      <c r="M20" s="319">
        <v>52.615625000000001</v>
      </c>
      <c r="N20" s="291"/>
      <c r="O20" s="237">
        <v>44950</v>
      </c>
      <c r="P20" s="208"/>
    </row>
    <row r="21" spans="1:16" s="207" customFormat="1" ht="15" customHeight="1">
      <c r="B21" s="86">
        <v>2</v>
      </c>
      <c r="C21" s="91" t="s">
        <v>358</v>
      </c>
      <c r="E21" s="89"/>
      <c r="F21" s="89"/>
      <c r="G21" s="89"/>
      <c r="H21" s="526">
        <v>44944</v>
      </c>
      <c r="I21" s="526">
        <v>0</v>
      </c>
      <c r="J21" s="232"/>
      <c r="K21" s="233">
        <v>700000000</v>
      </c>
      <c r="L21" s="2"/>
      <c r="M21" s="319">
        <v>70</v>
      </c>
      <c r="N21" s="291"/>
      <c r="O21" s="237">
        <v>44953</v>
      </c>
      <c r="P21" s="208"/>
    </row>
    <row r="22" spans="1:16" s="207" customFormat="1" ht="15" customHeight="1">
      <c r="B22" s="86">
        <v>3</v>
      </c>
      <c r="C22" s="91" t="s">
        <v>361</v>
      </c>
      <c r="E22" s="89"/>
      <c r="F22" s="89"/>
      <c r="G22" s="89"/>
      <c r="H22" s="526">
        <v>44950</v>
      </c>
      <c r="I22" s="526">
        <v>0</v>
      </c>
      <c r="J22" s="232"/>
      <c r="K22" s="233">
        <v>375000000</v>
      </c>
      <c r="L22" s="2"/>
      <c r="M22" s="319">
        <v>44.25</v>
      </c>
      <c r="N22" s="291"/>
      <c r="O22" s="237">
        <v>44958</v>
      </c>
      <c r="P22" s="208"/>
    </row>
    <row r="23" spans="1:16" s="207" customFormat="1" ht="15" customHeight="1">
      <c r="B23" s="86">
        <v>4</v>
      </c>
      <c r="C23" s="91" t="s">
        <v>374</v>
      </c>
      <c r="E23" s="89"/>
      <c r="F23" s="89"/>
      <c r="G23" s="89"/>
      <c r="H23" s="526">
        <v>44956</v>
      </c>
      <c r="I23" s="526">
        <v>0</v>
      </c>
      <c r="J23" s="232"/>
      <c r="K23" s="233">
        <v>1000000000</v>
      </c>
      <c r="L23" s="2"/>
      <c r="M23" s="319">
        <v>101</v>
      </c>
      <c r="N23" s="291"/>
      <c r="O23" s="237">
        <v>44964</v>
      </c>
      <c r="P23" s="208"/>
    </row>
    <row r="24" spans="1:16" s="207" customFormat="1" ht="15" customHeight="1">
      <c r="B24" s="86">
        <v>5</v>
      </c>
      <c r="C24" s="91" t="s">
        <v>371</v>
      </c>
      <c r="E24" s="89"/>
      <c r="F24" s="89"/>
      <c r="G24" s="89"/>
      <c r="H24" s="526">
        <v>44956</v>
      </c>
      <c r="I24" s="526">
        <v>0</v>
      </c>
      <c r="J24" s="232"/>
      <c r="K24" s="233">
        <v>650000000</v>
      </c>
      <c r="L24" s="2"/>
      <c r="M24" s="319">
        <v>70.2</v>
      </c>
      <c r="N24" s="291"/>
      <c r="O24" s="237">
        <v>44965</v>
      </c>
      <c r="P24" s="208"/>
    </row>
    <row r="25" spans="1:16" s="207" customFormat="1" ht="15" customHeight="1">
      <c r="B25" s="86">
        <v>6</v>
      </c>
      <c r="C25" s="91" t="s">
        <v>375</v>
      </c>
      <c r="E25" s="89"/>
      <c r="F25" s="89"/>
      <c r="G25" s="89"/>
      <c r="H25" s="526">
        <v>44956</v>
      </c>
      <c r="I25" s="526">
        <v>0</v>
      </c>
      <c r="J25" s="232"/>
      <c r="K25" s="233">
        <v>510000000</v>
      </c>
      <c r="L25" s="2"/>
      <c r="M25" s="319">
        <v>51</v>
      </c>
      <c r="N25" s="291"/>
      <c r="O25" s="237">
        <v>44963</v>
      </c>
      <c r="P25" s="208"/>
    </row>
    <row r="26" spans="1:16" s="207" customFormat="1" ht="15" customHeight="1">
      <c r="B26" s="86">
        <v>7</v>
      </c>
      <c r="C26" s="91" t="s">
        <v>372</v>
      </c>
      <c r="E26" s="89"/>
      <c r="F26" s="89"/>
      <c r="G26" s="89"/>
      <c r="H26" s="526">
        <v>44957</v>
      </c>
      <c r="I26" s="526">
        <v>0</v>
      </c>
      <c r="J26" s="232"/>
      <c r="K26" s="233">
        <v>1130000000</v>
      </c>
      <c r="L26" s="2"/>
      <c r="M26" s="319">
        <v>113</v>
      </c>
      <c r="N26" s="291"/>
      <c r="O26" s="237">
        <v>44965</v>
      </c>
      <c r="P26" s="208"/>
    </row>
    <row r="27" spans="1:16" s="207" customFormat="1" ht="15" customHeight="1">
      <c r="B27" s="86">
        <v>8</v>
      </c>
      <c r="C27" s="91" t="s">
        <v>376</v>
      </c>
      <c r="E27" s="89"/>
      <c r="F27" s="89"/>
      <c r="G27" s="89"/>
      <c r="H27" s="526">
        <v>44957</v>
      </c>
      <c r="I27" s="526">
        <v>0</v>
      </c>
      <c r="J27" s="232"/>
      <c r="K27" s="233">
        <v>308000000</v>
      </c>
      <c r="L27" s="2"/>
      <c r="M27" s="319">
        <v>49.896000000000001</v>
      </c>
      <c r="N27" s="291"/>
      <c r="O27" s="237">
        <v>44965</v>
      </c>
      <c r="P27" s="208"/>
    </row>
    <row r="28" spans="1:16" s="207" customFormat="1" ht="15" customHeight="1">
      <c r="B28" s="86">
        <v>9</v>
      </c>
      <c r="C28" s="91" t="s">
        <v>373</v>
      </c>
      <c r="E28" s="89"/>
      <c r="F28" s="89"/>
      <c r="G28" s="89"/>
      <c r="H28" s="526">
        <v>44957</v>
      </c>
      <c r="I28" s="526">
        <v>0</v>
      </c>
      <c r="J28" s="232"/>
      <c r="K28" s="233">
        <v>200000000</v>
      </c>
      <c r="L28" s="2"/>
      <c r="M28" s="319">
        <v>32</v>
      </c>
      <c r="N28" s="291"/>
      <c r="O28" s="237">
        <v>44965</v>
      </c>
      <c r="P28" s="208"/>
    </row>
    <row r="29" spans="1:16" s="207" customFormat="1" ht="15" customHeight="1">
      <c r="B29" s="86">
        <v>10</v>
      </c>
      <c r="C29" s="91" t="s">
        <v>385</v>
      </c>
      <c r="E29" s="89"/>
      <c r="F29" s="89"/>
      <c r="G29" s="89"/>
      <c r="H29" s="526">
        <v>44965</v>
      </c>
      <c r="I29" s="526">
        <v>0</v>
      </c>
      <c r="J29" s="232"/>
      <c r="K29" s="233">
        <v>520000000</v>
      </c>
      <c r="L29" s="2"/>
      <c r="M29" s="319">
        <v>67.599999999999994</v>
      </c>
      <c r="N29" s="291"/>
      <c r="O29" s="237">
        <v>44973</v>
      </c>
      <c r="P29" s="208"/>
    </row>
    <row r="30" spans="1:16" s="207" customFormat="1" ht="15" customHeight="1">
      <c r="B30" s="86">
        <v>11</v>
      </c>
      <c r="C30" s="91" t="s">
        <v>390</v>
      </c>
      <c r="E30" s="89"/>
      <c r="F30" s="89"/>
      <c r="G30" s="89"/>
      <c r="H30" s="526">
        <v>44973</v>
      </c>
      <c r="I30" s="526">
        <v>0</v>
      </c>
      <c r="J30" s="232"/>
      <c r="K30" s="233">
        <v>10350000000</v>
      </c>
      <c r="L30" s="2"/>
      <c r="M30" s="319">
        <v>9056.25</v>
      </c>
      <c r="N30" s="291"/>
      <c r="O30" s="237">
        <v>44981</v>
      </c>
      <c r="P30" s="208"/>
    </row>
    <row r="31" spans="1:16" s="207" customFormat="1" ht="15" customHeight="1">
      <c r="B31" s="86">
        <v>12</v>
      </c>
      <c r="C31" s="91" t="s">
        <v>389</v>
      </c>
      <c r="E31" s="89"/>
      <c r="F31" s="89"/>
      <c r="G31" s="89"/>
      <c r="H31" s="526">
        <v>44974</v>
      </c>
      <c r="I31" s="526">
        <v>0</v>
      </c>
      <c r="J31" s="232"/>
      <c r="K31" s="233">
        <v>1278000000</v>
      </c>
      <c r="L31" s="2"/>
      <c r="M31" s="319">
        <v>127.8</v>
      </c>
      <c r="N31" s="291"/>
      <c r="O31" s="237">
        <v>44984</v>
      </c>
      <c r="P31" s="208"/>
    </row>
    <row r="32" spans="1:16" s="207" customFormat="1" ht="15" customHeight="1">
      <c r="B32" s="86">
        <v>13</v>
      </c>
      <c r="C32" s="91" t="s">
        <v>394</v>
      </c>
      <c r="E32" s="89"/>
      <c r="F32" s="89"/>
      <c r="G32" s="89"/>
      <c r="H32" s="526">
        <v>44978</v>
      </c>
      <c r="I32" s="526">
        <v>0</v>
      </c>
      <c r="J32" s="232"/>
      <c r="K32" s="233">
        <v>442300000</v>
      </c>
      <c r="L32" s="2"/>
      <c r="M32" s="319">
        <v>552.875</v>
      </c>
      <c r="N32" s="291"/>
      <c r="O32" s="237">
        <v>44986</v>
      </c>
      <c r="P32" s="208"/>
    </row>
    <row r="33" spans="1:17" s="207" customFormat="1" ht="15" customHeight="1">
      <c r="B33" s="86">
        <v>14</v>
      </c>
      <c r="C33" s="91" t="s">
        <v>396</v>
      </c>
      <c r="E33" s="89"/>
      <c r="F33" s="89"/>
      <c r="G33" s="89"/>
      <c r="H33" s="526">
        <v>44980</v>
      </c>
      <c r="I33" s="526">
        <v>0</v>
      </c>
      <c r="J33" s="232"/>
      <c r="K33" s="233">
        <v>706100000</v>
      </c>
      <c r="L33" s="2"/>
      <c r="M33" s="319">
        <v>141.22</v>
      </c>
      <c r="N33" s="291"/>
      <c r="O33" s="237">
        <v>44988</v>
      </c>
      <c r="P33" s="208"/>
    </row>
    <row r="34" spans="1:17" s="207" customFormat="1" ht="15" customHeight="1">
      <c r="B34" s="86">
        <v>15</v>
      </c>
      <c r="C34" s="91" t="s">
        <v>395</v>
      </c>
      <c r="E34" s="89"/>
      <c r="F34" s="89"/>
      <c r="G34" s="89"/>
      <c r="H34" s="526">
        <v>44980</v>
      </c>
      <c r="I34" s="526">
        <v>0</v>
      </c>
      <c r="J34" s="232"/>
      <c r="K34" s="233">
        <v>800000000</v>
      </c>
      <c r="L34" s="2"/>
      <c r="M34" s="319">
        <v>96</v>
      </c>
      <c r="N34" s="291"/>
      <c r="O34" s="237">
        <v>44991</v>
      </c>
      <c r="P34" s="208"/>
    </row>
    <row r="35" spans="1:17" s="207" customFormat="1" ht="15" customHeight="1">
      <c r="B35" s="86">
        <v>16</v>
      </c>
      <c r="C35" s="91" t="s">
        <v>403</v>
      </c>
      <c r="E35" s="89"/>
      <c r="F35" s="89"/>
      <c r="G35" s="89"/>
      <c r="H35" s="526">
        <v>44985</v>
      </c>
      <c r="I35" s="526">
        <v>0</v>
      </c>
      <c r="J35" s="232"/>
      <c r="K35" s="233">
        <v>1610000000</v>
      </c>
      <c r="L35" s="2"/>
      <c r="M35" s="319">
        <v>161</v>
      </c>
      <c r="N35" s="291"/>
      <c r="O35" s="237">
        <v>44993</v>
      </c>
      <c r="P35" s="208"/>
    </row>
    <row r="36" spans="1:17" s="207" customFormat="1" ht="15" customHeight="1">
      <c r="B36" s="86">
        <v>17</v>
      </c>
      <c r="C36" s="91" t="s">
        <v>404</v>
      </c>
      <c r="H36" s="526">
        <v>44985</v>
      </c>
      <c r="I36" s="526">
        <v>0</v>
      </c>
      <c r="K36" s="233">
        <v>1690000000</v>
      </c>
      <c r="M36" s="319">
        <v>371.8</v>
      </c>
      <c r="N36" s="291"/>
      <c r="O36" s="237">
        <v>44993</v>
      </c>
      <c r="P36" s="208"/>
    </row>
    <row r="37" spans="1:17" s="207" customFormat="1" ht="15" customHeight="1">
      <c r="B37" s="86">
        <v>18</v>
      </c>
      <c r="C37" s="91" t="s">
        <v>406</v>
      </c>
      <c r="E37" s="89"/>
      <c r="F37" s="89"/>
      <c r="G37" s="89"/>
      <c r="H37" s="526">
        <v>44985</v>
      </c>
      <c r="I37" s="526">
        <v>0</v>
      </c>
      <c r="J37" s="232"/>
      <c r="K37" s="233">
        <v>750000000</v>
      </c>
      <c r="L37" s="2"/>
      <c r="M37" s="319">
        <v>135</v>
      </c>
      <c r="N37" s="291"/>
      <c r="O37" s="237">
        <v>44993</v>
      </c>
      <c r="P37" s="208"/>
    </row>
    <row r="38" spans="1:17" s="207" customFormat="1" ht="15" customHeight="1">
      <c r="B38" s="86">
        <v>19</v>
      </c>
      <c r="C38" s="91" t="s">
        <v>405</v>
      </c>
      <c r="E38" s="89"/>
      <c r="F38" s="89"/>
      <c r="G38" s="89"/>
      <c r="H38" s="526">
        <v>44985</v>
      </c>
      <c r="I38" s="526">
        <v>0</v>
      </c>
      <c r="J38" s="232"/>
      <c r="K38" s="233">
        <v>3568235300</v>
      </c>
      <c r="L38" s="2"/>
      <c r="M38" s="319">
        <v>453.16588309999997</v>
      </c>
      <c r="N38" s="291"/>
      <c r="O38" s="237">
        <v>44995</v>
      </c>
      <c r="P38" s="208"/>
    </row>
    <row r="39" spans="1:17" s="207" customFormat="1" ht="15" customHeight="1">
      <c r="B39" s="86">
        <v>20</v>
      </c>
      <c r="C39" s="91" t="s">
        <v>416</v>
      </c>
      <c r="E39" s="89"/>
      <c r="F39" s="89"/>
      <c r="G39" s="89"/>
      <c r="H39" s="526">
        <v>45002</v>
      </c>
      <c r="I39" s="526">
        <v>0</v>
      </c>
      <c r="J39" s="232"/>
      <c r="K39" s="233">
        <v>378875000</v>
      </c>
      <c r="L39" s="2"/>
      <c r="M39" s="319">
        <v>56.831249999999997</v>
      </c>
      <c r="N39" s="291"/>
      <c r="O39" s="237">
        <v>45015</v>
      </c>
      <c r="P39" s="208"/>
    </row>
    <row r="40" spans="1:17" s="207" customFormat="1" ht="15" customHeight="1">
      <c r="B40" s="86">
        <v>21</v>
      </c>
      <c r="C40" s="91" t="s">
        <v>426</v>
      </c>
      <c r="E40" s="89"/>
      <c r="F40" s="89"/>
      <c r="G40" s="89"/>
      <c r="H40" s="526">
        <v>45009</v>
      </c>
      <c r="I40" s="526">
        <v>0</v>
      </c>
      <c r="J40" s="232"/>
      <c r="K40" s="233">
        <v>687100000</v>
      </c>
      <c r="L40" s="2"/>
      <c r="M40" s="319">
        <v>96.194000000000003</v>
      </c>
      <c r="N40" s="291"/>
      <c r="O40" s="237">
        <v>45021</v>
      </c>
      <c r="P40" s="208"/>
    </row>
    <row r="41" spans="1:17" s="207" customFormat="1" ht="15" customHeight="1">
      <c r="B41" s="86">
        <v>22</v>
      </c>
      <c r="C41" s="91" t="s">
        <v>429</v>
      </c>
      <c r="E41" s="89"/>
      <c r="F41" s="89"/>
      <c r="G41" s="89"/>
      <c r="H41" s="526">
        <v>45016</v>
      </c>
      <c r="I41" s="526">
        <v>0</v>
      </c>
      <c r="J41" s="232"/>
      <c r="K41" s="233">
        <v>925000000</v>
      </c>
      <c r="L41" s="2"/>
      <c r="M41" s="319">
        <v>97.125</v>
      </c>
      <c r="N41" s="291"/>
      <c r="O41" s="237">
        <v>45026</v>
      </c>
      <c r="P41" s="208"/>
    </row>
    <row r="42" spans="1:17" s="207" customFormat="1" ht="15" customHeight="1">
      <c r="B42" s="86">
        <v>23</v>
      </c>
      <c r="C42" s="91" t="s">
        <v>435</v>
      </c>
      <c r="E42" s="89"/>
      <c r="F42" s="89"/>
      <c r="G42" s="89"/>
      <c r="H42" s="526">
        <v>45019</v>
      </c>
      <c r="I42" s="526">
        <v>0</v>
      </c>
      <c r="J42" s="232"/>
      <c r="K42" s="233">
        <v>7997600000</v>
      </c>
      <c r="L42" s="2"/>
      <c r="M42" s="319">
        <v>9997</v>
      </c>
      <c r="N42" s="291"/>
      <c r="O42" s="237">
        <v>45028</v>
      </c>
      <c r="P42" s="208"/>
    </row>
    <row r="43" spans="1:17" s="207" customFormat="1" ht="15" customHeight="1">
      <c r="B43" s="86">
        <v>24</v>
      </c>
      <c r="C43" s="91" t="s">
        <v>447</v>
      </c>
      <c r="E43" s="89"/>
      <c r="F43" s="89"/>
      <c r="G43" s="89"/>
      <c r="H43" s="526">
        <v>45026</v>
      </c>
      <c r="I43" s="526">
        <v>0</v>
      </c>
      <c r="J43" s="232"/>
      <c r="K43" s="233">
        <v>750000000</v>
      </c>
      <c r="L43" s="2"/>
      <c r="M43" s="319">
        <v>75</v>
      </c>
      <c r="N43" s="291"/>
      <c r="O43" s="237">
        <v>45034</v>
      </c>
      <c r="P43" s="208"/>
    </row>
    <row r="44" spans="1:17" s="207" customFormat="1" ht="15" customHeight="1">
      <c r="B44" s="86">
        <v>25</v>
      </c>
      <c r="C44" s="91" t="s">
        <v>448</v>
      </c>
      <c r="E44" s="89"/>
      <c r="F44" s="89"/>
      <c r="G44" s="89"/>
      <c r="H44" s="526">
        <v>45026</v>
      </c>
      <c r="I44" s="526">
        <v>0</v>
      </c>
      <c r="J44" s="232"/>
      <c r="K44" s="233">
        <v>430200000</v>
      </c>
      <c r="L44" s="2"/>
      <c r="M44" s="319">
        <v>33.555599999999998</v>
      </c>
      <c r="N44" s="291"/>
      <c r="O44" s="237">
        <v>45034</v>
      </c>
      <c r="P44" s="208"/>
    </row>
    <row r="45" spans="1:17" s="207" customFormat="1" ht="15" customHeight="1">
      <c r="B45" s="86">
        <v>26</v>
      </c>
      <c r="C45" s="91" t="s">
        <v>449</v>
      </c>
      <c r="E45" s="89"/>
      <c r="F45" s="89"/>
      <c r="G45" s="89"/>
      <c r="H45" s="526">
        <v>45027</v>
      </c>
      <c r="I45" s="526">
        <v>0</v>
      </c>
      <c r="J45" s="232"/>
      <c r="K45" s="233">
        <v>11000000000</v>
      </c>
      <c r="L45" s="2"/>
      <c r="M45" s="319">
        <v>8745</v>
      </c>
      <c r="N45" s="291"/>
      <c r="O45" s="237">
        <v>45034</v>
      </c>
      <c r="P45" s="208"/>
    </row>
    <row r="46" spans="1:17" s="298" customFormat="1" ht="15" customHeight="1">
      <c r="A46" s="207"/>
      <c r="B46" s="86">
        <v>27</v>
      </c>
      <c r="C46" s="91" t="s">
        <v>459</v>
      </c>
      <c r="D46" s="207"/>
      <c r="E46" s="89"/>
      <c r="F46" s="89"/>
      <c r="G46" s="89"/>
      <c r="H46" s="526">
        <v>45044</v>
      </c>
      <c r="I46" s="526">
        <v>0</v>
      </c>
      <c r="J46" s="232"/>
      <c r="K46" s="233">
        <v>929200000</v>
      </c>
      <c r="L46" s="2"/>
      <c r="M46" s="319">
        <v>217.43279999999999</v>
      </c>
      <c r="N46" s="291"/>
      <c r="O46" s="237">
        <v>45054</v>
      </c>
      <c r="P46" s="208"/>
      <c r="Q46" s="207"/>
    </row>
    <row r="47" spans="1:17" s="207" customFormat="1" ht="15" customHeight="1">
      <c r="B47" s="86">
        <v>28</v>
      </c>
      <c r="C47" s="91" t="s">
        <v>460</v>
      </c>
      <c r="E47" s="89"/>
      <c r="F47" s="89"/>
      <c r="G47" s="89"/>
      <c r="H47" s="526">
        <v>45044</v>
      </c>
      <c r="I47" s="526">
        <v>0</v>
      </c>
      <c r="J47" s="232"/>
      <c r="K47" s="233">
        <v>652500000</v>
      </c>
      <c r="L47" s="2"/>
      <c r="M47" s="319">
        <v>65.25</v>
      </c>
      <c r="N47" s="291"/>
      <c r="O47" s="237">
        <v>45054</v>
      </c>
      <c r="P47" s="208"/>
    </row>
    <row r="48" spans="1:17" s="207" customFormat="1" ht="15" customHeight="1">
      <c r="B48" s="86">
        <v>29</v>
      </c>
      <c r="C48" s="91" t="s">
        <v>463</v>
      </c>
      <c r="E48" s="89"/>
      <c r="F48" s="89"/>
      <c r="G48" s="89"/>
      <c r="H48" s="526">
        <v>45044</v>
      </c>
      <c r="I48" s="526">
        <v>0</v>
      </c>
      <c r="J48" s="232"/>
      <c r="K48" s="233">
        <v>700000000</v>
      </c>
      <c r="L48" s="2"/>
      <c r="M48" s="319">
        <v>96.6</v>
      </c>
      <c r="N48" s="291"/>
      <c r="O48" s="237">
        <v>45054</v>
      </c>
      <c r="P48" s="208"/>
    </row>
    <row r="49" spans="2:16" s="207" customFormat="1" ht="15" customHeight="1">
      <c r="B49" s="86">
        <v>30</v>
      </c>
      <c r="C49" s="91" t="s">
        <v>461</v>
      </c>
      <c r="E49" s="89"/>
      <c r="F49" s="89"/>
      <c r="G49" s="89"/>
      <c r="H49" s="526">
        <v>45044</v>
      </c>
      <c r="I49" s="526">
        <v>0</v>
      </c>
      <c r="J49" s="232"/>
      <c r="K49" s="233">
        <v>1547500000</v>
      </c>
      <c r="L49" s="2"/>
      <c r="M49" s="319">
        <v>154.75</v>
      </c>
      <c r="N49" s="291"/>
      <c r="O49" s="237">
        <v>45054</v>
      </c>
      <c r="P49" s="208"/>
    </row>
    <row r="50" spans="2:16" s="207" customFormat="1" ht="15" customHeight="1">
      <c r="B50" s="86">
        <v>31</v>
      </c>
      <c r="C50" s="91" t="s">
        <v>464</v>
      </c>
      <c r="E50" s="89"/>
      <c r="F50" s="89"/>
      <c r="G50" s="89"/>
      <c r="H50" s="526">
        <v>45044</v>
      </c>
      <c r="I50" s="526">
        <v>0</v>
      </c>
      <c r="J50" s="232"/>
      <c r="K50" s="233">
        <v>400000000</v>
      </c>
      <c r="L50" s="2"/>
      <c r="M50" s="319">
        <v>43.2</v>
      </c>
      <c r="N50" s="291"/>
      <c r="O50" s="237">
        <v>45055</v>
      </c>
      <c r="P50" s="208"/>
    </row>
    <row r="51" spans="2:16" s="207" customFormat="1" ht="15" customHeight="1">
      <c r="B51" s="86">
        <v>32</v>
      </c>
      <c r="C51" s="91" t="s">
        <v>465</v>
      </c>
      <c r="E51" s="89"/>
      <c r="F51" s="89"/>
      <c r="G51" s="89"/>
      <c r="H51" s="526">
        <v>45050</v>
      </c>
      <c r="I51" s="526">
        <v>0</v>
      </c>
      <c r="J51" s="232"/>
      <c r="K51" s="233">
        <v>1750000000</v>
      </c>
      <c r="L51" s="2"/>
      <c r="M51" s="319">
        <v>175</v>
      </c>
      <c r="N51" s="291"/>
      <c r="O51" s="237">
        <v>45058</v>
      </c>
      <c r="P51" s="208"/>
    </row>
    <row r="52" spans="2:16" s="207" customFormat="1" ht="15" customHeight="1">
      <c r="B52" s="86">
        <v>33</v>
      </c>
      <c r="C52" s="91" t="s">
        <v>483</v>
      </c>
      <c r="E52" s="89"/>
      <c r="F52" s="89"/>
      <c r="G52" s="89"/>
      <c r="H52" s="526">
        <v>45077</v>
      </c>
      <c r="I52" s="526">
        <v>0</v>
      </c>
      <c r="J52" s="232"/>
      <c r="K52" s="233">
        <v>540000000</v>
      </c>
      <c r="L52" s="2"/>
      <c r="M52" s="319">
        <v>78.84</v>
      </c>
      <c r="N52" s="291"/>
      <c r="O52" s="237">
        <v>45089</v>
      </c>
      <c r="P52" s="208"/>
    </row>
    <row r="53" spans="2:16" s="207" customFormat="1" ht="15" customHeight="1">
      <c r="B53" s="86">
        <v>34</v>
      </c>
      <c r="C53" s="91" t="s">
        <v>484</v>
      </c>
      <c r="E53" s="89"/>
      <c r="F53" s="89"/>
      <c r="G53" s="89"/>
      <c r="H53" s="526">
        <v>45077</v>
      </c>
      <c r="I53" s="526">
        <v>0</v>
      </c>
      <c r="J53" s="232"/>
      <c r="K53" s="233">
        <v>1000000000</v>
      </c>
      <c r="L53" s="2"/>
      <c r="M53" s="319">
        <v>100</v>
      </c>
      <c r="N53" s="291"/>
      <c r="O53" s="237">
        <v>45089</v>
      </c>
      <c r="P53" s="208"/>
    </row>
    <row r="54" spans="2:16" s="207" customFormat="1" ht="15" customHeight="1">
      <c r="B54" s="86">
        <v>35</v>
      </c>
      <c r="C54" s="91" t="s">
        <v>497</v>
      </c>
      <c r="E54" s="89"/>
      <c r="F54" s="89"/>
      <c r="G54" s="89"/>
      <c r="H54" s="526">
        <v>45089</v>
      </c>
      <c r="I54" s="526">
        <v>0</v>
      </c>
      <c r="J54" s="232"/>
      <c r="K54" s="233">
        <v>8750000000</v>
      </c>
      <c r="L54" s="2"/>
      <c r="M54" s="319">
        <v>875</v>
      </c>
      <c r="N54" s="291"/>
      <c r="O54" s="237">
        <v>45096</v>
      </c>
      <c r="P54" s="208"/>
    </row>
    <row r="55" spans="2:16" s="207" customFormat="1" ht="15" customHeight="1">
      <c r="B55" s="86">
        <v>36</v>
      </c>
      <c r="C55" s="91" t="s">
        <v>498</v>
      </c>
      <c r="E55" s="89"/>
      <c r="F55" s="89"/>
      <c r="G55" s="89"/>
      <c r="H55" s="526">
        <v>45090</v>
      </c>
      <c r="I55" s="526">
        <v>0</v>
      </c>
      <c r="J55" s="232"/>
      <c r="K55" s="233">
        <v>1200000000</v>
      </c>
      <c r="L55" s="2"/>
      <c r="M55" s="319">
        <v>108</v>
      </c>
      <c r="N55" s="291"/>
      <c r="O55" s="237">
        <v>45099</v>
      </c>
      <c r="P55" s="208"/>
    </row>
    <row r="56" spans="2:16" s="207" customFormat="1" ht="15" customHeight="1">
      <c r="B56" s="86">
        <v>37</v>
      </c>
      <c r="C56" s="91" t="s">
        <v>507</v>
      </c>
      <c r="E56" s="89"/>
      <c r="F56" s="89"/>
      <c r="G56" s="89"/>
      <c r="H56" s="526">
        <v>45104</v>
      </c>
      <c r="I56" s="526">
        <v>0</v>
      </c>
      <c r="J56" s="232"/>
      <c r="K56" s="233">
        <v>600000000</v>
      </c>
      <c r="L56" s="2"/>
      <c r="M56" s="319">
        <v>75</v>
      </c>
      <c r="N56" s="291"/>
      <c r="O56" s="237">
        <v>45117</v>
      </c>
      <c r="P56" s="208"/>
    </row>
    <row r="57" spans="2:16" s="207" customFormat="1" ht="15" customHeight="1">
      <c r="B57" s="86">
        <v>38</v>
      </c>
      <c r="C57" s="91" t="s">
        <v>508</v>
      </c>
      <c r="E57" s="89"/>
      <c r="F57" s="89"/>
      <c r="G57" s="89"/>
      <c r="H57" s="526">
        <v>45104</v>
      </c>
      <c r="I57" s="526">
        <v>0</v>
      </c>
      <c r="J57" s="232"/>
      <c r="K57" s="233">
        <v>6328208800</v>
      </c>
      <c r="L57" s="2"/>
      <c r="M57" s="319">
        <v>10726.313915999999</v>
      </c>
      <c r="N57" s="291"/>
      <c r="O57" s="237">
        <v>45114</v>
      </c>
      <c r="P57" s="208"/>
    </row>
    <row r="58" spans="2:16" s="207" customFormat="1" ht="15" customHeight="1">
      <c r="B58" s="86">
        <v>39</v>
      </c>
      <c r="C58" s="91" t="s">
        <v>509</v>
      </c>
      <c r="E58" s="89"/>
      <c r="F58" s="89"/>
      <c r="G58" s="89"/>
      <c r="H58" s="526">
        <v>45104</v>
      </c>
      <c r="I58" s="526">
        <v>0</v>
      </c>
      <c r="J58" s="232"/>
      <c r="K58" s="233">
        <v>309000000</v>
      </c>
      <c r="L58" s="2"/>
      <c r="M58" s="319">
        <v>37.08</v>
      </c>
      <c r="N58" s="291"/>
      <c r="O58" s="237">
        <v>45117</v>
      </c>
      <c r="P58" s="208"/>
    </row>
    <row r="59" spans="2:16" s="207" customFormat="1" ht="15" customHeight="1">
      <c r="B59" s="86">
        <v>40</v>
      </c>
      <c r="C59" s="91" t="s">
        <v>505</v>
      </c>
      <c r="E59" s="89"/>
      <c r="F59" s="89"/>
      <c r="G59" s="89"/>
      <c r="H59" s="526">
        <v>45104</v>
      </c>
      <c r="I59" s="526">
        <v>0</v>
      </c>
      <c r="J59" s="232"/>
      <c r="K59" s="233">
        <v>1071429000</v>
      </c>
      <c r="L59" s="2"/>
      <c r="M59" s="319">
        <v>117.85719</v>
      </c>
      <c r="N59" s="291"/>
      <c r="O59" s="237">
        <v>45117</v>
      </c>
      <c r="P59" s="208"/>
    </row>
    <row r="60" spans="2:16" s="207" customFormat="1" ht="15" customHeight="1">
      <c r="B60" s="86">
        <v>41</v>
      </c>
      <c r="C60" s="91" t="s">
        <v>506</v>
      </c>
      <c r="E60" s="89"/>
      <c r="F60" s="89"/>
      <c r="G60" s="89"/>
      <c r="H60" s="526">
        <v>45104</v>
      </c>
      <c r="I60" s="526">
        <v>0</v>
      </c>
      <c r="J60" s="232"/>
      <c r="K60" s="233">
        <v>400000000</v>
      </c>
      <c r="L60" s="2"/>
      <c r="M60" s="319">
        <v>40</v>
      </c>
      <c r="N60" s="291"/>
      <c r="O60" s="237">
        <v>45117</v>
      </c>
      <c r="P60" s="208"/>
    </row>
    <row r="61" spans="2:16" s="207" customFormat="1" ht="15" customHeight="1">
      <c r="B61" s="86">
        <v>42</v>
      </c>
      <c r="C61" s="91" t="s">
        <v>584</v>
      </c>
      <c r="E61" s="89"/>
      <c r="F61" s="89"/>
      <c r="G61" s="89"/>
      <c r="H61" s="526">
        <v>45121</v>
      </c>
      <c r="I61" s="526">
        <v>0</v>
      </c>
      <c r="J61" s="232"/>
      <c r="K61" s="233">
        <v>1500000000</v>
      </c>
      <c r="L61" s="2"/>
      <c r="M61" s="319">
        <v>151.5</v>
      </c>
      <c r="N61" s="291"/>
      <c r="O61" s="237">
        <v>45131</v>
      </c>
      <c r="P61" s="208"/>
    </row>
    <row r="62" spans="2:16" s="207" customFormat="1" ht="15" customHeight="1">
      <c r="B62" s="86">
        <v>43</v>
      </c>
      <c r="C62" s="91" t="s">
        <v>585</v>
      </c>
      <c r="E62" s="89"/>
      <c r="F62" s="89"/>
      <c r="G62" s="89"/>
      <c r="H62" s="526">
        <v>45121</v>
      </c>
      <c r="I62" s="526">
        <v>0</v>
      </c>
      <c r="J62" s="232"/>
      <c r="K62" s="233">
        <v>4166000000</v>
      </c>
      <c r="L62" s="2"/>
      <c r="M62" s="319">
        <v>491.58800000000002</v>
      </c>
      <c r="N62" s="291"/>
      <c r="O62" s="237">
        <v>45132</v>
      </c>
      <c r="P62" s="208"/>
    </row>
    <row r="63" spans="2:16" s="207" customFormat="1" ht="15" customHeight="1">
      <c r="B63" s="86">
        <v>44</v>
      </c>
      <c r="C63" s="91" t="s">
        <v>864</v>
      </c>
      <c r="E63" s="89"/>
      <c r="F63" s="89"/>
      <c r="G63" s="89"/>
      <c r="H63" s="526">
        <v>45128</v>
      </c>
      <c r="I63" s="526">
        <v>0</v>
      </c>
      <c r="J63" s="232"/>
      <c r="K63" s="233">
        <v>250000000</v>
      </c>
      <c r="L63" s="2"/>
      <c r="M63" s="319">
        <v>112.5</v>
      </c>
      <c r="N63" s="291"/>
      <c r="O63" s="237">
        <v>45138</v>
      </c>
      <c r="P63" s="208"/>
    </row>
    <row r="64" spans="2:16" s="207" customFormat="1" ht="15" customHeight="1">
      <c r="B64" s="86">
        <v>45</v>
      </c>
      <c r="C64" s="91" t="s">
        <v>873</v>
      </c>
      <c r="E64" s="89"/>
      <c r="F64" s="89"/>
      <c r="G64" s="89"/>
      <c r="H64" s="526">
        <v>45132</v>
      </c>
      <c r="I64" s="526">
        <v>0</v>
      </c>
      <c r="J64" s="232"/>
      <c r="K64" s="233">
        <v>8335000000</v>
      </c>
      <c r="L64" s="2"/>
      <c r="M64" s="319">
        <v>2250.4499999999998</v>
      </c>
      <c r="N64" s="291"/>
      <c r="O64" s="237">
        <v>45140</v>
      </c>
      <c r="P64" s="208"/>
    </row>
    <row r="65" spans="2:16" s="207" customFormat="1" ht="15" customHeight="1">
      <c r="B65" s="86">
        <v>46</v>
      </c>
      <c r="C65" s="91" t="s">
        <v>874</v>
      </c>
      <c r="E65" s="89"/>
      <c r="F65" s="89"/>
      <c r="G65" s="89"/>
      <c r="H65" s="526">
        <v>45135</v>
      </c>
      <c r="I65" s="526">
        <v>0</v>
      </c>
      <c r="J65" s="232"/>
      <c r="K65" s="233">
        <v>240740800</v>
      </c>
      <c r="L65" s="2"/>
      <c r="M65" s="319">
        <v>26.0000064</v>
      </c>
      <c r="N65" s="291"/>
      <c r="O65" s="237">
        <v>45145</v>
      </c>
      <c r="P65" s="208"/>
    </row>
    <row r="66" spans="2:16" s="207" customFormat="1" ht="15" customHeight="1">
      <c r="B66" s="86">
        <v>47</v>
      </c>
      <c r="C66" s="91" t="s">
        <v>880</v>
      </c>
      <c r="E66" s="89"/>
      <c r="F66" s="89"/>
      <c r="G66" s="89"/>
      <c r="H66" s="526">
        <v>45138</v>
      </c>
      <c r="I66" s="526">
        <v>0</v>
      </c>
      <c r="J66" s="232"/>
      <c r="K66" s="233">
        <v>570000000</v>
      </c>
      <c r="L66" s="2"/>
      <c r="M66" s="319">
        <v>57</v>
      </c>
      <c r="N66" s="291"/>
      <c r="O66" s="237">
        <v>45145</v>
      </c>
      <c r="P66" s="208"/>
    </row>
    <row r="67" spans="2:16" s="207" customFormat="1" ht="15" customHeight="1">
      <c r="B67" s="86">
        <v>48</v>
      </c>
      <c r="C67" s="91" t="s">
        <v>878</v>
      </c>
      <c r="E67" s="89"/>
      <c r="F67" s="89"/>
      <c r="G67" s="89"/>
      <c r="H67" s="526">
        <v>45138</v>
      </c>
      <c r="I67" s="526">
        <v>0</v>
      </c>
      <c r="J67" s="232"/>
      <c r="K67" s="233">
        <v>1037500000</v>
      </c>
      <c r="L67" s="2"/>
      <c r="M67" s="319">
        <v>404.625</v>
      </c>
      <c r="N67" s="291"/>
      <c r="O67" s="237">
        <v>45146</v>
      </c>
      <c r="P67" s="208"/>
    </row>
    <row r="68" spans="2:16" s="207" customFormat="1" ht="15" customHeight="1">
      <c r="B68" s="86">
        <v>49</v>
      </c>
      <c r="C68" s="91" t="s">
        <v>879</v>
      </c>
      <c r="E68" s="89"/>
      <c r="F68" s="89"/>
      <c r="G68" s="89"/>
      <c r="H68" s="526">
        <v>45138</v>
      </c>
      <c r="I68" s="526">
        <v>0</v>
      </c>
      <c r="J68" s="232"/>
      <c r="K68" s="233">
        <v>1725000000</v>
      </c>
      <c r="L68" s="2"/>
      <c r="M68" s="319">
        <v>207</v>
      </c>
      <c r="N68" s="291"/>
      <c r="O68" s="237">
        <v>45146</v>
      </c>
      <c r="P68" s="208"/>
    </row>
    <row r="69" spans="2:16" s="207" customFormat="1" ht="15" customHeight="1">
      <c r="B69" s="86">
        <v>50</v>
      </c>
      <c r="C69" s="91" t="s">
        <v>881</v>
      </c>
      <c r="E69" s="89"/>
      <c r="F69" s="89"/>
      <c r="G69" s="89"/>
      <c r="H69" s="526">
        <v>45138</v>
      </c>
      <c r="I69" s="526">
        <v>0</v>
      </c>
      <c r="J69" s="232"/>
      <c r="K69" s="233">
        <v>1008734800</v>
      </c>
      <c r="L69" s="2"/>
      <c r="M69" s="319">
        <v>100.87348</v>
      </c>
      <c r="N69" s="291"/>
      <c r="O69" s="237">
        <v>45146</v>
      </c>
      <c r="P69" s="208"/>
    </row>
    <row r="70" spans="2:16" s="207" customFormat="1" ht="15" customHeight="1">
      <c r="B70" s="86">
        <v>51</v>
      </c>
      <c r="C70" s="91" t="s">
        <v>920</v>
      </c>
      <c r="E70" s="89"/>
      <c r="F70" s="89"/>
      <c r="G70" s="89"/>
      <c r="H70" s="526">
        <v>45138</v>
      </c>
      <c r="I70" s="526">
        <v>0</v>
      </c>
      <c r="J70" s="232"/>
      <c r="K70" s="233">
        <v>2707000000</v>
      </c>
      <c r="L70" s="2"/>
      <c r="M70" s="319">
        <v>270.7</v>
      </c>
      <c r="N70" s="291"/>
      <c r="O70" s="237">
        <v>45147</v>
      </c>
      <c r="P70" s="208"/>
    </row>
    <row r="71" spans="2:16" s="207" customFormat="1" ht="15" customHeight="1">
      <c r="B71" s="86">
        <v>52</v>
      </c>
      <c r="C71" s="91" t="s">
        <v>883</v>
      </c>
      <c r="E71" s="89"/>
      <c r="F71" s="89"/>
      <c r="G71" s="89"/>
      <c r="H71" s="526">
        <v>45138</v>
      </c>
      <c r="I71" s="526">
        <v>0</v>
      </c>
      <c r="J71" s="232"/>
      <c r="K71" s="233">
        <v>942857200</v>
      </c>
      <c r="L71" s="2"/>
      <c r="M71" s="319">
        <v>101.8285776</v>
      </c>
      <c r="N71" s="291"/>
      <c r="O71" s="237">
        <v>45147</v>
      </c>
      <c r="P71" s="208"/>
    </row>
    <row r="72" spans="2:16" s="207" customFormat="1" ht="15" customHeight="1">
      <c r="B72" s="86">
        <v>53</v>
      </c>
      <c r="C72" s="91" t="s">
        <v>877</v>
      </c>
      <c r="E72" s="89"/>
      <c r="F72" s="89"/>
      <c r="G72" s="89"/>
      <c r="H72" s="526">
        <v>45138</v>
      </c>
      <c r="I72" s="526">
        <v>0</v>
      </c>
      <c r="J72" s="232"/>
      <c r="K72" s="233">
        <v>275000000</v>
      </c>
      <c r="L72" s="2"/>
      <c r="M72" s="319">
        <v>38.5</v>
      </c>
      <c r="N72" s="291"/>
      <c r="O72" s="237">
        <v>45147</v>
      </c>
      <c r="P72" s="208"/>
    </row>
    <row r="73" spans="2:16" s="207" customFormat="1" ht="15" customHeight="1">
      <c r="B73" s="86">
        <v>54</v>
      </c>
      <c r="C73" s="91" t="s">
        <v>921</v>
      </c>
      <c r="E73" s="89"/>
      <c r="F73" s="89"/>
      <c r="G73" s="89"/>
      <c r="H73" s="526">
        <v>45138</v>
      </c>
      <c r="I73" s="526">
        <v>0</v>
      </c>
      <c r="J73" s="232"/>
      <c r="K73" s="233">
        <v>195000000</v>
      </c>
      <c r="L73" s="2"/>
      <c r="M73" s="319">
        <v>39</v>
      </c>
      <c r="N73" s="291"/>
      <c r="O73" s="237">
        <v>45147</v>
      </c>
      <c r="P73" s="208"/>
    </row>
    <row r="74" spans="2:16" s="207" customFormat="1" ht="15" customHeight="1">
      <c r="B74" s="86">
        <v>55</v>
      </c>
      <c r="C74" s="91" t="s">
        <v>882</v>
      </c>
      <c r="E74" s="89"/>
      <c r="F74" s="89"/>
      <c r="G74" s="89"/>
      <c r="H74" s="526">
        <v>45138</v>
      </c>
      <c r="I74" s="526">
        <v>0</v>
      </c>
      <c r="J74" s="232"/>
      <c r="K74" s="233">
        <v>360000000</v>
      </c>
      <c r="L74" s="2"/>
      <c r="M74" s="319">
        <v>36</v>
      </c>
      <c r="N74" s="291"/>
      <c r="O74" s="237">
        <v>45148</v>
      </c>
      <c r="P74" s="208"/>
    </row>
    <row r="75" spans="2:16" s="207" customFormat="1" ht="15" customHeight="1">
      <c r="B75" s="86">
        <v>56</v>
      </c>
      <c r="C75" s="91" t="s">
        <v>894</v>
      </c>
      <c r="E75" s="89"/>
      <c r="F75" s="89"/>
      <c r="G75" s="89"/>
      <c r="H75" s="526">
        <v>45156</v>
      </c>
      <c r="I75" s="526">
        <v>0</v>
      </c>
      <c r="J75" s="232"/>
      <c r="K75" s="233">
        <v>530000000</v>
      </c>
      <c r="L75" s="2"/>
      <c r="M75" s="319">
        <v>60.95</v>
      </c>
      <c r="N75" s="291"/>
      <c r="O75" s="237">
        <v>45166</v>
      </c>
      <c r="P75" s="208"/>
    </row>
    <row r="76" spans="2:16" s="207" customFormat="1" ht="15" customHeight="1">
      <c r="B76" s="86">
        <v>57</v>
      </c>
      <c r="C76" s="91" t="s">
        <v>896</v>
      </c>
      <c r="E76" s="89"/>
      <c r="F76" s="89"/>
      <c r="G76" s="89"/>
      <c r="H76" s="526">
        <v>45168</v>
      </c>
      <c r="I76" s="526">
        <v>0</v>
      </c>
      <c r="J76" s="232"/>
      <c r="K76" s="233">
        <v>534000000</v>
      </c>
      <c r="L76" s="2"/>
      <c r="M76" s="319">
        <v>142.04400000000001</v>
      </c>
      <c r="N76" s="291"/>
      <c r="O76" s="237">
        <v>45176</v>
      </c>
      <c r="P76" s="208"/>
    </row>
    <row r="77" spans="2:16" s="207" customFormat="1" ht="15" customHeight="1">
      <c r="B77" s="86">
        <v>58</v>
      </c>
      <c r="C77" s="91" t="s">
        <v>897</v>
      </c>
      <c r="E77" s="89"/>
      <c r="F77" s="89"/>
      <c r="G77" s="89"/>
      <c r="H77" s="526">
        <v>45169</v>
      </c>
      <c r="I77" s="526">
        <v>0</v>
      </c>
      <c r="J77" s="232"/>
      <c r="K77" s="233">
        <v>400000000</v>
      </c>
      <c r="L77" s="2"/>
      <c r="M77" s="319">
        <v>40</v>
      </c>
      <c r="N77" s="291"/>
      <c r="O77" s="237">
        <v>45180</v>
      </c>
      <c r="P77" s="208"/>
    </row>
    <row r="78" spans="2:16" s="207" customFormat="1" ht="15" customHeight="1">
      <c r="B78" s="86">
        <v>59</v>
      </c>
      <c r="C78" s="91" t="s">
        <v>922</v>
      </c>
      <c r="E78" s="89"/>
      <c r="F78" s="89"/>
      <c r="G78" s="89"/>
      <c r="H78" s="526">
        <v>45195</v>
      </c>
      <c r="I78" s="526">
        <v>0</v>
      </c>
      <c r="J78" s="232"/>
      <c r="K78" s="233">
        <v>450000000</v>
      </c>
      <c r="L78" s="2"/>
      <c r="M78" s="319">
        <v>54</v>
      </c>
      <c r="N78" s="291"/>
      <c r="O78" s="237">
        <v>45206</v>
      </c>
      <c r="P78" s="208"/>
    </row>
    <row r="79" spans="2:16" s="207" customFormat="1" ht="15" customHeight="1">
      <c r="B79" s="86">
        <v>60</v>
      </c>
      <c r="C79" s="91" t="s">
        <v>916</v>
      </c>
      <c r="E79" s="89"/>
      <c r="F79" s="89"/>
      <c r="G79" s="89"/>
      <c r="H79" s="526">
        <v>45196</v>
      </c>
      <c r="I79" s="526">
        <v>0</v>
      </c>
      <c r="J79" s="232"/>
      <c r="K79" s="233">
        <v>1100000000</v>
      </c>
      <c r="L79" s="2"/>
      <c r="M79" s="319">
        <v>110</v>
      </c>
      <c r="N79" s="291"/>
      <c r="O79" s="237">
        <v>45205</v>
      </c>
      <c r="P79" s="208"/>
    </row>
    <row r="80" spans="2:16" s="207" customFormat="1" ht="15" customHeight="1">
      <c r="B80" s="86">
        <v>61</v>
      </c>
      <c r="C80" s="91" t="s">
        <v>917</v>
      </c>
      <c r="E80" s="89"/>
      <c r="F80" s="89"/>
      <c r="G80" s="89"/>
      <c r="H80" s="526">
        <v>45198</v>
      </c>
      <c r="I80" s="526">
        <v>0</v>
      </c>
      <c r="J80" s="232"/>
      <c r="K80" s="233">
        <v>4015000000</v>
      </c>
      <c r="L80" s="2"/>
      <c r="M80" s="319">
        <v>3131.7</v>
      </c>
      <c r="N80" s="291"/>
      <c r="O80" s="237">
        <v>45208</v>
      </c>
      <c r="P80" s="208"/>
    </row>
    <row r="81" spans="2:16" s="207" customFormat="1" ht="15" customHeight="1">
      <c r="B81" s="86">
        <v>62</v>
      </c>
      <c r="C81" s="91" t="s">
        <v>923</v>
      </c>
      <c r="E81" s="89"/>
      <c r="F81" s="89"/>
      <c r="G81" s="89"/>
      <c r="H81" s="526">
        <v>45198</v>
      </c>
      <c r="I81" s="526">
        <v>0</v>
      </c>
      <c r="J81" s="232"/>
      <c r="K81" s="233">
        <v>1180000000</v>
      </c>
      <c r="L81" s="2"/>
      <c r="M81" s="319">
        <v>118</v>
      </c>
      <c r="N81" s="291"/>
      <c r="O81" s="237">
        <v>45209</v>
      </c>
      <c r="P81" s="208"/>
    </row>
    <row r="82" spans="2:16" s="207" customFormat="1" ht="15" customHeight="1">
      <c r="B82" s="86">
        <v>63</v>
      </c>
      <c r="C82" s="91" t="s">
        <v>924</v>
      </c>
      <c r="E82" s="89"/>
      <c r="F82" s="89"/>
      <c r="G82" s="89"/>
      <c r="H82" s="526">
        <v>45198</v>
      </c>
      <c r="I82" s="526">
        <v>0</v>
      </c>
      <c r="J82" s="232"/>
      <c r="K82" s="233">
        <v>715333000</v>
      </c>
      <c r="L82" s="2"/>
      <c r="M82" s="319">
        <v>91.562624</v>
      </c>
      <c r="N82" s="291"/>
      <c r="O82" s="237">
        <v>45210</v>
      </c>
      <c r="P82" s="208"/>
    </row>
    <row r="83" spans="2:16" s="207" customFormat="1" ht="15" customHeight="1">
      <c r="B83" s="86">
        <v>64</v>
      </c>
      <c r="C83" s="91" t="s">
        <v>918</v>
      </c>
      <c r="E83" s="89"/>
      <c r="F83" s="89"/>
      <c r="G83" s="89"/>
      <c r="H83" s="526">
        <v>45198</v>
      </c>
      <c r="I83" s="526">
        <v>0</v>
      </c>
      <c r="J83" s="232"/>
      <c r="K83" s="233">
        <v>300000000</v>
      </c>
      <c r="L83" s="2"/>
      <c r="M83" s="319">
        <v>30</v>
      </c>
      <c r="N83" s="291"/>
      <c r="O83" s="237">
        <v>45210</v>
      </c>
      <c r="P83" s="208"/>
    </row>
    <row r="84" spans="2:16" s="207" customFormat="1" ht="15" customHeight="1">
      <c r="B84" s="86">
        <v>65</v>
      </c>
      <c r="C84" s="91" t="s">
        <v>919</v>
      </c>
      <c r="E84" s="89"/>
      <c r="F84" s="89"/>
      <c r="G84" s="89"/>
      <c r="H84" s="526">
        <v>45198</v>
      </c>
      <c r="I84" s="526">
        <v>0</v>
      </c>
      <c r="J84" s="232"/>
      <c r="K84" s="233">
        <v>450000000</v>
      </c>
      <c r="L84" s="2"/>
      <c r="M84" s="319">
        <v>89.1</v>
      </c>
      <c r="N84" s="291"/>
      <c r="O84" s="237">
        <v>45208</v>
      </c>
      <c r="P84" s="208"/>
    </row>
    <row r="85" spans="2:16" s="207" customFormat="1" ht="15" customHeight="1">
      <c r="B85" s="86">
        <v>66</v>
      </c>
      <c r="C85" s="91" t="s">
        <v>982</v>
      </c>
      <c r="E85" s="89"/>
      <c r="F85" s="89"/>
      <c r="G85" s="89"/>
      <c r="H85" s="526">
        <v>45218</v>
      </c>
      <c r="I85" s="526">
        <v>0</v>
      </c>
      <c r="J85" s="232"/>
      <c r="K85" s="233">
        <v>500000000</v>
      </c>
      <c r="L85" s="2"/>
      <c r="M85" s="319">
        <v>50</v>
      </c>
      <c r="N85" s="291"/>
      <c r="O85" s="237">
        <v>45230</v>
      </c>
      <c r="P85" s="208"/>
    </row>
    <row r="86" spans="2:16" s="207" customFormat="1" ht="15" customHeight="1">
      <c r="B86" s="86">
        <v>67</v>
      </c>
      <c r="C86" s="91" t="s">
        <v>988</v>
      </c>
      <c r="E86" s="89"/>
      <c r="F86" s="89"/>
      <c r="G86" s="89"/>
      <c r="H86" s="526">
        <v>45230</v>
      </c>
      <c r="I86" s="526">
        <v>0</v>
      </c>
      <c r="J86" s="232"/>
      <c r="K86" s="233">
        <v>334200000</v>
      </c>
      <c r="L86" s="2"/>
      <c r="M86" s="319">
        <v>40.103999999999999</v>
      </c>
      <c r="N86" s="291"/>
      <c r="O86" s="237">
        <v>45238</v>
      </c>
      <c r="P86" s="208"/>
    </row>
    <row r="87" spans="2:16" s="207" customFormat="1" ht="15" customHeight="1">
      <c r="B87" s="86">
        <v>68</v>
      </c>
      <c r="C87" s="91" t="s">
        <v>990</v>
      </c>
      <c r="E87" s="89"/>
      <c r="F87" s="89"/>
      <c r="G87" s="89"/>
      <c r="H87" s="526">
        <v>45230</v>
      </c>
      <c r="I87" s="526">
        <v>0</v>
      </c>
      <c r="J87" s="232"/>
      <c r="K87" s="233">
        <v>336932500</v>
      </c>
      <c r="L87" s="2"/>
      <c r="M87" s="319">
        <v>55.5938625</v>
      </c>
      <c r="N87" s="291"/>
      <c r="O87" s="237">
        <v>45238</v>
      </c>
      <c r="P87" s="208"/>
    </row>
    <row r="88" spans="2:16" s="207" customFormat="1" ht="15" customHeight="1">
      <c r="B88" s="86">
        <v>69</v>
      </c>
      <c r="C88" s="91" t="s">
        <v>989</v>
      </c>
      <c r="E88" s="89"/>
      <c r="F88" s="89"/>
      <c r="G88" s="89"/>
      <c r="H88" s="526">
        <v>45230</v>
      </c>
      <c r="I88" s="526">
        <v>0</v>
      </c>
      <c r="J88" s="232"/>
      <c r="K88" s="233">
        <v>470823600</v>
      </c>
      <c r="L88" s="2"/>
      <c r="M88" s="319">
        <v>637.96597799999995</v>
      </c>
      <c r="N88" s="291"/>
      <c r="O88" s="237">
        <v>45238</v>
      </c>
      <c r="P88" s="208"/>
    </row>
    <row r="89" spans="2:16" s="2" customFormat="1" ht="13.5" customHeight="1">
      <c r="B89" s="518" t="s">
        <v>259</v>
      </c>
      <c r="C89" s="518"/>
      <c r="D89" s="518"/>
      <c r="E89" s="518"/>
      <c r="F89" s="518"/>
      <c r="G89" s="518"/>
      <c r="H89" s="518"/>
      <c r="I89" s="518"/>
      <c r="J89" s="518"/>
      <c r="K89" s="518"/>
      <c r="L89" s="205"/>
      <c r="M89" s="191">
        <v>52696.287792599986</v>
      </c>
      <c r="N89" s="205"/>
      <c r="O89" s="205"/>
      <c r="P89" s="208"/>
    </row>
    <row r="90" spans="2:16" s="2" customFormat="1" ht="13">
      <c r="B90" s="20" t="s">
        <v>790</v>
      </c>
      <c r="C90" s="148"/>
      <c r="D90" s="146"/>
      <c r="E90" s="146"/>
      <c r="F90" s="146"/>
      <c r="G90" s="146"/>
      <c r="H90" s="147"/>
      <c r="I90" s="147"/>
      <c r="J90" s="221"/>
      <c r="K90" s="221"/>
      <c r="M90" s="190"/>
      <c r="N90" s="411"/>
      <c r="O90" s="220"/>
      <c r="P90" s="208"/>
    </row>
    <row r="91" spans="2:16" s="2" customFormat="1" ht="13">
      <c r="B91" s="20"/>
      <c r="C91" s="146"/>
      <c r="D91" s="146"/>
      <c r="E91" s="146"/>
      <c r="F91" s="146"/>
      <c r="G91" s="146"/>
      <c r="H91" s="147"/>
      <c r="I91" s="147"/>
      <c r="J91" s="221"/>
      <c r="K91" s="221"/>
      <c r="M91" s="130"/>
      <c r="N91" s="411"/>
      <c r="O91" s="220"/>
      <c r="P91" s="208"/>
    </row>
    <row r="92" spans="2:16" s="2" customFormat="1" ht="13.5" customHeight="1">
      <c r="B92" s="159"/>
      <c r="C92" s="146"/>
      <c r="D92" s="146"/>
      <c r="E92" s="146"/>
      <c r="F92" s="146"/>
      <c r="G92" s="146"/>
      <c r="H92" s="147"/>
      <c r="I92" s="147"/>
      <c r="J92" s="221"/>
      <c r="K92" s="221"/>
      <c r="M92" s="130"/>
      <c r="N92" s="411"/>
      <c r="O92" s="220"/>
      <c r="P92" s="208"/>
    </row>
    <row r="93" spans="2:16" s="2" customFormat="1" ht="13.5" customHeight="1">
      <c r="B93" s="12" t="s">
        <v>788</v>
      </c>
      <c r="C93" s="12"/>
      <c r="D93" s="12"/>
      <c r="E93" s="12"/>
      <c r="F93" s="12"/>
      <c r="G93" s="12"/>
      <c r="H93" s="12"/>
      <c r="I93" s="12"/>
      <c r="J93" s="12"/>
      <c r="K93"/>
      <c r="L93"/>
      <c r="M93"/>
      <c r="N93"/>
      <c r="O93"/>
      <c r="P93" s="208"/>
    </row>
    <row r="94" spans="2:16" s="2" customFormat="1" ht="13.5" customHeight="1">
      <c r="B94" s="410" t="s">
        <v>117</v>
      </c>
      <c r="C94" s="515" t="s">
        <v>782</v>
      </c>
      <c r="D94" s="514"/>
      <c r="E94" s="514"/>
      <c r="F94" s="525"/>
      <c r="G94" s="515" t="s">
        <v>783</v>
      </c>
      <c r="H94" s="525"/>
      <c r="I94" s="515" t="s">
        <v>784</v>
      </c>
      <c r="J94" s="514"/>
      <c r="K94" s="525"/>
      <c r="L94" s="515" t="s">
        <v>789</v>
      </c>
      <c r="M94" s="514"/>
      <c r="N94" s="514"/>
      <c r="O94" s="525"/>
      <c r="P94" s="269"/>
    </row>
    <row r="95" spans="2:16" s="2" customFormat="1" ht="13.5" customHeight="1">
      <c r="B95" s="86">
        <v>1</v>
      </c>
      <c r="C95" s="91" t="s">
        <v>350</v>
      </c>
      <c r="D95" s="91"/>
      <c r="E95" s="89"/>
      <c r="F95" s="89"/>
      <c r="G95" s="523">
        <v>44931</v>
      </c>
      <c r="H95" s="523">
        <v>0</v>
      </c>
      <c r="I95" s="413"/>
      <c r="J95" s="413"/>
      <c r="K95" s="233">
        <v>15003732635</v>
      </c>
      <c r="L95" s="155"/>
      <c r="N95" s="240"/>
      <c r="O95" s="241">
        <v>750.18663174999995</v>
      </c>
      <c r="P95" s="206"/>
    </row>
    <row r="96" spans="2:16" s="2" customFormat="1" ht="13.5" customHeight="1">
      <c r="B96" s="86">
        <v>2</v>
      </c>
      <c r="C96" s="91" t="s">
        <v>357</v>
      </c>
      <c r="D96" s="91"/>
      <c r="E96" s="89"/>
      <c r="F96" s="89"/>
      <c r="G96" s="523">
        <v>44937</v>
      </c>
      <c r="H96" s="523">
        <v>0</v>
      </c>
      <c r="I96" s="413"/>
      <c r="J96" s="413"/>
      <c r="K96" s="233">
        <v>1984000000</v>
      </c>
      <c r="L96" s="155"/>
      <c r="N96" s="240"/>
      <c r="O96" s="241">
        <v>198.4</v>
      </c>
      <c r="P96" s="206"/>
    </row>
    <row r="97" spans="2:16" s="2" customFormat="1" ht="13.5" customHeight="1">
      <c r="B97" s="86">
        <v>3</v>
      </c>
      <c r="C97" s="91" t="s">
        <v>359</v>
      </c>
      <c r="D97" s="91"/>
      <c r="E97" s="89"/>
      <c r="F97" s="89"/>
      <c r="G97" s="523">
        <v>44944</v>
      </c>
      <c r="H97" s="523">
        <v>0</v>
      </c>
      <c r="I97" s="413"/>
      <c r="J97" s="413"/>
      <c r="K97" s="233">
        <v>100625341623</v>
      </c>
      <c r="L97" s="155"/>
      <c r="N97" s="240"/>
      <c r="O97" s="241">
        <v>5031.2670811500002</v>
      </c>
      <c r="P97" s="206"/>
    </row>
    <row r="98" spans="2:16" s="2" customFormat="1" ht="13.5" customHeight="1">
      <c r="B98" s="86">
        <v>4</v>
      </c>
      <c r="C98" s="91" t="s">
        <v>377</v>
      </c>
      <c r="D98" s="91"/>
      <c r="E98" s="89"/>
      <c r="F98" s="89"/>
      <c r="G98" s="523">
        <v>44957</v>
      </c>
      <c r="H98" s="523">
        <v>0</v>
      </c>
      <c r="I98" s="413"/>
      <c r="J98" s="413"/>
      <c r="K98" s="233">
        <v>325108944</v>
      </c>
      <c r="L98" s="155"/>
      <c r="N98" s="240"/>
      <c r="O98" s="241">
        <v>333.23666759999998</v>
      </c>
      <c r="P98" s="206"/>
    </row>
    <row r="99" spans="2:16" s="2" customFormat="1" ht="13.5" customHeight="1">
      <c r="B99" s="86">
        <v>5</v>
      </c>
      <c r="C99" s="91" t="s">
        <v>378</v>
      </c>
      <c r="D99" s="91"/>
      <c r="E99" s="89"/>
      <c r="F99" s="89"/>
      <c r="G99" s="523">
        <v>44957</v>
      </c>
      <c r="H99" s="523">
        <v>0</v>
      </c>
      <c r="I99" s="413"/>
      <c r="J99" s="413"/>
      <c r="K99" s="233">
        <v>1144440000</v>
      </c>
      <c r="L99" s="155"/>
      <c r="N99" s="240"/>
      <c r="O99" s="241">
        <v>5607.7560000000003</v>
      </c>
      <c r="P99" s="206"/>
    </row>
    <row r="100" spans="2:16" s="2" customFormat="1" ht="13.5" customHeight="1">
      <c r="B100" s="86">
        <v>6</v>
      </c>
      <c r="C100" s="91" t="s">
        <v>379</v>
      </c>
      <c r="D100" s="91"/>
      <c r="E100" s="89"/>
      <c r="F100" s="89"/>
      <c r="G100" s="523">
        <v>44958</v>
      </c>
      <c r="H100" s="523">
        <v>0</v>
      </c>
      <c r="I100" s="413"/>
      <c r="J100" s="413"/>
      <c r="K100" s="233">
        <v>681819174</v>
      </c>
      <c r="L100" s="155"/>
      <c r="N100" s="240"/>
      <c r="O100" s="241">
        <v>403.63695100799998</v>
      </c>
      <c r="P100" s="206"/>
    </row>
    <row r="101" spans="2:16" s="2" customFormat="1" ht="13.5" customHeight="1">
      <c r="B101" s="86">
        <v>7</v>
      </c>
      <c r="C101" s="91" t="s">
        <v>417</v>
      </c>
      <c r="D101" s="91"/>
      <c r="E101" s="89"/>
      <c r="F101" s="89"/>
      <c r="G101" s="523">
        <v>44984</v>
      </c>
      <c r="H101" s="523">
        <v>0</v>
      </c>
      <c r="I101" s="413"/>
      <c r="J101" s="413"/>
      <c r="K101" s="233">
        <v>753835219</v>
      </c>
      <c r="L101" s="155"/>
      <c r="N101" s="240"/>
      <c r="O101" s="241">
        <v>452.30113139999997</v>
      </c>
      <c r="P101" s="206"/>
    </row>
    <row r="102" spans="2:16" s="2" customFormat="1" ht="13.5" customHeight="1">
      <c r="B102" s="86">
        <v>8</v>
      </c>
      <c r="C102" s="91" t="s">
        <v>434</v>
      </c>
      <c r="D102" s="91"/>
      <c r="E102" s="89"/>
      <c r="F102" s="89"/>
      <c r="G102" s="523">
        <v>45015</v>
      </c>
      <c r="H102" s="523">
        <v>0</v>
      </c>
      <c r="I102" s="413"/>
      <c r="J102" s="413"/>
      <c r="K102" s="233">
        <v>2388861478</v>
      </c>
      <c r="L102" s="155"/>
      <c r="N102" s="240"/>
      <c r="O102" s="241">
        <v>2388.8614779999998</v>
      </c>
      <c r="P102" s="206"/>
    </row>
    <row r="103" spans="2:16" s="2" customFormat="1" ht="13.5" customHeight="1">
      <c r="B103" s="86">
        <v>9</v>
      </c>
      <c r="C103" s="91" t="s">
        <v>462</v>
      </c>
      <c r="D103" s="91"/>
      <c r="E103" s="89"/>
      <c r="F103" s="89"/>
      <c r="G103" s="523">
        <v>45044</v>
      </c>
      <c r="H103" s="523">
        <v>0</v>
      </c>
      <c r="I103" s="413"/>
      <c r="J103" s="413"/>
      <c r="K103" s="233">
        <v>14721362381</v>
      </c>
      <c r="L103" s="155"/>
      <c r="N103" s="240"/>
      <c r="O103" s="241">
        <v>3680.3405952500002</v>
      </c>
      <c r="P103" s="206"/>
    </row>
    <row r="104" spans="2:16" s="2" customFormat="1" ht="13.5" customHeight="1">
      <c r="B104" s="86">
        <v>10</v>
      </c>
      <c r="C104" s="91" t="s">
        <v>466</v>
      </c>
      <c r="D104" s="91"/>
      <c r="E104" s="89"/>
      <c r="F104" s="89"/>
      <c r="G104" s="523">
        <v>45051</v>
      </c>
      <c r="H104" s="523">
        <v>0</v>
      </c>
      <c r="I104" s="413"/>
      <c r="J104" s="413"/>
      <c r="K104" s="233">
        <v>119999999692</v>
      </c>
      <c r="L104" s="155"/>
      <c r="N104" s="240"/>
      <c r="O104" s="241">
        <v>11999.9999692</v>
      </c>
      <c r="P104" s="206"/>
    </row>
    <row r="105" spans="2:16" s="2" customFormat="1" ht="13.5" customHeight="1">
      <c r="B105" s="86">
        <v>11</v>
      </c>
      <c r="C105" s="91" t="s">
        <v>510</v>
      </c>
      <c r="D105" s="91"/>
      <c r="E105" s="89"/>
      <c r="F105" s="89"/>
      <c r="G105" s="523">
        <v>45099</v>
      </c>
      <c r="H105" s="523">
        <v>0</v>
      </c>
      <c r="I105" s="413"/>
      <c r="J105" s="413"/>
      <c r="K105" s="233">
        <v>4611764800</v>
      </c>
      <c r="L105" s="155"/>
      <c r="N105" s="240"/>
      <c r="O105" s="241">
        <v>1245.176496</v>
      </c>
      <c r="P105" s="206"/>
    </row>
    <row r="106" spans="2:16" s="2" customFormat="1" ht="13.5" customHeight="1">
      <c r="B106" s="86">
        <v>12</v>
      </c>
      <c r="C106" s="91" t="s">
        <v>511</v>
      </c>
      <c r="D106" s="91"/>
      <c r="E106" s="89"/>
      <c r="F106" s="89"/>
      <c r="G106" s="523">
        <v>45104</v>
      </c>
      <c r="H106" s="523">
        <v>0</v>
      </c>
      <c r="I106" s="413"/>
      <c r="J106" s="413"/>
      <c r="K106" s="233">
        <v>499999477</v>
      </c>
      <c r="L106" s="155"/>
      <c r="N106" s="240"/>
      <c r="O106" s="241">
        <v>499.99947700000001</v>
      </c>
      <c r="P106" s="206"/>
    </row>
    <row r="107" spans="2:16" s="2" customFormat="1" ht="13.5" customHeight="1">
      <c r="B107" s="86">
        <v>13</v>
      </c>
      <c r="C107" s="91" t="s">
        <v>512</v>
      </c>
      <c r="D107" s="91"/>
      <c r="E107" s="89"/>
      <c r="F107" s="89"/>
      <c r="G107" s="523">
        <v>45104</v>
      </c>
      <c r="H107" s="523">
        <v>0</v>
      </c>
      <c r="I107" s="413"/>
      <c r="J107" s="413"/>
      <c r="K107" s="233">
        <v>600000000</v>
      </c>
      <c r="L107" s="155"/>
      <c r="N107" s="240"/>
      <c r="O107" s="241">
        <v>240</v>
      </c>
      <c r="P107" s="206"/>
    </row>
    <row r="108" spans="2:16" s="2" customFormat="1" ht="13.5" customHeight="1">
      <c r="B108" s="86">
        <v>14</v>
      </c>
      <c r="C108" s="91" t="s">
        <v>513</v>
      </c>
      <c r="D108" s="91"/>
      <c r="E108" s="89"/>
      <c r="F108" s="89"/>
      <c r="G108" s="523">
        <v>45104</v>
      </c>
      <c r="H108" s="523">
        <v>0</v>
      </c>
      <c r="I108" s="413"/>
      <c r="J108" s="413"/>
      <c r="K108" s="233">
        <v>1224822231</v>
      </c>
      <c r="L108" s="155"/>
      <c r="N108" s="240"/>
      <c r="O108" s="241">
        <v>857.37556170000005</v>
      </c>
      <c r="P108" s="206"/>
    </row>
    <row r="109" spans="2:16" s="2" customFormat="1" ht="13.5" customHeight="1">
      <c r="B109" s="86">
        <v>15</v>
      </c>
      <c r="C109" s="91" t="s">
        <v>514</v>
      </c>
      <c r="D109" s="91"/>
      <c r="E109" s="89"/>
      <c r="F109" s="89"/>
      <c r="G109" s="523">
        <v>45104</v>
      </c>
      <c r="H109" s="523">
        <v>0</v>
      </c>
      <c r="I109" s="413"/>
      <c r="J109" s="413"/>
      <c r="K109" s="233">
        <v>13814688390</v>
      </c>
      <c r="L109" s="155"/>
      <c r="N109" s="240"/>
      <c r="O109" s="241">
        <v>1381.4688389999999</v>
      </c>
      <c r="P109" s="206"/>
    </row>
    <row r="110" spans="2:16" s="2" customFormat="1" ht="13.5" customHeight="1">
      <c r="B110" s="86">
        <v>16</v>
      </c>
      <c r="C110" s="91" t="s">
        <v>875</v>
      </c>
      <c r="D110" s="91"/>
      <c r="E110" s="89"/>
      <c r="F110" s="89"/>
      <c r="G110" s="523">
        <v>45104</v>
      </c>
      <c r="H110" s="523">
        <v>0</v>
      </c>
      <c r="I110" s="413"/>
      <c r="J110" s="413"/>
      <c r="K110" s="233">
        <v>2000000000</v>
      </c>
      <c r="L110" s="155"/>
      <c r="N110" s="240"/>
      <c r="O110" s="241">
        <v>336</v>
      </c>
      <c r="P110" s="206"/>
    </row>
    <row r="111" spans="2:16" s="2" customFormat="1" ht="13.5" customHeight="1">
      <c r="B111" s="86">
        <v>17</v>
      </c>
      <c r="C111" s="91" t="s">
        <v>515</v>
      </c>
      <c r="D111" s="91"/>
      <c r="E111" s="89"/>
      <c r="F111" s="89"/>
      <c r="G111" s="523">
        <v>45104</v>
      </c>
      <c r="H111" s="523">
        <v>0</v>
      </c>
      <c r="I111" s="413"/>
      <c r="J111" s="413"/>
      <c r="K111" s="233">
        <v>6875236268</v>
      </c>
      <c r="L111" s="155"/>
      <c r="N111" s="240"/>
      <c r="O111" s="241">
        <v>550.01890144000004</v>
      </c>
      <c r="P111" s="206"/>
    </row>
    <row r="112" spans="2:16" s="2" customFormat="1" ht="13.5" customHeight="1">
      <c r="B112" s="86">
        <v>18</v>
      </c>
      <c r="C112" s="91" t="s">
        <v>516</v>
      </c>
      <c r="D112" s="91"/>
      <c r="E112" s="89"/>
      <c r="F112" s="89"/>
      <c r="G112" s="523">
        <v>45104</v>
      </c>
      <c r="H112" s="523">
        <v>0</v>
      </c>
      <c r="I112" s="413"/>
      <c r="J112" s="413"/>
      <c r="K112" s="233">
        <v>1400000000</v>
      </c>
      <c r="L112" s="155"/>
      <c r="N112" s="240"/>
      <c r="O112" s="241">
        <v>140</v>
      </c>
      <c r="P112" s="206"/>
    </row>
    <row r="113" spans="2:16" s="2" customFormat="1" ht="13.5" customHeight="1">
      <c r="B113" s="86">
        <v>19</v>
      </c>
      <c r="C113" s="91" t="s">
        <v>379</v>
      </c>
      <c r="D113" s="91"/>
      <c r="E113" s="89"/>
      <c r="F113" s="89"/>
      <c r="G113" s="523">
        <v>45135</v>
      </c>
      <c r="H113" s="523">
        <v>0</v>
      </c>
      <c r="I113" s="413"/>
      <c r="J113" s="413"/>
      <c r="K113" s="233">
        <v>2195165124</v>
      </c>
      <c r="L113" s="155"/>
      <c r="N113" s="240"/>
      <c r="O113" s="241">
        <v>900.01770083999997</v>
      </c>
      <c r="P113" s="206"/>
    </row>
    <row r="114" spans="2:16" s="2" customFormat="1" ht="13.5" customHeight="1">
      <c r="B114" s="86">
        <v>20</v>
      </c>
      <c r="C114" s="91" t="s">
        <v>985</v>
      </c>
      <c r="D114" s="91"/>
      <c r="E114" s="89"/>
      <c r="F114" s="89"/>
      <c r="G114" s="523">
        <v>45224</v>
      </c>
      <c r="H114" s="523">
        <v>0</v>
      </c>
      <c r="I114" s="413"/>
      <c r="J114" s="413"/>
      <c r="K114" s="233">
        <v>9482346921</v>
      </c>
      <c r="L114" s="155"/>
      <c r="N114" s="240"/>
      <c r="O114" s="241">
        <v>3508.4683607699999</v>
      </c>
      <c r="P114" s="206"/>
    </row>
    <row r="115" spans="2:16" s="2" customFormat="1" ht="13.5" customHeight="1">
      <c r="B115" s="518" t="s">
        <v>259</v>
      </c>
      <c r="C115" s="518"/>
      <c r="D115" s="518"/>
      <c r="E115" s="518"/>
      <c r="F115" s="518"/>
      <c r="G115" s="518"/>
      <c r="H115" s="518"/>
      <c r="I115" s="518"/>
      <c r="J115" s="518"/>
      <c r="K115" s="518"/>
      <c r="L115" s="205"/>
      <c r="M115" s="205"/>
      <c r="N115" s="519">
        <v>40504.511842108004</v>
      </c>
      <c r="O115" s="519">
        <v>0</v>
      </c>
      <c r="P115" s="206"/>
    </row>
    <row r="116" spans="2:16" s="2" customFormat="1" ht="16.5" customHeight="1">
      <c r="B116" s="20" t="s">
        <v>790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208"/>
    </row>
    <row r="117" spans="2:16" s="2" customFormat="1" ht="14.5">
      <c r="B117" s="196" t="s">
        <v>791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 s="208"/>
    </row>
    <row r="118" spans="2:16" s="2" customFormat="1" ht="9" customHeight="1">
      <c r="B118" s="524" t="s">
        <v>117</v>
      </c>
      <c r="C118" s="515" t="s">
        <v>782</v>
      </c>
      <c r="D118" s="514"/>
      <c r="E118" s="525"/>
      <c r="F118" s="515" t="s">
        <v>783</v>
      </c>
      <c r="G118" s="525"/>
      <c r="H118" s="515" t="s">
        <v>792</v>
      </c>
      <c r="I118" s="514"/>
      <c r="J118" s="514"/>
      <c r="K118" s="514"/>
      <c r="L118" s="514"/>
      <c r="M118" s="525"/>
      <c r="N118" s="515" t="s">
        <v>785</v>
      </c>
      <c r="O118" s="514"/>
      <c r="P118" s="208"/>
    </row>
    <row r="119" spans="2:16" s="2" customFormat="1" ht="12.75" customHeight="1">
      <c r="B119" s="524"/>
      <c r="C119" s="515"/>
      <c r="D119" s="514"/>
      <c r="E119" s="525"/>
      <c r="F119" s="515"/>
      <c r="G119" s="525"/>
      <c r="H119" s="515"/>
      <c r="I119" s="514"/>
      <c r="J119" s="514"/>
      <c r="K119" s="514"/>
      <c r="L119" s="514"/>
      <c r="M119" s="525"/>
      <c r="N119" s="515"/>
      <c r="O119" s="514"/>
      <c r="P119" s="269"/>
    </row>
    <row r="120" spans="2:16" s="2" customFormat="1" ht="12.75" customHeight="1">
      <c r="B120" s="86">
        <v>1</v>
      </c>
      <c r="C120" s="91" t="s">
        <v>380</v>
      </c>
      <c r="D120" s="91"/>
      <c r="E120" s="91"/>
      <c r="F120" s="520">
        <v>44956</v>
      </c>
      <c r="G120" s="520">
        <v>0</v>
      </c>
      <c r="H120" s="522" t="s">
        <v>96</v>
      </c>
      <c r="I120" s="522">
        <v>0</v>
      </c>
      <c r="J120" s="522">
        <v>0</v>
      </c>
      <c r="K120" s="522">
        <v>0</v>
      </c>
      <c r="L120" s="522">
        <v>0</v>
      </c>
      <c r="M120" s="522">
        <v>0</v>
      </c>
      <c r="O120" s="242">
        <v>1000</v>
      </c>
      <c r="P120" s="206"/>
    </row>
    <row r="121" spans="2:16" s="2" customFormat="1" ht="12.75" customHeight="1">
      <c r="B121" s="86">
        <v>2</v>
      </c>
      <c r="C121" s="91" t="s">
        <v>381</v>
      </c>
      <c r="D121" s="91"/>
      <c r="E121" s="91"/>
      <c r="F121" s="520">
        <v>44956</v>
      </c>
      <c r="G121" s="520">
        <v>0</v>
      </c>
      <c r="H121" s="522" t="s">
        <v>876</v>
      </c>
      <c r="I121" s="522">
        <v>0</v>
      </c>
      <c r="J121" s="522">
        <v>0</v>
      </c>
      <c r="K121" s="522">
        <v>0</v>
      </c>
      <c r="L121" s="522">
        <v>0</v>
      </c>
      <c r="M121" s="522">
        <v>0</v>
      </c>
      <c r="O121" s="242">
        <v>1000</v>
      </c>
      <c r="P121" s="206"/>
    </row>
    <row r="122" spans="2:16" s="2" customFormat="1" ht="12.75" customHeight="1">
      <c r="B122" s="86">
        <v>3</v>
      </c>
      <c r="C122" s="91" t="s">
        <v>397</v>
      </c>
      <c r="D122" s="91"/>
      <c r="E122" s="91"/>
      <c r="F122" s="520">
        <v>44980</v>
      </c>
      <c r="G122" s="520">
        <v>0</v>
      </c>
      <c r="H122" s="522" t="s">
        <v>876</v>
      </c>
      <c r="I122" s="522">
        <v>0</v>
      </c>
      <c r="J122" s="522">
        <v>0</v>
      </c>
      <c r="K122" s="522">
        <v>0</v>
      </c>
      <c r="L122" s="522">
        <v>0</v>
      </c>
      <c r="M122" s="522">
        <v>0</v>
      </c>
      <c r="O122" s="242">
        <v>500</v>
      </c>
      <c r="P122" s="206"/>
    </row>
    <row r="123" spans="2:16" s="2" customFormat="1" ht="12.75" customHeight="1">
      <c r="B123" s="86">
        <v>4</v>
      </c>
      <c r="C123" s="91" t="s">
        <v>517</v>
      </c>
      <c r="D123" s="91"/>
      <c r="E123" s="91"/>
      <c r="F123" s="520">
        <v>45096</v>
      </c>
      <c r="G123" s="520">
        <v>0</v>
      </c>
      <c r="H123" s="522" t="s">
        <v>876</v>
      </c>
      <c r="I123" s="522">
        <v>0</v>
      </c>
      <c r="J123" s="522">
        <v>0</v>
      </c>
      <c r="K123" s="522">
        <v>0</v>
      </c>
      <c r="L123" s="522">
        <v>0</v>
      </c>
      <c r="M123" s="522">
        <v>0</v>
      </c>
      <c r="N123" s="321"/>
      <c r="O123" s="242">
        <v>1000</v>
      </c>
      <c r="P123" s="206"/>
    </row>
    <row r="124" spans="2:16" s="2" customFormat="1" ht="12.75" customHeight="1">
      <c r="B124" s="86">
        <v>5</v>
      </c>
      <c r="C124" s="91" t="s">
        <v>793</v>
      </c>
      <c r="D124" s="91"/>
      <c r="E124" s="91"/>
      <c r="F124" s="520">
        <v>45103</v>
      </c>
      <c r="G124" s="520">
        <v>0</v>
      </c>
      <c r="H124" s="522" t="s">
        <v>876</v>
      </c>
      <c r="I124" s="522">
        <v>0</v>
      </c>
      <c r="J124" s="522">
        <v>0</v>
      </c>
      <c r="K124" s="522">
        <v>0</v>
      </c>
      <c r="L124" s="522">
        <v>0</v>
      </c>
      <c r="M124" s="522">
        <v>0</v>
      </c>
      <c r="N124" s="321"/>
      <c r="O124" s="242">
        <v>500</v>
      </c>
      <c r="P124" s="206"/>
    </row>
    <row r="125" spans="2:16" s="2" customFormat="1" ht="12.75" customHeight="1">
      <c r="B125" s="86">
        <v>6</v>
      </c>
      <c r="C125" s="91" t="s">
        <v>518</v>
      </c>
      <c r="D125" s="91"/>
      <c r="E125" s="91"/>
      <c r="F125" s="520">
        <v>45104</v>
      </c>
      <c r="G125" s="520">
        <v>0</v>
      </c>
      <c r="H125" s="522" t="s">
        <v>876</v>
      </c>
      <c r="I125" s="522">
        <v>0</v>
      </c>
      <c r="J125" s="522">
        <v>0</v>
      </c>
      <c r="K125" s="522">
        <v>0</v>
      </c>
      <c r="L125" s="522">
        <v>0</v>
      </c>
      <c r="M125" s="522">
        <v>0</v>
      </c>
      <c r="N125" s="321"/>
      <c r="O125" s="242">
        <v>500</v>
      </c>
      <c r="P125" s="206"/>
    </row>
    <row r="126" spans="2:16" s="2" customFormat="1" ht="12.75" customHeight="1">
      <c r="B126" s="86">
        <v>7</v>
      </c>
      <c r="C126" s="91" t="s">
        <v>519</v>
      </c>
      <c r="D126" s="91"/>
      <c r="E126" s="91"/>
      <c r="F126" s="520">
        <v>45104</v>
      </c>
      <c r="G126" s="520">
        <v>0</v>
      </c>
      <c r="H126" s="522" t="s">
        <v>876</v>
      </c>
      <c r="I126" s="522">
        <v>0</v>
      </c>
      <c r="J126" s="522">
        <v>0</v>
      </c>
      <c r="K126" s="522">
        <v>0</v>
      </c>
      <c r="L126" s="522">
        <v>0</v>
      </c>
      <c r="M126" s="522">
        <v>0</v>
      </c>
      <c r="N126" s="321"/>
      <c r="O126" s="242">
        <v>700</v>
      </c>
      <c r="P126" s="206"/>
    </row>
    <row r="127" spans="2:16" s="2" customFormat="1" ht="12.75" customHeight="1">
      <c r="B127" s="86">
        <v>8</v>
      </c>
      <c r="C127" s="91" t="s">
        <v>884</v>
      </c>
      <c r="D127" s="91"/>
      <c r="E127" s="91"/>
      <c r="F127" s="520">
        <v>45138</v>
      </c>
      <c r="G127" s="520">
        <v>0</v>
      </c>
      <c r="H127" s="522" t="s">
        <v>965</v>
      </c>
      <c r="I127" s="522">
        <v>0</v>
      </c>
      <c r="J127" s="522">
        <v>0</v>
      </c>
      <c r="K127" s="522">
        <v>0</v>
      </c>
      <c r="L127" s="522">
        <v>0</v>
      </c>
      <c r="M127" s="522">
        <v>0</v>
      </c>
      <c r="N127" s="321"/>
      <c r="O127" s="242">
        <v>339.89499999999998</v>
      </c>
      <c r="P127" s="206"/>
    </row>
    <row r="128" spans="2:16" s="2" customFormat="1" ht="12.75" customHeight="1">
      <c r="B128" s="86">
        <v>9</v>
      </c>
      <c r="C128" s="91" t="s">
        <v>885</v>
      </c>
      <c r="D128" s="91"/>
      <c r="E128" s="91"/>
      <c r="F128" s="520">
        <v>45138</v>
      </c>
      <c r="G128" s="520">
        <v>0</v>
      </c>
      <c r="H128" s="522" t="s">
        <v>876</v>
      </c>
      <c r="I128" s="522">
        <v>0</v>
      </c>
      <c r="J128" s="522">
        <v>0</v>
      </c>
      <c r="K128" s="522">
        <v>0</v>
      </c>
      <c r="L128" s="522">
        <v>0</v>
      </c>
      <c r="M128" s="522">
        <v>0</v>
      </c>
      <c r="N128" s="321"/>
      <c r="O128" s="242">
        <v>2433.6</v>
      </c>
      <c r="P128" s="206"/>
    </row>
    <row r="129" spans="1:17" s="2" customFormat="1" ht="15" customHeight="1">
      <c r="B129" s="518" t="s">
        <v>259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9">
        <v>7973.4950000000008</v>
      </c>
      <c r="O129" s="519">
        <v>0</v>
      </c>
      <c r="P129" s="208"/>
    </row>
    <row r="130" spans="1:17" s="2" customFormat="1" ht="13.5" customHeight="1">
      <c r="B130" s="20" t="s">
        <v>790</v>
      </c>
      <c r="C130" s="146"/>
      <c r="D130" s="146"/>
      <c r="E130" s="146"/>
      <c r="F130" s="146"/>
      <c r="G130" s="146"/>
      <c r="H130" s="147"/>
      <c r="I130" s="147"/>
      <c r="J130" s="221"/>
      <c r="K130" s="221"/>
      <c r="M130" s="130"/>
      <c r="N130" s="411"/>
      <c r="O130" s="220"/>
      <c r="P130" s="208"/>
    </row>
    <row r="131" spans="1:17" s="2" customFormat="1" ht="13.5" customHeight="1">
      <c r="B131" s="159"/>
      <c r="C131" s="146"/>
      <c r="D131" s="146"/>
      <c r="E131" s="146"/>
      <c r="F131" s="146"/>
      <c r="G131" s="146"/>
      <c r="H131" s="147"/>
      <c r="I131" s="147"/>
      <c r="J131" s="221"/>
      <c r="K131" s="221"/>
      <c r="M131" s="130"/>
      <c r="N131" s="411"/>
      <c r="O131" s="220"/>
      <c r="P131" s="208"/>
    </row>
    <row r="132" spans="1:17" s="2" customFormat="1" ht="13.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</row>
    <row r="133" spans="1:17" s="2" customFormat="1" ht="13.5" customHeight="1">
      <c r="A133" s="15"/>
      <c r="B133" s="15"/>
      <c r="C133" s="15"/>
      <c r="D133" s="15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7" t="s">
        <v>794</v>
      </c>
    </row>
  </sheetData>
  <mergeCells count="136"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N9:Q9"/>
    <mergeCell ref="H26:I26"/>
    <mergeCell ref="H27:I27"/>
    <mergeCell ref="H28:I28"/>
    <mergeCell ref="H29:I29"/>
    <mergeCell ref="H30:I30"/>
    <mergeCell ref="H31:I31"/>
    <mergeCell ref="H20:I20"/>
    <mergeCell ref="H21:I21"/>
    <mergeCell ref="H22:I22"/>
    <mergeCell ref="H23:I23"/>
    <mergeCell ref="H24:I24"/>
    <mergeCell ref="H25:I25"/>
    <mergeCell ref="H38:I38"/>
    <mergeCell ref="H39:I39"/>
    <mergeCell ref="H40:I40"/>
    <mergeCell ref="H41:I41"/>
    <mergeCell ref="H42:I42"/>
    <mergeCell ref="H43:I43"/>
    <mergeCell ref="H32:I32"/>
    <mergeCell ref="H33:I33"/>
    <mergeCell ref="H34:I34"/>
    <mergeCell ref="H35:I35"/>
    <mergeCell ref="H36:I36"/>
    <mergeCell ref="H37:I37"/>
    <mergeCell ref="H50:I50"/>
    <mergeCell ref="H51:I51"/>
    <mergeCell ref="H52:I52"/>
    <mergeCell ref="H53:I53"/>
    <mergeCell ref="H54:I54"/>
    <mergeCell ref="H55:I55"/>
    <mergeCell ref="H44:I44"/>
    <mergeCell ref="H45:I45"/>
    <mergeCell ref="H46:I46"/>
    <mergeCell ref="H47:I47"/>
    <mergeCell ref="H48:I48"/>
    <mergeCell ref="H49:I49"/>
    <mergeCell ref="H62:I62"/>
    <mergeCell ref="H63:I63"/>
    <mergeCell ref="H64:I64"/>
    <mergeCell ref="H65:I65"/>
    <mergeCell ref="H66:I66"/>
    <mergeCell ref="H67:I67"/>
    <mergeCell ref="H56:I56"/>
    <mergeCell ref="H57:I57"/>
    <mergeCell ref="H58:I58"/>
    <mergeCell ref="H59:I59"/>
    <mergeCell ref="H60:I60"/>
    <mergeCell ref="H61:I61"/>
    <mergeCell ref="H74:I74"/>
    <mergeCell ref="H75:I75"/>
    <mergeCell ref="H76:I76"/>
    <mergeCell ref="H77:I77"/>
    <mergeCell ref="H78:I78"/>
    <mergeCell ref="H79:I79"/>
    <mergeCell ref="H68:I68"/>
    <mergeCell ref="H69:I69"/>
    <mergeCell ref="H70:I70"/>
    <mergeCell ref="H71:I71"/>
    <mergeCell ref="H72:I72"/>
    <mergeCell ref="H73:I73"/>
    <mergeCell ref="H86:I86"/>
    <mergeCell ref="H87:I87"/>
    <mergeCell ref="H88:I88"/>
    <mergeCell ref="B89:K89"/>
    <mergeCell ref="C94:F94"/>
    <mergeCell ref="G94:H94"/>
    <mergeCell ref="I94:K94"/>
    <mergeCell ref="H80:I80"/>
    <mergeCell ref="H81:I81"/>
    <mergeCell ref="H82:I82"/>
    <mergeCell ref="H83:I83"/>
    <mergeCell ref="H84:I84"/>
    <mergeCell ref="H85:I85"/>
    <mergeCell ref="G100:H100"/>
    <mergeCell ref="G101:H101"/>
    <mergeCell ref="G102:H102"/>
    <mergeCell ref="G103:H103"/>
    <mergeCell ref="G104:H104"/>
    <mergeCell ref="G105:H105"/>
    <mergeCell ref="L94:O94"/>
    <mergeCell ref="G95:H95"/>
    <mergeCell ref="G96:H96"/>
    <mergeCell ref="G97:H97"/>
    <mergeCell ref="G98:H98"/>
    <mergeCell ref="G99:H99"/>
    <mergeCell ref="N115:O115"/>
    <mergeCell ref="B118:B119"/>
    <mergeCell ref="C118:E119"/>
    <mergeCell ref="F118:G119"/>
    <mergeCell ref="H118:M119"/>
    <mergeCell ref="N118:O119"/>
    <mergeCell ref="G106:H106"/>
    <mergeCell ref="G107:H107"/>
    <mergeCell ref="G108:H108"/>
    <mergeCell ref="G109:H109"/>
    <mergeCell ref="G110:H110"/>
    <mergeCell ref="G111:H111"/>
    <mergeCell ref="F120:G120"/>
    <mergeCell ref="H120:M120"/>
    <mergeCell ref="F121:G121"/>
    <mergeCell ref="H121:M121"/>
    <mergeCell ref="F122:G122"/>
    <mergeCell ref="H122:M122"/>
    <mergeCell ref="G112:H112"/>
    <mergeCell ref="G113:H113"/>
    <mergeCell ref="G114:H114"/>
    <mergeCell ref="B115:K115"/>
    <mergeCell ref="B129:M129"/>
    <mergeCell ref="N129:O129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</mergeCells>
  <dataValidations count="2">
    <dataValidation type="list" allowBlank="1" showInputMessage="1" showErrorMessage="1" sqref="P75:P88" xr:uid="{A12F1B64-DB9B-454C-B679-586273F2B6B2}">
      <formula1>#REF!</formula1>
    </dataValidation>
    <dataValidation type="list" allowBlank="1" showInputMessage="1" showErrorMessage="1" sqref="P20:P74 P120:P128 P95:P114" xr:uid="{9A8652CB-B9B3-474B-A7E1-D66D68A60AB3}">
      <formula1>#REF!</formula1>
    </dataValidation>
  </dataValidations>
  <printOptions horizontalCentered="1"/>
  <pageMargins left="0.25" right="0.25" top="0.1" bottom="0" header="0" footer="0"/>
  <pageSetup paperSize="9" scale="4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C0DBE-E819-48BC-B07E-54F7CF6E97C9}">
  <sheetPr>
    <pageSetUpPr fitToPage="1"/>
  </sheetPr>
  <dimension ref="A1:T134"/>
  <sheetViews>
    <sheetView view="pageBreakPreview" topLeftCell="A69" zoomScale="55" zoomScaleNormal="100" zoomScaleSheetLayoutView="55" workbookViewId="0">
      <selection activeCell="N60" sqref="N60:O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6328125" customWidth="1"/>
    <col min="11" max="11" width="14" bestFit="1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30.453125" bestFit="1" customWidth="1"/>
    <col min="20" max="20" width="10.6328125" bestFit="1" customWidth="1"/>
  </cols>
  <sheetData>
    <row r="1" spans="1:18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 s="208"/>
    </row>
    <row r="2" spans="1:18" ht="12" customHeight="1"/>
    <row r="3" spans="1:18" ht="18" customHeight="1">
      <c r="B3" s="2"/>
      <c r="C3" s="5"/>
      <c r="D3" s="5"/>
      <c r="E3" s="5"/>
      <c r="F3" s="5"/>
      <c r="G3" s="5"/>
      <c r="P3" s="103"/>
      <c r="Q3" s="103" t="s">
        <v>905</v>
      </c>
      <c r="R3" s="5"/>
    </row>
    <row r="4" spans="1:18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202"/>
    </row>
    <row r="5" spans="1:18" s="3" customFormat="1" ht="15" customHeight="1">
      <c r="A5" s="2"/>
      <c r="B5" s="86"/>
      <c r="C5" s="146"/>
      <c r="D5" s="146"/>
      <c r="E5" s="146"/>
      <c r="F5" s="146"/>
      <c r="G5" s="146"/>
      <c r="H5" s="147"/>
      <c r="I5" s="147"/>
      <c r="J5" s="221"/>
      <c r="K5" s="221"/>
      <c r="L5" s="2"/>
      <c r="M5" s="130"/>
      <c r="N5" s="411"/>
      <c r="O5" s="220"/>
      <c r="P5" s="220"/>
      <c r="Q5" s="220"/>
      <c r="R5" s="202"/>
    </row>
    <row r="6" spans="1:18" s="2" customFormat="1" ht="13.5" customHeight="1">
      <c r="B6" s="86"/>
      <c r="C6" s="146"/>
      <c r="D6" s="146"/>
      <c r="E6" s="146"/>
      <c r="F6" s="146"/>
      <c r="G6" s="146"/>
      <c r="H6" s="147"/>
      <c r="I6" s="147"/>
      <c r="J6" s="221"/>
      <c r="K6" s="221"/>
      <c r="M6" s="130"/>
      <c r="N6" s="411"/>
      <c r="O6" s="220"/>
      <c r="P6" s="220"/>
      <c r="Q6" s="220"/>
      <c r="R6" s="208"/>
    </row>
    <row r="7" spans="1:18" s="2" customFormat="1" ht="13.5" customHeight="1">
      <c r="B7" s="196" t="s">
        <v>348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208"/>
    </row>
    <row r="8" spans="1:18" s="2" customFormat="1" ht="14.25" customHeight="1">
      <c r="B8" s="524" t="s">
        <v>117</v>
      </c>
      <c r="C8" s="515" t="s">
        <v>121</v>
      </c>
      <c r="D8" s="514"/>
      <c r="E8" s="525"/>
      <c r="F8" s="515" t="s">
        <v>281</v>
      </c>
      <c r="G8" s="525"/>
      <c r="H8" s="515" t="s">
        <v>164</v>
      </c>
      <c r="I8" s="514"/>
      <c r="J8" s="514"/>
      <c r="K8" s="514"/>
      <c r="L8" s="514"/>
      <c r="M8" s="525"/>
      <c r="N8" s="459" t="s">
        <v>966</v>
      </c>
      <c r="O8" s="460"/>
      <c r="P8" s="460"/>
      <c r="Q8" s="461"/>
      <c r="R8" s="208"/>
    </row>
    <row r="9" spans="1:18" s="2" customFormat="1" ht="14.25" customHeight="1">
      <c r="B9" s="524"/>
      <c r="C9" s="515"/>
      <c r="D9" s="514"/>
      <c r="E9" s="525"/>
      <c r="F9" s="515"/>
      <c r="G9" s="525"/>
      <c r="H9" s="515"/>
      <c r="I9" s="514"/>
      <c r="J9" s="514"/>
      <c r="K9" s="514"/>
      <c r="L9" s="514"/>
      <c r="M9" s="525"/>
      <c r="N9" s="545" t="s">
        <v>967</v>
      </c>
      <c r="O9" s="546"/>
      <c r="P9" s="545" t="s">
        <v>968</v>
      </c>
      <c r="Q9" s="547"/>
      <c r="R9" s="269"/>
    </row>
    <row r="10" spans="1:18" s="2" customFormat="1" ht="14.25" customHeight="1">
      <c r="B10" s="88" t="s">
        <v>180</v>
      </c>
      <c r="C10" s="212"/>
      <c r="D10" s="212"/>
      <c r="E10" s="212"/>
      <c r="F10" s="548"/>
      <c r="G10" s="548"/>
      <c r="H10" s="212"/>
      <c r="I10" s="212"/>
      <c r="J10" s="212"/>
      <c r="K10" s="212"/>
      <c r="L10" s="212"/>
      <c r="M10" s="212"/>
      <c r="N10" s="212"/>
      <c r="O10" s="224"/>
      <c r="P10" s="224"/>
      <c r="Q10" s="224"/>
      <c r="R10" s="208"/>
    </row>
    <row r="11" spans="1:18" s="2" customFormat="1" ht="14.25" customHeight="1">
      <c r="B11" s="167">
        <v>1</v>
      </c>
      <c r="C11" s="114" t="s">
        <v>351</v>
      </c>
      <c r="D11" s="114"/>
      <c r="E11" s="114"/>
      <c r="F11" s="538">
        <v>44929</v>
      </c>
      <c r="G11" s="538"/>
      <c r="H11" s="522" t="s">
        <v>342</v>
      </c>
      <c r="I11" s="522"/>
      <c r="J11" s="522"/>
      <c r="K11" s="522"/>
      <c r="L11" s="522"/>
      <c r="M11" s="522"/>
      <c r="O11" s="193">
        <v>450</v>
      </c>
      <c r="P11" s="193"/>
      <c r="Q11" s="193"/>
      <c r="R11" s="206"/>
    </row>
    <row r="12" spans="1:18" s="2" customFormat="1" ht="14.25" customHeight="1">
      <c r="B12" s="167">
        <v>2</v>
      </c>
      <c r="C12" s="114" t="s">
        <v>383</v>
      </c>
      <c r="D12" s="114"/>
      <c r="E12" s="114"/>
      <c r="F12" s="538">
        <v>44957</v>
      </c>
      <c r="G12" s="538"/>
      <c r="H12" s="522" t="s">
        <v>342</v>
      </c>
      <c r="I12" s="522"/>
      <c r="J12" s="522"/>
      <c r="K12" s="522"/>
      <c r="L12" s="522"/>
      <c r="M12" s="522"/>
      <c r="O12" s="193">
        <v>1000</v>
      </c>
      <c r="P12" s="193"/>
      <c r="Q12" s="193"/>
      <c r="R12" s="206"/>
    </row>
    <row r="13" spans="1:18" s="2" customFormat="1" ht="14.25" customHeight="1">
      <c r="B13" s="167">
        <v>3</v>
      </c>
      <c r="C13" s="114" t="s">
        <v>384</v>
      </c>
      <c r="D13" s="114"/>
      <c r="E13" s="114"/>
      <c r="F13" s="538">
        <v>44957</v>
      </c>
      <c r="G13" s="538"/>
      <c r="H13" s="522" t="s">
        <v>342</v>
      </c>
      <c r="I13" s="522"/>
      <c r="J13" s="522"/>
      <c r="K13" s="522"/>
      <c r="L13" s="522"/>
      <c r="M13" s="522"/>
      <c r="O13" s="193">
        <v>1000</v>
      </c>
      <c r="P13" s="193"/>
      <c r="Q13" s="193"/>
      <c r="R13" s="206"/>
    </row>
    <row r="14" spans="1:18" s="2" customFormat="1" ht="14.25" customHeight="1">
      <c r="B14" s="167">
        <v>4</v>
      </c>
      <c r="C14" s="114" t="s">
        <v>407</v>
      </c>
      <c r="D14" s="114"/>
      <c r="E14" s="114"/>
      <c r="F14" s="538">
        <v>44985</v>
      </c>
      <c r="G14" s="538"/>
      <c r="H14" s="522" t="s">
        <v>342</v>
      </c>
      <c r="I14" s="522"/>
      <c r="J14" s="522"/>
      <c r="K14" s="522"/>
      <c r="L14" s="522"/>
      <c r="M14" s="522"/>
      <c r="O14" s="193">
        <v>500</v>
      </c>
      <c r="P14" s="193"/>
      <c r="Q14" s="193"/>
      <c r="R14" s="206"/>
    </row>
    <row r="15" spans="1:18" s="2" customFormat="1" ht="14.25" customHeight="1">
      <c r="B15" s="167">
        <v>5</v>
      </c>
      <c r="C15" s="114" t="s">
        <v>418</v>
      </c>
      <c r="D15" s="114"/>
      <c r="E15" s="114"/>
      <c r="F15" s="538">
        <v>45002</v>
      </c>
      <c r="G15" s="538"/>
      <c r="H15" s="522" t="s">
        <v>419</v>
      </c>
      <c r="I15" s="522"/>
      <c r="J15" s="522"/>
      <c r="K15" s="522"/>
      <c r="L15" s="522"/>
      <c r="M15" s="522"/>
      <c r="O15" s="193">
        <v>750</v>
      </c>
      <c r="P15" s="193"/>
      <c r="Q15" s="193"/>
      <c r="R15" s="206"/>
    </row>
    <row r="16" spans="1:18" s="2" customFormat="1" ht="14.25" customHeight="1">
      <c r="B16" s="167">
        <v>6</v>
      </c>
      <c r="C16" s="114" t="s">
        <v>417</v>
      </c>
      <c r="D16" s="114"/>
      <c r="E16" s="114"/>
      <c r="F16" s="538">
        <v>45012</v>
      </c>
      <c r="G16" s="538"/>
      <c r="H16" s="522" t="s">
        <v>430</v>
      </c>
      <c r="I16" s="522"/>
      <c r="J16" s="522"/>
      <c r="K16" s="522"/>
      <c r="L16" s="522"/>
      <c r="M16" s="522"/>
      <c r="O16" s="193">
        <v>500</v>
      </c>
      <c r="P16" s="193"/>
      <c r="Q16" s="193"/>
      <c r="R16" s="206"/>
    </row>
    <row r="17" spans="2:18" s="2" customFormat="1" ht="14.25" customHeight="1">
      <c r="B17" s="167">
        <v>7</v>
      </c>
      <c r="C17" s="114" t="s">
        <v>482</v>
      </c>
      <c r="D17" s="114"/>
      <c r="E17" s="114"/>
      <c r="F17" s="538">
        <v>45014</v>
      </c>
      <c r="G17" s="538"/>
      <c r="H17" s="522" t="s">
        <v>430</v>
      </c>
      <c r="I17" s="522"/>
      <c r="J17" s="522"/>
      <c r="K17" s="522"/>
      <c r="L17" s="522"/>
      <c r="M17" s="522"/>
      <c r="O17" s="193">
        <v>250</v>
      </c>
      <c r="P17" s="193"/>
      <c r="Q17" s="193"/>
      <c r="R17" s="206"/>
    </row>
    <row r="18" spans="2:18" s="2" customFormat="1" ht="14.25" customHeight="1">
      <c r="B18" s="167">
        <v>8</v>
      </c>
      <c r="C18" s="114" t="s">
        <v>482</v>
      </c>
      <c r="D18" s="114"/>
      <c r="E18" s="114"/>
      <c r="F18" s="538">
        <v>45014</v>
      </c>
      <c r="G18" s="538"/>
      <c r="H18" s="522" t="s">
        <v>444</v>
      </c>
      <c r="I18" s="522"/>
      <c r="J18" s="522"/>
      <c r="K18" s="522"/>
      <c r="L18" s="522"/>
      <c r="M18" s="522"/>
      <c r="O18" s="193">
        <v>155</v>
      </c>
      <c r="P18" s="193"/>
      <c r="Q18" s="193"/>
      <c r="R18" s="206"/>
    </row>
    <row r="19" spans="2:18" s="2" customFormat="1" ht="14.25" customHeight="1">
      <c r="B19" s="167">
        <v>9</v>
      </c>
      <c r="C19" s="114" t="s">
        <v>520</v>
      </c>
      <c r="D19" s="114"/>
      <c r="E19" s="114"/>
      <c r="F19" s="538">
        <v>45098</v>
      </c>
      <c r="G19" s="538"/>
      <c r="H19" s="522" t="s">
        <v>531</v>
      </c>
      <c r="I19" s="522"/>
      <c r="J19" s="522"/>
      <c r="K19" s="522"/>
      <c r="L19" s="522"/>
      <c r="M19" s="522"/>
      <c r="N19" s="321"/>
      <c r="O19" s="193">
        <v>5000</v>
      </c>
      <c r="P19" s="193"/>
      <c r="Q19" s="193"/>
      <c r="R19" s="206"/>
    </row>
    <row r="20" spans="2:18" s="2" customFormat="1" ht="14.25" customHeight="1">
      <c r="B20" s="167">
        <v>10</v>
      </c>
      <c r="C20" s="114" t="s">
        <v>521</v>
      </c>
      <c r="D20" s="114"/>
      <c r="E20" s="114"/>
      <c r="F20" s="538">
        <v>45100</v>
      </c>
      <c r="G20" s="538"/>
      <c r="H20" s="522" t="s">
        <v>430</v>
      </c>
      <c r="I20" s="522"/>
      <c r="J20" s="522"/>
      <c r="K20" s="522"/>
      <c r="L20" s="522"/>
      <c r="M20" s="522"/>
      <c r="N20" s="321"/>
      <c r="O20" s="193">
        <v>3000</v>
      </c>
      <c r="P20" s="193"/>
      <c r="Q20" s="193"/>
      <c r="R20" s="206"/>
    </row>
    <row r="21" spans="2:18" s="2" customFormat="1" ht="14.25" customHeight="1">
      <c r="B21" s="167">
        <v>11</v>
      </c>
      <c r="C21" s="114" t="s">
        <v>522</v>
      </c>
      <c r="D21" s="114"/>
      <c r="E21" s="114"/>
      <c r="F21" s="538">
        <v>45103</v>
      </c>
      <c r="G21" s="538"/>
      <c r="H21" s="522" t="s">
        <v>532</v>
      </c>
      <c r="I21" s="522"/>
      <c r="J21" s="522"/>
      <c r="K21" s="522"/>
      <c r="L21" s="522"/>
      <c r="M21" s="522"/>
      <c r="N21" s="321"/>
      <c r="O21" s="193">
        <v>2500</v>
      </c>
      <c r="P21" s="193"/>
      <c r="Q21" s="193"/>
      <c r="R21" s="206"/>
    </row>
    <row r="22" spans="2:18" s="2" customFormat="1" ht="14.25" customHeight="1">
      <c r="B22" s="167">
        <v>12</v>
      </c>
      <c r="C22" s="114" t="s">
        <v>523</v>
      </c>
      <c r="D22" s="114"/>
      <c r="E22" s="114"/>
      <c r="F22" s="538">
        <v>45103</v>
      </c>
      <c r="G22" s="538"/>
      <c r="H22" s="522" t="s">
        <v>419</v>
      </c>
      <c r="I22" s="522"/>
      <c r="J22" s="522"/>
      <c r="K22" s="522"/>
      <c r="L22" s="522"/>
      <c r="M22" s="522"/>
      <c r="N22" s="321"/>
      <c r="O22" s="193">
        <v>408.8</v>
      </c>
      <c r="P22" s="193"/>
      <c r="Q22" s="193"/>
      <c r="R22" s="206"/>
    </row>
    <row r="23" spans="2:18" s="2" customFormat="1" ht="14.25" customHeight="1">
      <c r="B23" s="167">
        <v>13</v>
      </c>
      <c r="C23" s="114" t="s">
        <v>524</v>
      </c>
      <c r="D23" s="114"/>
      <c r="E23" s="114"/>
      <c r="F23" s="538">
        <v>45103</v>
      </c>
      <c r="G23" s="538"/>
      <c r="H23" s="522" t="s">
        <v>533</v>
      </c>
      <c r="I23" s="522"/>
      <c r="J23" s="522"/>
      <c r="K23" s="522"/>
      <c r="L23" s="522"/>
      <c r="M23" s="522"/>
      <c r="N23" s="321"/>
      <c r="O23" s="193">
        <v>500</v>
      </c>
      <c r="P23" s="193"/>
      <c r="Q23" s="193"/>
      <c r="R23" s="206"/>
    </row>
    <row r="24" spans="2:18" s="2" customFormat="1" ht="14.25" customHeight="1">
      <c r="B24" s="167">
        <v>14</v>
      </c>
      <c r="C24" s="114" t="s">
        <v>525</v>
      </c>
      <c r="D24" s="114"/>
      <c r="E24" s="114"/>
      <c r="F24" s="538">
        <v>45104</v>
      </c>
      <c r="G24" s="538"/>
      <c r="H24" s="522" t="s">
        <v>534</v>
      </c>
      <c r="I24" s="522"/>
      <c r="J24" s="522"/>
      <c r="K24" s="522"/>
      <c r="L24" s="522"/>
      <c r="M24" s="522"/>
      <c r="N24" s="321"/>
      <c r="O24" s="193">
        <v>691.73500000000001</v>
      </c>
      <c r="P24" s="193"/>
      <c r="Q24" s="193"/>
      <c r="R24" s="206"/>
    </row>
    <row r="25" spans="2:18" s="2" customFormat="1" ht="14.25" customHeight="1">
      <c r="B25" s="167">
        <v>15</v>
      </c>
      <c r="C25" s="114" t="s">
        <v>526</v>
      </c>
      <c r="D25" s="114"/>
      <c r="E25" s="114"/>
      <c r="F25" s="538">
        <v>45104</v>
      </c>
      <c r="G25" s="538"/>
      <c r="H25" s="522" t="s">
        <v>535</v>
      </c>
      <c r="I25" s="522"/>
      <c r="J25" s="522"/>
      <c r="K25" s="522"/>
      <c r="L25" s="522"/>
      <c r="M25" s="522"/>
      <c r="N25" s="321"/>
      <c r="O25" s="193">
        <v>1500</v>
      </c>
      <c r="P25" s="193"/>
      <c r="Q25" s="193"/>
      <c r="R25" s="206"/>
    </row>
    <row r="26" spans="2:18" s="2" customFormat="1" ht="14.25" customHeight="1">
      <c r="B26" s="167">
        <v>16</v>
      </c>
      <c r="C26" s="114" t="s">
        <v>398</v>
      </c>
      <c r="D26" s="114"/>
      <c r="E26" s="114"/>
      <c r="F26" s="538">
        <v>45104</v>
      </c>
      <c r="G26" s="538"/>
      <c r="H26" s="522" t="s">
        <v>536</v>
      </c>
      <c r="I26" s="522"/>
      <c r="J26" s="522"/>
      <c r="K26" s="522"/>
      <c r="L26" s="522"/>
      <c r="M26" s="522"/>
      <c r="N26" s="321"/>
      <c r="O26" s="193">
        <v>1000</v>
      </c>
      <c r="P26" s="193"/>
      <c r="Q26" s="193"/>
      <c r="R26" s="206"/>
    </row>
    <row r="27" spans="2:18" s="2" customFormat="1" ht="14.25" customHeight="1">
      <c r="B27" s="167">
        <v>17</v>
      </c>
      <c r="C27" s="114" t="s">
        <v>527</v>
      </c>
      <c r="D27" s="114"/>
      <c r="E27" s="114"/>
      <c r="F27" s="538">
        <v>45104</v>
      </c>
      <c r="G27" s="538"/>
      <c r="H27" s="522" t="s">
        <v>537</v>
      </c>
      <c r="I27" s="522"/>
      <c r="J27" s="522"/>
      <c r="K27" s="522"/>
      <c r="L27" s="522"/>
      <c r="M27" s="522"/>
      <c r="N27" s="321"/>
      <c r="O27" s="193">
        <v>1000</v>
      </c>
      <c r="P27" s="193"/>
      <c r="Q27" s="193"/>
      <c r="R27" s="206"/>
    </row>
    <row r="28" spans="2:18" s="2" customFormat="1" ht="14.25" customHeight="1">
      <c r="B28" s="167">
        <v>18</v>
      </c>
      <c r="C28" s="114" t="s">
        <v>528</v>
      </c>
      <c r="D28" s="114"/>
      <c r="E28" s="114"/>
      <c r="F28" s="538">
        <v>45104</v>
      </c>
      <c r="G28" s="538"/>
      <c r="H28" s="522" t="s">
        <v>444</v>
      </c>
      <c r="I28" s="522"/>
      <c r="J28" s="522"/>
      <c r="K28" s="522"/>
      <c r="L28" s="522"/>
      <c r="M28" s="522"/>
      <c r="N28" s="321"/>
      <c r="O28" s="193">
        <v>700</v>
      </c>
      <c r="P28" s="193"/>
      <c r="Q28" s="193"/>
      <c r="R28" s="206"/>
    </row>
    <row r="29" spans="2:18" s="2" customFormat="1" ht="14.25" customHeight="1">
      <c r="B29" s="167">
        <v>19</v>
      </c>
      <c r="C29" s="114" t="s">
        <v>529</v>
      </c>
      <c r="D29" s="114"/>
      <c r="E29" s="114"/>
      <c r="F29" s="538">
        <v>45104</v>
      </c>
      <c r="G29" s="538"/>
      <c r="H29" s="522" t="s">
        <v>536</v>
      </c>
      <c r="I29" s="522"/>
      <c r="J29" s="522"/>
      <c r="K29" s="522"/>
      <c r="L29" s="522"/>
      <c r="M29" s="522"/>
      <c r="N29" s="321"/>
      <c r="O29" s="193">
        <v>1700</v>
      </c>
      <c r="P29" s="193"/>
      <c r="Q29" s="193"/>
      <c r="R29" s="206"/>
    </row>
    <row r="30" spans="2:18" s="2" customFormat="1" ht="14.25" customHeight="1">
      <c r="B30" s="167">
        <v>20</v>
      </c>
      <c r="C30" s="114" t="s">
        <v>529</v>
      </c>
      <c r="D30" s="114"/>
      <c r="E30" s="114"/>
      <c r="F30" s="538">
        <v>45104</v>
      </c>
      <c r="G30" s="538"/>
      <c r="H30" s="522" t="s">
        <v>538</v>
      </c>
      <c r="I30" s="522"/>
      <c r="J30" s="522"/>
      <c r="K30" s="522"/>
      <c r="L30" s="522"/>
      <c r="M30" s="522"/>
      <c r="N30" s="321"/>
      <c r="O30" s="193">
        <v>300</v>
      </c>
      <c r="P30" s="193"/>
      <c r="Q30" s="193"/>
      <c r="R30" s="206"/>
    </row>
    <row r="31" spans="2:18" s="2" customFormat="1" ht="14.25" customHeight="1">
      <c r="B31" s="167">
        <v>21</v>
      </c>
      <c r="C31" s="114" t="s">
        <v>363</v>
      </c>
      <c r="D31" s="114"/>
      <c r="E31" s="114"/>
      <c r="F31" s="538">
        <v>45104</v>
      </c>
      <c r="G31" s="538"/>
      <c r="H31" s="522" t="s">
        <v>539</v>
      </c>
      <c r="I31" s="522"/>
      <c r="J31" s="522"/>
      <c r="K31" s="522"/>
      <c r="L31" s="522"/>
      <c r="M31" s="522"/>
      <c r="N31" s="321"/>
      <c r="O31" s="193">
        <v>3250</v>
      </c>
      <c r="P31" s="193"/>
      <c r="Q31" s="193"/>
      <c r="R31" s="206"/>
    </row>
    <row r="32" spans="2:18" s="2" customFormat="1" ht="14.25" customHeight="1">
      <c r="B32" s="167">
        <v>22</v>
      </c>
      <c r="C32" s="114" t="s">
        <v>363</v>
      </c>
      <c r="D32" s="114"/>
      <c r="E32" s="114"/>
      <c r="F32" s="538">
        <v>45104</v>
      </c>
      <c r="G32" s="538"/>
      <c r="H32" s="522" t="s">
        <v>540</v>
      </c>
      <c r="I32" s="522"/>
      <c r="J32" s="522"/>
      <c r="K32" s="522"/>
      <c r="L32" s="522"/>
      <c r="M32" s="522"/>
      <c r="N32" s="321"/>
      <c r="O32" s="193">
        <v>750</v>
      </c>
      <c r="P32" s="193"/>
      <c r="Q32" s="193"/>
      <c r="R32" s="206"/>
    </row>
    <row r="33" spans="2:19" s="2" customFormat="1" ht="14.25" customHeight="1">
      <c r="B33" s="167">
        <v>23</v>
      </c>
      <c r="C33" s="114" t="s">
        <v>530</v>
      </c>
      <c r="D33" s="114"/>
      <c r="E33" s="114"/>
      <c r="F33" s="538">
        <v>45104</v>
      </c>
      <c r="G33" s="538"/>
      <c r="H33" s="522" t="s">
        <v>539</v>
      </c>
      <c r="I33" s="522"/>
      <c r="J33" s="522"/>
      <c r="K33" s="522"/>
      <c r="L33" s="522"/>
      <c r="M33" s="522"/>
      <c r="N33" s="321"/>
      <c r="O33" s="193">
        <v>850</v>
      </c>
      <c r="P33" s="193"/>
      <c r="Q33" s="193"/>
      <c r="R33" s="286"/>
    </row>
    <row r="34" spans="2:19" s="2" customFormat="1" ht="14.25" customHeight="1">
      <c r="B34" s="167">
        <v>24</v>
      </c>
      <c r="C34" s="114" t="s">
        <v>530</v>
      </c>
      <c r="D34" s="114"/>
      <c r="E34" s="114"/>
      <c r="F34" s="538">
        <v>45104</v>
      </c>
      <c r="G34" s="538"/>
      <c r="H34" s="522" t="s">
        <v>541</v>
      </c>
      <c r="I34" s="522"/>
      <c r="J34" s="522"/>
      <c r="K34" s="522"/>
      <c r="L34" s="522"/>
      <c r="M34" s="522"/>
      <c r="N34" s="321"/>
      <c r="O34" s="193">
        <v>850</v>
      </c>
      <c r="P34" s="193"/>
      <c r="Q34" s="193"/>
      <c r="R34" s="286"/>
    </row>
    <row r="35" spans="2:19" s="2" customFormat="1" ht="14.25" customHeight="1">
      <c r="B35" s="167">
        <v>25</v>
      </c>
      <c r="C35" s="114" t="s">
        <v>855</v>
      </c>
      <c r="D35" s="114"/>
      <c r="E35" s="114"/>
      <c r="F35" s="538">
        <v>45104</v>
      </c>
      <c r="G35" s="538"/>
      <c r="H35" s="522" t="s">
        <v>542</v>
      </c>
      <c r="I35" s="522"/>
      <c r="J35" s="522"/>
      <c r="K35" s="522"/>
      <c r="L35" s="522"/>
      <c r="M35" s="522"/>
      <c r="N35" s="321"/>
      <c r="O35" s="193">
        <v>1500</v>
      </c>
      <c r="P35" s="193"/>
      <c r="Q35" s="193"/>
      <c r="R35" s="206"/>
    </row>
    <row r="36" spans="2:19" s="2" customFormat="1" ht="14.25" customHeight="1">
      <c r="B36" s="167">
        <v>26</v>
      </c>
      <c r="C36" s="114" t="s">
        <v>855</v>
      </c>
      <c r="D36" s="114"/>
      <c r="E36" s="114"/>
      <c r="F36" s="538">
        <v>45104</v>
      </c>
      <c r="G36" s="538"/>
      <c r="H36" s="522" t="s">
        <v>543</v>
      </c>
      <c r="I36" s="522"/>
      <c r="J36" s="522"/>
      <c r="K36" s="522"/>
      <c r="L36" s="522"/>
      <c r="M36" s="522"/>
      <c r="N36" s="321"/>
      <c r="O36" s="193">
        <v>500</v>
      </c>
      <c r="P36" s="193"/>
      <c r="Q36" s="193"/>
      <c r="R36" s="206"/>
    </row>
    <row r="37" spans="2:19" s="2" customFormat="1" ht="14.25" customHeight="1">
      <c r="B37" s="167">
        <v>27</v>
      </c>
      <c r="C37" s="114" t="s">
        <v>423</v>
      </c>
      <c r="D37" s="114"/>
      <c r="E37" s="114"/>
      <c r="F37" s="538">
        <v>45104</v>
      </c>
      <c r="G37" s="538"/>
      <c r="H37" s="522" t="s">
        <v>544</v>
      </c>
      <c r="I37" s="522"/>
      <c r="J37" s="522"/>
      <c r="K37" s="522"/>
      <c r="L37" s="522"/>
      <c r="M37" s="522"/>
      <c r="N37" s="321"/>
      <c r="O37" s="193">
        <v>1500</v>
      </c>
      <c r="P37" s="193"/>
      <c r="Q37" s="193"/>
      <c r="R37" s="206"/>
    </row>
    <row r="38" spans="2:19" s="2" customFormat="1" ht="14.25" customHeight="1">
      <c r="B38" s="167">
        <v>28</v>
      </c>
      <c r="C38" s="114" t="s">
        <v>908</v>
      </c>
      <c r="D38" s="114"/>
      <c r="E38" s="114"/>
      <c r="F38" s="538">
        <v>45132</v>
      </c>
      <c r="G38" s="538"/>
      <c r="H38" s="522" t="s">
        <v>909</v>
      </c>
      <c r="I38" s="522"/>
      <c r="J38" s="522"/>
      <c r="K38" s="522"/>
      <c r="L38" s="522"/>
      <c r="M38" s="522"/>
      <c r="N38" s="342"/>
      <c r="O38" s="193">
        <v>550</v>
      </c>
      <c r="P38" s="193"/>
      <c r="Q38" s="193"/>
      <c r="R38" s="206"/>
    </row>
    <row r="39" spans="2:19" s="2" customFormat="1" ht="14.25" customHeight="1">
      <c r="B39" s="167">
        <v>29</v>
      </c>
      <c r="C39" s="114" t="s">
        <v>927</v>
      </c>
      <c r="D39" s="114"/>
      <c r="E39" s="114"/>
      <c r="F39" s="538">
        <v>45196</v>
      </c>
      <c r="G39" s="538"/>
      <c r="H39" s="522" t="s">
        <v>939</v>
      </c>
      <c r="I39" s="522" t="s">
        <v>929</v>
      </c>
      <c r="J39" s="522" t="s">
        <v>929</v>
      </c>
      <c r="K39" s="522" t="s">
        <v>929</v>
      </c>
      <c r="L39" s="522" t="s">
        <v>929</v>
      </c>
      <c r="M39" s="522" t="s">
        <v>929</v>
      </c>
      <c r="N39" s="321"/>
      <c r="O39" s="193">
        <v>250</v>
      </c>
      <c r="P39" s="193"/>
      <c r="Q39" s="193"/>
      <c r="R39" s="206"/>
    </row>
    <row r="40" spans="2:19" s="2" customFormat="1" ht="14.25" customHeight="1">
      <c r="B40" s="167">
        <v>30</v>
      </c>
      <c r="C40" s="114" t="s">
        <v>925</v>
      </c>
      <c r="D40" s="114"/>
      <c r="E40" s="114"/>
      <c r="F40" s="538">
        <v>45196</v>
      </c>
      <c r="G40" s="538"/>
      <c r="H40" s="522" t="s">
        <v>940</v>
      </c>
      <c r="I40" s="522" t="s">
        <v>930</v>
      </c>
      <c r="J40" s="522" t="s">
        <v>930</v>
      </c>
      <c r="K40" s="522" t="s">
        <v>930</v>
      </c>
      <c r="L40" s="522" t="s">
        <v>930</v>
      </c>
      <c r="M40" s="522" t="s">
        <v>930</v>
      </c>
      <c r="N40" s="321"/>
      <c r="O40" s="193">
        <v>500</v>
      </c>
      <c r="P40" s="193"/>
      <c r="Q40" s="193"/>
      <c r="R40" s="206"/>
    </row>
    <row r="41" spans="2:19" s="2" customFormat="1" ht="14" customHeight="1">
      <c r="B41" s="167">
        <v>31</v>
      </c>
      <c r="C41" s="114" t="s">
        <v>925</v>
      </c>
      <c r="D41" s="114"/>
      <c r="E41" s="114"/>
      <c r="F41" s="538">
        <v>45196</v>
      </c>
      <c r="G41" s="538"/>
      <c r="H41" s="522" t="s">
        <v>941</v>
      </c>
      <c r="I41" s="522" t="s">
        <v>931</v>
      </c>
      <c r="J41" s="522" t="s">
        <v>931</v>
      </c>
      <c r="K41" s="522" t="s">
        <v>931</v>
      </c>
      <c r="L41" s="522" t="s">
        <v>931</v>
      </c>
      <c r="M41" s="522" t="s">
        <v>931</v>
      </c>
      <c r="N41" s="321"/>
      <c r="O41" s="193">
        <v>250</v>
      </c>
      <c r="P41" s="193"/>
      <c r="Q41" s="193"/>
      <c r="R41" s="206"/>
    </row>
    <row r="42" spans="2:19" s="2" customFormat="1" ht="14.25" customHeight="1">
      <c r="B42" s="167">
        <v>32</v>
      </c>
      <c r="C42" s="114" t="s">
        <v>926</v>
      </c>
      <c r="D42" s="114"/>
      <c r="E42" s="114"/>
      <c r="F42" s="538">
        <v>45198</v>
      </c>
      <c r="G42" s="538"/>
      <c r="H42" s="522" t="s">
        <v>342</v>
      </c>
      <c r="I42" s="522" t="s">
        <v>932</v>
      </c>
      <c r="J42" s="522" t="s">
        <v>932</v>
      </c>
      <c r="K42" s="522" t="s">
        <v>932</v>
      </c>
      <c r="L42" s="522" t="s">
        <v>932</v>
      </c>
      <c r="M42" s="522" t="s">
        <v>932</v>
      </c>
      <c r="N42" s="321"/>
      <c r="O42" s="193">
        <v>70</v>
      </c>
      <c r="P42" s="193"/>
      <c r="Q42" s="193"/>
      <c r="R42" s="206"/>
    </row>
    <row r="43" spans="2:19" s="2" customFormat="1" ht="14" customHeight="1">
      <c r="B43" s="167">
        <v>33</v>
      </c>
      <c r="C43" s="114" t="s">
        <v>926</v>
      </c>
      <c r="D43" s="114"/>
      <c r="E43" s="114"/>
      <c r="F43" s="538">
        <v>45198</v>
      </c>
      <c r="G43" s="538"/>
      <c r="H43" s="522" t="s">
        <v>933</v>
      </c>
      <c r="I43" s="522" t="s">
        <v>933</v>
      </c>
      <c r="J43" s="522" t="s">
        <v>933</v>
      </c>
      <c r="K43" s="522" t="s">
        <v>933</v>
      </c>
      <c r="L43" s="522" t="s">
        <v>933</v>
      </c>
      <c r="M43" s="522" t="s">
        <v>933</v>
      </c>
      <c r="N43" s="321"/>
      <c r="O43" s="193">
        <v>70</v>
      </c>
      <c r="P43" s="193"/>
      <c r="Q43" s="193"/>
      <c r="R43" s="206"/>
    </row>
    <row r="44" spans="2:19" s="2" customFormat="1" ht="14.25" customHeight="1">
      <c r="B44" s="167">
        <v>34</v>
      </c>
      <c r="C44" s="114" t="s">
        <v>363</v>
      </c>
      <c r="D44" s="114"/>
      <c r="E44" s="114"/>
      <c r="F44" s="538">
        <v>45198</v>
      </c>
      <c r="G44" s="538"/>
      <c r="H44" s="522" t="s">
        <v>950</v>
      </c>
      <c r="I44" s="522" t="s">
        <v>934</v>
      </c>
      <c r="J44" s="522" t="s">
        <v>934</v>
      </c>
      <c r="K44" s="522" t="s">
        <v>934</v>
      </c>
      <c r="L44" s="522" t="s">
        <v>934</v>
      </c>
      <c r="M44" s="522" t="s">
        <v>934</v>
      </c>
      <c r="N44" s="321"/>
      <c r="O44" s="193"/>
      <c r="Q44" s="193">
        <v>150</v>
      </c>
      <c r="S44" s="206"/>
    </row>
    <row r="45" spans="2:19" s="2" customFormat="1" ht="14.25" customHeight="1">
      <c r="B45" s="167">
        <v>35</v>
      </c>
      <c r="C45" s="114" t="s">
        <v>928</v>
      </c>
      <c r="D45" s="114"/>
      <c r="E45" s="114"/>
      <c r="F45" s="538">
        <v>45198</v>
      </c>
      <c r="G45" s="538"/>
      <c r="H45" s="522" t="s">
        <v>419</v>
      </c>
      <c r="I45" s="522" t="s">
        <v>935</v>
      </c>
      <c r="J45" s="522" t="s">
        <v>935</v>
      </c>
      <c r="K45" s="522" t="s">
        <v>935</v>
      </c>
      <c r="L45" s="522" t="s">
        <v>935</v>
      </c>
      <c r="M45" s="522" t="s">
        <v>935</v>
      </c>
      <c r="N45" s="321"/>
      <c r="O45" s="193">
        <v>3000</v>
      </c>
      <c r="P45" s="193"/>
      <c r="Q45" s="193"/>
      <c r="R45" s="206"/>
    </row>
    <row r="46" spans="2:19" s="2" customFormat="1" ht="14.25" customHeight="1">
      <c r="B46" s="167">
        <v>36</v>
      </c>
      <c r="C46" s="114" t="s">
        <v>928</v>
      </c>
      <c r="D46" s="114"/>
      <c r="E46" s="114"/>
      <c r="F46" s="538">
        <v>45198</v>
      </c>
      <c r="G46" s="538"/>
      <c r="H46" s="522" t="s">
        <v>942</v>
      </c>
      <c r="I46" s="522" t="s">
        <v>936</v>
      </c>
      <c r="J46" s="522" t="s">
        <v>936</v>
      </c>
      <c r="K46" s="522" t="s">
        <v>936</v>
      </c>
      <c r="L46" s="522" t="s">
        <v>936</v>
      </c>
      <c r="M46" s="522" t="s">
        <v>936</v>
      </c>
      <c r="N46" s="321"/>
      <c r="O46" s="193">
        <v>500</v>
      </c>
      <c r="P46" s="193"/>
      <c r="Q46" s="193"/>
      <c r="R46" s="206"/>
    </row>
    <row r="47" spans="2:19" s="2" customFormat="1" ht="14.25" customHeight="1">
      <c r="B47" s="167">
        <v>37</v>
      </c>
      <c r="C47" s="114" t="s">
        <v>928</v>
      </c>
      <c r="D47" s="114"/>
      <c r="E47" s="114"/>
      <c r="F47" s="538">
        <v>45198</v>
      </c>
      <c r="G47" s="538"/>
      <c r="H47" s="522" t="s">
        <v>950</v>
      </c>
      <c r="I47" s="522" t="s">
        <v>937</v>
      </c>
      <c r="J47" s="522" t="s">
        <v>937</v>
      </c>
      <c r="K47" s="522" t="s">
        <v>937</v>
      </c>
      <c r="L47" s="522" t="s">
        <v>937</v>
      </c>
      <c r="M47" s="522" t="s">
        <v>937</v>
      </c>
      <c r="N47" s="321"/>
      <c r="O47" s="193"/>
      <c r="P47" s="193"/>
      <c r="Q47" s="193">
        <v>100</v>
      </c>
      <c r="S47" s="206"/>
    </row>
    <row r="48" spans="2:19" s="2" customFormat="1" ht="14.25" customHeight="1">
      <c r="B48" s="167">
        <v>38</v>
      </c>
      <c r="C48" s="114" t="s">
        <v>928</v>
      </c>
      <c r="D48" s="114"/>
      <c r="E48" s="114"/>
      <c r="F48" s="538">
        <v>45198</v>
      </c>
      <c r="G48" s="538"/>
      <c r="H48" s="522" t="s">
        <v>951</v>
      </c>
      <c r="I48" s="522" t="s">
        <v>938</v>
      </c>
      <c r="J48" s="522" t="s">
        <v>938</v>
      </c>
      <c r="K48" s="522" t="s">
        <v>938</v>
      </c>
      <c r="L48" s="522" t="s">
        <v>938</v>
      </c>
      <c r="M48" s="522" t="s">
        <v>938</v>
      </c>
      <c r="N48" s="342"/>
      <c r="O48" s="193">
        <v>1500</v>
      </c>
      <c r="P48" s="193"/>
      <c r="Q48" s="193"/>
      <c r="R48" s="206"/>
    </row>
    <row r="49" spans="2:20" s="2" customFormat="1" ht="17.25" customHeight="1">
      <c r="B49" s="518" t="s">
        <v>102</v>
      </c>
      <c r="C49" s="518"/>
      <c r="D49" s="518"/>
      <c r="E49" s="518"/>
      <c r="F49" s="518"/>
      <c r="G49" s="518"/>
      <c r="H49" s="518"/>
      <c r="I49" s="518"/>
      <c r="J49" s="518"/>
      <c r="K49" s="518"/>
      <c r="L49" s="518"/>
      <c r="M49" s="518"/>
      <c r="N49" s="544">
        <v>38795.535000000003</v>
      </c>
      <c r="O49" s="544"/>
      <c r="P49" s="544">
        <v>250</v>
      </c>
      <c r="Q49" s="544"/>
    </row>
    <row r="50" spans="2:20" s="2" customFormat="1" ht="13.5" customHeight="1">
      <c r="B50" s="159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3"/>
      <c r="O50" s="163"/>
      <c r="P50" s="163"/>
      <c r="Q50" s="163"/>
      <c r="R50" s="208"/>
    </row>
    <row r="51" spans="2:20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 s="208"/>
    </row>
    <row r="52" spans="2:20" s="2" customFormat="1" ht="15" customHeight="1">
      <c r="B52" s="524" t="s">
        <v>117</v>
      </c>
      <c r="C52" s="515" t="s">
        <v>121</v>
      </c>
      <c r="D52" s="514"/>
      <c r="E52" s="525"/>
      <c r="F52" s="515" t="s">
        <v>280</v>
      </c>
      <c r="G52" s="525"/>
      <c r="H52" s="515" t="s">
        <v>164</v>
      </c>
      <c r="I52" s="514"/>
      <c r="J52" s="514"/>
      <c r="K52" s="514"/>
      <c r="L52" s="514"/>
      <c r="M52" s="525"/>
      <c r="N52" s="459" t="s">
        <v>966</v>
      </c>
      <c r="O52" s="460"/>
      <c r="P52" s="460"/>
      <c r="Q52" s="461"/>
      <c r="R52" s="208"/>
    </row>
    <row r="53" spans="2:20" s="2" customFormat="1" ht="15" customHeight="1">
      <c r="B53" s="524"/>
      <c r="C53" s="515"/>
      <c r="D53" s="514"/>
      <c r="E53" s="525"/>
      <c r="F53" s="515"/>
      <c r="G53" s="525"/>
      <c r="H53" s="515"/>
      <c r="I53" s="514"/>
      <c r="J53" s="514"/>
      <c r="K53" s="514"/>
      <c r="L53" s="514"/>
      <c r="M53" s="525"/>
      <c r="N53" s="545" t="s">
        <v>967</v>
      </c>
      <c r="O53" s="546"/>
      <c r="P53" s="545" t="s">
        <v>968</v>
      </c>
      <c r="Q53" s="547"/>
      <c r="R53" s="208"/>
    </row>
    <row r="54" spans="2:20" s="2" customFormat="1" ht="15" customHeight="1">
      <c r="B54" s="88" t="s">
        <v>279</v>
      </c>
      <c r="C54" s="89"/>
      <c r="D54" s="89"/>
      <c r="E54" s="89"/>
      <c r="G54" s="89"/>
      <c r="H54" s="313"/>
      <c r="I54" s="313"/>
      <c r="J54" s="314"/>
      <c r="K54" s="314"/>
      <c r="L54" s="315"/>
      <c r="M54" s="253"/>
      <c r="N54" s="409"/>
      <c r="O54" s="193"/>
      <c r="P54" s="193"/>
      <c r="Q54" s="193"/>
      <c r="R54" s="269"/>
    </row>
    <row r="55" spans="2:20" s="2" customFormat="1" ht="15" customHeight="1">
      <c r="B55" s="87">
        <v>1</v>
      </c>
      <c r="C55" s="114" t="s">
        <v>362</v>
      </c>
      <c r="D55" s="89"/>
      <c r="E55" s="89"/>
      <c r="F55" s="543" t="s">
        <v>365</v>
      </c>
      <c r="G55" s="543"/>
      <c r="H55" s="539" t="s">
        <v>370</v>
      </c>
      <c r="I55" s="540"/>
      <c r="J55" s="540"/>
      <c r="K55" s="540"/>
      <c r="L55" s="540"/>
      <c r="M55" s="540"/>
      <c r="N55" s="281"/>
      <c r="O55" s="193">
        <v>1100</v>
      </c>
      <c r="P55" s="193"/>
      <c r="Q55" s="193"/>
      <c r="R55" s="206"/>
      <c r="T55" s="384"/>
    </row>
    <row r="56" spans="2:20" s="2" customFormat="1" ht="15" customHeight="1">
      <c r="B56" s="87">
        <v>2</v>
      </c>
      <c r="C56" s="114" t="s">
        <v>363</v>
      </c>
      <c r="D56" s="89"/>
      <c r="E56" s="89"/>
      <c r="F56" s="538">
        <v>44950</v>
      </c>
      <c r="G56" s="538"/>
      <c r="H56" s="539" t="s">
        <v>366</v>
      </c>
      <c r="I56" s="540"/>
      <c r="J56" s="540"/>
      <c r="K56" s="540"/>
      <c r="L56" s="540"/>
      <c r="M56" s="540"/>
      <c r="N56" s="281"/>
      <c r="O56" s="193">
        <v>1072.925</v>
      </c>
      <c r="P56" s="193"/>
      <c r="Q56" s="193"/>
      <c r="R56" s="206"/>
      <c r="T56" s="384"/>
    </row>
    <row r="57" spans="2:20" s="2" customFormat="1" ht="15" customHeight="1">
      <c r="B57" s="87">
        <v>3</v>
      </c>
      <c r="C57" s="114" t="s">
        <v>363</v>
      </c>
      <c r="D57" s="89"/>
      <c r="E57" s="89"/>
      <c r="F57" s="538">
        <v>44950</v>
      </c>
      <c r="G57" s="538"/>
      <c r="H57" s="539" t="s">
        <v>367</v>
      </c>
      <c r="I57" s="540"/>
      <c r="J57" s="540"/>
      <c r="K57" s="540"/>
      <c r="L57" s="540"/>
      <c r="M57" s="540"/>
      <c r="N57" s="281"/>
      <c r="O57" s="193">
        <v>675.51</v>
      </c>
      <c r="P57" s="193"/>
      <c r="Q57" s="193"/>
      <c r="R57" s="206"/>
      <c r="T57" s="384"/>
    </row>
    <row r="58" spans="2:20" s="2" customFormat="1" ht="15" customHeight="1">
      <c r="B58" s="87">
        <v>4</v>
      </c>
      <c r="C58" s="114" t="s">
        <v>364</v>
      </c>
      <c r="D58" s="89"/>
      <c r="E58" s="89"/>
      <c r="F58" s="538">
        <v>44951</v>
      </c>
      <c r="G58" s="538"/>
      <c r="H58" s="539" t="s">
        <v>368</v>
      </c>
      <c r="I58" s="540"/>
      <c r="J58" s="540"/>
      <c r="K58" s="540"/>
      <c r="L58" s="540"/>
      <c r="M58" s="540"/>
      <c r="N58" s="281"/>
      <c r="O58" s="193">
        <v>100</v>
      </c>
      <c r="P58" s="193"/>
      <c r="Q58" s="193"/>
      <c r="R58" s="206"/>
      <c r="T58" s="384"/>
    </row>
    <row r="59" spans="2:20" s="2" customFormat="1" ht="15" customHeight="1">
      <c r="B59" s="87">
        <v>5</v>
      </c>
      <c r="C59" s="114" t="s">
        <v>423</v>
      </c>
      <c r="D59" s="89"/>
      <c r="E59" s="89"/>
      <c r="F59" s="538">
        <v>44971</v>
      </c>
      <c r="G59" s="538"/>
      <c r="H59" s="539" t="s">
        <v>424</v>
      </c>
      <c r="I59" s="539"/>
      <c r="J59" s="539"/>
      <c r="K59" s="539"/>
      <c r="L59" s="539"/>
      <c r="M59" s="539"/>
      <c r="N59" s="281"/>
      <c r="O59" s="193">
        <v>2486</v>
      </c>
      <c r="P59" s="193"/>
      <c r="Q59" s="193"/>
      <c r="R59" s="206"/>
      <c r="T59" s="384"/>
    </row>
    <row r="60" spans="2:20" s="2" customFormat="1" ht="15" customHeight="1">
      <c r="B60" s="87">
        <v>6</v>
      </c>
      <c r="C60" s="114" t="s">
        <v>391</v>
      </c>
      <c r="D60" s="89"/>
      <c r="E60" s="89"/>
      <c r="F60" s="538" t="s">
        <v>392</v>
      </c>
      <c r="G60" s="538"/>
      <c r="H60" s="539" t="s">
        <v>393</v>
      </c>
      <c r="I60" s="540"/>
      <c r="J60" s="540"/>
      <c r="K60" s="540"/>
      <c r="L60" s="540"/>
      <c r="M60" s="540"/>
      <c r="N60" s="281"/>
      <c r="O60" s="193">
        <v>2000</v>
      </c>
      <c r="P60" s="193"/>
      <c r="Q60" s="193"/>
      <c r="R60" s="206"/>
      <c r="T60" s="384"/>
    </row>
    <row r="61" spans="2:20" s="2" customFormat="1" ht="15" customHeight="1">
      <c r="B61" s="87">
        <v>7</v>
      </c>
      <c r="C61" s="114" t="s">
        <v>398</v>
      </c>
      <c r="D61" s="89"/>
      <c r="E61" s="89"/>
      <c r="F61" s="538" t="s">
        <v>399</v>
      </c>
      <c r="G61" s="538"/>
      <c r="H61" s="539" t="s">
        <v>400</v>
      </c>
      <c r="I61" s="540"/>
      <c r="J61" s="540"/>
      <c r="K61" s="540"/>
      <c r="L61" s="540"/>
      <c r="M61" s="540"/>
      <c r="N61" s="281"/>
      <c r="O61" s="193">
        <v>3000</v>
      </c>
      <c r="P61" s="193"/>
      <c r="Q61" s="193"/>
      <c r="R61" s="206"/>
      <c r="T61" s="384"/>
    </row>
    <row r="62" spans="2:20" s="2" customFormat="1" ht="15" customHeight="1">
      <c r="B62" s="87">
        <v>8</v>
      </c>
      <c r="C62" s="114" t="s">
        <v>425</v>
      </c>
      <c r="D62" s="89"/>
      <c r="E62" s="89"/>
      <c r="F62" s="538">
        <v>44980</v>
      </c>
      <c r="G62" s="538"/>
      <c r="H62" s="539" t="s">
        <v>412</v>
      </c>
      <c r="I62" s="540"/>
      <c r="J62" s="540"/>
      <c r="K62" s="540"/>
      <c r="L62" s="540"/>
      <c r="M62" s="540"/>
      <c r="N62" s="281"/>
      <c r="O62" s="193">
        <v>1250</v>
      </c>
      <c r="P62" s="193"/>
      <c r="Q62" s="193"/>
      <c r="R62" s="206"/>
      <c r="T62" s="384"/>
    </row>
    <row r="63" spans="2:20" s="2" customFormat="1" ht="15" customHeight="1">
      <c r="B63" s="87">
        <v>9</v>
      </c>
      <c r="C63" s="114" t="s">
        <v>408</v>
      </c>
      <c r="D63" s="89"/>
      <c r="E63" s="89"/>
      <c r="F63" s="538" t="s">
        <v>409</v>
      </c>
      <c r="G63" s="538"/>
      <c r="H63" s="539" t="s">
        <v>413</v>
      </c>
      <c r="I63" s="540"/>
      <c r="J63" s="540"/>
      <c r="K63" s="540"/>
      <c r="L63" s="540"/>
      <c r="M63" s="540"/>
      <c r="N63" s="281"/>
      <c r="O63" s="193">
        <v>784.71900000000005</v>
      </c>
      <c r="P63" s="193"/>
      <c r="Q63" s="193"/>
      <c r="R63" s="206"/>
      <c r="T63" s="384"/>
    </row>
    <row r="64" spans="2:20" s="2" customFormat="1" ht="15" customHeight="1">
      <c r="B64" s="87">
        <v>10</v>
      </c>
      <c r="C64" s="114" t="s">
        <v>410</v>
      </c>
      <c r="D64" s="89"/>
      <c r="E64" s="89"/>
      <c r="F64" s="538" t="s">
        <v>411</v>
      </c>
      <c r="G64" s="538"/>
      <c r="H64" s="539" t="s">
        <v>412</v>
      </c>
      <c r="I64" s="540"/>
      <c r="J64" s="540"/>
      <c r="K64" s="540"/>
      <c r="L64" s="540"/>
      <c r="M64" s="540"/>
      <c r="N64" s="281"/>
      <c r="O64" s="193">
        <v>2500</v>
      </c>
      <c r="P64" s="193"/>
      <c r="Q64" s="193"/>
      <c r="R64" s="206"/>
      <c r="T64" s="384"/>
    </row>
    <row r="65" spans="2:20" s="2" customFormat="1" ht="15" customHeight="1">
      <c r="B65" s="87">
        <v>11</v>
      </c>
      <c r="C65" s="114" t="s">
        <v>414</v>
      </c>
      <c r="D65" s="89"/>
      <c r="E65" s="89"/>
      <c r="F65" s="538" t="s">
        <v>415</v>
      </c>
      <c r="G65" s="538"/>
      <c r="H65" s="539" t="s">
        <v>412</v>
      </c>
      <c r="I65" s="540"/>
      <c r="J65" s="540"/>
      <c r="K65" s="540"/>
      <c r="L65" s="540"/>
      <c r="M65" s="540"/>
      <c r="N65" s="287"/>
      <c r="O65" s="193">
        <v>1500</v>
      </c>
      <c r="P65" s="193"/>
      <c r="Q65" s="193"/>
      <c r="R65" s="286"/>
      <c r="T65" s="384"/>
    </row>
    <row r="66" spans="2:20" s="2" customFormat="1" ht="15" customHeight="1">
      <c r="B66" s="87">
        <v>12</v>
      </c>
      <c r="C66" s="114" t="s">
        <v>420</v>
      </c>
      <c r="D66" s="89"/>
      <c r="E66" s="89"/>
      <c r="F66" s="538" t="s">
        <v>421</v>
      </c>
      <c r="G66" s="538"/>
      <c r="H66" s="539" t="s">
        <v>422</v>
      </c>
      <c r="I66" s="540"/>
      <c r="J66" s="540"/>
      <c r="K66" s="540"/>
      <c r="L66" s="540"/>
      <c r="M66" s="540"/>
      <c r="N66" s="287"/>
      <c r="O66" s="193">
        <v>2906.5</v>
      </c>
      <c r="P66" s="193"/>
      <c r="Q66" s="193"/>
      <c r="R66" s="206"/>
      <c r="T66" s="384"/>
    </row>
    <row r="67" spans="2:20" s="2" customFormat="1" ht="15" customHeight="1">
      <c r="B67" s="87">
        <v>13</v>
      </c>
      <c r="C67" s="114" t="s">
        <v>427</v>
      </c>
      <c r="D67" s="89"/>
      <c r="E67" s="89"/>
      <c r="F67" s="538">
        <v>45006</v>
      </c>
      <c r="G67" s="538"/>
      <c r="H67" s="539" t="s">
        <v>428</v>
      </c>
      <c r="I67" s="540"/>
      <c r="J67" s="540"/>
      <c r="K67" s="540"/>
      <c r="L67" s="540"/>
      <c r="M67" s="540"/>
      <c r="N67" s="287"/>
      <c r="O67" s="193">
        <v>600</v>
      </c>
      <c r="P67" s="193"/>
      <c r="Q67" s="193"/>
      <c r="R67" s="206"/>
      <c r="T67" s="384"/>
    </row>
    <row r="68" spans="2:20" s="2" customFormat="1" ht="15" customHeight="1">
      <c r="B68" s="87">
        <v>14</v>
      </c>
      <c r="C68" s="114" t="s">
        <v>436</v>
      </c>
      <c r="D68" s="89"/>
      <c r="E68" s="89"/>
      <c r="F68" s="542" t="s">
        <v>455</v>
      </c>
      <c r="G68" s="542"/>
      <c r="H68" s="539" t="s">
        <v>439</v>
      </c>
      <c r="I68" s="540"/>
      <c r="J68" s="540"/>
      <c r="K68" s="540"/>
      <c r="L68" s="540"/>
      <c r="M68" s="540"/>
      <c r="N68" s="287"/>
      <c r="O68" s="193">
        <v>1000</v>
      </c>
      <c r="P68" s="193"/>
      <c r="Q68" s="193"/>
      <c r="R68" s="206"/>
      <c r="T68" s="384"/>
    </row>
    <row r="69" spans="2:20" s="2" customFormat="1" ht="15" customHeight="1">
      <c r="B69" s="87">
        <v>15</v>
      </c>
      <c r="C69" s="114" t="s">
        <v>437</v>
      </c>
      <c r="D69" s="89"/>
      <c r="E69" s="89"/>
      <c r="F69" s="542" t="s">
        <v>455</v>
      </c>
      <c r="G69" s="542"/>
      <c r="H69" s="539" t="s">
        <v>445</v>
      </c>
      <c r="I69" s="540"/>
      <c r="J69" s="540"/>
      <c r="K69" s="540"/>
      <c r="L69" s="540"/>
      <c r="M69" s="540"/>
      <c r="N69" s="287"/>
      <c r="O69" s="193">
        <v>955.5</v>
      </c>
      <c r="P69" s="193"/>
      <c r="Q69" s="193"/>
      <c r="R69" s="206"/>
      <c r="T69" s="384"/>
    </row>
    <row r="70" spans="2:20" s="2" customFormat="1" ht="15" customHeight="1">
      <c r="B70" s="87">
        <v>16</v>
      </c>
      <c r="C70" s="114" t="s">
        <v>437</v>
      </c>
      <c r="D70" s="89"/>
      <c r="E70" s="89"/>
      <c r="F70" s="542" t="s">
        <v>455</v>
      </c>
      <c r="G70" s="542"/>
      <c r="H70" s="539" t="s">
        <v>441</v>
      </c>
      <c r="I70" s="540"/>
      <c r="J70" s="540"/>
      <c r="K70" s="540"/>
      <c r="L70" s="540"/>
      <c r="M70" s="540"/>
      <c r="N70" s="287"/>
      <c r="O70" s="193">
        <v>135</v>
      </c>
      <c r="P70" s="193"/>
      <c r="Q70" s="193"/>
      <c r="R70" s="206"/>
      <c r="T70" s="384"/>
    </row>
    <row r="71" spans="2:20" s="2" customFormat="1" ht="15" customHeight="1">
      <c r="B71" s="87">
        <v>17</v>
      </c>
      <c r="C71" s="114" t="s">
        <v>438</v>
      </c>
      <c r="D71" s="89"/>
      <c r="E71" s="89"/>
      <c r="F71" s="542" t="s">
        <v>456</v>
      </c>
      <c r="G71" s="542"/>
      <c r="H71" s="539" t="s">
        <v>440</v>
      </c>
      <c r="I71" s="540"/>
      <c r="J71" s="540"/>
      <c r="K71" s="540"/>
      <c r="L71" s="540"/>
      <c r="M71" s="540"/>
      <c r="N71" s="287"/>
      <c r="O71" s="193">
        <v>1721.9</v>
      </c>
      <c r="P71" s="193"/>
      <c r="Q71" s="193"/>
      <c r="R71" s="206"/>
      <c r="T71" s="384"/>
    </row>
    <row r="72" spans="2:20" s="2" customFormat="1" ht="15" customHeight="1">
      <c r="B72" s="87">
        <v>18</v>
      </c>
      <c r="C72" s="114" t="s">
        <v>362</v>
      </c>
      <c r="D72" s="89"/>
      <c r="E72" s="89"/>
      <c r="F72" s="542" t="s">
        <v>457</v>
      </c>
      <c r="G72" s="542"/>
      <c r="H72" s="539" t="s">
        <v>446</v>
      </c>
      <c r="I72" s="540"/>
      <c r="J72" s="540"/>
      <c r="K72" s="540"/>
      <c r="L72" s="540"/>
      <c r="M72" s="540"/>
      <c r="N72" s="287"/>
      <c r="O72" s="193">
        <v>1600</v>
      </c>
      <c r="P72" s="193"/>
      <c r="Q72" s="193"/>
      <c r="R72" s="206"/>
      <c r="T72" s="384"/>
    </row>
    <row r="73" spans="2:20" s="2" customFormat="1" ht="15" customHeight="1">
      <c r="B73" s="87">
        <v>19</v>
      </c>
      <c r="C73" s="114" t="s">
        <v>450</v>
      </c>
      <c r="D73" s="89"/>
      <c r="E73" s="89"/>
      <c r="F73" s="538">
        <v>45029</v>
      </c>
      <c r="G73" s="538"/>
      <c r="H73" s="539" t="s">
        <v>451</v>
      </c>
      <c r="I73" s="540"/>
      <c r="J73" s="540"/>
      <c r="K73" s="540"/>
      <c r="L73" s="540"/>
      <c r="M73" s="540"/>
      <c r="N73" s="287"/>
      <c r="O73" s="193">
        <v>1242</v>
      </c>
      <c r="P73" s="193"/>
      <c r="Q73" s="193"/>
      <c r="R73" s="206"/>
      <c r="T73" s="384"/>
    </row>
    <row r="74" spans="2:20" s="2" customFormat="1" ht="15" customHeight="1">
      <c r="B74" s="87">
        <v>20</v>
      </c>
      <c r="C74" s="114" t="s">
        <v>467</v>
      </c>
      <c r="D74" s="89"/>
      <c r="E74" s="89"/>
      <c r="F74" s="538">
        <v>45058</v>
      </c>
      <c r="G74" s="538"/>
      <c r="H74" s="539" t="s">
        <v>468</v>
      </c>
      <c r="I74" s="540"/>
      <c r="J74" s="540"/>
      <c r="K74" s="540"/>
      <c r="L74" s="540"/>
      <c r="M74" s="540"/>
      <c r="N74" s="287"/>
      <c r="O74" s="193">
        <v>4000</v>
      </c>
      <c r="P74" s="193"/>
      <c r="Q74" s="193"/>
      <c r="R74" s="206"/>
      <c r="T74" s="384"/>
    </row>
    <row r="75" spans="2:20" s="2" customFormat="1" ht="15" customHeight="1">
      <c r="B75" s="87">
        <v>21</v>
      </c>
      <c r="C75" s="114" t="s">
        <v>485</v>
      </c>
      <c r="D75" s="89"/>
      <c r="E75" s="89"/>
      <c r="F75" s="538" t="s">
        <v>1045</v>
      </c>
      <c r="G75" s="538"/>
      <c r="H75" s="539" t="s">
        <v>468</v>
      </c>
      <c r="I75" s="540"/>
      <c r="J75" s="540"/>
      <c r="K75" s="540"/>
      <c r="L75" s="540"/>
      <c r="M75" s="540"/>
      <c r="N75" s="287"/>
      <c r="O75" s="193">
        <v>1093.5</v>
      </c>
      <c r="P75" s="193"/>
      <c r="Q75" s="193"/>
      <c r="R75" s="206"/>
      <c r="T75" s="384"/>
    </row>
    <row r="76" spans="2:20" s="2" customFormat="1" ht="15" customHeight="1">
      <c r="B76" s="87">
        <v>22</v>
      </c>
      <c r="C76" s="114" t="s">
        <v>418</v>
      </c>
      <c r="D76" s="89"/>
      <c r="E76" s="89"/>
      <c r="F76" s="538" t="s">
        <v>1044</v>
      </c>
      <c r="G76" s="538"/>
      <c r="H76" s="539" t="s">
        <v>368</v>
      </c>
      <c r="I76" s="540"/>
      <c r="J76" s="540"/>
      <c r="K76" s="540"/>
      <c r="L76" s="540"/>
      <c r="M76" s="540"/>
      <c r="N76" s="287"/>
      <c r="O76" s="193">
        <v>750</v>
      </c>
      <c r="P76" s="193"/>
      <c r="Q76" s="193"/>
      <c r="R76" s="208"/>
      <c r="T76" s="384"/>
    </row>
    <row r="77" spans="2:20" s="2" customFormat="1" ht="15" customHeight="1">
      <c r="B77" s="87">
        <v>23</v>
      </c>
      <c r="C77" s="114" t="s">
        <v>362</v>
      </c>
      <c r="D77" s="89"/>
      <c r="E77" s="89"/>
      <c r="F77" s="538" t="s">
        <v>1046</v>
      </c>
      <c r="G77" s="538"/>
      <c r="H77" s="539" t="s">
        <v>400</v>
      </c>
      <c r="I77" s="540"/>
      <c r="J77" s="540"/>
      <c r="K77" s="540"/>
      <c r="L77" s="540"/>
      <c r="M77" s="540"/>
      <c r="N77" s="287"/>
      <c r="O77" s="193">
        <v>1100</v>
      </c>
      <c r="P77" s="193"/>
      <c r="Q77" s="193"/>
      <c r="R77" s="206"/>
      <c r="T77" s="384"/>
    </row>
    <row r="78" spans="2:20" s="2" customFormat="1" ht="15" customHeight="1">
      <c r="B78" s="87">
        <v>24</v>
      </c>
      <c r="C78" s="114" t="s">
        <v>499</v>
      </c>
      <c r="D78" s="89"/>
      <c r="E78" s="89"/>
      <c r="F78" s="538" t="s">
        <v>1055</v>
      </c>
      <c r="G78" s="538"/>
      <c r="H78" s="539" t="s">
        <v>370</v>
      </c>
      <c r="I78" s="540"/>
      <c r="J78" s="540"/>
      <c r="K78" s="540"/>
      <c r="L78" s="540"/>
      <c r="M78" s="540"/>
      <c r="N78" s="287"/>
      <c r="O78" s="193">
        <v>1995</v>
      </c>
      <c r="P78" s="193"/>
      <c r="Q78" s="193"/>
      <c r="R78" s="206"/>
      <c r="T78" s="384"/>
    </row>
    <row r="79" spans="2:20" s="2" customFormat="1" ht="15" customHeight="1">
      <c r="B79" s="87">
        <v>25</v>
      </c>
      <c r="C79" s="114" t="s">
        <v>499</v>
      </c>
      <c r="D79" s="89"/>
      <c r="E79" s="89"/>
      <c r="F79" s="538" t="s">
        <v>1055</v>
      </c>
      <c r="G79" s="538"/>
      <c r="H79" s="539" t="s">
        <v>501</v>
      </c>
      <c r="I79" s="540"/>
      <c r="J79" s="540"/>
      <c r="K79" s="540"/>
      <c r="L79" s="540"/>
      <c r="M79" s="540"/>
      <c r="N79" s="287"/>
      <c r="O79" s="193">
        <v>605</v>
      </c>
      <c r="P79" s="193"/>
      <c r="Q79" s="193"/>
      <c r="R79" s="208"/>
      <c r="T79" s="384"/>
    </row>
    <row r="80" spans="2:20" s="2" customFormat="1" ht="15" customHeight="1">
      <c r="B80" s="87">
        <v>26</v>
      </c>
      <c r="C80" s="114" t="s">
        <v>500</v>
      </c>
      <c r="D80" s="89"/>
      <c r="E80" s="89"/>
      <c r="F80" s="538" t="s">
        <v>1056</v>
      </c>
      <c r="G80" s="538"/>
      <c r="H80" s="539" t="s">
        <v>502</v>
      </c>
      <c r="I80" s="540"/>
      <c r="J80" s="540"/>
      <c r="K80" s="540"/>
      <c r="L80" s="540"/>
      <c r="M80" s="540"/>
      <c r="N80" s="287"/>
      <c r="O80" s="193">
        <v>500</v>
      </c>
      <c r="P80" s="193"/>
      <c r="Q80" s="193"/>
      <c r="R80" s="206"/>
      <c r="T80" s="384"/>
    </row>
    <row r="81" spans="2:20" s="2" customFormat="1" ht="15" customHeight="1">
      <c r="B81" s="87">
        <v>27</v>
      </c>
      <c r="C81" s="114" t="s">
        <v>351</v>
      </c>
      <c r="D81" s="89"/>
      <c r="E81" s="89"/>
      <c r="F81" s="538" t="s">
        <v>1047</v>
      </c>
      <c r="G81" s="538"/>
      <c r="H81" s="539" t="s">
        <v>545</v>
      </c>
      <c r="I81" s="540"/>
      <c r="J81" s="540"/>
      <c r="K81" s="540"/>
      <c r="L81" s="540"/>
      <c r="M81" s="540"/>
      <c r="N81" s="287"/>
      <c r="O81" s="193">
        <v>300</v>
      </c>
      <c r="P81" s="193"/>
      <c r="Q81" s="193"/>
      <c r="R81" s="206"/>
      <c r="T81" s="384"/>
    </row>
    <row r="82" spans="2:20" s="2" customFormat="1" ht="15" customHeight="1">
      <c r="B82" s="87">
        <v>28</v>
      </c>
      <c r="C82" s="114" t="s">
        <v>410</v>
      </c>
      <c r="D82" s="89"/>
      <c r="E82" s="89"/>
      <c r="F82" s="538" t="s">
        <v>1048</v>
      </c>
      <c r="G82" s="538"/>
      <c r="H82" s="539" t="s">
        <v>439</v>
      </c>
      <c r="I82" s="540"/>
      <c r="J82" s="540"/>
      <c r="K82" s="540"/>
      <c r="L82" s="540"/>
      <c r="M82" s="540"/>
      <c r="N82" s="287"/>
      <c r="O82" s="193">
        <v>2559.4850000000001</v>
      </c>
      <c r="P82" s="193"/>
      <c r="Q82" s="193"/>
      <c r="R82" s="206"/>
      <c r="T82" s="384"/>
    </row>
    <row r="83" spans="2:20" s="2" customFormat="1" ht="15" customHeight="1">
      <c r="B83" s="87">
        <v>29</v>
      </c>
      <c r="C83" s="114" t="s">
        <v>482</v>
      </c>
      <c r="D83" s="89"/>
      <c r="E83" s="89"/>
      <c r="F83" s="538" t="s">
        <v>1040</v>
      </c>
      <c r="G83" s="538"/>
      <c r="H83" s="539" t="s">
        <v>886</v>
      </c>
      <c r="I83" s="540"/>
      <c r="J83" s="540"/>
      <c r="K83" s="540"/>
      <c r="L83" s="540"/>
      <c r="M83" s="540"/>
      <c r="N83" s="287"/>
      <c r="O83" s="193">
        <v>110.35</v>
      </c>
      <c r="P83" s="193"/>
      <c r="Q83" s="193"/>
      <c r="R83" s="206"/>
      <c r="T83" s="384"/>
    </row>
    <row r="84" spans="2:20" s="2" customFormat="1" ht="15" customHeight="1">
      <c r="B84" s="87">
        <v>30</v>
      </c>
      <c r="C84" s="114" t="s">
        <v>482</v>
      </c>
      <c r="D84" s="89"/>
      <c r="E84" s="89"/>
      <c r="F84" s="538" t="s">
        <v>1040</v>
      </c>
      <c r="G84" s="538"/>
      <c r="H84" s="539" t="s">
        <v>887</v>
      </c>
      <c r="I84" s="540"/>
      <c r="J84" s="540"/>
      <c r="K84" s="540"/>
      <c r="L84" s="540"/>
      <c r="M84" s="540"/>
      <c r="N84" s="287"/>
      <c r="O84" s="193">
        <v>59.65</v>
      </c>
      <c r="P84" s="193"/>
      <c r="Q84" s="193"/>
      <c r="R84" s="206"/>
      <c r="T84" s="384"/>
    </row>
    <row r="85" spans="2:20" s="2" customFormat="1" ht="15" customHeight="1">
      <c r="B85" s="87">
        <v>31</v>
      </c>
      <c r="C85" s="114" t="s">
        <v>889</v>
      </c>
      <c r="D85" s="89"/>
      <c r="E85" s="89"/>
      <c r="F85" s="538" t="s">
        <v>1039</v>
      </c>
      <c r="G85" s="538"/>
      <c r="H85" s="539" t="s">
        <v>368</v>
      </c>
      <c r="I85" s="540"/>
      <c r="J85" s="540"/>
      <c r="K85" s="540"/>
      <c r="L85" s="540"/>
      <c r="M85" s="540"/>
      <c r="N85" s="287"/>
      <c r="O85" s="193">
        <v>400</v>
      </c>
      <c r="P85" s="193"/>
      <c r="Q85" s="193"/>
      <c r="R85" s="206"/>
      <c r="T85" s="384"/>
    </row>
    <row r="86" spans="2:20" s="2" customFormat="1" ht="15" customHeight="1">
      <c r="B86" s="87">
        <v>32</v>
      </c>
      <c r="C86" s="114" t="s">
        <v>499</v>
      </c>
      <c r="D86" s="89"/>
      <c r="E86" s="89"/>
      <c r="F86" s="538" t="s">
        <v>1041</v>
      </c>
      <c r="G86" s="538"/>
      <c r="H86" s="539" t="s">
        <v>1038</v>
      </c>
      <c r="I86" s="539"/>
      <c r="J86" s="539"/>
      <c r="K86" s="539"/>
      <c r="L86" s="539"/>
      <c r="M86" s="539"/>
      <c r="N86" s="287"/>
      <c r="O86" s="193">
        <v>2433.16</v>
      </c>
      <c r="P86" s="193"/>
      <c r="Q86" s="193"/>
      <c r="R86" s="206"/>
      <c r="T86" s="384"/>
    </row>
    <row r="87" spans="2:20" s="2" customFormat="1" ht="15" customHeight="1">
      <c r="B87" s="87">
        <v>33</v>
      </c>
      <c r="C87" s="114" t="s">
        <v>499</v>
      </c>
      <c r="D87" s="89"/>
      <c r="E87" s="89"/>
      <c r="F87" s="538" t="s">
        <v>1041</v>
      </c>
      <c r="G87" s="538"/>
      <c r="H87" s="539" t="s">
        <v>899</v>
      </c>
      <c r="I87" s="540"/>
      <c r="J87" s="540"/>
      <c r="K87" s="540"/>
      <c r="L87" s="540"/>
      <c r="M87" s="540"/>
      <c r="N87" s="287"/>
      <c r="O87" s="193">
        <v>235.04</v>
      </c>
      <c r="P87" s="193"/>
      <c r="Q87" s="193"/>
      <c r="R87" s="206"/>
      <c r="T87" s="384"/>
    </row>
    <row r="88" spans="2:20" s="2" customFormat="1" ht="15" customHeight="1">
      <c r="B88" s="87">
        <v>34</v>
      </c>
      <c r="C88" s="2" t="s">
        <v>895</v>
      </c>
      <c r="F88" s="538" t="s">
        <v>1042</v>
      </c>
      <c r="G88" s="538"/>
      <c r="H88" s="539" t="s">
        <v>539</v>
      </c>
      <c r="I88" s="539"/>
      <c r="J88" s="539"/>
      <c r="K88" s="539"/>
      <c r="L88" s="539"/>
      <c r="M88" s="539"/>
      <c r="O88" s="193">
        <v>3000</v>
      </c>
      <c r="P88" s="193"/>
      <c r="Q88" s="193"/>
      <c r="R88" s="206"/>
      <c r="T88" s="384"/>
    </row>
    <row r="89" spans="2:20" s="2" customFormat="1" ht="13.5" customHeight="1">
      <c r="B89" s="87">
        <v>35</v>
      </c>
      <c r="C89" s="2" t="s">
        <v>895</v>
      </c>
      <c r="F89" s="538" t="s">
        <v>1042</v>
      </c>
      <c r="G89" s="538"/>
      <c r="H89" s="539" t="s">
        <v>540</v>
      </c>
      <c r="I89" s="540"/>
      <c r="J89" s="540"/>
      <c r="K89" s="540"/>
      <c r="L89" s="540"/>
      <c r="M89" s="540"/>
      <c r="O89" s="193">
        <v>1250</v>
      </c>
      <c r="P89" s="193"/>
      <c r="Q89" s="193"/>
      <c r="R89" s="206"/>
      <c r="T89" s="384"/>
    </row>
    <row r="90" spans="2:20" s="2" customFormat="1" ht="13.5" customHeight="1">
      <c r="B90" s="87">
        <v>36</v>
      </c>
      <c r="C90" s="2" t="s">
        <v>450</v>
      </c>
      <c r="F90" s="538" t="s">
        <v>1049</v>
      </c>
      <c r="G90" s="538"/>
      <c r="H90" s="539" t="s">
        <v>413</v>
      </c>
      <c r="I90" s="540"/>
      <c r="J90" s="540"/>
      <c r="K90" s="540"/>
      <c r="L90" s="540"/>
      <c r="M90" s="540"/>
      <c r="O90" s="337">
        <v>458</v>
      </c>
      <c r="P90" s="337"/>
      <c r="Q90" s="337"/>
      <c r="R90" s="206"/>
      <c r="T90" s="384"/>
    </row>
    <row r="91" spans="2:20" s="2" customFormat="1" ht="13.5" customHeight="1">
      <c r="B91" s="87">
        <v>37</v>
      </c>
      <c r="C91" s="2" t="s">
        <v>901</v>
      </c>
      <c r="F91" s="538">
        <v>45184</v>
      </c>
      <c r="G91" s="538"/>
      <c r="H91" s="539" t="s">
        <v>368</v>
      </c>
      <c r="I91" s="540"/>
      <c r="J91" s="540"/>
      <c r="K91" s="540"/>
      <c r="L91" s="540"/>
      <c r="M91" s="540"/>
      <c r="O91" s="337">
        <v>400</v>
      </c>
      <c r="P91" s="337"/>
      <c r="Q91" s="337"/>
      <c r="R91" s="206"/>
      <c r="T91" s="384"/>
    </row>
    <row r="92" spans="2:20" s="2" customFormat="1" ht="13.5" customHeight="1">
      <c r="B92" s="87">
        <v>38</v>
      </c>
      <c r="C92" s="2" t="s">
        <v>425</v>
      </c>
      <c r="F92" s="538" t="s">
        <v>1043</v>
      </c>
      <c r="G92" s="538"/>
      <c r="H92" s="539" t="s">
        <v>439</v>
      </c>
      <c r="I92" s="540"/>
      <c r="J92" s="540"/>
      <c r="K92" s="540"/>
      <c r="L92" s="540"/>
      <c r="M92" s="540"/>
      <c r="O92" s="193">
        <v>1000</v>
      </c>
      <c r="P92" s="193"/>
      <c r="Q92" s="193"/>
      <c r="R92" s="206"/>
      <c r="T92" s="384"/>
    </row>
    <row r="93" spans="2:20" s="2" customFormat="1" ht="13.5" customHeight="1">
      <c r="B93" s="87">
        <v>39</v>
      </c>
      <c r="C93" s="2" t="s">
        <v>525</v>
      </c>
      <c r="F93" s="538">
        <v>45191</v>
      </c>
      <c r="G93" s="538"/>
      <c r="H93" s="539" t="s">
        <v>913</v>
      </c>
      <c r="I93" s="540"/>
      <c r="J93" s="540"/>
      <c r="K93" s="540"/>
      <c r="L93" s="540"/>
      <c r="M93" s="540"/>
      <c r="O93" s="193">
        <v>1131.1099999999999</v>
      </c>
      <c r="P93" s="193"/>
      <c r="Q93" s="193"/>
      <c r="R93" s="206"/>
      <c r="T93" s="384"/>
    </row>
    <row r="94" spans="2:20" s="2" customFormat="1" ht="13.5" customHeight="1">
      <c r="B94" s="87">
        <v>40</v>
      </c>
      <c r="C94" s="2" t="s">
        <v>526</v>
      </c>
      <c r="F94" s="538" t="s">
        <v>1053</v>
      </c>
      <c r="G94" s="538"/>
      <c r="H94" s="539" t="s">
        <v>412</v>
      </c>
      <c r="I94" s="540"/>
      <c r="J94" s="540"/>
      <c r="K94" s="540"/>
      <c r="L94" s="540"/>
      <c r="M94" s="540"/>
      <c r="O94" s="193">
        <v>625</v>
      </c>
      <c r="P94" s="193"/>
      <c r="Q94" s="193"/>
      <c r="R94" s="206"/>
      <c r="T94" s="384"/>
    </row>
    <row r="95" spans="2:20" s="2" customFormat="1" ht="13.5" customHeight="1">
      <c r="B95" s="87">
        <v>41</v>
      </c>
      <c r="C95" s="2" t="s">
        <v>521</v>
      </c>
      <c r="F95" s="538" t="s">
        <v>1054</v>
      </c>
      <c r="G95" s="538"/>
      <c r="H95" s="539" t="s">
        <v>962</v>
      </c>
      <c r="I95" s="540"/>
      <c r="J95" s="540"/>
      <c r="K95" s="540"/>
      <c r="L95" s="540"/>
      <c r="M95" s="540"/>
      <c r="O95" s="193">
        <v>1800</v>
      </c>
      <c r="P95" s="193"/>
      <c r="Q95" s="193"/>
      <c r="R95" s="206"/>
      <c r="T95" s="384"/>
    </row>
    <row r="96" spans="2:20" s="2" customFormat="1" ht="13.5" customHeight="1">
      <c r="B96" s="87">
        <v>42</v>
      </c>
      <c r="C96" s="2" t="s">
        <v>402</v>
      </c>
      <c r="F96" s="538" t="s">
        <v>961</v>
      </c>
      <c r="G96" s="538"/>
      <c r="H96" s="539" t="s">
        <v>887</v>
      </c>
      <c r="I96" s="540"/>
      <c r="J96" s="540"/>
      <c r="K96" s="540"/>
      <c r="L96" s="540"/>
      <c r="M96" s="540"/>
      <c r="O96" s="193">
        <v>425</v>
      </c>
      <c r="P96" s="193"/>
      <c r="Q96" s="193"/>
      <c r="R96" s="206"/>
      <c r="T96" s="384"/>
    </row>
    <row r="97" spans="2:20" s="2" customFormat="1" ht="13.5" customHeight="1">
      <c r="B97" s="87">
        <v>43</v>
      </c>
      <c r="C97" s="2" t="s">
        <v>384</v>
      </c>
      <c r="F97" s="538" t="s">
        <v>961</v>
      </c>
      <c r="G97" s="538"/>
      <c r="H97" s="539" t="s">
        <v>422</v>
      </c>
      <c r="I97" s="539"/>
      <c r="J97" s="539"/>
      <c r="K97" s="539"/>
      <c r="L97" s="539"/>
      <c r="M97" s="539"/>
      <c r="O97" s="193">
        <v>1000</v>
      </c>
      <c r="P97" s="193"/>
      <c r="Q97" s="193"/>
      <c r="R97" s="206"/>
      <c r="T97" s="384"/>
    </row>
    <row r="98" spans="2:20" s="2" customFormat="1" ht="13.5" customHeight="1">
      <c r="B98" s="87">
        <v>44</v>
      </c>
      <c r="C98" s="2" t="s">
        <v>976</v>
      </c>
      <c r="F98" s="538" t="s">
        <v>1050</v>
      </c>
      <c r="G98" s="538"/>
      <c r="H98" s="539" t="s">
        <v>977</v>
      </c>
      <c r="I98" s="539"/>
      <c r="J98" s="539"/>
      <c r="K98" s="539"/>
      <c r="L98" s="539"/>
      <c r="M98" s="539"/>
      <c r="O98" s="193">
        <v>6000</v>
      </c>
      <c r="P98" s="193"/>
      <c r="Q98" s="193"/>
      <c r="R98" s="206"/>
      <c r="T98" s="384"/>
    </row>
    <row r="99" spans="2:20" s="2" customFormat="1" ht="13.5" customHeight="1">
      <c r="B99" s="87">
        <v>45</v>
      </c>
      <c r="C99" s="2" t="s">
        <v>983</v>
      </c>
      <c r="F99" s="538">
        <v>45215</v>
      </c>
      <c r="G99" s="538"/>
      <c r="H99" s="539" t="s">
        <v>412</v>
      </c>
      <c r="I99" s="539"/>
      <c r="J99" s="539"/>
      <c r="K99" s="539"/>
      <c r="L99" s="539"/>
      <c r="M99" s="539"/>
      <c r="O99" s="193">
        <v>900</v>
      </c>
      <c r="P99" s="193"/>
      <c r="Q99" s="193"/>
      <c r="R99" s="206"/>
      <c r="T99" s="384"/>
    </row>
    <row r="100" spans="2:20" s="2" customFormat="1" ht="13.5" customHeight="1">
      <c r="B100" s="87">
        <v>46</v>
      </c>
      <c r="C100" s="2" t="s">
        <v>391</v>
      </c>
      <c r="F100" s="538" t="s">
        <v>1051</v>
      </c>
      <c r="G100" s="538"/>
      <c r="H100" s="539" t="s">
        <v>978</v>
      </c>
      <c r="I100" s="540"/>
      <c r="J100" s="540"/>
      <c r="K100" s="540"/>
      <c r="L100" s="540"/>
      <c r="M100" s="540"/>
      <c r="O100" s="193">
        <v>2768.8</v>
      </c>
      <c r="P100" s="193"/>
      <c r="Q100" s="193"/>
      <c r="R100" s="206"/>
      <c r="T100" s="384"/>
    </row>
    <row r="101" spans="2:20" s="2" customFormat="1" ht="13.5" customHeight="1">
      <c r="B101" s="87">
        <v>47</v>
      </c>
      <c r="C101" s="2" t="s">
        <v>522</v>
      </c>
      <c r="F101" s="538">
        <v>45222</v>
      </c>
      <c r="G101" s="538"/>
      <c r="H101" s="539" t="s">
        <v>913</v>
      </c>
      <c r="I101" s="540"/>
      <c r="J101" s="540"/>
      <c r="K101" s="540"/>
      <c r="L101" s="540"/>
      <c r="M101" s="540"/>
      <c r="O101" s="193">
        <f>1000000000000/10^9</f>
        <v>1000</v>
      </c>
      <c r="P101" s="193"/>
      <c r="Q101" s="193"/>
      <c r="R101" s="206"/>
      <c r="T101" s="384"/>
    </row>
    <row r="102" spans="2:20" s="2" customFormat="1" ht="13.5" customHeight="1">
      <c r="B102" s="87">
        <v>48</v>
      </c>
      <c r="C102" s="2" t="s">
        <v>1001</v>
      </c>
      <c r="F102" s="538">
        <v>45236</v>
      </c>
      <c r="G102" s="538"/>
      <c r="H102" s="539" t="s">
        <v>913</v>
      </c>
      <c r="I102" s="539"/>
      <c r="J102" s="539"/>
      <c r="K102" s="539"/>
      <c r="L102" s="539"/>
      <c r="M102" s="539"/>
      <c r="O102" s="193">
        <f>1250000000000/10^9</f>
        <v>1250</v>
      </c>
      <c r="P102" s="193"/>
      <c r="Q102" s="193"/>
      <c r="R102" s="206"/>
      <c r="T102" s="384"/>
    </row>
    <row r="103" spans="2:20" s="2" customFormat="1" ht="13.5" customHeight="1">
      <c r="B103" s="87">
        <v>49</v>
      </c>
      <c r="C103" s="2" t="s">
        <v>1001</v>
      </c>
      <c r="F103" s="538">
        <v>45236</v>
      </c>
      <c r="G103" s="538"/>
      <c r="H103" s="539" t="s">
        <v>1002</v>
      </c>
      <c r="I103" s="539"/>
      <c r="J103" s="539"/>
      <c r="K103" s="539"/>
      <c r="L103" s="539"/>
      <c r="M103" s="539"/>
      <c r="O103" s="193">
        <f>300000000000/10^9</f>
        <v>300</v>
      </c>
      <c r="P103" s="193"/>
      <c r="Q103" s="193"/>
      <c r="R103" s="206"/>
      <c r="T103" s="384"/>
    </row>
    <row r="104" spans="2:20" s="2" customFormat="1" ht="13.5" customHeight="1">
      <c r="B104" s="87">
        <v>50</v>
      </c>
      <c r="C104" s="2" t="s">
        <v>398</v>
      </c>
      <c r="F104" s="538" t="s">
        <v>1052</v>
      </c>
      <c r="G104" s="538"/>
      <c r="H104" s="539" t="s">
        <v>913</v>
      </c>
      <c r="I104" s="540"/>
      <c r="J104" s="540"/>
      <c r="K104" s="540"/>
      <c r="L104" s="540"/>
      <c r="M104" s="540"/>
      <c r="O104" s="402">
        <f>1100000000000/10^9</f>
        <v>1100</v>
      </c>
      <c r="P104" s="193"/>
      <c r="Q104" s="193"/>
      <c r="R104" s="206"/>
      <c r="T104" s="384"/>
    </row>
    <row r="105" spans="2:20" s="2" customFormat="1" ht="13" customHeight="1">
      <c r="B105" s="541" t="s">
        <v>102</v>
      </c>
      <c r="C105" s="541"/>
      <c r="D105" s="541"/>
      <c r="E105" s="541"/>
      <c r="F105" s="541"/>
      <c r="G105" s="541"/>
      <c r="H105" s="541"/>
      <c r="I105" s="541"/>
      <c r="J105" s="541"/>
      <c r="K105" s="541"/>
      <c r="L105" s="541"/>
      <c r="M105" s="541"/>
      <c r="N105" s="536">
        <v>67179.149000000005</v>
      </c>
      <c r="O105" s="537"/>
      <c r="P105" s="533">
        <v>0</v>
      </c>
      <c r="Q105" s="534"/>
      <c r="R105" s="208"/>
      <c r="T105" s="384"/>
    </row>
    <row r="106" spans="2:20" s="2" customFormat="1" ht="13.5" customHeight="1">
      <c r="B106" s="535" t="s">
        <v>259</v>
      </c>
      <c r="C106" s="535"/>
      <c r="D106" s="535"/>
      <c r="E106" s="535"/>
      <c r="F106" s="535"/>
      <c r="G106" s="535"/>
      <c r="H106" s="535"/>
      <c r="I106" s="535"/>
      <c r="J106" s="535"/>
      <c r="K106" s="535"/>
      <c r="L106" s="535"/>
      <c r="M106" s="535"/>
      <c r="N106" s="536">
        <v>113948.179</v>
      </c>
      <c r="O106" s="537"/>
      <c r="P106" s="536">
        <v>250</v>
      </c>
      <c r="Q106" s="537"/>
      <c r="R106" s="208"/>
    </row>
    <row r="107" spans="2:20" s="2" customFormat="1" ht="13.5" customHeight="1">
      <c r="B107" s="20" t="s">
        <v>277</v>
      </c>
      <c r="C107" s="146"/>
      <c r="D107" s="146"/>
      <c r="E107" s="146"/>
      <c r="F107" s="146"/>
      <c r="G107" s="146"/>
      <c r="H107" s="147"/>
      <c r="I107" s="147"/>
      <c r="J107" s="221"/>
      <c r="K107" s="221"/>
      <c r="M107" s="130"/>
      <c r="N107" s="411"/>
      <c r="O107" s="220"/>
      <c r="P107" s="220"/>
      <c r="Q107" s="220"/>
      <c r="R107" s="290"/>
    </row>
    <row r="108" spans="2:20" s="2" customFormat="1" ht="13.5" customHeight="1">
      <c r="B108" s="20"/>
      <c r="C108" s="146"/>
      <c r="D108" s="146"/>
      <c r="E108" s="146"/>
      <c r="F108" s="146"/>
      <c r="G108" s="146"/>
      <c r="H108" s="147"/>
      <c r="I108" s="147"/>
      <c r="J108" s="221"/>
      <c r="K108" s="221"/>
      <c r="M108" s="130"/>
      <c r="N108" s="411"/>
      <c r="O108" s="220"/>
      <c r="P108" s="220"/>
      <c r="Q108" s="220"/>
      <c r="R108" s="208"/>
    </row>
    <row r="109" spans="2:20" s="2" customFormat="1" ht="6" customHeight="1">
      <c r="B109" s="20"/>
      <c r="C109" s="146"/>
      <c r="D109" s="146"/>
      <c r="E109" s="146"/>
      <c r="F109" s="146"/>
      <c r="G109" s="146"/>
      <c r="H109" s="147"/>
      <c r="I109" s="147"/>
      <c r="J109" s="221"/>
      <c r="K109" s="221"/>
      <c r="M109" s="130"/>
      <c r="N109" s="411"/>
      <c r="O109" s="220"/>
      <c r="P109" s="220"/>
      <c r="Q109" s="220"/>
      <c r="R109" s="208"/>
    </row>
    <row r="110" spans="2:20" s="2" customFormat="1" ht="6" customHeight="1">
      <c r="B110" s="20"/>
      <c r="C110" s="146"/>
      <c r="D110" s="146"/>
      <c r="E110" s="146"/>
      <c r="F110" s="146"/>
      <c r="G110" s="146"/>
      <c r="H110" s="147"/>
      <c r="I110" s="147"/>
      <c r="J110" s="221"/>
      <c r="K110" s="221"/>
      <c r="M110" s="130"/>
      <c r="N110" s="411"/>
      <c r="O110" s="220"/>
      <c r="P110" s="220"/>
      <c r="Q110" s="220"/>
      <c r="R110" s="208"/>
    </row>
    <row r="111" spans="2:20" s="2" customFormat="1" ht="6" customHeight="1">
      <c r="B111" s="20"/>
      <c r="C111" s="146"/>
      <c r="D111" s="146"/>
      <c r="E111" s="146"/>
      <c r="F111" s="146"/>
      <c r="G111" s="146"/>
      <c r="H111" s="147"/>
      <c r="I111" s="147"/>
      <c r="J111" s="221"/>
      <c r="K111" s="221"/>
      <c r="M111" s="130"/>
      <c r="N111" s="411"/>
      <c r="O111" s="220"/>
      <c r="P111" s="220"/>
      <c r="Q111" s="220"/>
      <c r="R111" s="208"/>
    </row>
    <row r="112" spans="2:20" s="2" customFormat="1" ht="26.25" customHeight="1">
      <c r="B112" s="20"/>
      <c r="C112" s="146"/>
      <c r="D112" s="146"/>
      <c r="E112" s="146"/>
      <c r="F112" s="146"/>
      <c r="G112" s="146"/>
      <c r="H112" s="147"/>
      <c r="I112" s="147"/>
      <c r="J112" s="221"/>
      <c r="K112" s="221"/>
      <c r="M112" s="130"/>
      <c r="N112" s="411"/>
      <c r="O112" s="220"/>
      <c r="P112" s="220"/>
      <c r="Q112" s="220"/>
      <c r="R112" s="208"/>
    </row>
    <row r="113" spans="2:18" s="2" customFormat="1" ht="6" customHeight="1">
      <c r="B113" s="20"/>
      <c r="C113" s="146"/>
      <c r="D113" s="146"/>
      <c r="E113" s="146"/>
      <c r="F113" s="146"/>
      <c r="G113" s="146"/>
      <c r="H113" s="147"/>
      <c r="I113" s="147"/>
      <c r="J113" s="221"/>
      <c r="K113" s="221"/>
      <c r="M113" s="130"/>
      <c r="N113" s="411"/>
      <c r="O113" s="220"/>
      <c r="P113" s="220"/>
      <c r="Q113" s="220"/>
      <c r="R113" s="208"/>
    </row>
    <row r="114" spans="2:18" s="2" customFormat="1" ht="6" customHeight="1">
      <c r="B114" s="20"/>
      <c r="C114" s="146"/>
      <c r="D114" s="146"/>
      <c r="E114" s="146"/>
      <c r="F114" s="146"/>
      <c r="G114" s="146"/>
      <c r="H114" s="147"/>
      <c r="I114" s="147"/>
      <c r="J114" s="221"/>
      <c r="K114" s="221"/>
      <c r="M114" s="130"/>
      <c r="N114" s="411"/>
      <c r="O114" s="220"/>
      <c r="P114" s="220"/>
      <c r="Q114" s="220"/>
      <c r="R114" s="208"/>
    </row>
    <row r="115" spans="2:18" s="2" customFormat="1" ht="13.5" customHeight="1">
      <c r="B115" s="20"/>
      <c r="C115" s="146"/>
      <c r="D115" s="146"/>
      <c r="E115" s="146"/>
      <c r="F115" s="146"/>
      <c r="G115" s="146"/>
      <c r="H115" s="147"/>
      <c r="I115" s="147"/>
      <c r="J115" s="221"/>
      <c r="K115" s="221"/>
      <c r="M115" s="130"/>
      <c r="N115" s="411"/>
      <c r="O115" s="220"/>
      <c r="P115" s="220"/>
      <c r="Q115" s="220"/>
      <c r="R115" s="208"/>
    </row>
    <row r="116" spans="2:18" s="2" customFormat="1" ht="13.5" customHeight="1">
      <c r="B116" s="20"/>
      <c r="C116" s="146"/>
      <c r="D116" s="146"/>
      <c r="E116" s="146"/>
      <c r="F116" s="146"/>
      <c r="G116" s="146"/>
      <c r="H116" s="147"/>
      <c r="I116" s="147"/>
      <c r="J116" s="221"/>
      <c r="K116" s="221"/>
      <c r="M116" s="130"/>
      <c r="N116" s="411"/>
      <c r="O116" s="220"/>
      <c r="P116" s="220"/>
      <c r="Q116" s="220"/>
      <c r="R116" s="208"/>
    </row>
    <row r="117" spans="2:18" s="2" customFormat="1" ht="13.5" customHeight="1">
      <c r="B117" s="20"/>
      <c r="C117" s="146"/>
      <c r="D117" s="146"/>
      <c r="E117" s="146"/>
      <c r="F117" s="146"/>
      <c r="G117" s="146"/>
      <c r="H117" s="147"/>
      <c r="I117" s="147"/>
      <c r="J117" s="221"/>
      <c r="K117" s="221"/>
      <c r="M117" s="130"/>
      <c r="N117" s="411"/>
      <c r="O117" s="220"/>
      <c r="P117" s="220"/>
      <c r="Q117" s="220"/>
      <c r="R117" s="208"/>
    </row>
    <row r="118" spans="2:18" s="2" customFormat="1" ht="13.5" customHeight="1">
      <c r="B118" s="20"/>
      <c r="C118" s="146"/>
      <c r="D118" s="146"/>
      <c r="E118" s="146"/>
      <c r="F118" s="146"/>
      <c r="G118" s="146"/>
      <c r="H118" s="147"/>
      <c r="I118" s="147"/>
      <c r="J118" s="221"/>
      <c r="K118" s="221"/>
      <c r="M118" s="130"/>
      <c r="N118" s="411"/>
      <c r="O118" s="220"/>
      <c r="P118" s="220"/>
      <c r="Q118" s="220"/>
      <c r="R118" s="208"/>
    </row>
    <row r="119" spans="2:18" s="2" customFormat="1" ht="13.5" customHeight="1">
      <c r="B119" s="20"/>
      <c r="C119" s="146"/>
      <c r="D119" s="146"/>
      <c r="E119" s="146"/>
      <c r="F119" s="146"/>
      <c r="G119" s="146"/>
      <c r="H119" s="147"/>
      <c r="I119" s="147"/>
      <c r="J119" s="221"/>
      <c r="K119" s="221"/>
      <c r="M119" s="130"/>
      <c r="N119" s="411"/>
      <c r="O119" s="220"/>
      <c r="P119" s="220"/>
      <c r="Q119" s="220"/>
      <c r="R119" s="208"/>
    </row>
    <row r="120" spans="2:18" s="2" customFormat="1" ht="13.5" customHeight="1">
      <c r="B120" s="20"/>
      <c r="C120" s="146"/>
      <c r="D120" s="146"/>
      <c r="E120" s="146"/>
      <c r="F120" s="146"/>
      <c r="G120" s="146"/>
      <c r="H120" s="147"/>
      <c r="I120" s="147"/>
      <c r="J120" s="221"/>
      <c r="K120" s="221"/>
      <c r="M120" s="130"/>
      <c r="N120" s="411"/>
      <c r="O120" s="220"/>
      <c r="P120" s="220"/>
      <c r="Q120" s="220"/>
      <c r="R120" s="208"/>
    </row>
    <row r="121" spans="2:18" s="2" customFormat="1" ht="13.5" customHeight="1">
      <c r="B121" s="20"/>
      <c r="C121" s="146"/>
      <c r="D121" s="146"/>
      <c r="E121" s="146"/>
      <c r="F121" s="146"/>
      <c r="G121" s="146"/>
      <c r="H121" s="147"/>
      <c r="I121" s="147"/>
      <c r="J121" s="221"/>
      <c r="K121" s="221"/>
      <c r="M121" s="130"/>
      <c r="N121" s="411"/>
      <c r="O121" s="220"/>
      <c r="P121" s="220"/>
      <c r="Q121" s="220"/>
      <c r="R121" s="208"/>
    </row>
    <row r="122" spans="2:18" s="2" customFormat="1" ht="13.5" customHeight="1">
      <c r="B122" s="20"/>
      <c r="C122" s="146"/>
      <c r="D122" s="146"/>
      <c r="E122" s="146"/>
      <c r="F122" s="146"/>
      <c r="G122" s="146"/>
      <c r="H122" s="147"/>
      <c r="I122" s="147"/>
      <c r="J122" s="221"/>
      <c r="K122" s="221"/>
      <c r="M122" s="130"/>
      <c r="N122" s="411"/>
      <c r="O122" s="220"/>
      <c r="P122" s="220"/>
      <c r="Q122" s="220"/>
      <c r="R122" s="208"/>
    </row>
    <row r="123" spans="2:18" s="2" customFormat="1" ht="13.5" customHeight="1">
      <c r="B123" s="20"/>
      <c r="C123" s="146"/>
      <c r="D123" s="146"/>
      <c r="E123" s="146"/>
      <c r="F123" s="146"/>
      <c r="G123" s="146"/>
      <c r="H123" s="147"/>
      <c r="I123" s="147"/>
      <c r="J123" s="221"/>
      <c r="K123" s="221"/>
      <c r="M123" s="130"/>
      <c r="N123" s="411"/>
      <c r="O123" s="220"/>
      <c r="P123" s="220"/>
      <c r="Q123" s="220"/>
      <c r="R123" s="208"/>
    </row>
    <row r="124" spans="2:18" s="2" customFormat="1" ht="13.5" customHeight="1">
      <c r="B124" s="20"/>
      <c r="C124" s="146"/>
      <c r="D124" s="146"/>
      <c r="E124" s="146"/>
      <c r="F124" s="146"/>
      <c r="G124" s="146"/>
      <c r="H124" s="147"/>
      <c r="I124" s="147"/>
      <c r="J124" s="221"/>
      <c r="K124" s="221"/>
      <c r="M124" s="130"/>
      <c r="N124" s="411"/>
      <c r="O124" s="220"/>
      <c r="P124" s="220"/>
      <c r="Q124" s="220"/>
      <c r="R124" s="208"/>
    </row>
    <row r="125" spans="2:18" s="2" customFormat="1" ht="13.5" customHeight="1">
      <c r="B125" s="20"/>
      <c r="C125" s="146"/>
      <c r="D125" s="146"/>
      <c r="E125" s="146"/>
      <c r="F125" s="146"/>
      <c r="G125" s="146"/>
      <c r="H125" s="147"/>
      <c r="I125" s="147"/>
      <c r="J125" s="221"/>
      <c r="K125" s="221"/>
      <c r="M125" s="130"/>
      <c r="N125" s="411"/>
      <c r="O125" s="220"/>
      <c r="P125" s="220"/>
      <c r="Q125" s="220"/>
      <c r="R125" s="208"/>
    </row>
    <row r="126" spans="2:18" s="2" customFormat="1" ht="13.5" customHeight="1">
      <c r="B126" s="20"/>
      <c r="C126" s="146"/>
      <c r="D126" s="146"/>
      <c r="E126" s="146"/>
      <c r="F126" s="146"/>
      <c r="G126" s="146"/>
      <c r="H126" s="147"/>
      <c r="I126" s="147"/>
      <c r="J126" s="221"/>
      <c r="K126" s="221"/>
      <c r="M126" s="130"/>
      <c r="N126" s="411"/>
      <c r="O126" s="220"/>
      <c r="P126" s="220"/>
      <c r="Q126" s="220"/>
      <c r="R126" s="208"/>
    </row>
    <row r="127" spans="2:18" s="2" customFormat="1" ht="13.5" customHeight="1">
      <c r="B127" s="20"/>
      <c r="C127" s="146"/>
      <c r="D127" s="146"/>
      <c r="E127" s="146"/>
      <c r="F127" s="146"/>
      <c r="G127" s="146"/>
      <c r="H127" s="147"/>
      <c r="I127" s="147"/>
      <c r="J127" s="221"/>
      <c r="K127" s="221"/>
      <c r="M127" s="130"/>
      <c r="N127" s="411"/>
      <c r="O127" s="220"/>
      <c r="P127" s="220"/>
      <c r="Q127" s="220"/>
      <c r="R127" s="208"/>
    </row>
    <row r="128" spans="2:18" s="2" customFormat="1" ht="13.5" customHeight="1">
      <c r="B128" s="20"/>
      <c r="C128" s="146"/>
      <c r="D128" s="146"/>
      <c r="E128" s="146"/>
      <c r="F128" s="146"/>
      <c r="G128" s="146"/>
      <c r="H128" s="147"/>
      <c r="I128" s="147"/>
      <c r="J128" s="221"/>
      <c r="K128" s="221"/>
      <c r="M128" s="130"/>
      <c r="N128" s="411"/>
      <c r="O128" s="220"/>
      <c r="P128" s="220"/>
      <c r="Q128" s="220"/>
      <c r="R128" s="208"/>
    </row>
    <row r="129" spans="1:18" s="2" customFormat="1" ht="13.5" customHeight="1">
      <c r="B129" s="20"/>
      <c r="C129" s="146"/>
      <c r="D129" s="146"/>
      <c r="E129" s="146"/>
      <c r="F129" s="146"/>
      <c r="G129" s="146"/>
      <c r="H129" s="147"/>
      <c r="I129" s="147"/>
      <c r="J129" s="221"/>
      <c r="K129" s="221"/>
      <c r="M129" s="130"/>
      <c r="N129" s="411"/>
      <c r="O129" s="220"/>
      <c r="P129" s="220"/>
      <c r="Q129" s="220"/>
      <c r="R129" s="208"/>
    </row>
    <row r="130" spans="1:18" s="2" customFormat="1" ht="13.5" customHeight="1">
      <c r="B130" s="20"/>
      <c r="C130" s="146"/>
      <c r="D130" s="146"/>
      <c r="E130" s="146"/>
      <c r="F130" s="146"/>
      <c r="G130" s="146"/>
      <c r="H130" s="147"/>
      <c r="I130" s="147"/>
      <c r="J130" s="221"/>
      <c r="K130" s="221"/>
      <c r="M130" s="130"/>
      <c r="N130" s="411"/>
      <c r="O130" s="220"/>
      <c r="P130" s="220"/>
      <c r="Q130" s="220"/>
      <c r="R130" s="208"/>
    </row>
    <row r="131" spans="1:18" s="2" customFormat="1" ht="13.5" customHeight="1">
      <c r="B131" s="20"/>
      <c r="C131" s="146"/>
      <c r="D131" s="146"/>
      <c r="E131" s="146"/>
      <c r="F131" s="146"/>
      <c r="G131" s="146"/>
      <c r="H131" s="147"/>
      <c r="I131" s="147"/>
      <c r="J131" s="221"/>
      <c r="K131" s="221"/>
      <c r="M131" s="130"/>
      <c r="N131" s="411"/>
      <c r="O131" s="220"/>
      <c r="P131" s="220"/>
      <c r="Q131" s="220"/>
      <c r="R131" s="208"/>
    </row>
    <row r="132" spans="1:18" s="2" customFormat="1" ht="13.5" customHeight="1">
      <c r="B132" s="20"/>
      <c r="C132" s="146"/>
      <c r="D132" s="146"/>
      <c r="E132" s="146"/>
      <c r="F132" s="146"/>
      <c r="G132" s="146"/>
      <c r="H132" s="147"/>
      <c r="I132" s="147"/>
      <c r="J132" s="221"/>
      <c r="K132" s="221"/>
      <c r="M132" s="130"/>
      <c r="N132" s="411"/>
      <c r="O132" s="220"/>
      <c r="P132" s="220"/>
      <c r="Q132" s="220"/>
      <c r="R132" s="208"/>
    </row>
    <row r="133" spans="1:18" s="2" customFormat="1" ht="13.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208"/>
    </row>
    <row r="134" spans="1:18" s="2" customFormat="1" ht="13.5" customHeight="1">
      <c r="A134" s="15"/>
      <c r="B134" s="15"/>
      <c r="C134" s="15"/>
      <c r="D134" s="15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7" t="s">
        <v>203</v>
      </c>
      <c r="R134" s="208"/>
    </row>
  </sheetData>
  <mergeCells count="200">
    <mergeCell ref="B8:B9"/>
    <mergeCell ref="C8:E9"/>
    <mergeCell ref="F8:G9"/>
    <mergeCell ref="H8:M9"/>
    <mergeCell ref="N8:Q8"/>
    <mergeCell ref="N9:O9"/>
    <mergeCell ref="P9:Q9"/>
    <mergeCell ref="F14:G14"/>
    <mergeCell ref="H14:M14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P49:Q49"/>
    <mergeCell ref="B52:B53"/>
    <mergeCell ref="C52:E53"/>
    <mergeCell ref="F52:G53"/>
    <mergeCell ref="H52:M53"/>
    <mergeCell ref="N52:Q52"/>
    <mergeCell ref="N53:O53"/>
    <mergeCell ref="P53:Q53"/>
    <mergeCell ref="F47:G47"/>
    <mergeCell ref="H47:M47"/>
    <mergeCell ref="F48:G48"/>
    <mergeCell ref="H48:M48"/>
    <mergeCell ref="B49:M49"/>
    <mergeCell ref="N49:O49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P105:Q105"/>
    <mergeCell ref="B106:M106"/>
    <mergeCell ref="N106:O106"/>
    <mergeCell ref="P106:Q106"/>
    <mergeCell ref="F103:G103"/>
    <mergeCell ref="H103:M103"/>
    <mergeCell ref="F104:G104"/>
    <mergeCell ref="H104:M104"/>
    <mergeCell ref="B105:M105"/>
    <mergeCell ref="N105:O105"/>
  </mergeCells>
  <dataValidations count="1">
    <dataValidation type="list" allowBlank="1" showInputMessage="1" showErrorMessage="1" sqref="R45:R46 S47 R11:R43 S44 R48 R55:R104" xr:uid="{8D084365-E55C-488E-8F30-87DC8A84B2EA}">
      <formula1>#REF!</formula1>
    </dataValidation>
  </dataValidations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9D30-3548-47E9-95EB-441A54AE246A}">
  <sheetPr>
    <pageSetUpPr fitToPage="1"/>
  </sheetPr>
  <dimension ref="A1:U136"/>
  <sheetViews>
    <sheetView tabSelected="1" view="pageBreakPreview" topLeftCell="A83" zoomScale="70" zoomScaleNormal="100" zoomScaleSheetLayoutView="70" workbookViewId="0">
      <selection activeCell="N60" sqref="N60:O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36328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36328125" customWidth="1"/>
    <col min="17" max="17" width="20.81640625" customWidth="1"/>
  </cols>
  <sheetData>
    <row r="1" spans="1:17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8"/>
    </row>
    <row r="2" spans="1:17" ht="12" customHeight="1"/>
    <row r="3" spans="1:17" ht="18" customHeight="1">
      <c r="B3" s="2"/>
      <c r="C3" s="5"/>
      <c r="D3" s="5"/>
      <c r="E3" s="5"/>
      <c r="F3" s="5"/>
      <c r="G3" s="5"/>
      <c r="Q3" s="103" t="s">
        <v>906</v>
      </c>
    </row>
    <row r="4" spans="1:17" s="3" customFormat="1" ht="15" customHeight="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3" customFormat="1" ht="15" customHeight="1">
      <c r="A5" s="2"/>
      <c r="B5" s="86"/>
      <c r="C5" s="146"/>
      <c r="D5" s="146"/>
      <c r="E5" s="146"/>
      <c r="F5" s="146"/>
      <c r="G5" s="146"/>
      <c r="H5" s="147"/>
      <c r="I5" s="147"/>
      <c r="J5" s="221"/>
      <c r="K5" s="221"/>
      <c r="L5" s="2"/>
      <c r="M5" s="130"/>
      <c r="N5" s="411"/>
      <c r="O5" s="411"/>
      <c r="P5" s="411"/>
      <c r="Q5" s="411"/>
    </row>
    <row r="6" spans="1:17" s="2" customFormat="1" ht="13.5" customHeight="1">
      <c r="B6" s="86"/>
      <c r="C6" s="146"/>
      <c r="D6" s="146"/>
      <c r="E6" s="146"/>
      <c r="F6" s="146"/>
      <c r="G6" s="146"/>
      <c r="H6" s="147"/>
      <c r="I6" s="147"/>
      <c r="J6" s="221"/>
      <c r="K6" s="221"/>
      <c r="M6" s="130"/>
      <c r="N6" s="411"/>
      <c r="O6" s="220"/>
      <c r="P6" s="208"/>
    </row>
    <row r="7" spans="1:17" s="2" customFormat="1" ht="13.5" customHeight="1">
      <c r="B7" s="196" t="s">
        <v>795</v>
      </c>
      <c r="C7"/>
      <c r="D7"/>
      <c r="E7"/>
      <c r="F7"/>
      <c r="G7"/>
      <c r="H7"/>
      <c r="I7"/>
      <c r="J7"/>
      <c r="K7"/>
      <c r="L7"/>
      <c r="M7"/>
      <c r="N7"/>
      <c r="O7"/>
      <c r="P7" s="208"/>
    </row>
    <row r="8" spans="1:17" s="2" customFormat="1" ht="14.25" customHeight="1">
      <c r="B8" s="524" t="s">
        <v>117</v>
      </c>
      <c r="C8" s="515" t="s">
        <v>796</v>
      </c>
      <c r="D8" s="514"/>
      <c r="E8" s="525"/>
      <c r="F8" s="515" t="s">
        <v>783</v>
      </c>
      <c r="G8" s="525"/>
      <c r="H8" s="515" t="s">
        <v>792</v>
      </c>
      <c r="I8" s="514"/>
      <c r="J8" s="514"/>
      <c r="K8" s="514"/>
      <c r="L8" s="514"/>
      <c r="M8" s="525"/>
      <c r="N8" s="551" t="s">
        <v>969</v>
      </c>
      <c r="O8" s="552"/>
      <c r="P8" s="552"/>
      <c r="Q8" s="552"/>
    </row>
    <row r="9" spans="1:17" s="2" customFormat="1" ht="14.25" customHeight="1">
      <c r="B9" s="524"/>
      <c r="C9" s="515"/>
      <c r="D9" s="514"/>
      <c r="E9" s="525"/>
      <c r="F9" s="515"/>
      <c r="G9" s="525"/>
      <c r="H9" s="515"/>
      <c r="I9" s="514"/>
      <c r="J9" s="514"/>
      <c r="K9" s="514"/>
      <c r="L9" s="514"/>
      <c r="M9" s="525"/>
      <c r="N9" s="545" t="s">
        <v>970</v>
      </c>
      <c r="O9" s="546"/>
      <c r="P9" s="545" t="s">
        <v>971</v>
      </c>
      <c r="Q9" s="547"/>
    </row>
    <row r="10" spans="1:17" s="2" customFormat="1" ht="14.25" customHeight="1">
      <c r="B10" s="88" t="s">
        <v>797</v>
      </c>
      <c r="C10" s="212"/>
      <c r="D10" s="212"/>
      <c r="E10" s="212"/>
      <c r="F10" s="548"/>
      <c r="G10" s="548"/>
      <c r="H10" s="212"/>
      <c r="I10" s="212"/>
      <c r="J10" s="212"/>
      <c r="K10" s="212"/>
      <c r="L10" s="212"/>
      <c r="M10" s="212"/>
      <c r="N10" s="212"/>
      <c r="O10" s="224"/>
      <c r="P10" s="208"/>
    </row>
    <row r="11" spans="1:17" s="2" customFormat="1" ht="14.25" customHeight="1">
      <c r="B11" s="167">
        <v>1</v>
      </c>
      <c r="C11" s="114" t="s">
        <v>351</v>
      </c>
      <c r="D11" s="114"/>
      <c r="E11" s="114"/>
      <c r="F11" s="538">
        <v>44929</v>
      </c>
      <c r="G11" s="538">
        <v>0</v>
      </c>
      <c r="H11" s="522" t="s">
        <v>842</v>
      </c>
      <c r="I11" s="522"/>
      <c r="J11" s="522"/>
      <c r="K11" s="522"/>
      <c r="L11" s="522"/>
      <c r="M11" s="522"/>
      <c r="O11" s="193">
        <v>450</v>
      </c>
      <c r="P11" s="206"/>
      <c r="Q11" s="193"/>
    </row>
    <row r="12" spans="1:17" s="2" customFormat="1" ht="14.25" customHeight="1">
      <c r="B12" s="167">
        <v>2</v>
      </c>
      <c r="C12" s="114" t="s">
        <v>383</v>
      </c>
      <c r="D12" s="114"/>
      <c r="E12" s="114"/>
      <c r="F12" s="538">
        <v>44957</v>
      </c>
      <c r="G12" s="538">
        <v>0</v>
      </c>
      <c r="H12" s="522" t="s">
        <v>842</v>
      </c>
      <c r="I12" s="522"/>
      <c r="J12" s="522"/>
      <c r="K12" s="522"/>
      <c r="L12" s="522"/>
      <c r="M12" s="522"/>
      <c r="O12" s="193">
        <v>1000</v>
      </c>
      <c r="P12" s="206"/>
      <c r="Q12" s="193"/>
    </row>
    <row r="13" spans="1:17" s="2" customFormat="1" ht="14.25" customHeight="1">
      <c r="B13" s="167">
        <v>3</v>
      </c>
      <c r="C13" s="114" t="s">
        <v>384</v>
      </c>
      <c r="D13" s="114"/>
      <c r="E13" s="114"/>
      <c r="F13" s="538">
        <v>44957</v>
      </c>
      <c r="G13" s="538">
        <v>0</v>
      </c>
      <c r="H13" s="522" t="s">
        <v>842</v>
      </c>
      <c r="I13" s="522"/>
      <c r="J13" s="522"/>
      <c r="K13" s="522"/>
      <c r="L13" s="522"/>
      <c r="M13" s="522"/>
      <c r="O13" s="193">
        <v>1000</v>
      </c>
      <c r="P13" s="206"/>
      <c r="Q13" s="193"/>
    </row>
    <row r="14" spans="1:17" s="2" customFormat="1" ht="14.25" customHeight="1">
      <c r="B14" s="167">
        <v>4</v>
      </c>
      <c r="C14" s="114" t="s">
        <v>407</v>
      </c>
      <c r="D14" s="114"/>
      <c r="E14" s="114"/>
      <c r="F14" s="538">
        <v>44985</v>
      </c>
      <c r="G14" s="538">
        <v>0</v>
      </c>
      <c r="H14" s="522" t="s">
        <v>842</v>
      </c>
      <c r="I14" s="522"/>
      <c r="J14" s="522"/>
      <c r="K14" s="522"/>
      <c r="L14" s="522"/>
      <c r="M14" s="522"/>
      <c r="O14" s="193">
        <v>500</v>
      </c>
      <c r="P14" s="206"/>
      <c r="Q14" s="193"/>
    </row>
    <row r="15" spans="1:17" s="2" customFormat="1" ht="14.25" customHeight="1">
      <c r="B15" s="167">
        <v>5</v>
      </c>
      <c r="C15" s="114" t="s">
        <v>418</v>
      </c>
      <c r="D15" s="114"/>
      <c r="E15" s="114"/>
      <c r="F15" s="538">
        <v>45002</v>
      </c>
      <c r="G15" s="538">
        <v>0</v>
      </c>
      <c r="H15" s="522" t="s">
        <v>843</v>
      </c>
      <c r="I15" s="522"/>
      <c r="J15" s="522"/>
      <c r="K15" s="522"/>
      <c r="L15" s="522"/>
      <c r="M15" s="522"/>
      <c r="O15" s="193">
        <v>750</v>
      </c>
      <c r="P15" s="206"/>
      <c r="Q15" s="193"/>
    </row>
    <row r="16" spans="1:17" s="2" customFormat="1" ht="14.25" customHeight="1">
      <c r="B16" s="167">
        <v>6</v>
      </c>
      <c r="C16" s="114" t="s">
        <v>417</v>
      </c>
      <c r="D16" s="114"/>
      <c r="E16" s="114"/>
      <c r="F16" s="538">
        <v>45012</v>
      </c>
      <c r="G16" s="538">
        <v>0</v>
      </c>
      <c r="H16" s="522" t="s">
        <v>844</v>
      </c>
      <c r="I16" s="522"/>
      <c r="J16" s="522"/>
      <c r="K16" s="522"/>
      <c r="L16" s="522"/>
      <c r="M16" s="522"/>
      <c r="O16" s="193">
        <v>500</v>
      </c>
      <c r="P16" s="206"/>
      <c r="Q16" s="193"/>
    </row>
    <row r="17" spans="2:17" s="2" customFormat="1" ht="14.25" customHeight="1">
      <c r="B17" s="167">
        <v>7</v>
      </c>
      <c r="C17" s="114" t="s">
        <v>482</v>
      </c>
      <c r="D17" s="114"/>
      <c r="E17" s="114"/>
      <c r="F17" s="538">
        <v>45014</v>
      </c>
      <c r="G17" s="538">
        <v>0</v>
      </c>
      <c r="H17" s="522" t="s">
        <v>844</v>
      </c>
      <c r="I17" s="522"/>
      <c r="J17" s="522"/>
      <c r="K17" s="522"/>
      <c r="L17" s="522"/>
      <c r="M17" s="522"/>
      <c r="O17" s="193">
        <v>250</v>
      </c>
      <c r="P17" s="206"/>
      <c r="Q17" s="193"/>
    </row>
    <row r="18" spans="2:17" s="2" customFormat="1" ht="14.25" customHeight="1">
      <c r="B18" s="167">
        <v>8</v>
      </c>
      <c r="C18" s="114" t="s">
        <v>482</v>
      </c>
      <c r="D18" s="114"/>
      <c r="E18" s="114"/>
      <c r="F18" s="538">
        <v>45014</v>
      </c>
      <c r="G18" s="538">
        <v>0</v>
      </c>
      <c r="H18" s="522" t="s">
        <v>845</v>
      </c>
      <c r="I18" s="522"/>
      <c r="J18" s="522"/>
      <c r="K18" s="522"/>
      <c r="L18" s="522"/>
      <c r="M18" s="522"/>
      <c r="O18" s="193">
        <v>155</v>
      </c>
      <c r="P18" s="206"/>
      <c r="Q18" s="193"/>
    </row>
    <row r="19" spans="2:17" s="2" customFormat="1" ht="14.25" customHeight="1">
      <c r="B19" s="167">
        <v>9</v>
      </c>
      <c r="C19" s="114" t="s">
        <v>520</v>
      </c>
      <c r="D19" s="114"/>
      <c r="E19" s="114"/>
      <c r="F19" s="538">
        <v>45098</v>
      </c>
      <c r="G19" s="538">
        <v>0</v>
      </c>
      <c r="H19" s="522" t="s">
        <v>846</v>
      </c>
      <c r="I19" s="522"/>
      <c r="J19" s="522"/>
      <c r="K19" s="522"/>
      <c r="L19" s="522"/>
      <c r="M19" s="522"/>
      <c r="N19" s="321"/>
      <c r="O19" s="193">
        <v>5000</v>
      </c>
      <c r="P19" s="206"/>
      <c r="Q19" s="193"/>
    </row>
    <row r="20" spans="2:17" s="2" customFormat="1" ht="14.25" customHeight="1">
      <c r="B20" s="167">
        <v>10</v>
      </c>
      <c r="C20" s="114" t="s">
        <v>521</v>
      </c>
      <c r="D20" s="114"/>
      <c r="E20" s="114"/>
      <c r="F20" s="538">
        <v>45100</v>
      </c>
      <c r="G20" s="538">
        <v>0</v>
      </c>
      <c r="H20" s="522" t="s">
        <v>844</v>
      </c>
      <c r="I20" s="522"/>
      <c r="J20" s="522"/>
      <c r="K20" s="522"/>
      <c r="L20" s="522"/>
      <c r="M20" s="522"/>
      <c r="N20" s="321"/>
      <c r="O20" s="193">
        <v>3000</v>
      </c>
      <c r="P20" s="206"/>
      <c r="Q20" s="193"/>
    </row>
    <row r="21" spans="2:17" s="2" customFormat="1" ht="14.25" customHeight="1">
      <c r="B21" s="167">
        <v>11</v>
      </c>
      <c r="C21" s="114" t="s">
        <v>522</v>
      </c>
      <c r="D21" s="114"/>
      <c r="E21" s="114"/>
      <c r="F21" s="538">
        <v>45103</v>
      </c>
      <c r="G21" s="538">
        <v>0</v>
      </c>
      <c r="H21" s="522" t="s">
        <v>847</v>
      </c>
      <c r="I21" s="522"/>
      <c r="J21" s="522"/>
      <c r="K21" s="522"/>
      <c r="L21" s="522"/>
      <c r="M21" s="522"/>
      <c r="N21" s="321"/>
      <c r="O21" s="193">
        <v>2500</v>
      </c>
      <c r="P21" s="206"/>
      <c r="Q21" s="193"/>
    </row>
    <row r="22" spans="2:17" s="2" customFormat="1" ht="14.25" customHeight="1">
      <c r="B22" s="167">
        <v>12</v>
      </c>
      <c r="C22" s="114" t="s">
        <v>523</v>
      </c>
      <c r="D22" s="114"/>
      <c r="E22" s="114"/>
      <c r="F22" s="538">
        <v>45103</v>
      </c>
      <c r="G22" s="538">
        <v>0</v>
      </c>
      <c r="H22" s="522" t="s">
        <v>843</v>
      </c>
      <c r="I22" s="522"/>
      <c r="J22" s="522"/>
      <c r="K22" s="522"/>
      <c r="L22" s="522"/>
      <c r="M22" s="522"/>
      <c r="N22" s="321"/>
      <c r="O22" s="193">
        <v>408.8</v>
      </c>
      <c r="P22" s="206"/>
      <c r="Q22" s="193"/>
    </row>
    <row r="23" spans="2:17" s="2" customFormat="1" ht="14.25" customHeight="1">
      <c r="B23" s="167">
        <v>13</v>
      </c>
      <c r="C23" s="114" t="s">
        <v>524</v>
      </c>
      <c r="D23" s="114"/>
      <c r="E23" s="114"/>
      <c r="F23" s="538">
        <v>45103</v>
      </c>
      <c r="G23" s="538">
        <v>0</v>
      </c>
      <c r="H23" s="522" t="s">
        <v>843</v>
      </c>
      <c r="I23" s="522"/>
      <c r="J23" s="522"/>
      <c r="K23" s="522"/>
      <c r="L23" s="522"/>
      <c r="M23" s="522"/>
      <c r="N23" s="321"/>
      <c r="O23" s="193">
        <v>500</v>
      </c>
      <c r="P23" s="206"/>
      <c r="Q23" s="193"/>
    </row>
    <row r="24" spans="2:17" s="2" customFormat="1" ht="14.25" customHeight="1">
      <c r="B24" s="167">
        <v>14</v>
      </c>
      <c r="C24" s="114" t="s">
        <v>525</v>
      </c>
      <c r="D24" s="114"/>
      <c r="E24" s="114"/>
      <c r="F24" s="538">
        <v>45104</v>
      </c>
      <c r="G24" s="538">
        <v>0</v>
      </c>
      <c r="H24" s="522" t="s">
        <v>847</v>
      </c>
      <c r="I24" s="522"/>
      <c r="J24" s="522"/>
      <c r="K24" s="522"/>
      <c r="L24" s="522"/>
      <c r="M24" s="522"/>
      <c r="N24" s="321"/>
      <c r="O24" s="193">
        <v>691.73500000000001</v>
      </c>
      <c r="P24" s="206"/>
      <c r="Q24" s="193"/>
    </row>
    <row r="25" spans="2:17" s="2" customFormat="1" ht="14.25" customHeight="1">
      <c r="B25" s="167">
        <v>15</v>
      </c>
      <c r="C25" s="114" t="s">
        <v>526</v>
      </c>
      <c r="D25" s="114"/>
      <c r="E25" s="114"/>
      <c r="F25" s="538">
        <v>45104</v>
      </c>
      <c r="G25" s="538">
        <v>0</v>
      </c>
      <c r="H25" s="522" t="s">
        <v>848</v>
      </c>
      <c r="I25" s="522"/>
      <c r="J25" s="522"/>
      <c r="K25" s="522"/>
      <c r="L25" s="522"/>
      <c r="M25" s="522"/>
      <c r="N25" s="321"/>
      <c r="O25" s="193">
        <v>1500</v>
      </c>
      <c r="P25" s="206"/>
      <c r="Q25" s="193"/>
    </row>
    <row r="26" spans="2:17" s="2" customFormat="1" ht="14.25" customHeight="1">
      <c r="B26" s="167">
        <v>16</v>
      </c>
      <c r="C26" s="114" t="s">
        <v>398</v>
      </c>
      <c r="D26" s="114"/>
      <c r="E26" s="114"/>
      <c r="F26" s="538">
        <v>45104</v>
      </c>
      <c r="G26" s="538">
        <v>0</v>
      </c>
      <c r="H26" s="522" t="s">
        <v>847</v>
      </c>
      <c r="I26" s="522"/>
      <c r="J26" s="522"/>
      <c r="K26" s="522"/>
      <c r="L26" s="522"/>
      <c r="M26" s="522"/>
      <c r="N26" s="321"/>
      <c r="O26" s="193">
        <v>1000</v>
      </c>
      <c r="P26" s="206"/>
      <c r="Q26" s="193"/>
    </row>
    <row r="27" spans="2:17" s="2" customFormat="1" ht="14.25" customHeight="1">
      <c r="B27" s="167">
        <v>17</v>
      </c>
      <c r="C27" s="114" t="s">
        <v>527</v>
      </c>
      <c r="D27" s="114"/>
      <c r="E27" s="114"/>
      <c r="F27" s="538">
        <v>45104</v>
      </c>
      <c r="G27" s="538">
        <v>0</v>
      </c>
      <c r="H27" s="522" t="s">
        <v>849</v>
      </c>
      <c r="I27" s="522"/>
      <c r="J27" s="522"/>
      <c r="K27" s="522"/>
      <c r="L27" s="522"/>
      <c r="M27" s="522"/>
      <c r="N27" s="321"/>
      <c r="O27" s="193">
        <v>1000</v>
      </c>
      <c r="P27" s="206"/>
      <c r="Q27" s="193"/>
    </row>
    <row r="28" spans="2:17" s="2" customFormat="1" ht="14.25" customHeight="1">
      <c r="B28" s="167">
        <v>18</v>
      </c>
      <c r="C28" s="114" t="s">
        <v>528</v>
      </c>
      <c r="D28" s="114"/>
      <c r="E28" s="114"/>
      <c r="F28" s="538">
        <v>45104</v>
      </c>
      <c r="G28" s="538">
        <v>0</v>
      </c>
      <c r="H28" s="522" t="s">
        <v>845</v>
      </c>
      <c r="I28" s="522"/>
      <c r="J28" s="522"/>
      <c r="K28" s="522"/>
      <c r="L28" s="522"/>
      <c r="M28" s="522"/>
      <c r="N28" s="321"/>
      <c r="O28" s="193">
        <v>700</v>
      </c>
      <c r="P28" s="206"/>
      <c r="Q28" s="193"/>
    </row>
    <row r="29" spans="2:17" s="2" customFormat="1" ht="14.25" customHeight="1">
      <c r="B29" s="167">
        <v>19</v>
      </c>
      <c r="C29" s="114" t="s">
        <v>529</v>
      </c>
      <c r="D29" s="114"/>
      <c r="E29" s="114"/>
      <c r="F29" s="538">
        <v>45104</v>
      </c>
      <c r="G29" s="538">
        <v>0</v>
      </c>
      <c r="H29" s="522" t="s">
        <v>847</v>
      </c>
      <c r="I29" s="522"/>
      <c r="J29" s="522"/>
      <c r="K29" s="522"/>
      <c r="L29" s="522"/>
      <c r="M29" s="522"/>
      <c r="N29" s="321"/>
      <c r="O29" s="193">
        <v>1700</v>
      </c>
      <c r="P29" s="206"/>
      <c r="Q29" s="193"/>
    </row>
    <row r="30" spans="2:17" s="2" customFormat="1" ht="14.25" customHeight="1">
      <c r="B30" s="167">
        <v>20</v>
      </c>
      <c r="C30" s="114" t="s">
        <v>529</v>
      </c>
      <c r="D30" s="114"/>
      <c r="E30" s="114"/>
      <c r="F30" s="538">
        <v>45104</v>
      </c>
      <c r="G30" s="538">
        <v>0</v>
      </c>
      <c r="H30" s="522" t="s">
        <v>850</v>
      </c>
      <c r="I30" s="522"/>
      <c r="J30" s="522"/>
      <c r="K30" s="522"/>
      <c r="L30" s="522"/>
      <c r="M30" s="522"/>
      <c r="N30" s="321"/>
      <c r="O30" s="193">
        <v>300</v>
      </c>
      <c r="P30" s="206"/>
      <c r="Q30" s="193"/>
    </row>
    <row r="31" spans="2:17" s="2" customFormat="1" ht="14.25" customHeight="1">
      <c r="B31" s="167">
        <v>21</v>
      </c>
      <c r="C31" s="114" t="s">
        <v>363</v>
      </c>
      <c r="D31" s="114"/>
      <c r="E31" s="114"/>
      <c r="F31" s="538">
        <v>45104</v>
      </c>
      <c r="G31" s="538">
        <v>0</v>
      </c>
      <c r="H31" s="522" t="s">
        <v>847</v>
      </c>
      <c r="I31" s="522"/>
      <c r="J31" s="522"/>
      <c r="K31" s="522"/>
      <c r="L31" s="522"/>
      <c r="M31" s="522"/>
      <c r="N31" s="321"/>
      <c r="O31" s="193">
        <v>3250</v>
      </c>
      <c r="P31" s="206"/>
      <c r="Q31" s="193"/>
    </row>
    <row r="32" spans="2:17" s="2" customFormat="1" ht="14.25" customHeight="1">
      <c r="B32" s="167">
        <v>22</v>
      </c>
      <c r="C32" s="114" t="s">
        <v>363</v>
      </c>
      <c r="D32" s="114"/>
      <c r="E32" s="114"/>
      <c r="F32" s="538">
        <v>45104</v>
      </c>
      <c r="G32" s="538">
        <v>0</v>
      </c>
      <c r="H32" s="522" t="s">
        <v>851</v>
      </c>
      <c r="I32" s="522"/>
      <c r="J32" s="522"/>
      <c r="K32" s="522"/>
      <c r="L32" s="522"/>
      <c r="M32" s="522"/>
      <c r="N32" s="321"/>
      <c r="O32" s="193">
        <v>750</v>
      </c>
      <c r="P32" s="206"/>
      <c r="Q32" s="193"/>
    </row>
    <row r="33" spans="2:17" s="2" customFormat="1" ht="14.25" customHeight="1">
      <c r="B33" s="167">
        <v>23</v>
      </c>
      <c r="C33" s="114" t="s">
        <v>530</v>
      </c>
      <c r="D33" s="114"/>
      <c r="E33" s="114"/>
      <c r="F33" s="538">
        <v>45104</v>
      </c>
      <c r="G33" s="538">
        <v>0</v>
      </c>
      <c r="H33" s="522" t="s">
        <v>848</v>
      </c>
      <c r="I33" s="522"/>
      <c r="J33" s="522"/>
      <c r="K33" s="522"/>
      <c r="L33" s="522"/>
      <c r="M33" s="522"/>
      <c r="N33" s="321"/>
      <c r="O33" s="193">
        <v>850</v>
      </c>
      <c r="P33" s="206"/>
      <c r="Q33" s="193"/>
    </row>
    <row r="34" spans="2:17" s="2" customFormat="1" ht="14.25" customHeight="1">
      <c r="B34" s="167">
        <v>24</v>
      </c>
      <c r="C34" s="114" t="s">
        <v>530</v>
      </c>
      <c r="D34" s="114"/>
      <c r="E34" s="114"/>
      <c r="F34" s="538">
        <v>45104</v>
      </c>
      <c r="G34" s="538">
        <v>0</v>
      </c>
      <c r="H34" s="522" t="s">
        <v>852</v>
      </c>
      <c r="I34" s="522"/>
      <c r="J34" s="522"/>
      <c r="K34" s="522"/>
      <c r="L34" s="522"/>
      <c r="M34" s="522"/>
      <c r="N34" s="321"/>
      <c r="O34" s="193">
        <v>850</v>
      </c>
      <c r="P34" s="206"/>
      <c r="Q34" s="193"/>
    </row>
    <row r="35" spans="2:17" s="2" customFormat="1" ht="14.25" customHeight="1">
      <c r="B35" s="167">
        <v>25</v>
      </c>
      <c r="C35" s="114" t="s">
        <v>855</v>
      </c>
      <c r="D35" s="114"/>
      <c r="E35" s="114"/>
      <c r="F35" s="538">
        <v>45104</v>
      </c>
      <c r="G35" s="538">
        <v>0</v>
      </c>
      <c r="H35" s="522" t="s">
        <v>853</v>
      </c>
      <c r="I35" s="522"/>
      <c r="J35" s="522"/>
      <c r="K35" s="522"/>
      <c r="L35" s="522"/>
      <c r="M35" s="522"/>
      <c r="N35" s="321"/>
      <c r="O35" s="193">
        <v>1500</v>
      </c>
      <c r="P35" s="206"/>
      <c r="Q35" s="193"/>
    </row>
    <row r="36" spans="2:17" s="2" customFormat="1" ht="14.25" customHeight="1">
      <c r="B36" s="167">
        <v>26</v>
      </c>
      <c r="C36" s="114" t="s">
        <v>855</v>
      </c>
      <c r="D36" s="114"/>
      <c r="E36" s="114"/>
      <c r="F36" s="538">
        <v>45104</v>
      </c>
      <c r="G36" s="538">
        <v>0</v>
      </c>
      <c r="H36" s="522" t="s">
        <v>854</v>
      </c>
      <c r="I36" s="522"/>
      <c r="J36" s="522"/>
      <c r="K36" s="522"/>
      <c r="L36" s="522"/>
      <c r="M36" s="522"/>
      <c r="N36" s="321"/>
      <c r="O36" s="193">
        <v>500</v>
      </c>
      <c r="P36" s="206"/>
      <c r="Q36" s="193"/>
    </row>
    <row r="37" spans="2:17" s="2" customFormat="1" ht="14" customHeight="1">
      <c r="B37" s="167">
        <v>27</v>
      </c>
      <c r="C37" s="114" t="s">
        <v>423</v>
      </c>
      <c r="D37" s="114"/>
      <c r="E37" s="114"/>
      <c r="F37" s="538">
        <v>45104</v>
      </c>
      <c r="G37" s="538">
        <v>0</v>
      </c>
      <c r="H37" s="522" t="s">
        <v>847</v>
      </c>
      <c r="I37" s="522"/>
      <c r="J37" s="522"/>
      <c r="K37" s="522"/>
      <c r="L37" s="522"/>
      <c r="M37" s="522"/>
      <c r="N37" s="321"/>
      <c r="O37" s="193">
        <v>1500</v>
      </c>
      <c r="P37" s="206"/>
      <c r="Q37" s="193"/>
    </row>
    <row r="38" spans="2:17" s="2" customFormat="1" ht="14.25" customHeight="1">
      <c r="B38" s="167">
        <v>28</v>
      </c>
      <c r="C38" s="114" t="s">
        <v>908</v>
      </c>
      <c r="D38" s="114"/>
      <c r="E38" s="114"/>
      <c r="F38" s="538">
        <v>45132</v>
      </c>
      <c r="G38" s="538">
        <v>0</v>
      </c>
      <c r="H38" s="522" t="s">
        <v>910</v>
      </c>
      <c r="I38" s="522"/>
      <c r="J38" s="522"/>
      <c r="K38" s="522"/>
      <c r="L38" s="522"/>
      <c r="M38" s="522"/>
      <c r="N38" s="321"/>
      <c r="O38" s="193">
        <v>550</v>
      </c>
      <c r="P38" s="206"/>
      <c r="Q38" s="193"/>
    </row>
    <row r="39" spans="2:17" s="2" customFormat="1" ht="14.25" customHeight="1">
      <c r="B39" s="167">
        <v>29</v>
      </c>
      <c r="C39" s="114" t="s">
        <v>927</v>
      </c>
      <c r="D39" s="114"/>
      <c r="E39" s="114"/>
      <c r="F39" s="538">
        <v>45196</v>
      </c>
      <c r="G39" s="538">
        <v>0</v>
      </c>
      <c r="H39" s="522" t="s">
        <v>844</v>
      </c>
      <c r="I39" s="522"/>
      <c r="J39" s="522"/>
      <c r="K39" s="522"/>
      <c r="L39" s="522"/>
      <c r="M39" s="522"/>
      <c r="N39" s="321"/>
      <c r="O39" s="193">
        <v>250</v>
      </c>
      <c r="P39" s="206"/>
      <c r="Q39" s="193"/>
    </row>
    <row r="40" spans="2:17" s="2" customFormat="1" ht="14.25" customHeight="1">
      <c r="B40" s="167">
        <v>30</v>
      </c>
      <c r="C40" s="114" t="s">
        <v>925</v>
      </c>
      <c r="D40" s="114"/>
      <c r="E40" s="114"/>
      <c r="F40" s="538">
        <v>45196</v>
      </c>
      <c r="G40" s="538">
        <v>0</v>
      </c>
      <c r="H40" s="522" t="s">
        <v>843</v>
      </c>
      <c r="I40" s="522"/>
      <c r="J40" s="522"/>
      <c r="K40" s="522"/>
      <c r="L40" s="522"/>
      <c r="M40" s="522"/>
      <c r="N40" s="321"/>
      <c r="O40" s="193">
        <v>500</v>
      </c>
      <c r="P40" s="206"/>
      <c r="Q40" s="193"/>
    </row>
    <row r="41" spans="2:17" s="2" customFormat="1" ht="14.25" customHeight="1">
      <c r="B41" s="167">
        <v>31</v>
      </c>
      <c r="C41" s="114" t="s">
        <v>925</v>
      </c>
      <c r="D41" s="114"/>
      <c r="E41" s="114"/>
      <c r="F41" s="538">
        <v>45196</v>
      </c>
      <c r="G41" s="538">
        <v>0</v>
      </c>
      <c r="H41" s="522" t="s">
        <v>945</v>
      </c>
      <c r="I41" s="522"/>
      <c r="J41" s="522"/>
      <c r="K41" s="522"/>
      <c r="L41" s="522"/>
      <c r="M41" s="522"/>
      <c r="N41" s="321"/>
      <c r="O41" s="193">
        <v>250</v>
      </c>
      <c r="P41" s="206"/>
      <c r="Q41" s="193"/>
    </row>
    <row r="42" spans="2:17" s="2" customFormat="1" ht="14.25" customHeight="1">
      <c r="B42" s="167">
        <v>32</v>
      </c>
      <c r="C42" s="114" t="s">
        <v>926</v>
      </c>
      <c r="D42" s="114"/>
      <c r="E42" s="114"/>
      <c r="F42" s="538">
        <v>45198</v>
      </c>
      <c r="G42" s="538">
        <v>0</v>
      </c>
      <c r="H42" s="522" t="s">
        <v>842</v>
      </c>
      <c r="I42" s="522"/>
      <c r="J42" s="522"/>
      <c r="K42" s="522"/>
      <c r="L42" s="522"/>
      <c r="M42" s="522"/>
      <c r="N42" s="321"/>
      <c r="O42" s="193">
        <v>70</v>
      </c>
      <c r="P42" s="206"/>
      <c r="Q42" s="193"/>
    </row>
    <row r="43" spans="2:17" s="2" customFormat="1" ht="14.25" customHeight="1">
      <c r="B43" s="167">
        <v>33</v>
      </c>
      <c r="C43" s="114" t="s">
        <v>926</v>
      </c>
      <c r="D43" s="114"/>
      <c r="E43" s="114"/>
      <c r="F43" s="538">
        <v>45198</v>
      </c>
      <c r="G43" s="538">
        <v>0</v>
      </c>
      <c r="H43" s="522" t="s">
        <v>946</v>
      </c>
      <c r="I43" s="522"/>
      <c r="J43" s="522"/>
      <c r="K43" s="522"/>
      <c r="L43" s="522"/>
      <c r="M43" s="522"/>
      <c r="N43" s="321"/>
      <c r="O43" s="193">
        <v>70</v>
      </c>
      <c r="P43" s="206"/>
      <c r="Q43" s="193"/>
    </row>
    <row r="44" spans="2:17" s="2" customFormat="1" ht="14.25" customHeight="1">
      <c r="B44" s="167">
        <v>34</v>
      </c>
      <c r="C44" s="114" t="s">
        <v>363</v>
      </c>
      <c r="D44" s="114"/>
      <c r="E44" s="114"/>
      <c r="F44" s="538">
        <v>45198</v>
      </c>
      <c r="G44" s="538">
        <v>0</v>
      </c>
      <c r="H44" s="522" t="s">
        <v>947</v>
      </c>
      <c r="I44" s="522"/>
      <c r="J44" s="522"/>
      <c r="K44" s="522"/>
      <c r="L44" s="522"/>
      <c r="M44" s="522"/>
      <c r="N44" s="321"/>
      <c r="O44" s="193"/>
      <c r="P44" s="206"/>
      <c r="Q44" s="193">
        <v>150</v>
      </c>
    </row>
    <row r="45" spans="2:17" s="2" customFormat="1" ht="14.25" customHeight="1">
      <c r="B45" s="167">
        <v>35</v>
      </c>
      <c r="C45" s="114" t="s">
        <v>928</v>
      </c>
      <c r="D45" s="114"/>
      <c r="E45" s="114"/>
      <c r="F45" s="538">
        <v>45198</v>
      </c>
      <c r="G45" s="538">
        <v>0</v>
      </c>
      <c r="H45" s="522" t="s">
        <v>843</v>
      </c>
      <c r="I45" s="522"/>
      <c r="J45" s="522"/>
      <c r="K45" s="522"/>
      <c r="L45" s="522"/>
      <c r="M45" s="522"/>
      <c r="N45" s="321"/>
      <c r="O45" s="193">
        <v>3000</v>
      </c>
      <c r="P45" s="206"/>
      <c r="Q45" s="193"/>
    </row>
    <row r="46" spans="2:17" s="2" customFormat="1" ht="14.25" customHeight="1">
      <c r="B46" s="167">
        <v>36</v>
      </c>
      <c r="C46" s="114" t="s">
        <v>928</v>
      </c>
      <c r="D46" s="114"/>
      <c r="E46" s="114"/>
      <c r="F46" s="538">
        <v>45198</v>
      </c>
      <c r="G46" s="538">
        <v>0</v>
      </c>
      <c r="H46" s="522" t="s">
        <v>948</v>
      </c>
      <c r="I46" s="522"/>
      <c r="J46" s="522"/>
      <c r="K46" s="522"/>
      <c r="L46" s="522"/>
      <c r="M46" s="522"/>
      <c r="N46" s="321"/>
      <c r="O46" s="193"/>
      <c r="P46" s="206"/>
      <c r="Q46" s="193"/>
    </row>
    <row r="47" spans="2:17" s="2" customFormat="1" ht="14.25" customHeight="1">
      <c r="B47" s="167">
        <v>37</v>
      </c>
      <c r="C47" s="114" t="s">
        <v>928</v>
      </c>
      <c r="D47" s="114"/>
      <c r="E47" s="114"/>
      <c r="F47" s="538">
        <v>45198</v>
      </c>
      <c r="G47" s="538">
        <v>0</v>
      </c>
      <c r="H47" s="522" t="s">
        <v>947</v>
      </c>
      <c r="I47" s="522"/>
      <c r="J47" s="522"/>
      <c r="K47" s="522"/>
      <c r="L47" s="522"/>
      <c r="M47" s="522"/>
      <c r="N47" s="321"/>
      <c r="O47" s="193"/>
      <c r="P47" s="206"/>
      <c r="Q47" s="193">
        <v>100</v>
      </c>
    </row>
    <row r="48" spans="2:17" s="2" customFormat="1" ht="14.25" customHeight="1">
      <c r="B48" s="167">
        <v>38</v>
      </c>
      <c r="C48" s="114" t="s">
        <v>928</v>
      </c>
      <c r="D48" s="114"/>
      <c r="E48" s="114"/>
      <c r="F48" s="538">
        <v>45198</v>
      </c>
      <c r="G48" s="538">
        <v>0</v>
      </c>
      <c r="H48" s="522" t="s">
        <v>846</v>
      </c>
      <c r="I48" s="522"/>
      <c r="J48" s="522"/>
      <c r="K48" s="522"/>
      <c r="L48" s="522"/>
      <c r="M48" s="522"/>
      <c r="N48" s="321"/>
      <c r="O48" s="193">
        <v>1500</v>
      </c>
      <c r="P48" s="206"/>
      <c r="Q48" s="193"/>
    </row>
    <row r="49" spans="2:17" s="2" customFormat="1" ht="17.25" customHeight="1">
      <c r="B49" s="518" t="s">
        <v>102</v>
      </c>
      <c r="C49" s="518"/>
      <c r="D49" s="518"/>
      <c r="E49" s="518"/>
      <c r="F49" s="518"/>
      <c r="G49" s="518"/>
      <c r="H49" s="518"/>
      <c r="I49" s="518"/>
      <c r="J49" s="518"/>
      <c r="K49" s="518"/>
      <c r="L49" s="518"/>
      <c r="M49" s="518"/>
      <c r="N49" s="544">
        <v>38795.535000000003</v>
      </c>
      <c r="O49" s="544">
        <v>0</v>
      </c>
      <c r="P49" s="544">
        <v>250</v>
      </c>
      <c r="Q49" s="544">
        <v>0</v>
      </c>
    </row>
    <row r="50" spans="2:17" s="2" customFormat="1" ht="13.5" customHeight="1">
      <c r="B50" s="20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3"/>
      <c r="O50" s="163"/>
      <c r="P50" s="206"/>
    </row>
    <row r="51" spans="2:17" s="2" customFormat="1" ht="13.5" customHeight="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 s="206"/>
    </row>
    <row r="52" spans="2:17" s="2" customFormat="1" ht="15" customHeight="1">
      <c r="B52" s="524" t="s">
        <v>117</v>
      </c>
      <c r="C52" s="515" t="s">
        <v>796</v>
      </c>
      <c r="D52" s="514"/>
      <c r="E52" s="525"/>
      <c r="F52" s="515" t="s">
        <v>798</v>
      </c>
      <c r="G52" s="525"/>
      <c r="H52" s="515" t="s">
        <v>792</v>
      </c>
      <c r="I52" s="514"/>
      <c r="J52" s="514"/>
      <c r="K52" s="514"/>
      <c r="L52" s="514"/>
      <c r="M52" s="525"/>
      <c r="N52" s="551" t="s">
        <v>969</v>
      </c>
      <c r="O52" s="552"/>
      <c r="P52" s="552"/>
      <c r="Q52" s="552"/>
    </row>
    <row r="53" spans="2:17" s="2" customFormat="1" ht="15" customHeight="1">
      <c r="B53" s="524"/>
      <c r="C53" s="515"/>
      <c r="D53" s="514"/>
      <c r="E53" s="525"/>
      <c r="F53" s="515"/>
      <c r="G53" s="525"/>
      <c r="H53" s="515"/>
      <c r="I53" s="514"/>
      <c r="J53" s="514"/>
      <c r="K53" s="514"/>
      <c r="L53" s="514"/>
      <c r="M53" s="525"/>
      <c r="N53" s="545" t="s">
        <v>970</v>
      </c>
      <c r="O53" s="546"/>
      <c r="P53" s="545" t="s">
        <v>971</v>
      </c>
      <c r="Q53" s="547"/>
    </row>
    <row r="54" spans="2:17" s="2" customFormat="1" ht="15" customHeight="1">
      <c r="B54" s="88" t="s">
        <v>799</v>
      </c>
      <c r="C54" s="89"/>
      <c r="D54" s="89"/>
      <c r="E54" s="89"/>
      <c r="G54" s="89"/>
      <c r="H54" s="313"/>
      <c r="I54" s="313"/>
      <c r="J54" s="314"/>
      <c r="K54" s="314"/>
      <c r="L54" s="315"/>
      <c r="M54" s="253"/>
      <c r="N54" s="409"/>
      <c r="O54" s="193"/>
      <c r="P54" s="206"/>
    </row>
    <row r="55" spans="2:17" s="2" customFormat="1" ht="15" customHeight="1">
      <c r="B55" s="87">
        <v>1</v>
      </c>
      <c r="C55" s="114" t="s">
        <v>362</v>
      </c>
      <c r="D55" s="89"/>
      <c r="E55" s="89"/>
      <c r="F55" s="550" t="s">
        <v>365</v>
      </c>
      <c r="G55" s="550"/>
      <c r="H55" s="539" t="s">
        <v>800</v>
      </c>
      <c r="I55" s="540"/>
      <c r="J55" s="540"/>
      <c r="K55" s="540"/>
      <c r="L55" s="540"/>
      <c r="M55" s="540"/>
      <c r="N55" s="281"/>
      <c r="O55" s="193">
        <v>1100</v>
      </c>
      <c r="P55" s="206"/>
    </row>
    <row r="56" spans="2:17" s="2" customFormat="1" ht="15" customHeight="1">
      <c r="B56" s="87">
        <v>2</v>
      </c>
      <c r="C56" s="114" t="s">
        <v>363</v>
      </c>
      <c r="D56" s="89"/>
      <c r="E56" s="89"/>
      <c r="F56" s="538">
        <v>44950</v>
      </c>
      <c r="G56" s="538"/>
      <c r="H56" s="539" t="s">
        <v>801</v>
      </c>
      <c r="I56" s="540"/>
      <c r="J56" s="540"/>
      <c r="K56" s="540"/>
      <c r="L56" s="540"/>
      <c r="M56" s="540"/>
      <c r="N56" s="281"/>
      <c r="O56" s="193">
        <v>1072.925</v>
      </c>
      <c r="P56" s="206"/>
    </row>
    <row r="57" spans="2:17" s="2" customFormat="1" ht="15" customHeight="1">
      <c r="B57" s="87">
        <v>3</v>
      </c>
      <c r="C57" s="114" t="s">
        <v>363</v>
      </c>
      <c r="D57" s="89"/>
      <c r="E57" s="89"/>
      <c r="F57" s="538">
        <v>44950</v>
      </c>
      <c r="G57" s="538"/>
      <c r="H57" s="539" t="s">
        <v>802</v>
      </c>
      <c r="I57" s="540"/>
      <c r="J57" s="540"/>
      <c r="K57" s="540"/>
      <c r="L57" s="540"/>
      <c r="M57" s="540"/>
      <c r="N57" s="281"/>
      <c r="O57" s="193">
        <v>675.51</v>
      </c>
      <c r="P57" s="206"/>
    </row>
    <row r="58" spans="2:17" s="2" customFormat="1" ht="15" customHeight="1">
      <c r="B58" s="87">
        <v>4</v>
      </c>
      <c r="C58" s="114" t="s">
        <v>364</v>
      </c>
      <c r="D58" s="89"/>
      <c r="E58" s="89"/>
      <c r="F58" s="538">
        <v>44951</v>
      </c>
      <c r="G58" s="538"/>
      <c r="H58" s="539" t="s">
        <v>803</v>
      </c>
      <c r="I58" s="540"/>
      <c r="J58" s="540"/>
      <c r="K58" s="540"/>
      <c r="L58" s="540"/>
      <c r="M58" s="540"/>
      <c r="N58" s="281"/>
      <c r="O58" s="193">
        <v>100</v>
      </c>
      <c r="P58" s="206"/>
    </row>
    <row r="59" spans="2:17" s="2" customFormat="1" ht="15" customHeight="1">
      <c r="B59" s="87">
        <v>5</v>
      </c>
      <c r="C59" s="114" t="s">
        <v>423</v>
      </c>
      <c r="D59" s="89"/>
      <c r="E59" s="89"/>
      <c r="F59" s="538">
        <v>44971</v>
      </c>
      <c r="G59" s="538"/>
      <c r="H59" s="539" t="s">
        <v>804</v>
      </c>
      <c r="I59" s="539"/>
      <c r="J59" s="539"/>
      <c r="K59" s="539"/>
      <c r="L59" s="539"/>
      <c r="M59" s="539"/>
      <c r="N59" s="281"/>
      <c r="O59" s="193">
        <v>2486</v>
      </c>
      <c r="P59" s="206"/>
    </row>
    <row r="60" spans="2:17" s="2" customFormat="1" ht="15" customHeight="1">
      <c r="B60" s="87">
        <v>6</v>
      </c>
      <c r="C60" s="114" t="s">
        <v>391</v>
      </c>
      <c r="D60" s="89"/>
      <c r="E60" s="89"/>
      <c r="F60" s="538" t="s">
        <v>392</v>
      </c>
      <c r="G60" s="538"/>
      <c r="H60" s="539" t="s">
        <v>805</v>
      </c>
      <c r="I60" s="540"/>
      <c r="J60" s="540"/>
      <c r="K60" s="540"/>
      <c r="L60" s="540"/>
      <c r="M60" s="540"/>
      <c r="N60" s="281"/>
      <c r="O60" s="193">
        <v>2000</v>
      </c>
      <c r="P60" s="206"/>
    </row>
    <row r="61" spans="2:17" s="2" customFormat="1" ht="15" customHeight="1">
      <c r="B61" s="87">
        <v>7</v>
      </c>
      <c r="C61" s="114" t="s">
        <v>398</v>
      </c>
      <c r="D61" s="89"/>
      <c r="E61" s="89"/>
      <c r="F61" s="538" t="s">
        <v>399</v>
      </c>
      <c r="G61" s="538"/>
      <c r="H61" s="539" t="s">
        <v>806</v>
      </c>
      <c r="I61" s="540"/>
      <c r="J61" s="540"/>
      <c r="K61" s="540"/>
      <c r="L61" s="540"/>
      <c r="M61" s="540"/>
      <c r="N61" s="281"/>
      <c r="O61" s="193">
        <v>3000</v>
      </c>
      <c r="P61" s="206"/>
    </row>
    <row r="62" spans="2:17" s="2" customFormat="1" ht="15" customHeight="1">
      <c r="B62" s="87">
        <v>8</v>
      </c>
      <c r="C62" s="114" t="s">
        <v>425</v>
      </c>
      <c r="D62" s="89"/>
      <c r="E62" s="89"/>
      <c r="F62" s="538">
        <v>44980</v>
      </c>
      <c r="G62" s="538"/>
      <c r="H62" s="539" t="s">
        <v>807</v>
      </c>
      <c r="I62" s="540"/>
      <c r="J62" s="540"/>
      <c r="K62" s="540"/>
      <c r="L62" s="540"/>
      <c r="M62" s="540"/>
      <c r="N62" s="281"/>
      <c r="O62" s="193">
        <v>1250</v>
      </c>
      <c r="P62" s="206"/>
    </row>
    <row r="63" spans="2:17" s="2" customFormat="1" ht="15" customHeight="1">
      <c r="B63" s="87">
        <v>9</v>
      </c>
      <c r="C63" s="114" t="s">
        <v>408</v>
      </c>
      <c r="D63" s="89"/>
      <c r="E63" s="89"/>
      <c r="F63" s="538" t="s">
        <v>409</v>
      </c>
      <c r="G63" s="538"/>
      <c r="H63" s="539" t="s">
        <v>808</v>
      </c>
      <c r="I63" s="540"/>
      <c r="J63" s="540"/>
      <c r="K63" s="540"/>
      <c r="L63" s="540"/>
      <c r="M63" s="540"/>
      <c r="N63" s="281"/>
      <c r="O63" s="193">
        <v>784.71900000000005</v>
      </c>
      <c r="P63" s="206"/>
    </row>
    <row r="64" spans="2:17" s="2" customFormat="1" ht="15" customHeight="1">
      <c r="B64" s="87">
        <v>10</v>
      </c>
      <c r="C64" s="114" t="s">
        <v>410</v>
      </c>
      <c r="D64" s="89"/>
      <c r="E64" s="89"/>
      <c r="F64" s="538" t="s">
        <v>818</v>
      </c>
      <c r="G64" s="538"/>
      <c r="H64" s="539" t="s">
        <v>807</v>
      </c>
      <c r="I64" s="540"/>
      <c r="J64" s="540"/>
      <c r="K64" s="540"/>
      <c r="L64" s="540"/>
      <c r="M64" s="540"/>
      <c r="N64" s="281"/>
      <c r="O64" s="193">
        <v>2500</v>
      </c>
      <c r="P64" s="206"/>
    </row>
    <row r="65" spans="2:16" s="2" customFormat="1" ht="15" customHeight="1">
      <c r="B65" s="87">
        <v>11</v>
      </c>
      <c r="C65" s="114" t="s">
        <v>414</v>
      </c>
      <c r="D65" s="89"/>
      <c r="E65" s="89"/>
      <c r="F65" s="538" t="s">
        <v>819</v>
      </c>
      <c r="G65" s="538"/>
      <c r="H65" s="539" t="s">
        <v>807</v>
      </c>
      <c r="I65" s="540"/>
      <c r="J65" s="540"/>
      <c r="K65" s="540"/>
      <c r="L65" s="540"/>
      <c r="M65" s="540"/>
      <c r="N65" s="287"/>
      <c r="O65" s="193">
        <v>1500</v>
      </c>
      <c r="P65" s="206"/>
    </row>
    <row r="66" spans="2:16" s="2" customFormat="1" ht="15" customHeight="1">
      <c r="B66" s="87">
        <v>12</v>
      </c>
      <c r="C66" s="114" t="s">
        <v>420</v>
      </c>
      <c r="D66" s="89"/>
      <c r="E66" s="89"/>
      <c r="F66" s="538" t="s">
        <v>820</v>
      </c>
      <c r="G66" s="538"/>
      <c r="H66" s="539" t="s">
        <v>809</v>
      </c>
      <c r="I66" s="540"/>
      <c r="J66" s="540"/>
      <c r="K66" s="540"/>
      <c r="L66" s="540"/>
      <c r="M66" s="540"/>
      <c r="N66" s="287"/>
      <c r="O66" s="193">
        <v>2906.5</v>
      </c>
      <c r="P66" s="206"/>
    </row>
    <row r="67" spans="2:16" s="2" customFormat="1" ht="15" customHeight="1">
      <c r="B67" s="87">
        <v>13</v>
      </c>
      <c r="C67" s="114" t="s">
        <v>427</v>
      </c>
      <c r="D67" s="89"/>
      <c r="E67" s="89"/>
      <c r="F67" s="538">
        <v>45006</v>
      </c>
      <c r="G67" s="538"/>
      <c r="H67" s="539" t="s">
        <v>810</v>
      </c>
      <c r="I67" s="540"/>
      <c r="J67" s="540"/>
      <c r="K67" s="540"/>
      <c r="L67" s="540"/>
      <c r="M67" s="540"/>
      <c r="N67" s="287"/>
      <c r="O67" s="193">
        <v>600</v>
      </c>
      <c r="P67" s="206"/>
    </row>
    <row r="68" spans="2:16" s="2" customFormat="1" ht="15" customHeight="1">
      <c r="B68" s="87">
        <v>14</v>
      </c>
      <c r="C68" s="114" t="s">
        <v>436</v>
      </c>
      <c r="D68" s="89"/>
      <c r="E68" s="89"/>
      <c r="F68" s="542" t="s">
        <v>821</v>
      </c>
      <c r="G68" s="542"/>
      <c r="H68" s="539" t="s">
        <v>811</v>
      </c>
      <c r="I68" s="540"/>
      <c r="J68" s="540"/>
      <c r="K68" s="540"/>
      <c r="L68" s="540"/>
      <c r="M68" s="540"/>
      <c r="N68" s="287"/>
      <c r="O68" s="193">
        <v>1000</v>
      </c>
      <c r="P68" s="206"/>
    </row>
    <row r="69" spans="2:16" s="2" customFormat="1" ht="15" customHeight="1">
      <c r="B69" s="87">
        <v>15</v>
      </c>
      <c r="C69" s="114" t="s">
        <v>437</v>
      </c>
      <c r="D69" s="89"/>
      <c r="E69" s="89"/>
      <c r="F69" s="542" t="s">
        <v>821</v>
      </c>
      <c r="G69" s="542"/>
      <c r="H69" s="539" t="s">
        <v>812</v>
      </c>
      <c r="I69" s="540"/>
      <c r="J69" s="540"/>
      <c r="K69" s="540"/>
      <c r="L69" s="540"/>
      <c r="M69" s="540"/>
      <c r="N69" s="287"/>
      <c r="O69" s="193">
        <v>955.5</v>
      </c>
      <c r="P69" s="206"/>
    </row>
    <row r="70" spans="2:16" s="2" customFormat="1" ht="15" customHeight="1">
      <c r="B70" s="87">
        <v>16</v>
      </c>
      <c r="C70" s="114" t="s">
        <v>437</v>
      </c>
      <c r="D70" s="89"/>
      <c r="E70" s="89"/>
      <c r="F70" s="542" t="s">
        <v>821</v>
      </c>
      <c r="G70" s="542"/>
      <c r="H70" s="539" t="s">
        <v>813</v>
      </c>
      <c r="I70" s="540"/>
      <c r="J70" s="540"/>
      <c r="K70" s="540"/>
      <c r="L70" s="540"/>
      <c r="M70" s="540"/>
      <c r="N70" s="287"/>
      <c r="O70" s="193">
        <v>135</v>
      </c>
      <c r="P70" s="206"/>
    </row>
    <row r="71" spans="2:16" s="2" customFormat="1" ht="15" customHeight="1">
      <c r="B71" s="87">
        <v>17</v>
      </c>
      <c r="C71" s="114" t="s">
        <v>438</v>
      </c>
      <c r="D71" s="89"/>
      <c r="E71" s="89"/>
      <c r="F71" s="542" t="s">
        <v>822</v>
      </c>
      <c r="G71" s="542"/>
      <c r="H71" s="539" t="s">
        <v>814</v>
      </c>
      <c r="I71" s="540"/>
      <c r="J71" s="540"/>
      <c r="K71" s="540"/>
      <c r="L71" s="540"/>
      <c r="M71" s="540"/>
      <c r="N71" s="287"/>
      <c r="O71" s="193">
        <v>1721.9</v>
      </c>
      <c r="P71" s="206"/>
    </row>
    <row r="72" spans="2:16" s="2" customFormat="1" ht="15" customHeight="1">
      <c r="B72" s="87">
        <v>18</v>
      </c>
      <c r="C72" s="114" t="s">
        <v>362</v>
      </c>
      <c r="D72" s="89"/>
      <c r="E72" s="89"/>
      <c r="F72" s="542" t="s">
        <v>823</v>
      </c>
      <c r="G72" s="542"/>
      <c r="H72" s="539" t="s">
        <v>815</v>
      </c>
      <c r="I72" s="540"/>
      <c r="J72" s="540"/>
      <c r="K72" s="540"/>
      <c r="L72" s="540"/>
      <c r="M72" s="540"/>
      <c r="N72" s="287"/>
      <c r="O72" s="193">
        <v>1600</v>
      </c>
      <c r="P72" s="206"/>
    </row>
    <row r="73" spans="2:16" s="2" customFormat="1" ht="15" customHeight="1">
      <c r="B73" s="87">
        <v>19</v>
      </c>
      <c r="C73" s="114" t="s">
        <v>450</v>
      </c>
      <c r="D73" s="89"/>
      <c r="E73" s="89"/>
      <c r="F73" s="538">
        <v>45029</v>
      </c>
      <c r="G73" s="538"/>
      <c r="H73" s="539" t="s">
        <v>816</v>
      </c>
      <c r="I73" s="540"/>
      <c r="J73" s="540"/>
      <c r="K73" s="540"/>
      <c r="L73" s="540"/>
      <c r="M73" s="540"/>
      <c r="N73" s="287"/>
      <c r="O73" s="193">
        <v>1242</v>
      </c>
      <c r="P73" s="206"/>
    </row>
    <row r="74" spans="2:16" s="2" customFormat="1" ht="15" customHeight="1">
      <c r="B74" s="87">
        <v>20</v>
      </c>
      <c r="C74" s="114" t="s">
        <v>467</v>
      </c>
      <c r="D74" s="89"/>
      <c r="E74" s="89"/>
      <c r="F74" s="538" t="s">
        <v>824</v>
      </c>
      <c r="G74" s="538"/>
      <c r="H74" s="539" t="s">
        <v>812</v>
      </c>
      <c r="I74" s="540"/>
      <c r="J74" s="540"/>
      <c r="K74" s="540"/>
      <c r="L74" s="540"/>
      <c r="M74" s="540"/>
      <c r="N74" s="287"/>
      <c r="O74" s="193">
        <v>4000</v>
      </c>
      <c r="P74" s="206"/>
    </row>
    <row r="75" spans="2:16" s="2" customFormat="1" ht="15" customHeight="1">
      <c r="B75" s="87">
        <v>21</v>
      </c>
      <c r="C75" s="114" t="s">
        <v>485</v>
      </c>
      <c r="D75" s="89"/>
      <c r="E75" s="89"/>
      <c r="F75" s="538" t="s">
        <v>825</v>
      </c>
      <c r="G75" s="538"/>
      <c r="H75" s="539" t="s">
        <v>812</v>
      </c>
      <c r="I75" s="540"/>
      <c r="J75" s="540"/>
      <c r="K75" s="540"/>
      <c r="L75" s="540"/>
      <c r="M75" s="540"/>
      <c r="N75" s="287"/>
      <c r="O75" s="193">
        <v>1093.5</v>
      </c>
      <c r="P75" s="206"/>
    </row>
    <row r="76" spans="2:16" s="2" customFormat="1" ht="15" customHeight="1">
      <c r="B76" s="87">
        <v>22</v>
      </c>
      <c r="C76" s="114" t="s">
        <v>418</v>
      </c>
      <c r="D76" s="89"/>
      <c r="E76" s="89"/>
      <c r="F76" s="538" t="s">
        <v>826</v>
      </c>
      <c r="G76" s="538"/>
      <c r="H76" s="539" t="s">
        <v>803</v>
      </c>
      <c r="I76" s="540"/>
      <c r="J76" s="540"/>
      <c r="K76" s="540"/>
      <c r="L76" s="540"/>
      <c r="M76" s="540"/>
      <c r="N76" s="287"/>
      <c r="O76" s="193">
        <v>750</v>
      </c>
      <c r="P76" s="208"/>
    </row>
    <row r="77" spans="2:16" s="2" customFormat="1" ht="15" customHeight="1">
      <c r="B77" s="87">
        <v>23</v>
      </c>
      <c r="C77" s="114" t="s">
        <v>362</v>
      </c>
      <c r="D77" s="89"/>
      <c r="E77" s="89"/>
      <c r="F77" s="538" t="s">
        <v>827</v>
      </c>
      <c r="G77" s="538"/>
      <c r="H77" s="539" t="s">
        <v>806</v>
      </c>
      <c r="I77" s="540"/>
      <c r="J77" s="540"/>
      <c r="K77" s="540"/>
      <c r="L77" s="540"/>
      <c r="M77" s="540"/>
      <c r="N77" s="287"/>
      <c r="O77" s="193">
        <v>1100</v>
      </c>
      <c r="P77" s="206"/>
    </row>
    <row r="78" spans="2:16" s="2" customFormat="1" ht="15" customHeight="1">
      <c r="B78" s="87">
        <v>24</v>
      </c>
      <c r="C78" s="114" t="s">
        <v>499</v>
      </c>
      <c r="D78" s="89"/>
      <c r="E78" s="89"/>
      <c r="F78" s="538" t="s">
        <v>828</v>
      </c>
      <c r="G78" s="538"/>
      <c r="H78" s="539" t="s">
        <v>800</v>
      </c>
      <c r="I78" s="540"/>
      <c r="J78" s="540"/>
      <c r="K78" s="540"/>
      <c r="L78" s="540"/>
      <c r="M78" s="540"/>
      <c r="N78" s="287"/>
      <c r="O78" s="193">
        <v>1995</v>
      </c>
      <c r="P78" s="206"/>
    </row>
    <row r="79" spans="2:16" s="2" customFormat="1" ht="15" customHeight="1">
      <c r="B79" s="87">
        <v>25</v>
      </c>
      <c r="C79" s="114" t="s">
        <v>499</v>
      </c>
      <c r="D79" s="89"/>
      <c r="E79" s="89"/>
      <c r="F79" s="538" t="s">
        <v>828</v>
      </c>
      <c r="G79" s="538"/>
      <c r="H79" s="539" t="s">
        <v>817</v>
      </c>
      <c r="I79" s="540"/>
      <c r="J79" s="540"/>
      <c r="K79" s="540"/>
      <c r="L79" s="540"/>
      <c r="M79" s="540"/>
      <c r="N79" s="287"/>
      <c r="O79" s="193">
        <v>605</v>
      </c>
      <c r="P79" s="208"/>
    </row>
    <row r="80" spans="2:16" s="2" customFormat="1" ht="15" customHeight="1">
      <c r="B80" s="87">
        <v>26</v>
      </c>
      <c r="C80" s="114" t="s">
        <v>500</v>
      </c>
      <c r="D80" s="89"/>
      <c r="E80" s="89"/>
      <c r="F80" s="538" t="s">
        <v>829</v>
      </c>
      <c r="G80" s="538"/>
      <c r="H80" s="539" t="s">
        <v>813</v>
      </c>
      <c r="I80" s="540"/>
      <c r="J80" s="540"/>
      <c r="K80" s="540"/>
      <c r="L80" s="540"/>
      <c r="M80" s="540"/>
      <c r="N80" s="287"/>
      <c r="O80" s="193">
        <v>500</v>
      </c>
      <c r="P80" s="206"/>
    </row>
    <row r="81" spans="2:21" s="2" customFormat="1" ht="15" customHeight="1">
      <c r="B81" s="87">
        <v>27</v>
      </c>
      <c r="C81" s="114" t="s">
        <v>351</v>
      </c>
      <c r="D81" s="89"/>
      <c r="E81" s="89"/>
      <c r="F81" s="538" t="s">
        <v>830</v>
      </c>
      <c r="G81" s="538"/>
      <c r="H81" s="539" t="s">
        <v>809</v>
      </c>
      <c r="I81" s="540"/>
      <c r="J81" s="540"/>
      <c r="K81" s="540"/>
      <c r="L81" s="540"/>
      <c r="M81" s="540"/>
      <c r="N81" s="287"/>
      <c r="O81" s="193">
        <v>300</v>
      </c>
      <c r="P81" s="206"/>
    </row>
    <row r="82" spans="2:21" s="2" customFormat="1" ht="15" customHeight="1">
      <c r="B82" s="87">
        <v>28</v>
      </c>
      <c r="C82" s="114" t="s">
        <v>410</v>
      </c>
      <c r="D82" s="89"/>
      <c r="E82" s="89"/>
      <c r="F82" s="538" t="s">
        <v>984</v>
      </c>
      <c r="G82" s="538"/>
      <c r="H82" s="539" t="s">
        <v>811</v>
      </c>
      <c r="I82" s="540"/>
      <c r="J82" s="540"/>
      <c r="K82" s="540"/>
      <c r="L82" s="540"/>
      <c r="M82" s="540"/>
      <c r="N82" s="287"/>
      <c r="O82" s="193">
        <v>2559.4850000000001</v>
      </c>
      <c r="P82" s="206"/>
    </row>
    <row r="83" spans="2:21" s="2" customFormat="1" ht="15" customHeight="1">
      <c r="B83" s="87">
        <v>29</v>
      </c>
      <c r="C83" s="114" t="s">
        <v>482</v>
      </c>
      <c r="D83" s="89"/>
      <c r="E83" s="89"/>
      <c r="F83" s="538" t="s">
        <v>1057</v>
      </c>
      <c r="G83" s="538"/>
      <c r="H83" s="539" t="s">
        <v>891</v>
      </c>
      <c r="I83" s="540"/>
      <c r="J83" s="540"/>
      <c r="K83" s="540"/>
      <c r="L83" s="540"/>
      <c r="M83" s="540"/>
      <c r="N83" s="287"/>
      <c r="O83" s="193">
        <v>110.35</v>
      </c>
      <c r="P83" s="206"/>
    </row>
    <row r="84" spans="2:21" s="2" customFormat="1" ht="15" customHeight="1">
      <c r="B84" s="87">
        <v>30</v>
      </c>
      <c r="C84" s="114" t="s">
        <v>482</v>
      </c>
      <c r="D84" s="89"/>
      <c r="E84" s="89"/>
      <c r="F84" s="538" t="s">
        <v>1057</v>
      </c>
      <c r="G84" s="538"/>
      <c r="H84" s="539" t="s">
        <v>892</v>
      </c>
      <c r="I84" s="540"/>
      <c r="J84" s="540"/>
      <c r="K84" s="540"/>
      <c r="L84" s="540"/>
      <c r="M84" s="540"/>
      <c r="N84" s="287"/>
      <c r="O84" s="193">
        <v>59.65</v>
      </c>
      <c r="P84" s="206"/>
    </row>
    <row r="85" spans="2:21" s="2" customFormat="1" ht="15" customHeight="1">
      <c r="B85" s="87">
        <v>31</v>
      </c>
      <c r="C85" s="114" t="s">
        <v>889</v>
      </c>
      <c r="D85" s="89"/>
      <c r="E85" s="89"/>
      <c r="F85" s="538" t="s">
        <v>1058</v>
      </c>
      <c r="G85" s="538"/>
      <c r="H85" s="539" t="s">
        <v>803</v>
      </c>
      <c r="I85" s="540"/>
      <c r="J85" s="540"/>
      <c r="K85" s="540"/>
      <c r="L85" s="540"/>
      <c r="M85" s="540"/>
      <c r="N85" s="287"/>
      <c r="O85" s="193">
        <v>400</v>
      </c>
      <c r="P85" s="206"/>
    </row>
    <row r="86" spans="2:21" s="2" customFormat="1" ht="15" customHeight="1">
      <c r="B86" s="87">
        <v>32</v>
      </c>
      <c r="C86" s="114" t="s">
        <v>499</v>
      </c>
      <c r="D86" s="89"/>
      <c r="E86" s="89"/>
      <c r="F86" s="538" t="s">
        <v>1059</v>
      </c>
      <c r="G86" s="538"/>
      <c r="H86" s="539" t="s">
        <v>815</v>
      </c>
      <c r="I86" s="540"/>
      <c r="J86" s="540"/>
      <c r="K86" s="540"/>
      <c r="L86" s="540"/>
      <c r="M86" s="540"/>
      <c r="N86" s="287"/>
      <c r="O86" s="193">
        <v>2433.16</v>
      </c>
      <c r="P86" s="206"/>
    </row>
    <row r="87" spans="2:21" s="2" customFormat="1" ht="15" customHeight="1">
      <c r="B87" s="87">
        <v>33</v>
      </c>
      <c r="C87" s="114" t="s">
        <v>499</v>
      </c>
      <c r="D87" s="89"/>
      <c r="E87" s="89"/>
      <c r="F87" s="538" t="s">
        <v>1060</v>
      </c>
      <c r="G87" s="538"/>
      <c r="H87" s="539" t="s">
        <v>802</v>
      </c>
      <c r="I87" s="540"/>
      <c r="J87" s="540"/>
      <c r="K87" s="540"/>
      <c r="L87" s="540"/>
      <c r="M87" s="540"/>
      <c r="N87" s="287"/>
      <c r="O87" s="193">
        <v>235.04</v>
      </c>
      <c r="P87" s="206"/>
    </row>
    <row r="88" spans="2:21" s="2" customFormat="1" ht="15" customHeight="1">
      <c r="B88" s="87">
        <v>34</v>
      </c>
      <c r="C88" s="114" t="s">
        <v>895</v>
      </c>
      <c r="F88" s="538" t="s">
        <v>1061</v>
      </c>
      <c r="G88" s="538"/>
      <c r="H88" s="539" t="s">
        <v>848</v>
      </c>
      <c r="I88" s="540"/>
      <c r="J88" s="540"/>
      <c r="K88" s="540"/>
      <c r="L88" s="540"/>
      <c r="M88" s="540"/>
      <c r="O88" s="193">
        <v>3000</v>
      </c>
      <c r="P88" s="206"/>
    </row>
    <row r="89" spans="2:21" s="2" customFormat="1" ht="15" customHeight="1">
      <c r="B89" s="87">
        <v>35</v>
      </c>
      <c r="C89" s="114" t="s">
        <v>895</v>
      </c>
      <c r="F89" s="538" t="s">
        <v>1061</v>
      </c>
      <c r="G89" s="538"/>
      <c r="H89" s="539" t="s">
        <v>851</v>
      </c>
      <c r="I89" s="540"/>
      <c r="J89" s="540"/>
      <c r="K89" s="540"/>
      <c r="L89" s="540"/>
      <c r="M89" s="540"/>
      <c r="O89" s="193">
        <v>1250</v>
      </c>
      <c r="P89" s="206"/>
    </row>
    <row r="90" spans="2:21" s="2" customFormat="1" ht="15" customHeight="1">
      <c r="B90" s="87">
        <v>36</v>
      </c>
      <c r="C90" s="114" t="s">
        <v>450</v>
      </c>
      <c r="F90" s="538" t="s">
        <v>1049</v>
      </c>
      <c r="G90" s="538"/>
      <c r="H90" s="539" t="s">
        <v>808</v>
      </c>
      <c r="I90" s="540"/>
      <c r="J90" s="540"/>
      <c r="K90" s="540"/>
      <c r="L90" s="540"/>
      <c r="M90" s="540"/>
      <c r="O90" s="193">
        <v>458</v>
      </c>
      <c r="P90" s="206"/>
    </row>
    <row r="91" spans="2:21" s="2" customFormat="1" ht="15" customHeight="1">
      <c r="B91" s="87">
        <v>37</v>
      </c>
      <c r="C91" s="114" t="s">
        <v>901</v>
      </c>
      <c r="F91" s="538">
        <v>45184</v>
      </c>
      <c r="G91" s="538"/>
      <c r="H91" s="539" t="s">
        <v>803</v>
      </c>
      <c r="I91" s="540"/>
      <c r="J91" s="540"/>
      <c r="K91" s="540"/>
      <c r="L91" s="540"/>
      <c r="M91" s="540"/>
      <c r="O91" s="193">
        <v>400</v>
      </c>
      <c r="P91" s="206"/>
    </row>
    <row r="92" spans="2:21" s="2" customFormat="1" ht="15" customHeight="1">
      <c r="B92" s="87">
        <v>38</v>
      </c>
      <c r="C92" s="114" t="s">
        <v>425</v>
      </c>
      <c r="F92" s="538" t="s">
        <v>1043</v>
      </c>
      <c r="G92" s="538"/>
      <c r="H92" s="539" t="s">
        <v>811</v>
      </c>
      <c r="I92" s="540"/>
      <c r="J92" s="540"/>
      <c r="K92" s="540"/>
      <c r="L92" s="540"/>
      <c r="M92" s="540"/>
      <c r="O92" s="193">
        <v>1000</v>
      </c>
      <c r="P92" s="206"/>
    </row>
    <row r="93" spans="2:21" s="2" customFormat="1" ht="15" customHeight="1">
      <c r="B93" s="87">
        <v>39</v>
      </c>
      <c r="C93" s="114" t="s">
        <v>525</v>
      </c>
      <c r="F93" s="538">
        <v>45191</v>
      </c>
      <c r="G93" s="538"/>
      <c r="H93" s="539" t="s">
        <v>914</v>
      </c>
      <c r="I93" s="540"/>
      <c r="J93" s="540"/>
      <c r="K93" s="540"/>
      <c r="L93" s="540"/>
      <c r="M93" s="540"/>
      <c r="O93" s="193">
        <v>1131.1099999999999</v>
      </c>
      <c r="P93" s="206"/>
    </row>
    <row r="94" spans="2:21" s="2" customFormat="1" ht="15" customHeight="1">
      <c r="B94" s="87">
        <v>40</v>
      </c>
      <c r="C94" s="114" t="s">
        <v>526</v>
      </c>
      <c r="F94" s="538" t="s">
        <v>1053</v>
      </c>
      <c r="G94" s="538"/>
      <c r="H94" s="539" t="s">
        <v>807</v>
      </c>
      <c r="I94" s="540"/>
      <c r="J94" s="540"/>
      <c r="K94" s="540"/>
      <c r="L94" s="540"/>
      <c r="M94" s="540"/>
      <c r="O94" s="193">
        <v>625</v>
      </c>
      <c r="P94" s="206"/>
    </row>
    <row r="95" spans="2:21" s="2" customFormat="1" ht="15" customHeight="1">
      <c r="B95" s="87">
        <v>41</v>
      </c>
      <c r="C95" s="114" t="s">
        <v>521</v>
      </c>
      <c r="F95" s="538" t="s">
        <v>1062</v>
      </c>
      <c r="G95" s="538"/>
      <c r="H95" s="539" t="s">
        <v>891</v>
      </c>
      <c r="I95" s="540"/>
      <c r="J95" s="540"/>
      <c r="K95" s="540"/>
      <c r="L95" s="540"/>
      <c r="M95" s="540"/>
      <c r="O95" s="193">
        <v>1800</v>
      </c>
      <c r="P95" s="206"/>
      <c r="Q95" s="341"/>
      <c r="R95" s="341"/>
      <c r="S95" s="341"/>
      <c r="T95" s="341"/>
      <c r="U95" s="341"/>
    </row>
    <row r="96" spans="2:21" s="2" customFormat="1" ht="15" customHeight="1">
      <c r="B96" s="87">
        <v>42</v>
      </c>
      <c r="C96" s="114" t="s">
        <v>402</v>
      </c>
      <c r="F96" s="538" t="s">
        <v>1063</v>
      </c>
      <c r="G96" s="538"/>
      <c r="H96" s="539" t="s">
        <v>892</v>
      </c>
      <c r="I96" s="540"/>
      <c r="J96" s="540"/>
      <c r="K96" s="540"/>
      <c r="L96" s="540"/>
      <c r="M96" s="540"/>
      <c r="O96" s="193">
        <v>425</v>
      </c>
      <c r="P96" s="206"/>
      <c r="Q96" s="341"/>
      <c r="R96" s="341"/>
      <c r="S96" s="341"/>
      <c r="T96" s="341"/>
      <c r="U96" s="341"/>
    </row>
    <row r="97" spans="2:21" s="2" customFormat="1" ht="15" customHeight="1">
      <c r="B97" s="87">
        <v>43</v>
      </c>
      <c r="C97" s="114" t="s">
        <v>384</v>
      </c>
      <c r="F97" s="538" t="s">
        <v>1063</v>
      </c>
      <c r="G97" s="538"/>
      <c r="H97" s="539" t="s">
        <v>809</v>
      </c>
      <c r="I97" s="540"/>
      <c r="J97" s="540"/>
      <c r="K97" s="540"/>
      <c r="L97" s="540"/>
      <c r="M97" s="540"/>
      <c r="O97" s="193">
        <v>1000</v>
      </c>
      <c r="P97" s="206"/>
      <c r="Q97" s="341"/>
      <c r="R97" s="341"/>
      <c r="S97" s="341"/>
      <c r="T97" s="341"/>
      <c r="U97" s="341"/>
    </row>
    <row r="98" spans="2:21" s="2" customFormat="1" ht="15" customHeight="1">
      <c r="B98" s="87">
        <v>44</v>
      </c>
      <c r="C98" s="114" t="s">
        <v>976</v>
      </c>
      <c r="F98" s="538" t="s">
        <v>1064</v>
      </c>
      <c r="G98" s="538"/>
      <c r="H98" s="549" t="s">
        <v>980</v>
      </c>
      <c r="I98" s="549">
        <v>0</v>
      </c>
      <c r="J98" s="549">
        <v>0</v>
      </c>
      <c r="K98" s="549">
        <v>0</v>
      </c>
      <c r="L98" s="549">
        <v>0</v>
      </c>
      <c r="M98" s="549">
        <v>0</v>
      </c>
      <c r="O98" s="193">
        <v>6000</v>
      </c>
      <c r="P98" s="206"/>
      <c r="Q98" s="341"/>
      <c r="R98" s="341"/>
      <c r="S98" s="341"/>
      <c r="T98" s="341"/>
      <c r="U98" s="341"/>
    </row>
    <row r="99" spans="2:21" s="2" customFormat="1" ht="15" customHeight="1">
      <c r="B99" s="87">
        <v>45</v>
      </c>
      <c r="C99" s="114" t="s">
        <v>983</v>
      </c>
      <c r="F99" s="538" t="s">
        <v>1065</v>
      </c>
      <c r="G99" s="538"/>
      <c r="H99" s="549" t="s">
        <v>807</v>
      </c>
      <c r="I99" s="549"/>
      <c r="J99" s="549"/>
      <c r="K99" s="549"/>
      <c r="L99" s="549"/>
      <c r="M99" s="549"/>
      <c r="O99" s="193">
        <v>900</v>
      </c>
      <c r="P99" s="206"/>
      <c r="Q99" s="341"/>
      <c r="R99" s="341"/>
      <c r="S99" s="341"/>
      <c r="T99" s="341"/>
      <c r="U99" s="341"/>
    </row>
    <row r="100" spans="2:21" s="2" customFormat="1" ht="15" customHeight="1">
      <c r="B100" s="87">
        <v>46</v>
      </c>
      <c r="C100" s="114" t="s">
        <v>391</v>
      </c>
      <c r="F100" s="538" t="s">
        <v>1066</v>
      </c>
      <c r="G100" s="538"/>
      <c r="H100" s="539" t="s">
        <v>979</v>
      </c>
      <c r="I100" s="540"/>
      <c r="J100" s="540"/>
      <c r="K100" s="540"/>
      <c r="L100" s="540"/>
      <c r="M100" s="540"/>
      <c r="O100" s="193">
        <v>2768.8</v>
      </c>
      <c r="P100" s="206"/>
      <c r="Q100" s="341"/>
      <c r="R100" s="341"/>
      <c r="S100" s="341"/>
      <c r="T100" s="341"/>
      <c r="U100" s="341"/>
    </row>
    <row r="101" spans="2:21" s="2" customFormat="1" ht="15" customHeight="1">
      <c r="B101" s="87">
        <v>47</v>
      </c>
      <c r="C101" s="114" t="s">
        <v>522</v>
      </c>
      <c r="F101" s="538" t="s">
        <v>1067</v>
      </c>
      <c r="G101" s="538"/>
      <c r="H101" s="539" t="s">
        <v>914</v>
      </c>
      <c r="I101" s="540"/>
      <c r="J101" s="540"/>
      <c r="K101" s="540"/>
      <c r="L101" s="540"/>
      <c r="M101" s="540"/>
      <c r="O101" s="193">
        <v>1000</v>
      </c>
      <c r="P101" s="206"/>
      <c r="Q101" s="408"/>
      <c r="R101" s="408"/>
      <c r="S101" s="408"/>
      <c r="T101" s="408"/>
      <c r="U101" s="408"/>
    </row>
    <row r="102" spans="2:21" s="2" customFormat="1" ht="15" customHeight="1">
      <c r="B102" s="87">
        <v>48</v>
      </c>
      <c r="C102" s="114" t="s">
        <v>1001</v>
      </c>
      <c r="F102" s="538">
        <v>45236</v>
      </c>
      <c r="G102" s="538"/>
      <c r="H102" s="539" t="s">
        <v>914</v>
      </c>
      <c r="I102" s="539"/>
      <c r="J102" s="539"/>
      <c r="K102" s="539"/>
      <c r="L102" s="539"/>
      <c r="M102" s="539"/>
      <c r="O102" s="193">
        <v>1250</v>
      </c>
      <c r="P102" s="206"/>
      <c r="Q102" s="408"/>
      <c r="R102" s="408"/>
      <c r="S102" s="408"/>
      <c r="T102" s="408"/>
      <c r="U102" s="408"/>
    </row>
    <row r="103" spans="2:21" s="2" customFormat="1" ht="15" customHeight="1">
      <c r="B103" s="87">
        <v>49</v>
      </c>
      <c r="C103" s="114" t="s">
        <v>1001</v>
      </c>
      <c r="F103" s="538">
        <v>45236</v>
      </c>
      <c r="G103" s="538"/>
      <c r="H103" s="539" t="s">
        <v>1003</v>
      </c>
      <c r="I103" s="540"/>
      <c r="J103" s="540"/>
      <c r="K103" s="540"/>
      <c r="L103" s="540"/>
      <c r="M103" s="540"/>
      <c r="O103" s="193">
        <v>300</v>
      </c>
      <c r="P103" s="206"/>
      <c r="Q103" s="408"/>
      <c r="R103" s="408"/>
      <c r="S103" s="408"/>
      <c r="T103" s="408"/>
      <c r="U103" s="408"/>
    </row>
    <row r="104" spans="2:21" s="2" customFormat="1" ht="15" customHeight="1">
      <c r="B104" s="87">
        <v>50</v>
      </c>
      <c r="C104" s="114" t="s">
        <v>398</v>
      </c>
      <c r="F104" s="538" t="s">
        <v>1052</v>
      </c>
      <c r="G104" s="538"/>
      <c r="H104" s="539" t="s">
        <v>914</v>
      </c>
      <c r="I104" s="540"/>
      <c r="J104" s="540"/>
      <c r="K104" s="540"/>
      <c r="L104" s="540"/>
      <c r="M104" s="540"/>
      <c r="O104" s="402">
        <v>1100</v>
      </c>
      <c r="P104" s="206"/>
      <c r="Q104" s="408"/>
      <c r="R104" s="408"/>
      <c r="S104" s="408"/>
      <c r="T104" s="408"/>
      <c r="U104" s="408"/>
    </row>
    <row r="105" spans="2:21" s="2" customFormat="1" ht="13.5" customHeight="1">
      <c r="B105" s="541" t="s">
        <v>102</v>
      </c>
      <c r="C105" s="541"/>
      <c r="D105" s="541"/>
      <c r="E105" s="541"/>
      <c r="F105" s="541"/>
      <c r="G105" s="541"/>
      <c r="H105" s="541"/>
      <c r="I105" s="541"/>
      <c r="J105" s="541"/>
      <c r="K105" s="541"/>
      <c r="L105" s="541"/>
      <c r="M105" s="541"/>
      <c r="N105" s="536">
        <v>67179.149000000005</v>
      </c>
      <c r="O105" s="537"/>
      <c r="P105" s="533">
        <v>0</v>
      </c>
      <c r="Q105" s="534"/>
    </row>
    <row r="106" spans="2:21" s="2" customFormat="1" ht="13.5" customHeight="1">
      <c r="B106" s="535" t="s">
        <v>259</v>
      </c>
      <c r="C106" s="535"/>
      <c r="D106" s="535"/>
      <c r="E106" s="535"/>
      <c r="F106" s="535"/>
      <c r="G106" s="535"/>
      <c r="H106" s="535"/>
      <c r="I106" s="535"/>
      <c r="J106" s="535"/>
      <c r="K106" s="535"/>
      <c r="L106" s="535"/>
      <c r="M106" s="535"/>
      <c r="N106" s="536">
        <v>113948.179</v>
      </c>
      <c r="O106" s="537"/>
      <c r="P106" s="536">
        <v>250</v>
      </c>
      <c r="Q106" s="537"/>
    </row>
    <row r="107" spans="2:21" s="2" customFormat="1" ht="13.5" customHeight="1">
      <c r="B107" s="20" t="s">
        <v>790</v>
      </c>
      <c r="C107" s="146"/>
      <c r="D107" s="146"/>
      <c r="E107" s="146"/>
      <c r="F107" s="146"/>
      <c r="G107" s="146"/>
      <c r="H107" s="147"/>
      <c r="I107" s="147"/>
      <c r="J107" s="221"/>
      <c r="K107" s="221"/>
      <c r="M107" s="130"/>
      <c r="N107" s="411"/>
      <c r="O107" s="220"/>
      <c r="P107" s="208"/>
    </row>
    <row r="108" spans="2:21" s="2" customFormat="1" ht="13.5" customHeight="1">
      <c r="B108" s="20"/>
      <c r="C108" s="146"/>
      <c r="D108" s="146"/>
      <c r="E108" s="146"/>
      <c r="F108" s="146"/>
      <c r="G108" s="146"/>
      <c r="H108" s="147"/>
      <c r="I108" s="147"/>
      <c r="J108" s="221"/>
      <c r="K108" s="221"/>
      <c r="M108" s="130"/>
      <c r="N108" s="411"/>
      <c r="O108" s="220"/>
      <c r="P108" s="208"/>
    </row>
    <row r="109" spans="2:21" s="2" customFormat="1" ht="13.5" customHeight="1">
      <c r="B109" s="20"/>
      <c r="C109" s="146"/>
      <c r="D109" s="146"/>
      <c r="E109" s="146"/>
      <c r="F109" s="146"/>
      <c r="G109" s="146"/>
      <c r="H109" s="147"/>
      <c r="I109" s="147"/>
      <c r="J109" s="221"/>
      <c r="K109" s="221"/>
      <c r="M109" s="130"/>
      <c r="N109" s="411"/>
      <c r="O109" s="320"/>
      <c r="P109" s="290"/>
    </row>
    <row r="110" spans="2:21" s="2" customFormat="1" ht="13.5" customHeight="1">
      <c r="B110" s="20"/>
      <c r="C110" s="146"/>
      <c r="D110" s="146"/>
      <c r="E110" s="146"/>
      <c r="F110" s="146"/>
      <c r="G110" s="146"/>
      <c r="H110" s="147"/>
      <c r="I110" s="147"/>
      <c r="J110" s="221"/>
      <c r="K110" s="340"/>
      <c r="L110" s="341"/>
      <c r="M110" s="341"/>
      <c r="N110" s="341"/>
      <c r="O110" s="341"/>
      <c r="P110" s="341"/>
    </row>
    <row r="111" spans="2:21" s="2" customFormat="1" ht="6" customHeight="1">
      <c r="B111" s="20"/>
      <c r="C111" s="146"/>
      <c r="D111" s="146"/>
      <c r="E111" s="146"/>
      <c r="F111" s="146"/>
      <c r="G111" s="146"/>
      <c r="H111" s="147"/>
      <c r="I111" s="147"/>
      <c r="J111" s="221"/>
      <c r="K111" s="221"/>
      <c r="M111" s="130"/>
      <c r="N111" s="411"/>
      <c r="O111" s="220"/>
      <c r="P111" s="208"/>
    </row>
    <row r="112" spans="2:21" s="2" customFormat="1" ht="6" customHeight="1">
      <c r="B112" s="20"/>
      <c r="C112" s="146"/>
      <c r="D112" s="146"/>
      <c r="E112" s="146"/>
      <c r="F112" s="146"/>
      <c r="G112" s="146"/>
      <c r="H112" s="147"/>
      <c r="I112" s="147"/>
      <c r="J112" s="221"/>
      <c r="K112" s="221"/>
      <c r="M112" s="130"/>
      <c r="N112" s="411"/>
      <c r="O112" s="220"/>
      <c r="P112" s="208"/>
    </row>
    <row r="113" spans="2:16" s="2" customFormat="1" ht="6" customHeight="1">
      <c r="B113" s="20"/>
      <c r="C113" s="146"/>
      <c r="D113" s="146"/>
      <c r="E113" s="146"/>
      <c r="F113" s="146"/>
      <c r="G113" s="146"/>
      <c r="H113" s="147"/>
      <c r="I113" s="147"/>
      <c r="J113" s="221"/>
      <c r="K113" s="221"/>
      <c r="M113" s="130"/>
      <c r="N113" s="411"/>
      <c r="O113" s="220"/>
      <c r="P113" s="208"/>
    </row>
    <row r="114" spans="2:16" s="2" customFormat="1" ht="26.25" customHeight="1">
      <c r="B114" s="20"/>
      <c r="C114" s="146"/>
      <c r="D114" s="146"/>
      <c r="E114" s="146"/>
      <c r="F114" s="146"/>
      <c r="G114" s="146"/>
      <c r="H114" s="147"/>
      <c r="I114" s="147"/>
      <c r="J114" s="221"/>
      <c r="K114" s="221"/>
      <c r="M114" s="130"/>
      <c r="N114" s="411"/>
      <c r="O114" s="220"/>
      <c r="P114" s="208"/>
    </row>
    <row r="115" spans="2:16" s="2" customFormat="1" ht="6" customHeight="1">
      <c r="B115" s="20"/>
      <c r="C115" s="146"/>
      <c r="D115" s="146"/>
      <c r="E115" s="146"/>
      <c r="F115" s="146"/>
      <c r="G115" s="146"/>
      <c r="H115" s="147"/>
      <c r="I115" s="147"/>
      <c r="J115" s="221"/>
      <c r="K115" s="221"/>
      <c r="M115" s="130"/>
      <c r="N115" s="411"/>
      <c r="O115" s="220"/>
      <c r="P115" s="208"/>
    </row>
    <row r="116" spans="2:16" s="2" customFormat="1" ht="6" customHeight="1">
      <c r="B116" s="20"/>
      <c r="C116" s="146"/>
      <c r="D116" s="146"/>
      <c r="E116" s="146"/>
      <c r="F116" s="146"/>
      <c r="G116" s="146"/>
      <c r="H116" s="147"/>
      <c r="I116" s="147"/>
      <c r="J116" s="221"/>
      <c r="K116" s="221"/>
      <c r="M116" s="130"/>
      <c r="N116" s="411"/>
      <c r="O116" s="220"/>
      <c r="P116" s="208"/>
    </row>
    <row r="117" spans="2:16" s="2" customFormat="1" ht="13.5" customHeight="1">
      <c r="B117" s="20"/>
      <c r="C117" s="146"/>
      <c r="D117" s="146"/>
      <c r="E117" s="146"/>
      <c r="F117" s="146"/>
      <c r="G117" s="146"/>
      <c r="H117" s="147"/>
      <c r="I117" s="147"/>
      <c r="J117" s="221"/>
      <c r="K117" s="221"/>
      <c r="M117" s="130"/>
      <c r="N117" s="411"/>
      <c r="O117" s="220"/>
      <c r="P117" s="208"/>
    </row>
    <row r="118" spans="2:16" s="2" customFormat="1" ht="13.5" customHeight="1">
      <c r="B118" s="20"/>
      <c r="C118" s="146"/>
      <c r="D118" s="146"/>
      <c r="E118" s="146"/>
      <c r="F118" s="146"/>
      <c r="G118" s="146"/>
      <c r="H118" s="147"/>
      <c r="I118" s="147"/>
      <c r="J118" s="221"/>
      <c r="K118" s="221"/>
      <c r="M118" s="130"/>
      <c r="N118" s="411"/>
      <c r="O118" s="220"/>
      <c r="P118" s="208"/>
    </row>
    <row r="119" spans="2:16" s="2" customFormat="1" ht="13.5" customHeight="1">
      <c r="B119" s="20"/>
      <c r="C119" s="146"/>
      <c r="D119" s="146"/>
      <c r="E119" s="146"/>
      <c r="F119" s="146"/>
      <c r="G119" s="146"/>
      <c r="H119" s="147"/>
      <c r="I119" s="147"/>
      <c r="J119" s="221"/>
      <c r="K119" s="221"/>
      <c r="M119" s="130"/>
      <c r="N119" s="411"/>
      <c r="O119" s="220"/>
      <c r="P119" s="208"/>
    </row>
    <row r="120" spans="2:16" s="2" customFormat="1" ht="13.5" customHeight="1">
      <c r="B120" s="20"/>
      <c r="C120" s="146"/>
      <c r="D120" s="146"/>
      <c r="E120" s="146"/>
      <c r="F120" s="146"/>
      <c r="G120" s="146"/>
      <c r="H120" s="147"/>
      <c r="I120" s="147"/>
      <c r="J120" s="221"/>
      <c r="K120" s="221"/>
      <c r="M120" s="130"/>
      <c r="N120" s="411"/>
      <c r="O120" s="220"/>
      <c r="P120" s="208"/>
    </row>
    <row r="121" spans="2:16" s="2" customFormat="1" ht="13.5" customHeight="1">
      <c r="B121" s="20"/>
      <c r="C121" s="146"/>
      <c r="D121" s="146"/>
      <c r="E121" s="146"/>
      <c r="F121" s="146"/>
      <c r="G121" s="146"/>
      <c r="H121" s="147"/>
      <c r="I121" s="147"/>
      <c r="J121" s="221"/>
      <c r="K121" s="221"/>
      <c r="M121" s="130"/>
      <c r="N121" s="411"/>
      <c r="O121" s="220"/>
      <c r="P121" s="208"/>
    </row>
    <row r="122" spans="2:16" s="2" customFormat="1" ht="13.5" customHeight="1">
      <c r="B122" s="20"/>
      <c r="C122" s="146"/>
      <c r="D122" s="146"/>
      <c r="E122" s="146"/>
      <c r="F122" s="146"/>
      <c r="G122" s="146"/>
      <c r="H122" s="147"/>
      <c r="I122" s="147"/>
      <c r="J122" s="221"/>
      <c r="K122" s="221"/>
      <c r="M122" s="130"/>
      <c r="N122" s="411"/>
      <c r="O122" s="220"/>
      <c r="P122" s="208"/>
    </row>
    <row r="123" spans="2:16" s="2" customFormat="1" ht="13.5" customHeight="1">
      <c r="B123" s="20"/>
      <c r="C123" s="146"/>
      <c r="D123" s="146"/>
      <c r="E123" s="146"/>
      <c r="F123" s="146"/>
      <c r="G123" s="146"/>
      <c r="H123" s="147"/>
      <c r="I123" s="147"/>
      <c r="J123" s="221"/>
      <c r="K123" s="221"/>
      <c r="M123" s="130"/>
      <c r="N123" s="411"/>
      <c r="O123" s="220"/>
      <c r="P123" s="208"/>
    </row>
    <row r="124" spans="2:16" s="2" customFormat="1" ht="13.5" customHeight="1">
      <c r="B124" s="20"/>
      <c r="C124" s="146"/>
      <c r="D124" s="146"/>
      <c r="E124" s="146"/>
      <c r="F124" s="146"/>
      <c r="G124" s="146"/>
      <c r="H124" s="147"/>
      <c r="I124" s="147"/>
      <c r="J124" s="221"/>
      <c r="K124" s="221"/>
      <c r="M124" s="130"/>
      <c r="N124" s="411"/>
      <c r="O124" s="220"/>
      <c r="P124" s="208"/>
    </row>
    <row r="125" spans="2:16" s="2" customFormat="1" ht="13.5" customHeight="1">
      <c r="B125" s="20"/>
      <c r="C125" s="146"/>
      <c r="D125" s="146"/>
      <c r="E125" s="146"/>
      <c r="F125" s="146"/>
      <c r="G125" s="146"/>
      <c r="H125" s="147"/>
      <c r="I125" s="147"/>
      <c r="J125" s="221"/>
      <c r="K125" s="221"/>
      <c r="M125" s="130"/>
      <c r="N125" s="411"/>
      <c r="O125" s="220"/>
      <c r="P125" s="208"/>
    </row>
    <row r="126" spans="2:16" s="2" customFormat="1" ht="13.5" customHeight="1">
      <c r="B126" s="20"/>
      <c r="C126" s="146"/>
      <c r="D126" s="146"/>
      <c r="E126" s="146"/>
      <c r="F126" s="146"/>
      <c r="G126" s="146"/>
      <c r="H126" s="147"/>
      <c r="I126" s="147"/>
      <c r="J126" s="221"/>
      <c r="K126" s="221"/>
      <c r="M126" s="130"/>
      <c r="N126" s="411"/>
      <c r="O126" s="220"/>
      <c r="P126" s="208"/>
    </row>
    <row r="127" spans="2:16" s="2" customFormat="1" ht="13.5" customHeight="1">
      <c r="B127" s="20"/>
      <c r="C127" s="146"/>
      <c r="D127" s="146"/>
      <c r="E127" s="146"/>
      <c r="F127" s="146"/>
      <c r="G127" s="146"/>
      <c r="H127" s="147"/>
      <c r="I127" s="147"/>
      <c r="J127" s="221"/>
      <c r="K127" s="221"/>
      <c r="M127" s="130"/>
      <c r="N127" s="411"/>
      <c r="O127" s="220"/>
      <c r="P127" s="208"/>
    </row>
    <row r="128" spans="2:16" s="2" customFormat="1" ht="13.5" customHeight="1">
      <c r="B128" s="20"/>
      <c r="C128" s="146"/>
      <c r="D128" s="146"/>
      <c r="E128" s="146"/>
      <c r="F128" s="146"/>
      <c r="G128" s="146"/>
      <c r="H128" s="147"/>
      <c r="I128" s="147"/>
      <c r="J128" s="221"/>
      <c r="K128" s="221"/>
      <c r="M128" s="130"/>
      <c r="N128" s="411"/>
      <c r="O128" s="220"/>
      <c r="P128" s="208"/>
    </row>
    <row r="129" spans="1:17" s="2" customFormat="1" ht="13.5" customHeight="1">
      <c r="B129" s="20"/>
      <c r="C129" s="146"/>
      <c r="D129" s="146"/>
      <c r="E129" s="146"/>
      <c r="F129" s="146"/>
      <c r="G129" s="146"/>
      <c r="H129" s="147"/>
      <c r="I129" s="147"/>
      <c r="J129" s="221"/>
      <c r="K129" s="221"/>
      <c r="M129" s="130"/>
      <c r="N129" s="411"/>
      <c r="O129" s="220"/>
      <c r="P129" s="208"/>
    </row>
    <row r="130" spans="1:17" s="2" customFormat="1" ht="13.5" customHeight="1">
      <c r="B130" s="20"/>
      <c r="C130" s="146"/>
      <c r="D130" s="146"/>
      <c r="E130" s="146"/>
      <c r="F130" s="146"/>
      <c r="G130" s="146"/>
      <c r="H130" s="147"/>
      <c r="I130" s="147"/>
      <c r="J130" s="221"/>
      <c r="K130" s="221"/>
      <c r="M130" s="130"/>
      <c r="N130" s="411"/>
      <c r="O130" s="220"/>
      <c r="P130" s="208"/>
    </row>
    <row r="131" spans="1:17" s="2" customFormat="1" ht="13.5" customHeight="1">
      <c r="B131" s="20"/>
      <c r="C131" s="146"/>
      <c r="D131" s="146"/>
      <c r="E131" s="146"/>
      <c r="F131" s="146"/>
      <c r="G131" s="146"/>
      <c r="H131" s="147"/>
      <c r="I131" s="147"/>
      <c r="J131" s="221"/>
      <c r="K131" s="221"/>
      <c r="M131" s="130"/>
      <c r="N131" s="411"/>
      <c r="O131" s="220"/>
      <c r="P131" s="208"/>
    </row>
    <row r="132" spans="1:17" s="2" customFormat="1" ht="13.5" customHeight="1">
      <c r="B132" s="20"/>
      <c r="C132" s="146"/>
      <c r="D132" s="146"/>
      <c r="E132" s="146"/>
      <c r="F132" s="146"/>
      <c r="G132" s="146"/>
      <c r="H132" s="147"/>
      <c r="I132" s="147"/>
      <c r="J132" s="221"/>
      <c r="K132" s="221"/>
      <c r="M132" s="130"/>
      <c r="N132" s="411"/>
      <c r="O132" s="220"/>
      <c r="P132" s="208"/>
    </row>
    <row r="133" spans="1:17" s="2" customFormat="1" ht="13.5" customHeight="1">
      <c r="B133" s="20"/>
      <c r="C133" s="146"/>
      <c r="D133" s="146"/>
      <c r="E133" s="146"/>
      <c r="F133" s="146"/>
      <c r="G133" s="146"/>
      <c r="H133" s="147"/>
      <c r="I133" s="147"/>
      <c r="J133" s="221"/>
      <c r="K133" s="221"/>
      <c r="M133" s="130"/>
      <c r="N133" s="411"/>
      <c r="O133" s="220"/>
      <c r="P133" s="208"/>
    </row>
    <row r="134" spans="1:17" s="2" customFormat="1" ht="13.5" customHeight="1">
      <c r="B134" s="20"/>
      <c r="C134" s="146"/>
      <c r="D134" s="146"/>
      <c r="E134" s="146"/>
      <c r="F134" s="146"/>
      <c r="G134" s="146"/>
      <c r="H134" s="147"/>
      <c r="I134" s="147"/>
      <c r="J134" s="221"/>
      <c r="K134" s="221"/>
      <c r="M134" s="130"/>
      <c r="N134" s="411"/>
      <c r="O134" s="220"/>
      <c r="P134" s="208"/>
    </row>
    <row r="135" spans="1:17" ht="1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</row>
    <row r="136" spans="1:17" ht="15" customHeight="1">
      <c r="A136" s="15"/>
      <c r="B136" s="15"/>
      <c r="C136" s="15"/>
      <c r="D136" s="15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7" t="s">
        <v>831</v>
      </c>
    </row>
  </sheetData>
  <mergeCells count="200">
    <mergeCell ref="B8:B9"/>
    <mergeCell ref="C8:E9"/>
    <mergeCell ref="F8:G9"/>
    <mergeCell ref="H8:M9"/>
    <mergeCell ref="N8:Q8"/>
    <mergeCell ref="N9:O9"/>
    <mergeCell ref="P9:Q9"/>
    <mergeCell ref="F14:G14"/>
    <mergeCell ref="H14:M14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P49:Q49"/>
    <mergeCell ref="B52:B53"/>
    <mergeCell ref="C52:E53"/>
    <mergeCell ref="F52:G53"/>
    <mergeCell ref="H52:M53"/>
    <mergeCell ref="N52:Q52"/>
    <mergeCell ref="N53:O53"/>
    <mergeCell ref="P53:Q53"/>
    <mergeCell ref="F47:G47"/>
    <mergeCell ref="H47:M47"/>
    <mergeCell ref="F48:G48"/>
    <mergeCell ref="H48:M48"/>
    <mergeCell ref="B49:M49"/>
    <mergeCell ref="N49:O49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P105:Q105"/>
    <mergeCell ref="B106:M106"/>
    <mergeCell ref="N106:O106"/>
    <mergeCell ref="P106:Q106"/>
    <mergeCell ref="F103:G103"/>
    <mergeCell ref="H103:M103"/>
    <mergeCell ref="F104:G104"/>
    <mergeCell ref="H104:M104"/>
    <mergeCell ref="B105:M105"/>
    <mergeCell ref="N105:O105"/>
  </mergeCells>
  <dataValidations count="1">
    <dataValidation type="list" allowBlank="1" showInputMessage="1" showErrorMessage="1" sqref="P54:P104 P50:P51 P11:P48" xr:uid="{A06CE962-419A-4FC5-8AE8-FC5522847DC6}">
      <formula1>#REF!</formula1>
    </dataValidation>
  </dataValidations>
  <printOptions horizontalCentered="1"/>
  <pageMargins left="0.25" right="0.25" top="0.1" bottom="0" header="0" footer="0"/>
  <pageSetup paperSize="9" scale="4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ACDD4-385E-4AFB-BD15-60CB359609B0}">
  <sheetPr>
    <pageSetUpPr fitToPage="1"/>
  </sheetPr>
  <dimension ref="A1:Q83"/>
  <sheetViews>
    <sheetView view="pageBreakPreview" topLeftCell="A25" zoomScale="55" zoomScaleNormal="100" zoomScaleSheetLayoutView="55" workbookViewId="0">
      <selection activeCell="G62" sqref="G62:M6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6328125" customWidth="1"/>
    <col min="11" max="11" width="14" bestFit="1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30.453125" bestFit="1" customWidth="1"/>
    <col min="20" max="20" width="10.6328125" bestFit="1" customWidth="1"/>
  </cols>
  <sheetData>
    <row r="1" spans="1:17" s="2" customFormat="1" ht="7.5" customHeight="1">
      <c r="B1" s="20"/>
      <c r="C1" s="146"/>
      <c r="D1" s="146"/>
      <c r="E1" s="146"/>
      <c r="F1" s="146"/>
      <c r="G1" s="146"/>
      <c r="H1" s="147"/>
      <c r="I1" s="147"/>
      <c r="J1" s="221"/>
      <c r="K1" s="221"/>
      <c r="M1" s="130"/>
      <c r="N1" s="411"/>
      <c r="O1" s="220"/>
      <c r="P1" s="220"/>
      <c r="Q1" s="220"/>
    </row>
    <row r="2" spans="1:17" s="2" customFormat="1" ht="15" customHeight="1">
      <c r="B2" s="20"/>
      <c r="C2" s="146"/>
      <c r="D2" s="146"/>
      <c r="E2" s="146"/>
      <c r="F2" s="146"/>
      <c r="G2" s="146"/>
      <c r="H2" s="147"/>
      <c r="I2" s="147"/>
      <c r="J2" s="221"/>
      <c r="K2" s="221"/>
      <c r="M2" s="130"/>
      <c r="N2" s="411"/>
      <c r="O2" s="220"/>
      <c r="P2" s="220"/>
      <c r="Q2" s="220"/>
    </row>
    <row r="3" spans="1:17" s="2" customFormat="1" ht="15" customHeight="1">
      <c r="A3"/>
      <c r="C3" s="5"/>
      <c r="D3" s="5"/>
      <c r="E3" s="5"/>
      <c r="F3" s="5"/>
      <c r="G3" s="5"/>
      <c r="H3"/>
      <c r="I3"/>
      <c r="J3"/>
      <c r="K3"/>
      <c r="L3"/>
      <c r="M3"/>
      <c r="N3"/>
      <c r="P3" s="103"/>
      <c r="Q3" s="103" t="s">
        <v>905</v>
      </c>
    </row>
    <row r="4" spans="1:17" s="2" customFormat="1" ht="14.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2" customFormat="1" ht="15" customHeight="1">
      <c r="B5" s="20"/>
      <c r="C5" s="146"/>
      <c r="D5" s="146"/>
      <c r="E5" s="146"/>
      <c r="F5" s="146"/>
      <c r="G5" s="146"/>
      <c r="H5" s="147"/>
      <c r="I5" s="147"/>
      <c r="J5" s="221"/>
      <c r="K5" s="221"/>
      <c r="M5" s="130"/>
      <c r="N5" s="411"/>
      <c r="O5" s="220"/>
      <c r="P5" s="220"/>
      <c r="Q5" s="220"/>
    </row>
    <row r="6" spans="1:17" s="2" customFormat="1" ht="15" customHeight="1"/>
    <row r="7" spans="1:17" s="2" customFormat="1" ht="15" customHeight="1">
      <c r="A7" s="554" t="s">
        <v>241</v>
      </c>
      <c r="B7" s="554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4"/>
      <c r="O7" s="554"/>
      <c r="P7" s="222"/>
      <c r="Q7" s="222"/>
    </row>
    <row r="8" spans="1:17" s="2" customFormat="1" ht="15" customHeight="1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</row>
    <row r="9" spans="1:17" s="2" customFormat="1" ht="15" customHeight="1">
      <c r="A9"/>
      <c r="B9" s="12" t="s">
        <v>349</v>
      </c>
      <c r="C9"/>
      <c r="D9"/>
      <c r="E9"/>
      <c r="F9"/>
      <c r="G9"/>
      <c r="H9"/>
      <c r="I9"/>
      <c r="J9"/>
      <c r="K9"/>
      <c r="L9"/>
      <c r="M9"/>
      <c r="N9" s="223"/>
      <c r="O9" s="223"/>
      <c r="P9" s="223"/>
      <c r="Q9" s="223"/>
    </row>
    <row r="10" spans="1:17" s="2" customFormat="1" ht="15" customHeight="1">
      <c r="A10"/>
      <c r="B10" s="1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s="2" customFormat="1" ht="15" customHeight="1">
      <c r="A11"/>
      <c r="B11" s="524" t="s">
        <v>117</v>
      </c>
      <c r="C11" s="515" t="s">
        <v>121</v>
      </c>
      <c r="D11" s="514"/>
      <c r="E11" s="514"/>
      <c r="F11" s="525"/>
      <c r="G11" s="515" t="s">
        <v>122</v>
      </c>
      <c r="H11" s="514"/>
      <c r="I11" s="514"/>
      <c r="J11" s="514"/>
      <c r="K11" s="514"/>
      <c r="L11" s="514"/>
      <c r="M11" s="514"/>
      <c r="N11" s="515" t="s">
        <v>331</v>
      </c>
      <c r="O11" s="525"/>
      <c r="P11"/>
      <c r="Q11"/>
    </row>
    <row r="12" spans="1:17" ht="15" customHeight="1">
      <c r="A12" s="41"/>
      <c r="B12" s="524"/>
      <c r="C12" s="515"/>
      <c r="D12" s="514"/>
      <c r="E12" s="514"/>
      <c r="F12" s="525"/>
      <c r="G12" s="515"/>
      <c r="H12" s="514"/>
      <c r="I12" s="514"/>
      <c r="J12" s="514"/>
      <c r="K12" s="514"/>
      <c r="L12" s="514"/>
      <c r="M12" s="514"/>
      <c r="N12" s="515"/>
      <c r="O12" s="525"/>
    </row>
    <row r="13" spans="1:17" ht="15" customHeight="1">
      <c r="A13" s="41"/>
      <c r="B13" s="257">
        <v>1</v>
      </c>
      <c r="C13" s="146" t="s">
        <v>352</v>
      </c>
      <c r="D13" s="151"/>
      <c r="E13" s="151"/>
      <c r="F13" s="151"/>
      <c r="G13" s="553" t="s">
        <v>333</v>
      </c>
      <c r="H13" s="553"/>
      <c r="I13" s="553"/>
      <c r="J13" s="553"/>
      <c r="K13" s="553"/>
      <c r="L13" s="553"/>
      <c r="M13" s="553"/>
      <c r="N13" s="540">
        <v>44932</v>
      </c>
      <c r="O13" s="540"/>
    </row>
    <row r="14" spans="1:17" ht="15" customHeight="1">
      <c r="A14" s="41"/>
      <c r="B14" s="257">
        <v>2</v>
      </c>
      <c r="C14" s="146" t="s">
        <v>553</v>
      </c>
      <c r="D14" s="151"/>
      <c r="E14" s="151"/>
      <c r="F14" s="151"/>
      <c r="G14" s="553" t="s">
        <v>567</v>
      </c>
      <c r="H14" s="553" t="s">
        <v>567</v>
      </c>
      <c r="I14" s="553" t="s">
        <v>567</v>
      </c>
      <c r="J14" s="553" t="s">
        <v>567</v>
      </c>
      <c r="K14" s="553" t="s">
        <v>567</v>
      </c>
      <c r="L14" s="553" t="s">
        <v>567</v>
      </c>
      <c r="M14" s="553" t="s">
        <v>567</v>
      </c>
      <c r="N14" s="540">
        <v>44944</v>
      </c>
      <c r="O14" s="540">
        <v>44944</v>
      </c>
    </row>
    <row r="15" spans="1:17" ht="15" customHeight="1">
      <c r="A15" s="41"/>
      <c r="B15" s="257">
        <v>3</v>
      </c>
      <c r="C15" s="146" t="s">
        <v>369</v>
      </c>
      <c r="D15" s="151"/>
      <c r="E15" s="151"/>
      <c r="F15" s="151"/>
      <c r="G15" s="553" t="s">
        <v>567</v>
      </c>
      <c r="H15" s="553" t="s">
        <v>567</v>
      </c>
      <c r="I15" s="553" t="s">
        <v>567</v>
      </c>
      <c r="J15" s="553" t="s">
        <v>567</v>
      </c>
      <c r="K15" s="553" t="s">
        <v>567</v>
      </c>
      <c r="L15" s="553" t="s">
        <v>567</v>
      </c>
      <c r="M15" s="553" t="s">
        <v>567</v>
      </c>
      <c r="N15" s="540">
        <v>44951</v>
      </c>
      <c r="O15" s="540">
        <v>44951</v>
      </c>
    </row>
    <row r="16" spans="1:17" ht="15" customHeight="1">
      <c r="A16" s="41"/>
      <c r="B16" s="257">
        <v>4</v>
      </c>
      <c r="C16" s="146" t="s">
        <v>386</v>
      </c>
      <c r="D16" s="151"/>
      <c r="E16" s="151"/>
      <c r="F16" s="151"/>
      <c r="G16" s="553" t="s">
        <v>567</v>
      </c>
      <c r="H16" s="553" t="s">
        <v>567</v>
      </c>
      <c r="I16" s="553" t="s">
        <v>567</v>
      </c>
      <c r="J16" s="553" t="s">
        <v>567</v>
      </c>
      <c r="K16" s="553" t="s">
        <v>567</v>
      </c>
      <c r="L16" s="553" t="s">
        <v>567</v>
      </c>
      <c r="M16" s="553" t="s">
        <v>567</v>
      </c>
      <c r="N16" s="540">
        <v>44959</v>
      </c>
      <c r="O16" s="540">
        <v>44959</v>
      </c>
      <c r="P16" s="408"/>
      <c r="Q16" s="408"/>
    </row>
    <row r="17" spans="1:17" s="2" customFormat="1" ht="15" customHeight="1">
      <c r="A17" s="41"/>
      <c r="B17" s="257">
        <v>5</v>
      </c>
      <c r="C17" s="146" t="s">
        <v>474</v>
      </c>
      <c r="D17" s="151"/>
      <c r="E17" s="151"/>
      <c r="F17" s="151"/>
      <c r="G17" s="553" t="s">
        <v>333</v>
      </c>
      <c r="H17" s="553" t="s">
        <v>333</v>
      </c>
      <c r="I17" s="553" t="s">
        <v>333</v>
      </c>
      <c r="J17" s="553" t="s">
        <v>333</v>
      </c>
      <c r="K17" s="553" t="s">
        <v>333</v>
      </c>
      <c r="L17" s="553" t="s">
        <v>333</v>
      </c>
      <c r="M17" s="553" t="s">
        <v>333</v>
      </c>
      <c r="N17" s="540">
        <v>44965</v>
      </c>
      <c r="O17" s="540">
        <v>44965</v>
      </c>
      <c r="P17" s="408"/>
      <c r="Q17" s="408"/>
    </row>
    <row r="18" spans="1:17" s="2" customFormat="1" ht="15" customHeight="1">
      <c r="A18" s="41"/>
      <c r="B18" s="257">
        <v>6</v>
      </c>
      <c r="C18" s="146" t="s">
        <v>402</v>
      </c>
      <c r="D18" s="151"/>
      <c r="E18" s="151"/>
      <c r="F18" s="151"/>
      <c r="G18" s="553" t="s">
        <v>475</v>
      </c>
      <c r="H18" s="553" t="s">
        <v>568</v>
      </c>
      <c r="I18" s="553" t="s">
        <v>568</v>
      </c>
      <c r="J18" s="553" t="s">
        <v>568</v>
      </c>
      <c r="K18" s="553" t="s">
        <v>568</v>
      </c>
      <c r="L18" s="553" t="s">
        <v>568</v>
      </c>
      <c r="M18" s="553" t="s">
        <v>568</v>
      </c>
      <c r="N18" s="540">
        <v>44967</v>
      </c>
      <c r="O18" s="540">
        <v>44967</v>
      </c>
      <c r="P18" s="408"/>
      <c r="Q18" s="408"/>
    </row>
    <row r="19" spans="1:17" s="2" customFormat="1" ht="15" customHeight="1">
      <c r="A19" s="41"/>
      <c r="B19" s="257">
        <v>7</v>
      </c>
      <c r="C19" s="146" t="s">
        <v>401</v>
      </c>
      <c r="D19" s="151"/>
      <c r="E19" s="151"/>
      <c r="F19" s="151"/>
      <c r="G19" s="553" t="s">
        <v>333</v>
      </c>
      <c r="H19" s="553" t="s">
        <v>333</v>
      </c>
      <c r="I19" s="553" t="s">
        <v>333</v>
      </c>
      <c r="J19" s="553" t="s">
        <v>333</v>
      </c>
      <c r="K19" s="553" t="s">
        <v>333</v>
      </c>
      <c r="L19" s="553" t="s">
        <v>333</v>
      </c>
      <c r="M19" s="553" t="s">
        <v>333</v>
      </c>
      <c r="N19" s="540">
        <v>44980</v>
      </c>
      <c r="O19" s="540">
        <v>44980</v>
      </c>
      <c r="P19" s="408"/>
      <c r="Q19" s="408"/>
    </row>
    <row r="20" spans="1:17" s="2" customFormat="1" ht="15" customHeight="1">
      <c r="A20" s="41"/>
      <c r="B20" s="257">
        <v>8</v>
      </c>
      <c r="C20" s="146" t="s">
        <v>431</v>
      </c>
      <c r="D20" s="151"/>
      <c r="E20" s="151"/>
      <c r="F20" s="151"/>
      <c r="G20" s="553" t="s">
        <v>433</v>
      </c>
      <c r="H20" s="553" t="s">
        <v>433</v>
      </c>
      <c r="I20" s="553" t="s">
        <v>433</v>
      </c>
      <c r="J20" s="553" t="s">
        <v>433</v>
      </c>
      <c r="K20" s="553" t="s">
        <v>433</v>
      </c>
      <c r="L20" s="553" t="s">
        <v>433</v>
      </c>
      <c r="M20" s="553" t="s">
        <v>433</v>
      </c>
      <c r="N20" s="540">
        <v>45016</v>
      </c>
      <c r="O20" s="540">
        <v>45016</v>
      </c>
      <c r="P20" s="408"/>
      <c r="Q20" s="408"/>
    </row>
    <row r="21" spans="1:17" s="2" customFormat="1" ht="15" customHeight="1">
      <c r="A21" s="41"/>
      <c r="B21" s="257">
        <v>9</v>
      </c>
      <c r="C21" s="146" t="s">
        <v>473</v>
      </c>
      <c r="D21" s="151"/>
      <c r="E21" s="151"/>
      <c r="F21" s="151"/>
      <c r="G21" s="553" t="s">
        <v>333</v>
      </c>
      <c r="H21" s="553" t="s">
        <v>333</v>
      </c>
      <c r="I21" s="553" t="s">
        <v>333</v>
      </c>
      <c r="J21" s="553" t="s">
        <v>333</v>
      </c>
      <c r="K21" s="553" t="s">
        <v>333</v>
      </c>
      <c r="L21" s="553" t="s">
        <v>333</v>
      </c>
      <c r="M21" s="553" t="s">
        <v>333</v>
      </c>
      <c r="N21" s="540">
        <v>45021</v>
      </c>
      <c r="O21" s="540">
        <v>45021</v>
      </c>
      <c r="P21" s="408"/>
      <c r="Q21" s="408"/>
    </row>
    <row r="22" spans="1:17" s="2" customFormat="1" ht="15" customHeight="1">
      <c r="A22" s="41"/>
      <c r="B22" s="257">
        <v>10</v>
      </c>
      <c r="C22" s="146" t="s">
        <v>480</v>
      </c>
      <c r="D22" s="151"/>
      <c r="E22" s="151"/>
      <c r="F22" s="151"/>
      <c r="G22" s="553" t="s">
        <v>432</v>
      </c>
      <c r="H22" s="553" t="s">
        <v>432</v>
      </c>
      <c r="I22" s="553" t="s">
        <v>432</v>
      </c>
      <c r="J22" s="553" t="s">
        <v>432</v>
      </c>
      <c r="K22" s="553" t="s">
        <v>432</v>
      </c>
      <c r="L22" s="553" t="s">
        <v>432</v>
      </c>
      <c r="M22" s="553" t="s">
        <v>432</v>
      </c>
      <c r="N22" s="540">
        <v>45022</v>
      </c>
      <c r="O22" s="540">
        <v>45021</v>
      </c>
      <c r="P22" s="408"/>
      <c r="Q22" s="408"/>
    </row>
    <row r="23" spans="1:17" s="2" customFormat="1" ht="15" customHeight="1">
      <c r="A23" s="41"/>
      <c r="B23" s="257">
        <v>11</v>
      </c>
      <c r="C23" s="146" t="s">
        <v>452</v>
      </c>
      <c r="D23" s="151"/>
      <c r="E23" s="151"/>
      <c r="F23" s="151"/>
      <c r="G23" s="553" t="s">
        <v>567</v>
      </c>
      <c r="H23" s="553" t="s">
        <v>567</v>
      </c>
      <c r="I23" s="553" t="s">
        <v>567</v>
      </c>
      <c r="J23" s="553" t="s">
        <v>567</v>
      </c>
      <c r="K23" s="553" t="s">
        <v>567</v>
      </c>
      <c r="L23" s="553" t="s">
        <v>567</v>
      </c>
      <c r="M23" s="553" t="s">
        <v>567</v>
      </c>
      <c r="N23" s="540">
        <v>45028</v>
      </c>
      <c r="O23" s="540">
        <v>45028</v>
      </c>
      <c r="P23" s="408"/>
      <c r="Q23" s="408"/>
    </row>
    <row r="24" spans="1:17" s="2" customFormat="1" ht="15" customHeight="1">
      <c r="A24" s="41"/>
      <c r="B24" s="257">
        <v>12</v>
      </c>
      <c r="C24" s="146" t="s">
        <v>453</v>
      </c>
      <c r="D24" s="151"/>
      <c r="E24" s="151"/>
      <c r="F24" s="151"/>
      <c r="G24" s="553" t="s">
        <v>476</v>
      </c>
      <c r="H24" s="553" t="s">
        <v>476</v>
      </c>
      <c r="I24" s="553" t="s">
        <v>476</v>
      </c>
      <c r="J24" s="553" t="s">
        <v>476</v>
      </c>
      <c r="K24" s="553" t="s">
        <v>476</v>
      </c>
      <c r="L24" s="553" t="s">
        <v>476</v>
      </c>
      <c r="M24" s="553" t="s">
        <v>476</v>
      </c>
      <c r="N24" s="540">
        <v>45030</v>
      </c>
      <c r="O24" s="540">
        <v>45030</v>
      </c>
      <c r="P24" s="408"/>
      <c r="Q24" s="408"/>
    </row>
    <row r="25" spans="1:17" s="2" customFormat="1" ht="15" customHeight="1">
      <c r="A25" s="41"/>
      <c r="B25" s="257">
        <v>13</v>
      </c>
      <c r="C25" s="146" t="s">
        <v>469</v>
      </c>
      <c r="D25" s="151"/>
      <c r="E25" s="151"/>
      <c r="F25" s="151"/>
      <c r="G25" s="553" t="s">
        <v>569</v>
      </c>
      <c r="H25" s="553" t="s">
        <v>569</v>
      </c>
      <c r="I25" s="553" t="s">
        <v>569</v>
      </c>
      <c r="J25" s="553" t="s">
        <v>569</v>
      </c>
      <c r="K25" s="553" t="s">
        <v>569</v>
      </c>
      <c r="L25" s="553" t="s">
        <v>569</v>
      </c>
      <c r="M25" s="553" t="s">
        <v>569</v>
      </c>
      <c r="N25" s="540" t="s">
        <v>573</v>
      </c>
      <c r="O25" s="540" t="s">
        <v>573</v>
      </c>
      <c r="P25" s="408"/>
      <c r="Q25" s="408"/>
    </row>
    <row r="26" spans="1:17" s="2" customFormat="1" ht="15" customHeight="1">
      <c r="A26" s="41"/>
      <c r="B26" s="257">
        <v>14</v>
      </c>
      <c r="C26" s="114" t="s">
        <v>471</v>
      </c>
      <c r="D26" s="151"/>
      <c r="E26" s="151"/>
      <c r="F26" s="151"/>
      <c r="G26" s="553" t="s">
        <v>472</v>
      </c>
      <c r="H26" s="553" t="s">
        <v>476</v>
      </c>
      <c r="I26" s="553" t="s">
        <v>476</v>
      </c>
      <c r="J26" s="553" t="s">
        <v>476</v>
      </c>
      <c r="K26" s="553" t="s">
        <v>476</v>
      </c>
      <c r="L26" s="553" t="s">
        <v>476</v>
      </c>
      <c r="M26" s="553" t="s">
        <v>476</v>
      </c>
      <c r="N26" s="540" t="s">
        <v>574</v>
      </c>
      <c r="O26" s="540" t="s">
        <v>574</v>
      </c>
      <c r="P26" s="408"/>
      <c r="Q26" s="408"/>
    </row>
    <row r="27" spans="1:17" s="2" customFormat="1" ht="15" customHeight="1">
      <c r="A27" s="41"/>
      <c r="B27" s="257">
        <v>15</v>
      </c>
      <c r="C27" s="146" t="s">
        <v>363</v>
      </c>
      <c r="D27" s="151"/>
      <c r="E27" s="151"/>
      <c r="F27" s="151"/>
      <c r="G27" s="553" t="s">
        <v>433</v>
      </c>
      <c r="H27" s="553" t="s">
        <v>433</v>
      </c>
      <c r="I27" s="553" t="s">
        <v>433</v>
      </c>
      <c r="J27" s="553" t="s">
        <v>433</v>
      </c>
      <c r="K27" s="553" t="s">
        <v>433</v>
      </c>
      <c r="L27" s="553" t="s">
        <v>433</v>
      </c>
      <c r="M27" s="553" t="s">
        <v>433</v>
      </c>
      <c r="N27" s="540" t="s">
        <v>575</v>
      </c>
      <c r="O27" s="540" t="s">
        <v>575</v>
      </c>
      <c r="P27" s="408"/>
      <c r="Q27" s="408"/>
    </row>
    <row r="28" spans="1:17" s="2" customFormat="1" ht="15" customHeight="1">
      <c r="A28" s="41"/>
      <c r="B28" s="257">
        <v>16</v>
      </c>
      <c r="C28" s="146" t="s">
        <v>470</v>
      </c>
      <c r="D28" s="151"/>
      <c r="E28" s="151"/>
      <c r="F28" s="151"/>
      <c r="G28" s="553" t="s">
        <v>333</v>
      </c>
      <c r="H28" s="553" t="s">
        <v>333</v>
      </c>
      <c r="I28" s="553" t="s">
        <v>333</v>
      </c>
      <c r="J28" s="553" t="s">
        <v>333</v>
      </c>
      <c r="K28" s="553" t="s">
        <v>333</v>
      </c>
      <c r="L28" s="553" t="s">
        <v>333</v>
      </c>
      <c r="M28" s="553" t="s">
        <v>333</v>
      </c>
      <c r="N28" s="540" t="s">
        <v>576</v>
      </c>
      <c r="O28" s="540" t="s">
        <v>576</v>
      </c>
      <c r="P28" s="408"/>
      <c r="Q28" s="408"/>
    </row>
    <row r="29" spans="1:17" ht="15" customHeight="1">
      <c r="A29" s="41"/>
      <c r="B29" s="257">
        <v>17</v>
      </c>
      <c r="C29" s="146" t="s">
        <v>477</v>
      </c>
      <c r="D29" s="151"/>
      <c r="E29" s="151"/>
      <c r="F29" s="151"/>
      <c r="G29" s="553" t="s">
        <v>476</v>
      </c>
      <c r="H29" s="553" t="s">
        <v>476</v>
      </c>
      <c r="I29" s="553" t="s">
        <v>476</v>
      </c>
      <c r="J29" s="553" t="s">
        <v>476</v>
      </c>
      <c r="K29" s="553" t="s">
        <v>476</v>
      </c>
      <c r="L29" s="553" t="s">
        <v>476</v>
      </c>
      <c r="M29" s="553" t="s">
        <v>476</v>
      </c>
      <c r="N29" s="540" t="s">
        <v>577</v>
      </c>
      <c r="O29" s="540" t="s">
        <v>577</v>
      </c>
      <c r="P29" s="408"/>
      <c r="Q29" s="408"/>
    </row>
    <row r="30" spans="1:17" s="2" customFormat="1" ht="15" customHeight="1">
      <c r="A30" s="41"/>
      <c r="B30" s="257">
        <v>18</v>
      </c>
      <c r="C30" s="146" t="s">
        <v>558</v>
      </c>
      <c r="D30" s="151"/>
      <c r="E30" s="151"/>
      <c r="F30" s="151"/>
      <c r="G30" s="553" t="s">
        <v>570</v>
      </c>
      <c r="H30" s="553" t="s">
        <v>570</v>
      </c>
      <c r="I30" s="553" t="s">
        <v>570</v>
      </c>
      <c r="J30" s="553" t="s">
        <v>570</v>
      </c>
      <c r="K30" s="553" t="s">
        <v>570</v>
      </c>
      <c r="L30" s="553" t="s">
        <v>570</v>
      </c>
      <c r="M30" s="553" t="s">
        <v>570</v>
      </c>
      <c r="N30" s="540" t="s">
        <v>577</v>
      </c>
      <c r="O30" s="540" t="s">
        <v>577</v>
      </c>
      <c r="P30" s="408"/>
      <c r="Q30" s="408"/>
    </row>
    <row r="31" spans="1:17" ht="15" customHeight="1">
      <c r="A31" s="41"/>
      <c r="B31" s="257">
        <v>19</v>
      </c>
      <c r="C31" s="146" t="s">
        <v>478</v>
      </c>
      <c r="D31" s="151"/>
      <c r="E31" s="151"/>
      <c r="F31" s="151"/>
      <c r="G31" s="553" t="s">
        <v>476</v>
      </c>
      <c r="H31" s="553" t="s">
        <v>476</v>
      </c>
      <c r="I31" s="553" t="s">
        <v>476</v>
      </c>
      <c r="J31" s="553" t="s">
        <v>476</v>
      </c>
      <c r="K31" s="553" t="s">
        <v>476</v>
      </c>
      <c r="L31" s="553" t="s">
        <v>476</v>
      </c>
      <c r="M31" s="553" t="s">
        <v>476</v>
      </c>
      <c r="N31" s="540" t="s">
        <v>578</v>
      </c>
      <c r="O31" s="540" t="s">
        <v>578</v>
      </c>
      <c r="P31" s="408"/>
      <c r="Q31" s="408"/>
    </row>
    <row r="32" spans="1:17" ht="15" customHeight="1">
      <c r="A32" s="41"/>
      <c r="B32" s="257">
        <v>20</v>
      </c>
      <c r="C32" s="146" t="s">
        <v>479</v>
      </c>
      <c r="D32" s="151"/>
      <c r="E32" s="151"/>
      <c r="F32" s="151"/>
      <c r="G32" s="553" t="s">
        <v>333</v>
      </c>
      <c r="H32" s="553" t="s">
        <v>333</v>
      </c>
      <c r="I32" s="553" t="s">
        <v>333</v>
      </c>
      <c r="J32" s="553" t="s">
        <v>333</v>
      </c>
      <c r="K32" s="553" t="s">
        <v>333</v>
      </c>
      <c r="L32" s="553" t="s">
        <v>333</v>
      </c>
      <c r="M32" s="553" t="s">
        <v>333</v>
      </c>
      <c r="N32" s="540" t="s">
        <v>579</v>
      </c>
      <c r="O32" s="540" t="s">
        <v>579</v>
      </c>
      <c r="P32" s="408"/>
      <c r="Q32" s="408"/>
    </row>
    <row r="33" spans="1:17" ht="15" customHeight="1">
      <c r="A33" s="41"/>
      <c r="B33" s="257">
        <v>21</v>
      </c>
      <c r="C33" s="146" t="s">
        <v>554</v>
      </c>
      <c r="D33" s="151"/>
      <c r="E33" s="151"/>
      <c r="F33" s="151"/>
      <c r="G33" s="553" t="s">
        <v>333</v>
      </c>
      <c r="H33" s="553" t="s">
        <v>333</v>
      </c>
      <c r="I33" s="553" t="s">
        <v>333</v>
      </c>
      <c r="J33" s="553" t="s">
        <v>333</v>
      </c>
      <c r="K33" s="553" t="s">
        <v>333</v>
      </c>
      <c r="L33" s="553" t="s">
        <v>333</v>
      </c>
      <c r="M33" s="553" t="s">
        <v>333</v>
      </c>
      <c r="N33" s="540" t="s">
        <v>579</v>
      </c>
      <c r="O33" s="540" t="s">
        <v>579</v>
      </c>
      <c r="P33" s="408"/>
      <c r="Q33" s="408"/>
    </row>
    <row r="34" spans="1:17" ht="19.5" customHeight="1">
      <c r="A34" s="41"/>
      <c r="B34" s="257">
        <v>22</v>
      </c>
      <c r="C34" s="146" t="s">
        <v>555</v>
      </c>
      <c r="D34" s="151"/>
      <c r="E34" s="151"/>
      <c r="F34" s="151"/>
      <c r="G34" s="553" t="s">
        <v>476</v>
      </c>
      <c r="H34" s="553" t="s">
        <v>476</v>
      </c>
      <c r="I34" s="553" t="s">
        <v>476</v>
      </c>
      <c r="J34" s="553" t="s">
        <v>476</v>
      </c>
      <c r="K34" s="553" t="s">
        <v>476</v>
      </c>
      <c r="L34" s="553" t="s">
        <v>476</v>
      </c>
      <c r="M34" s="553" t="s">
        <v>476</v>
      </c>
      <c r="N34" s="540" t="s">
        <v>580</v>
      </c>
      <c r="O34" s="540" t="s">
        <v>580</v>
      </c>
      <c r="P34" s="408"/>
      <c r="Q34" s="408"/>
    </row>
    <row r="35" spans="1:17" s="2" customFormat="1" ht="15" customHeight="1">
      <c r="A35" s="41"/>
      <c r="B35" s="257">
        <v>23</v>
      </c>
      <c r="C35" s="146" t="s">
        <v>486</v>
      </c>
      <c r="D35" s="151"/>
      <c r="E35" s="151"/>
      <c r="F35" s="151"/>
      <c r="G35" s="553" t="s">
        <v>476</v>
      </c>
      <c r="H35" s="553" t="s">
        <v>476</v>
      </c>
      <c r="I35" s="553" t="s">
        <v>476</v>
      </c>
      <c r="J35" s="553" t="s">
        <v>476</v>
      </c>
      <c r="K35" s="553" t="s">
        <v>476</v>
      </c>
      <c r="L35" s="553" t="s">
        <v>476</v>
      </c>
      <c r="M35" s="553" t="s">
        <v>476</v>
      </c>
      <c r="N35" s="540" t="s">
        <v>581</v>
      </c>
      <c r="O35" s="540" t="s">
        <v>581</v>
      </c>
      <c r="P35" s="408"/>
      <c r="Q35" s="408"/>
    </row>
    <row r="36" spans="1:17" s="2" customFormat="1" ht="15" customHeight="1">
      <c r="A36" s="41"/>
      <c r="B36" s="257">
        <v>24</v>
      </c>
      <c r="C36" s="146" t="s">
        <v>556</v>
      </c>
      <c r="D36" s="151"/>
      <c r="E36" s="151"/>
      <c r="F36" s="151"/>
      <c r="G36" s="553" t="s">
        <v>333</v>
      </c>
      <c r="H36" s="553" t="s">
        <v>333</v>
      </c>
      <c r="I36" s="553" t="s">
        <v>333</v>
      </c>
      <c r="J36" s="553" t="s">
        <v>333</v>
      </c>
      <c r="K36" s="553" t="s">
        <v>333</v>
      </c>
      <c r="L36" s="553" t="s">
        <v>333</v>
      </c>
      <c r="M36" s="553" t="s">
        <v>333</v>
      </c>
      <c r="N36" s="540" t="s">
        <v>582</v>
      </c>
      <c r="O36" s="540" t="s">
        <v>582</v>
      </c>
      <c r="P36" s="408"/>
      <c r="Q36" s="408"/>
    </row>
    <row r="37" spans="1:17" s="2" customFormat="1" ht="15" customHeight="1">
      <c r="A37" s="41"/>
      <c r="B37" s="257">
        <v>25</v>
      </c>
      <c r="C37" s="146" t="s">
        <v>487</v>
      </c>
      <c r="D37" s="151"/>
      <c r="E37" s="151"/>
      <c r="F37" s="151"/>
      <c r="G37" s="553" t="s">
        <v>569</v>
      </c>
      <c r="H37" s="553" t="s">
        <v>569</v>
      </c>
      <c r="I37" s="553" t="s">
        <v>569</v>
      </c>
      <c r="J37" s="553" t="s">
        <v>569</v>
      </c>
      <c r="K37" s="553" t="s">
        <v>569</v>
      </c>
      <c r="L37" s="553" t="s">
        <v>569</v>
      </c>
      <c r="M37" s="553" t="s">
        <v>569</v>
      </c>
      <c r="N37" s="540" t="s">
        <v>582</v>
      </c>
      <c r="O37" s="540" t="s">
        <v>582</v>
      </c>
      <c r="P37" s="408"/>
      <c r="Q37" s="408"/>
    </row>
    <row r="38" spans="1:17" s="2" customFormat="1" ht="15" customHeight="1">
      <c r="A38" s="41"/>
      <c r="B38" s="257">
        <v>26</v>
      </c>
      <c r="C38" s="146" t="s">
        <v>557</v>
      </c>
      <c r="D38" s="151"/>
      <c r="E38" s="151"/>
      <c r="F38" s="151"/>
      <c r="G38" s="553" t="s">
        <v>433</v>
      </c>
      <c r="H38" s="553" t="s">
        <v>433</v>
      </c>
      <c r="I38" s="553" t="s">
        <v>433</v>
      </c>
      <c r="J38" s="553" t="s">
        <v>433</v>
      </c>
      <c r="K38" s="553" t="s">
        <v>433</v>
      </c>
      <c r="L38" s="553" t="s">
        <v>433</v>
      </c>
      <c r="M38" s="553" t="s">
        <v>433</v>
      </c>
      <c r="N38" s="540" t="s">
        <v>583</v>
      </c>
      <c r="O38" s="540"/>
      <c r="P38" s="408"/>
      <c r="Q38" s="408"/>
    </row>
    <row r="39" spans="1:17" s="2" customFormat="1" ht="15" customHeight="1">
      <c r="A39" s="41"/>
      <c r="B39" s="257">
        <v>27</v>
      </c>
      <c r="C39" s="146" t="s">
        <v>488</v>
      </c>
      <c r="D39" s="151"/>
      <c r="E39" s="151"/>
      <c r="F39" s="151"/>
      <c r="G39" s="553" t="s">
        <v>489</v>
      </c>
      <c r="H39" s="553" t="s">
        <v>489</v>
      </c>
      <c r="I39" s="553" t="s">
        <v>489</v>
      </c>
      <c r="J39" s="553" t="s">
        <v>489</v>
      </c>
      <c r="K39" s="553" t="s">
        <v>489</v>
      </c>
      <c r="L39" s="553" t="s">
        <v>489</v>
      </c>
      <c r="M39" s="553" t="s">
        <v>489</v>
      </c>
      <c r="N39" s="540" t="s">
        <v>583</v>
      </c>
      <c r="O39" s="540"/>
      <c r="P39" s="408"/>
      <c r="Q39" s="408"/>
    </row>
    <row r="40" spans="1:17" s="2" customFormat="1" ht="15" customHeight="1">
      <c r="A40" s="41"/>
      <c r="B40" s="257">
        <v>28</v>
      </c>
      <c r="C40" s="146" t="s">
        <v>402</v>
      </c>
      <c r="D40" s="151"/>
      <c r="E40" s="151"/>
      <c r="F40" s="151"/>
      <c r="G40" s="553" t="s">
        <v>333</v>
      </c>
      <c r="H40" s="553" t="s">
        <v>333</v>
      </c>
      <c r="I40" s="553" t="s">
        <v>333</v>
      </c>
      <c r="J40" s="553" t="s">
        <v>333</v>
      </c>
      <c r="K40" s="553" t="s">
        <v>333</v>
      </c>
      <c r="L40" s="553" t="s">
        <v>333</v>
      </c>
      <c r="M40" s="553" t="s">
        <v>333</v>
      </c>
      <c r="N40" s="540" t="s">
        <v>583</v>
      </c>
      <c r="O40" s="540" t="s">
        <v>583</v>
      </c>
      <c r="P40" s="408"/>
      <c r="Q40" s="408"/>
    </row>
    <row r="41" spans="1:17" s="2" customFormat="1" ht="15" customHeight="1">
      <c r="A41" s="41"/>
      <c r="B41" s="257">
        <v>29</v>
      </c>
      <c r="C41" s="146" t="s">
        <v>491</v>
      </c>
      <c r="D41" s="151"/>
      <c r="E41" s="151"/>
      <c r="F41" s="151"/>
      <c r="G41" s="553" t="s">
        <v>333</v>
      </c>
      <c r="H41" s="553" t="s">
        <v>333</v>
      </c>
      <c r="I41" s="553" t="s">
        <v>333</v>
      </c>
      <c r="J41" s="553" t="s">
        <v>333</v>
      </c>
      <c r="K41" s="553" t="s">
        <v>333</v>
      </c>
      <c r="L41" s="553" t="s">
        <v>333</v>
      </c>
      <c r="M41" s="553" t="s">
        <v>333</v>
      </c>
      <c r="N41" s="540">
        <v>45082</v>
      </c>
      <c r="O41" s="540">
        <v>45082</v>
      </c>
      <c r="P41" s="408"/>
      <c r="Q41" s="408"/>
    </row>
    <row r="42" spans="1:17" s="2" customFormat="1" ht="15" customHeight="1">
      <c r="A42" s="41"/>
      <c r="B42" s="257">
        <v>30</v>
      </c>
      <c r="C42" s="146" t="s">
        <v>492</v>
      </c>
      <c r="D42" s="151"/>
      <c r="E42" s="151"/>
      <c r="F42" s="151"/>
      <c r="G42" s="553" t="s">
        <v>571</v>
      </c>
      <c r="H42" s="553" t="s">
        <v>571</v>
      </c>
      <c r="I42" s="553" t="s">
        <v>571</v>
      </c>
      <c r="J42" s="553" t="s">
        <v>571</v>
      </c>
      <c r="K42" s="553" t="s">
        <v>571</v>
      </c>
      <c r="L42" s="553" t="s">
        <v>571</v>
      </c>
      <c r="M42" s="553" t="s">
        <v>571</v>
      </c>
      <c r="N42" s="540">
        <v>45083</v>
      </c>
      <c r="O42" s="540">
        <v>45083</v>
      </c>
      <c r="P42" s="408"/>
      <c r="Q42" s="408"/>
    </row>
    <row r="43" spans="1:17" s="2" customFormat="1" ht="15" customHeight="1">
      <c r="A43" s="41"/>
      <c r="B43" s="257">
        <v>31</v>
      </c>
      <c r="C43" s="146" t="s">
        <v>493</v>
      </c>
      <c r="D43" s="151"/>
      <c r="E43" s="151"/>
      <c r="F43" s="151"/>
      <c r="G43" s="553" t="s">
        <v>333</v>
      </c>
      <c r="H43" s="553" t="s">
        <v>333</v>
      </c>
      <c r="I43" s="553" t="s">
        <v>333</v>
      </c>
      <c r="J43" s="553" t="s">
        <v>333</v>
      </c>
      <c r="K43" s="553" t="s">
        <v>333</v>
      </c>
      <c r="L43" s="553" t="s">
        <v>333</v>
      </c>
      <c r="M43" s="553" t="s">
        <v>333</v>
      </c>
      <c r="N43" s="540">
        <v>45085</v>
      </c>
      <c r="O43" s="540">
        <v>45085</v>
      </c>
      <c r="P43" s="408"/>
      <c r="Q43" s="408"/>
    </row>
    <row r="44" spans="1:17" s="2" customFormat="1" ht="15" customHeight="1">
      <c r="A44" s="41"/>
      <c r="B44" s="257">
        <v>32</v>
      </c>
      <c r="C44" s="146" t="s">
        <v>495</v>
      </c>
      <c r="D44" s="151"/>
      <c r="E44" s="151"/>
      <c r="F44" s="151"/>
      <c r="G44" s="553" t="s">
        <v>476</v>
      </c>
      <c r="H44" s="553" t="s">
        <v>476</v>
      </c>
      <c r="I44" s="553" t="s">
        <v>476</v>
      </c>
      <c r="J44" s="553" t="s">
        <v>476</v>
      </c>
      <c r="K44" s="553" t="s">
        <v>476</v>
      </c>
      <c r="L44" s="553" t="s">
        <v>476</v>
      </c>
      <c r="M44" s="553" t="s">
        <v>476</v>
      </c>
      <c r="N44" s="540">
        <v>45085</v>
      </c>
      <c r="O44" s="540">
        <v>45085</v>
      </c>
      <c r="P44" s="408"/>
      <c r="Q44" s="408"/>
    </row>
    <row r="45" spans="1:17" s="2" customFormat="1" ht="15" customHeight="1">
      <c r="A45" s="41"/>
      <c r="B45" s="257">
        <v>33</v>
      </c>
      <c r="C45" s="146" t="s">
        <v>494</v>
      </c>
      <c r="D45" s="151"/>
      <c r="E45" s="151"/>
      <c r="F45" s="151"/>
      <c r="G45" s="553" t="s">
        <v>433</v>
      </c>
      <c r="H45" s="553" t="s">
        <v>433</v>
      </c>
      <c r="I45" s="553" t="s">
        <v>433</v>
      </c>
      <c r="J45" s="553" t="s">
        <v>433</v>
      </c>
      <c r="K45" s="553" t="s">
        <v>433</v>
      </c>
      <c r="L45" s="553" t="s">
        <v>433</v>
      </c>
      <c r="M45" s="553" t="s">
        <v>433</v>
      </c>
      <c r="N45" s="540">
        <v>45085</v>
      </c>
      <c r="O45" s="540">
        <v>45085</v>
      </c>
      <c r="P45" s="408"/>
      <c r="Q45" s="408"/>
    </row>
    <row r="46" spans="1:17" s="2" customFormat="1" ht="15" customHeight="1">
      <c r="A46" s="41"/>
      <c r="B46" s="257">
        <v>34</v>
      </c>
      <c r="C46" s="146" t="s">
        <v>503</v>
      </c>
      <c r="D46" s="151"/>
      <c r="E46" s="151"/>
      <c r="F46" s="151"/>
      <c r="G46" s="553" t="s">
        <v>333</v>
      </c>
      <c r="H46" s="553" t="s">
        <v>333</v>
      </c>
      <c r="I46" s="553" t="s">
        <v>333</v>
      </c>
      <c r="J46" s="553" t="s">
        <v>333</v>
      </c>
      <c r="K46" s="553" t="s">
        <v>333</v>
      </c>
      <c r="L46" s="553" t="s">
        <v>333</v>
      </c>
      <c r="M46" s="553" t="s">
        <v>333</v>
      </c>
      <c r="N46" s="540">
        <v>45091</v>
      </c>
      <c r="O46" s="540">
        <v>45091</v>
      </c>
      <c r="P46" s="408"/>
      <c r="Q46" s="408"/>
    </row>
    <row r="47" spans="1:17" s="2" customFormat="1" ht="15" customHeight="1">
      <c r="A47" s="41"/>
      <c r="B47" s="257">
        <v>35</v>
      </c>
      <c r="C47" s="146" t="s">
        <v>857</v>
      </c>
      <c r="D47" s="151"/>
      <c r="E47" s="151"/>
      <c r="F47" s="151"/>
      <c r="G47" s="553" t="s">
        <v>476</v>
      </c>
      <c r="H47" s="553" t="s">
        <v>476</v>
      </c>
      <c r="I47" s="553" t="s">
        <v>476</v>
      </c>
      <c r="J47" s="553" t="s">
        <v>476</v>
      </c>
      <c r="K47" s="553" t="s">
        <v>476</v>
      </c>
      <c r="L47" s="553" t="s">
        <v>476</v>
      </c>
      <c r="M47" s="553" t="s">
        <v>476</v>
      </c>
      <c r="N47" s="540">
        <v>45092</v>
      </c>
      <c r="O47" s="540">
        <v>45091</v>
      </c>
      <c r="P47" s="408"/>
      <c r="Q47" s="408"/>
    </row>
    <row r="48" spans="1:17" s="2" customFormat="1" ht="15" customHeight="1">
      <c r="A48" s="41"/>
      <c r="B48" s="257">
        <v>36</v>
      </c>
      <c r="C48" s="146" t="s">
        <v>504</v>
      </c>
      <c r="D48" s="151"/>
      <c r="E48" s="151"/>
      <c r="F48" s="151"/>
      <c r="G48" s="553" t="s">
        <v>333</v>
      </c>
      <c r="H48" s="553" t="s">
        <v>333</v>
      </c>
      <c r="I48" s="553" t="s">
        <v>333</v>
      </c>
      <c r="J48" s="553" t="s">
        <v>333</v>
      </c>
      <c r="K48" s="553" t="s">
        <v>333</v>
      </c>
      <c r="L48" s="553" t="s">
        <v>333</v>
      </c>
      <c r="M48" s="553" t="s">
        <v>333</v>
      </c>
      <c r="N48" s="540">
        <v>45093</v>
      </c>
      <c r="O48" s="540">
        <v>45093</v>
      </c>
      <c r="P48" s="408"/>
      <c r="Q48" s="408"/>
    </row>
    <row r="49" spans="1:17" s="2" customFormat="1" ht="15" customHeight="1">
      <c r="A49" s="41"/>
      <c r="B49" s="257">
        <v>37</v>
      </c>
      <c r="C49" s="146" t="s">
        <v>559</v>
      </c>
      <c r="D49" s="151"/>
      <c r="E49" s="151"/>
      <c r="F49" s="151"/>
      <c r="G49" s="553" t="s">
        <v>333</v>
      </c>
      <c r="H49" s="553" t="s">
        <v>333</v>
      </c>
      <c r="I49" s="553" t="s">
        <v>333</v>
      </c>
      <c r="J49" s="553" t="s">
        <v>333</v>
      </c>
      <c r="K49" s="553" t="s">
        <v>333</v>
      </c>
      <c r="L49" s="553" t="s">
        <v>333</v>
      </c>
      <c r="M49" s="553" t="s">
        <v>333</v>
      </c>
      <c r="N49" s="540">
        <v>45096</v>
      </c>
      <c r="O49" s="540">
        <v>45096</v>
      </c>
      <c r="P49" s="408"/>
      <c r="Q49" s="408"/>
    </row>
    <row r="50" spans="1:17" s="2" customFormat="1" ht="15" customHeight="1">
      <c r="A50" s="41"/>
      <c r="B50" s="257">
        <v>38</v>
      </c>
      <c r="C50" s="146" t="s">
        <v>858</v>
      </c>
      <c r="D50" s="151"/>
      <c r="E50" s="151"/>
      <c r="F50" s="151"/>
      <c r="G50" s="553" t="s">
        <v>476</v>
      </c>
      <c r="H50" s="553" t="s">
        <v>476</v>
      </c>
      <c r="I50" s="553" t="s">
        <v>476</v>
      </c>
      <c r="J50" s="553" t="s">
        <v>476</v>
      </c>
      <c r="K50" s="553" t="s">
        <v>476</v>
      </c>
      <c r="L50" s="553" t="s">
        <v>476</v>
      </c>
      <c r="M50" s="553" t="s">
        <v>476</v>
      </c>
      <c r="N50" s="540">
        <v>45096</v>
      </c>
      <c r="O50" s="540">
        <v>45096</v>
      </c>
      <c r="P50" s="408"/>
      <c r="Q50" s="408"/>
    </row>
    <row r="51" spans="1:17" s="2" customFormat="1" ht="15" customHeight="1">
      <c r="A51" s="41"/>
      <c r="B51" s="257">
        <v>39</v>
      </c>
      <c r="C51" s="146" t="s">
        <v>560</v>
      </c>
      <c r="D51" s="151"/>
      <c r="E51" s="151"/>
      <c r="F51" s="151"/>
      <c r="G51" s="553" t="s">
        <v>333</v>
      </c>
      <c r="H51" s="553" t="s">
        <v>333</v>
      </c>
      <c r="I51" s="553" t="s">
        <v>333</v>
      </c>
      <c r="J51" s="553" t="s">
        <v>333</v>
      </c>
      <c r="K51" s="553" t="s">
        <v>333</v>
      </c>
      <c r="L51" s="553" t="s">
        <v>333</v>
      </c>
      <c r="M51" s="553" t="s">
        <v>333</v>
      </c>
      <c r="N51" s="540">
        <v>45096</v>
      </c>
      <c r="O51" s="540">
        <v>45096</v>
      </c>
      <c r="P51" s="408"/>
      <c r="Q51" s="408"/>
    </row>
    <row r="52" spans="1:17" s="2" customFormat="1" ht="15" customHeight="1">
      <c r="A52" s="41"/>
      <c r="B52" s="257">
        <v>40</v>
      </c>
      <c r="C52" s="146" t="s">
        <v>859</v>
      </c>
      <c r="D52" s="151"/>
      <c r="E52" s="151"/>
      <c r="F52" s="151"/>
      <c r="G52" s="553" t="s">
        <v>476</v>
      </c>
      <c r="H52" s="553" t="s">
        <v>476</v>
      </c>
      <c r="I52" s="553" t="s">
        <v>476</v>
      </c>
      <c r="J52" s="553" t="s">
        <v>476</v>
      </c>
      <c r="K52" s="553" t="s">
        <v>476</v>
      </c>
      <c r="L52" s="553" t="s">
        <v>476</v>
      </c>
      <c r="M52" s="553" t="s">
        <v>476</v>
      </c>
      <c r="N52" s="540">
        <v>45096</v>
      </c>
      <c r="O52" s="540">
        <v>45096</v>
      </c>
      <c r="P52" s="408"/>
      <c r="Q52" s="408"/>
    </row>
    <row r="53" spans="1:17" s="2" customFormat="1" ht="15" customHeight="1">
      <c r="A53" s="41"/>
      <c r="B53" s="257">
        <v>41</v>
      </c>
      <c r="C53" s="146" t="s">
        <v>488</v>
      </c>
      <c r="D53" s="151"/>
      <c r="E53" s="151"/>
      <c r="F53" s="151"/>
      <c r="G53" s="553" t="s">
        <v>433</v>
      </c>
      <c r="H53" s="553" t="s">
        <v>433</v>
      </c>
      <c r="I53" s="553" t="s">
        <v>433</v>
      </c>
      <c r="J53" s="553" t="s">
        <v>433</v>
      </c>
      <c r="K53" s="553" t="s">
        <v>433</v>
      </c>
      <c r="L53" s="553" t="s">
        <v>433</v>
      </c>
      <c r="M53" s="553" t="s">
        <v>433</v>
      </c>
      <c r="N53" s="540">
        <v>45098</v>
      </c>
      <c r="O53" s="540">
        <v>45098</v>
      </c>
      <c r="P53" s="408"/>
      <c r="Q53" s="408"/>
    </row>
    <row r="54" spans="1:17" s="2" customFormat="1" ht="15" customHeight="1">
      <c r="A54" s="41"/>
      <c r="B54" s="257">
        <v>42</v>
      </c>
      <c r="C54" s="146" t="s">
        <v>561</v>
      </c>
      <c r="D54" s="151"/>
      <c r="E54" s="151"/>
      <c r="F54" s="151"/>
      <c r="G54" s="553" t="s">
        <v>476</v>
      </c>
      <c r="H54" s="553" t="s">
        <v>476</v>
      </c>
      <c r="I54" s="553" t="s">
        <v>476</v>
      </c>
      <c r="J54" s="553" t="s">
        <v>476</v>
      </c>
      <c r="K54" s="553" t="s">
        <v>476</v>
      </c>
      <c r="L54" s="553" t="s">
        <v>476</v>
      </c>
      <c r="M54" s="553" t="s">
        <v>476</v>
      </c>
      <c r="N54" s="540">
        <v>45099</v>
      </c>
      <c r="O54" s="540">
        <v>45098</v>
      </c>
      <c r="P54" s="408"/>
      <c r="Q54" s="408"/>
    </row>
    <row r="55" spans="1:17" s="2" customFormat="1" ht="15" customHeight="1">
      <c r="A55" s="41"/>
      <c r="B55" s="257">
        <v>43</v>
      </c>
      <c r="C55" s="146" t="s">
        <v>562</v>
      </c>
      <c r="D55" s="151"/>
      <c r="E55" s="151"/>
      <c r="F55" s="151"/>
      <c r="G55" s="553" t="s">
        <v>333</v>
      </c>
      <c r="H55" s="553" t="s">
        <v>333</v>
      </c>
      <c r="I55" s="553" t="s">
        <v>333</v>
      </c>
      <c r="J55" s="553" t="s">
        <v>333</v>
      </c>
      <c r="K55" s="553" t="s">
        <v>333</v>
      </c>
      <c r="L55" s="553" t="s">
        <v>333</v>
      </c>
      <c r="M55" s="553" t="s">
        <v>333</v>
      </c>
      <c r="N55" s="540">
        <v>45099</v>
      </c>
      <c r="O55" s="540">
        <v>45099</v>
      </c>
      <c r="P55" s="408"/>
      <c r="Q55" s="408"/>
    </row>
    <row r="56" spans="1:17" s="2" customFormat="1" ht="15" customHeight="1">
      <c r="A56" s="41"/>
      <c r="B56" s="257">
        <v>44</v>
      </c>
      <c r="C56" s="146" t="s">
        <v>860</v>
      </c>
      <c r="D56" s="151"/>
      <c r="E56" s="151"/>
      <c r="F56" s="151"/>
      <c r="G56" s="553" t="s">
        <v>433</v>
      </c>
      <c r="H56" s="553" t="s">
        <v>433</v>
      </c>
      <c r="I56" s="553" t="s">
        <v>433</v>
      </c>
      <c r="J56" s="553" t="s">
        <v>433</v>
      </c>
      <c r="K56" s="553" t="s">
        <v>433</v>
      </c>
      <c r="L56" s="553" t="s">
        <v>433</v>
      </c>
      <c r="M56" s="553" t="s">
        <v>433</v>
      </c>
      <c r="N56" s="540">
        <v>45099</v>
      </c>
      <c r="O56" s="540">
        <v>45099</v>
      </c>
      <c r="P56" s="408"/>
      <c r="Q56" s="408"/>
    </row>
    <row r="57" spans="1:17" s="2" customFormat="1" ht="15" customHeight="1">
      <c r="A57" s="41"/>
      <c r="B57" s="257">
        <v>45</v>
      </c>
      <c r="C57" s="146" t="s">
        <v>563</v>
      </c>
      <c r="D57" s="151"/>
      <c r="E57" s="151"/>
      <c r="F57" s="151"/>
      <c r="G57" s="553" t="s">
        <v>572</v>
      </c>
      <c r="H57" s="553" t="s">
        <v>572</v>
      </c>
      <c r="I57" s="553" t="s">
        <v>572</v>
      </c>
      <c r="J57" s="553" t="s">
        <v>572</v>
      </c>
      <c r="K57" s="553" t="s">
        <v>572</v>
      </c>
      <c r="L57" s="553" t="s">
        <v>572</v>
      </c>
      <c r="M57" s="553" t="s">
        <v>572</v>
      </c>
      <c r="N57" s="540">
        <v>45099</v>
      </c>
      <c r="O57" s="540">
        <v>45099</v>
      </c>
      <c r="P57" s="408"/>
      <c r="Q57" s="408"/>
    </row>
    <row r="58" spans="1:17" s="2" customFormat="1" ht="15" customHeight="1">
      <c r="A58" s="41"/>
      <c r="B58" s="257">
        <v>46</v>
      </c>
      <c r="C58" s="146" t="s">
        <v>564</v>
      </c>
      <c r="D58" s="151"/>
      <c r="E58" s="151"/>
      <c r="F58" s="151"/>
      <c r="G58" s="553" t="s">
        <v>472</v>
      </c>
      <c r="H58" s="553" t="s">
        <v>472</v>
      </c>
      <c r="I58" s="553" t="s">
        <v>472</v>
      </c>
      <c r="J58" s="553" t="s">
        <v>472</v>
      </c>
      <c r="K58" s="553" t="s">
        <v>472</v>
      </c>
      <c r="L58" s="553" t="s">
        <v>472</v>
      </c>
      <c r="M58" s="553" t="s">
        <v>472</v>
      </c>
      <c r="N58" s="540">
        <v>45099</v>
      </c>
      <c r="O58" s="540">
        <v>45099</v>
      </c>
      <c r="P58" s="408"/>
      <c r="Q58" s="408"/>
    </row>
    <row r="59" spans="1:17" s="2" customFormat="1" ht="15" customHeight="1">
      <c r="A59" s="41"/>
      <c r="B59" s="257">
        <v>47</v>
      </c>
      <c r="C59" s="146" t="s">
        <v>861</v>
      </c>
      <c r="D59" s="151"/>
      <c r="E59" s="151"/>
      <c r="F59" s="151"/>
      <c r="G59" s="553" t="s">
        <v>476</v>
      </c>
      <c r="H59" s="553" t="s">
        <v>476</v>
      </c>
      <c r="I59" s="553" t="s">
        <v>476</v>
      </c>
      <c r="J59" s="553" t="s">
        <v>476</v>
      </c>
      <c r="K59" s="553" t="s">
        <v>476</v>
      </c>
      <c r="L59" s="553" t="s">
        <v>476</v>
      </c>
      <c r="M59" s="553" t="s">
        <v>476</v>
      </c>
      <c r="N59" s="540">
        <v>45100</v>
      </c>
      <c r="O59" s="540">
        <v>45100</v>
      </c>
      <c r="P59" s="408"/>
      <c r="Q59" s="408"/>
    </row>
    <row r="60" spans="1:17" s="2" customFormat="1" ht="15" customHeight="1">
      <c r="A60" s="41"/>
      <c r="B60" s="257">
        <v>48</v>
      </c>
      <c r="C60" s="146" t="s">
        <v>565</v>
      </c>
      <c r="D60" s="151"/>
      <c r="E60" s="151"/>
      <c r="F60" s="151"/>
      <c r="G60" s="553" t="s">
        <v>476</v>
      </c>
      <c r="H60" s="553" t="s">
        <v>476</v>
      </c>
      <c r="I60" s="553" t="s">
        <v>476</v>
      </c>
      <c r="J60" s="553" t="s">
        <v>476</v>
      </c>
      <c r="K60" s="553" t="s">
        <v>476</v>
      </c>
      <c r="L60" s="553" t="s">
        <v>476</v>
      </c>
      <c r="M60" s="553" t="s">
        <v>476</v>
      </c>
      <c r="N60" s="540">
        <v>45103</v>
      </c>
      <c r="O60" s="540">
        <v>45103</v>
      </c>
      <c r="P60" s="408"/>
      <c r="Q60" s="408"/>
    </row>
    <row r="61" spans="1:17" s="2" customFormat="1" ht="15" customHeight="1">
      <c r="A61" s="41"/>
      <c r="B61" s="257">
        <v>49</v>
      </c>
      <c r="C61" s="146" t="s">
        <v>862</v>
      </c>
      <c r="D61" s="151"/>
      <c r="E61" s="151"/>
      <c r="F61" s="151"/>
      <c r="G61" s="553" t="s">
        <v>433</v>
      </c>
      <c r="H61" s="553" t="s">
        <v>433</v>
      </c>
      <c r="I61" s="553" t="s">
        <v>433</v>
      </c>
      <c r="J61" s="553" t="s">
        <v>433</v>
      </c>
      <c r="K61" s="553" t="s">
        <v>433</v>
      </c>
      <c r="L61" s="553" t="s">
        <v>433</v>
      </c>
      <c r="M61" s="553" t="s">
        <v>433</v>
      </c>
      <c r="N61" s="540">
        <v>45103</v>
      </c>
      <c r="O61" s="540">
        <v>45103</v>
      </c>
      <c r="P61" s="408"/>
      <c r="Q61" s="408"/>
    </row>
    <row r="62" spans="1:17" s="2" customFormat="1" ht="15" customHeight="1">
      <c r="A62" s="41"/>
      <c r="B62" s="257">
        <v>50</v>
      </c>
      <c r="C62" s="146" t="s">
        <v>566</v>
      </c>
      <c r="D62" s="151"/>
      <c r="E62" s="151"/>
      <c r="F62" s="151"/>
      <c r="G62" s="553" t="s">
        <v>333</v>
      </c>
      <c r="H62" s="553" t="s">
        <v>333</v>
      </c>
      <c r="I62" s="553" t="s">
        <v>333</v>
      </c>
      <c r="J62" s="553" t="s">
        <v>333</v>
      </c>
      <c r="K62" s="553" t="s">
        <v>333</v>
      </c>
      <c r="L62" s="553" t="s">
        <v>333</v>
      </c>
      <c r="M62" s="553" t="s">
        <v>333</v>
      </c>
      <c r="N62" s="540">
        <v>45105</v>
      </c>
      <c r="O62" s="540">
        <v>45105</v>
      </c>
      <c r="P62" s="408"/>
      <c r="Q62" s="408"/>
    </row>
    <row r="63" spans="1:17" s="2" customFormat="1" ht="15" customHeight="1">
      <c r="A63" s="41"/>
      <c r="B63" s="257">
        <v>51</v>
      </c>
      <c r="C63" s="146" t="s">
        <v>546</v>
      </c>
      <c r="D63" s="151"/>
      <c r="E63" s="151"/>
      <c r="F63" s="151"/>
      <c r="G63" s="553" t="s">
        <v>333</v>
      </c>
      <c r="H63" s="553" t="s">
        <v>333</v>
      </c>
      <c r="I63" s="553" t="s">
        <v>333</v>
      </c>
      <c r="J63" s="553" t="s">
        <v>333</v>
      </c>
      <c r="K63" s="553" t="s">
        <v>333</v>
      </c>
      <c r="L63" s="553" t="s">
        <v>333</v>
      </c>
      <c r="M63" s="553" t="s">
        <v>333</v>
      </c>
      <c r="N63" s="540">
        <v>45105</v>
      </c>
      <c r="O63" s="540">
        <v>45105</v>
      </c>
      <c r="P63" s="408"/>
      <c r="Q63" s="408"/>
    </row>
    <row r="64" spans="1:17" s="2" customFormat="1" ht="15" customHeight="1">
      <c r="A64" s="41"/>
      <c r="B64" s="257">
        <v>52</v>
      </c>
      <c r="C64" s="146" t="s">
        <v>863</v>
      </c>
      <c r="D64" s="151"/>
      <c r="E64" s="151"/>
      <c r="F64" s="151"/>
      <c r="G64" s="553" t="s">
        <v>433</v>
      </c>
      <c r="H64" s="553" t="s">
        <v>433</v>
      </c>
      <c r="I64" s="553" t="s">
        <v>433</v>
      </c>
      <c r="J64" s="553" t="s">
        <v>433</v>
      </c>
      <c r="K64" s="553" t="s">
        <v>433</v>
      </c>
      <c r="L64" s="553" t="s">
        <v>433</v>
      </c>
      <c r="M64" s="553" t="s">
        <v>433</v>
      </c>
      <c r="N64" s="540">
        <v>45105</v>
      </c>
      <c r="O64" s="540">
        <v>45105</v>
      </c>
      <c r="P64" s="408"/>
      <c r="Q64" s="408"/>
    </row>
    <row r="65" spans="1:17" s="2" customFormat="1" ht="15" customHeight="1">
      <c r="A65" s="41"/>
      <c r="B65" s="257">
        <v>53</v>
      </c>
      <c r="C65" s="146" t="s">
        <v>547</v>
      </c>
      <c r="D65" s="151"/>
      <c r="E65" s="151"/>
      <c r="F65" s="151"/>
      <c r="G65" s="553" t="s">
        <v>333</v>
      </c>
      <c r="H65" s="553" t="s">
        <v>333</v>
      </c>
      <c r="I65" s="553" t="s">
        <v>333</v>
      </c>
      <c r="J65" s="553" t="s">
        <v>333</v>
      </c>
      <c r="K65" s="553" t="s">
        <v>333</v>
      </c>
      <c r="L65" s="553" t="s">
        <v>333</v>
      </c>
      <c r="M65" s="553" t="s">
        <v>333</v>
      </c>
      <c r="N65" s="540">
        <v>45107</v>
      </c>
      <c r="O65" s="540">
        <v>45107</v>
      </c>
      <c r="P65" s="408"/>
      <c r="Q65" s="408"/>
    </row>
    <row r="66" spans="1:17" s="2" customFormat="1" ht="15" customHeight="1">
      <c r="A66" s="41"/>
      <c r="B66" s="257">
        <v>54</v>
      </c>
      <c r="C66" s="146" t="s">
        <v>548</v>
      </c>
      <c r="D66" s="151"/>
      <c r="E66" s="151"/>
      <c r="F66" s="151"/>
      <c r="G66" s="553" t="s">
        <v>333</v>
      </c>
      <c r="H66" s="553" t="s">
        <v>333</v>
      </c>
      <c r="I66" s="553" t="s">
        <v>333</v>
      </c>
      <c r="J66" s="553" t="s">
        <v>333</v>
      </c>
      <c r="K66" s="553" t="s">
        <v>333</v>
      </c>
      <c r="L66" s="553" t="s">
        <v>333</v>
      </c>
      <c r="M66" s="553" t="s">
        <v>333</v>
      </c>
      <c r="N66" s="540">
        <v>45107</v>
      </c>
      <c r="O66" s="540">
        <v>45107</v>
      </c>
      <c r="P66" s="408"/>
      <c r="Q66" s="408"/>
    </row>
    <row r="67" spans="1:17" s="2" customFormat="1" ht="15" customHeight="1">
      <c r="A67" s="41"/>
      <c r="B67" s="257">
        <v>55</v>
      </c>
      <c r="C67" s="146" t="s">
        <v>549</v>
      </c>
      <c r="D67" s="151"/>
      <c r="E67" s="151"/>
      <c r="F67" s="151"/>
      <c r="G67" s="553" t="s">
        <v>333</v>
      </c>
      <c r="H67" s="553" t="s">
        <v>333</v>
      </c>
      <c r="I67" s="553" t="s">
        <v>333</v>
      </c>
      <c r="J67" s="553" t="s">
        <v>333</v>
      </c>
      <c r="K67" s="553" t="s">
        <v>333</v>
      </c>
      <c r="L67" s="553" t="s">
        <v>333</v>
      </c>
      <c r="M67" s="553" t="s">
        <v>333</v>
      </c>
      <c r="N67" s="540">
        <v>45107</v>
      </c>
      <c r="O67" s="540">
        <v>45107</v>
      </c>
      <c r="P67" s="408"/>
      <c r="Q67" s="408"/>
    </row>
    <row r="68" spans="1:17" s="2" customFormat="1" ht="15" customHeight="1">
      <c r="A68" s="41"/>
      <c r="B68" s="257">
        <v>56</v>
      </c>
      <c r="C68" s="146" t="s">
        <v>550</v>
      </c>
      <c r="D68" s="151"/>
      <c r="E68" s="151"/>
      <c r="F68" s="151"/>
      <c r="G68" s="553" t="s">
        <v>552</v>
      </c>
      <c r="H68" s="553" t="s">
        <v>552</v>
      </c>
      <c r="I68" s="553" t="s">
        <v>552</v>
      </c>
      <c r="J68" s="553" t="s">
        <v>552</v>
      </c>
      <c r="K68" s="553" t="s">
        <v>552</v>
      </c>
      <c r="L68" s="553" t="s">
        <v>552</v>
      </c>
      <c r="M68" s="553" t="s">
        <v>552</v>
      </c>
      <c r="N68" s="540">
        <v>45107</v>
      </c>
      <c r="O68" s="540">
        <v>45107</v>
      </c>
      <c r="P68" s="408"/>
      <c r="Q68" s="408"/>
    </row>
    <row r="69" spans="1:17" s="2" customFormat="1" ht="15" customHeight="1">
      <c r="A69" s="41"/>
      <c r="B69" s="257">
        <v>57</v>
      </c>
      <c r="C69" s="146" t="s">
        <v>551</v>
      </c>
      <c r="D69" s="151"/>
      <c r="E69" s="151"/>
      <c r="F69" s="151"/>
      <c r="G69" s="553" t="s">
        <v>476</v>
      </c>
      <c r="H69" s="553" t="s">
        <v>476</v>
      </c>
      <c r="I69" s="553" t="s">
        <v>476</v>
      </c>
      <c r="J69" s="553" t="s">
        <v>476</v>
      </c>
      <c r="K69" s="553" t="s">
        <v>476</v>
      </c>
      <c r="L69" s="553" t="s">
        <v>476</v>
      </c>
      <c r="M69" s="553" t="s">
        <v>476</v>
      </c>
      <c r="N69" s="540">
        <v>45107</v>
      </c>
      <c r="O69" s="540">
        <v>45107</v>
      </c>
      <c r="P69" s="408"/>
      <c r="Q69" s="408"/>
    </row>
    <row r="70" spans="1:17" s="2" customFormat="1" ht="15" customHeight="1">
      <c r="A70" s="41"/>
      <c r="B70" s="257">
        <v>58</v>
      </c>
      <c r="C70" s="146" t="s">
        <v>963</v>
      </c>
      <c r="D70" s="151"/>
      <c r="E70" s="151"/>
      <c r="F70" s="151"/>
      <c r="G70" s="553" t="s">
        <v>433</v>
      </c>
      <c r="H70" s="553"/>
      <c r="I70" s="553"/>
      <c r="J70" s="553"/>
      <c r="K70" s="553"/>
      <c r="L70" s="553"/>
      <c r="M70" s="553"/>
      <c r="N70" s="540">
        <v>45107</v>
      </c>
      <c r="O70" s="540">
        <v>45107</v>
      </c>
      <c r="P70" s="408"/>
      <c r="Q70" s="408"/>
    </row>
    <row r="71" spans="1:17" s="2" customFormat="1" ht="15" customHeight="1">
      <c r="A71" s="41"/>
      <c r="B71" s="257">
        <v>59</v>
      </c>
      <c r="C71" s="146" t="s">
        <v>586</v>
      </c>
      <c r="D71" s="151"/>
      <c r="E71" s="151"/>
      <c r="F71" s="151"/>
      <c r="G71" s="553" t="s">
        <v>476</v>
      </c>
      <c r="H71" s="553" t="s">
        <v>476</v>
      </c>
      <c r="I71" s="553" t="s">
        <v>476</v>
      </c>
      <c r="J71" s="553" t="s">
        <v>476</v>
      </c>
      <c r="K71" s="553" t="s">
        <v>476</v>
      </c>
      <c r="L71" s="553" t="s">
        <v>476</v>
      </c>
      <c r="M71" s="553" t="s">
        <v>476</v>
      </c>
      <c r="N71" s="540">
        <v>45121</v>
      </c>
      <c r="O71" s="540">
        <v>45107</v>
      </c>
      <c r="P71" s="408"/>
      <c r="Q71" s="408"/>
    </row>
    <row r="72" spans="1:17" s="2" customFormat="1" ht="15" customHeight="1">
      <c r="A72" s="41"/>
      <c r="B72" s="257">
        <v>60</v>
      </c>
      <c r="C72" s="146" t="s">
        <v>890</v>
      </c>
      <c r="D72" s="151"/>
      <c r="E72" s="151"/>
      <c r="F72" s="151"/>
      <c r="G72" s="553" t="s">
        <v>333</v>
      </c>
      <c r="H72" s="553" t="s">
        <v>333</v>
      </c>
      <c r="I72" s="553" t="s">
        <v>333</v>
      </c>
      <c r="J72" s="553" t="s">
        <v>333</v>
      </c>
      <c r="K72" s="553" t="s">
        <v>333</v>
      </c>
      <c r="L72" s="553" t="s">
        <v>333</v>
      </c>
      <c r="M72" s="553" t="s">
        <v>333</v>
      </c>
      <c r="N72" s="540">
        <v>45146</v>
      </c>
      <c r="O72" s="540">
        <v>45107</v>
      </c>
      <c r="P72" s="408"/>
      <c r="Q72" s="408"/>
    </row>
    <row r="73" spans="1:17" s="2" customFormat="1" ht="15" customHeight="1">
      <c r="A73" s="41"/>
      <c r="B73" s="257">
        <v>61</v>
      </c>
      <c r="C73" s="146" t="s">
        <v>902</v>
      </c>
      <c r="D73" s="151"/>
      <c r="E73" s="151"/>
      <c r="F73" s="151"/>
      <c r="G73" s="553" t="s">
        <v>903</v>
      </c>
      <c r="H73" s="553" t="s">
        <v>571</v>
      </c>
      <c r="I73" s="553" t="s">
        <v>571</v>
      </c>
      <c r="J73" s="553" t="s">
        <v>571</v>
      </c>
      <c r="K73" s="553" t="s">
        <v>571</v>
      </c>
      <c r="L73" s="553" t="s">
        <v>571</v>
      </c>
      <c r="M73" s="553" t="s">
        <v>571</v>
      </c>
      <c r="N73" s="540">
        <v>45184</v>
      </c>
      <c r="O73" s="540">
        <v>45107</v>
      </c>
      <c r="P73" s="408"/>
      <c r="Q73" s="408"/>
    </row>
    <row r="74" spans="1:17" s="2" customFormat="1" ht="15" customHeight="1">
      <c r="A74" s="41"/>
      <c r="B74" s="257">
        <v>62</v>
      </c>
      <c r="C74" s="146" t="s">
        <v>943</v>
      </c>
      <c r="D74" s="151"/>
      <c r="E74" s="151"/>
      <c r="F74" s="151"/>
      <c r="G74" s="553" t="s">
        <v>476</v>
      </c>
      <c r="H74" s="553" t="s">
        <v>571</v>
      </c>
      <c r="I74" s="553" t="s">
        <v>571</v>
      </c>
      <c r="J74" s="553" t="s">
        <v>571</v>
      </c>
      <c r="K74" s="553" t="s">
        <v>571</v>
      </c>
      <c r="L74" s="553" t="s">
        <v>571</v>
      </c>
      <c r="M74" s="553" t="s">
        <v>571</v>
      </c>
      <c r="N74" s="540">
        <v>45195</v>
      </c>
      <c r="O74" s="540">
        <v>45107</v>
      </c>
      <c r="P74" s="408"/>
      <c r="Q74" s="408"/>
    </row>
    <row r="75" spans="1:17" s="2" customFormat="1" ht="15" customHeight="1">
      <c r="A75" s="41"/>
      <c r="B75" s="257">
        <v>63</v>
      </c>
      <c r="C75" s="146" t="s">
        <v>986</v>
      </c>
      <c r="D75" s="151"/>
      <c r="E75" s="151"/>
      <c r="F75" s="151"/>
      <c r="G75" s="553" t="s">
        <v>333</v>
      </c>
      <c r="H75" s="553"/>
      <c r="I75" s="553"/>
      <c r="J75" s="553"/>
      <c r="K75" s="553"/>
      <c r="L75" s="553"/>
      <c r="M75" s="553"/>
      <c r="N75" s="540">
        <v>45208</v>
      </c>
      <c r="O75" s="540">
        <v>45107</v>
      </c>
      <c r="P75" s="408"/>
      <c r="Q75" s="408"/>
    </row>
    <row r="76" spans="1:17" s="2" customFormat="1" ht="15" customHeight="1">
      <c r="A76" s="41"/>
      <c r="B76" s="257">
        <v>64</v>
      </c>
      <c r="C76" s="146" t="s">
        <v>491</v>
      </c>
      <c r="D76" s="151"/>
      <c r="E76" s="151"/>
      <c r="F76" s="151"/>
      <c r="G76" s="553" t="s">
        <v>333</v>
      </c>
      <c r="H76" s="553" t="s">
        <v>333</v>
      </c>
      <c r="I76" s="553" t="s">
        <v>333</v>
      </c>
      <c r="J76" s="553" t="s">
        <v>333</v>
      </c>
      <c r="K76" s="553" t="s">
        <v>333</v>
      </c>
      <c r="L76" s="553" t="s">
        <v>333</v>
      </c>
      <c r="M76" s="553" t="s">
        <v>333</v>
      </c>
      <c r="N76" s="540">
        <v>45210</v>
      </c>
      <c r="O76" s="540">
        <v>45107</v>
      </c>
      <c r="P76" s="408"/>
      <c r="Q76" s="408"/>
    </row>
    <row r="77" spans="1:17" s="2" customFormat="1" ht="15" customHeight="1">
      <c r="A77" s="41"/>
      <c r="B77" s="257"/>
      <c r="C77" s="146"/>
      <c r="D77" s="151"/>
      <c r="E77" s="151"/>
      <c r="F77" s="151"/>
      <c r="G77" s="407"/>
      <c r="H77" s="407"/>
      <c r="I77" s="407"/>
      <c r="J77" s="407"/>
      <c r="K77" s="407"/>
      <c r="L77" s="407"/>
      <c r="M77" s="407"/>
      <c r="N77" s="408"/>
      <c r="O77" s="408"/>
      <c r="P77" s="408"/>
      <c r="Q77" s="408"/>
    </row>
    <row r="78" spans="1:17" s="2" customFormat="1" ht="15" customHeight="1">
      <c r="A78" s="41"/>
      <c r="B78" s="312" t="s">
        <v>481</v>
      </c>
      <c r="C78" s="146"/>
      <c r="D78" s="151"/>
      <c r="E78" s="151"/>
      <c r="F78" s="151"/>
      <c r="G78" s="407"/>
      <c r="H78" s="407"/>
      <c r="I78" s="407"/>
      <c r="J78" s="407"/>
      <c r="K78" s="407"/>
      <c r="L78" s="407"/>
      <c r="M78" s="407"/>
      <c r="N78" s="408"/>
      <c r="O78" s="408"/>
      <c r="P78" s="408"/>
      <c r="Q78" s="408"/>
    </row>
    <row r="79" spans="1:17" s="2" customFormat="1" ht="15" customHeight="1">
      <c r="A79" s="41"/>
      <c r="B79" s="257"/>
      <c r="C79" s="146"/>
      <c r="D79" s="151"/>
      <c r="E79" s="151"/>
      <c r="F79" s="151"/>
      <c r="G79" s="407"/>
      <c r="H79" s="407"/>
      <c r="I79" s="407"/>
      <c r="J79" s="407"/>
      <c r="K79" s="407"/>
      <c r="L79" s="407"/>
      <c r="M79" s="407"/>
      <c r="N79" s="408"/>
      <c r="O79" s="408"/>
      <c r="P79" s="408"/>
      <c r="Q79" s="408"/>
    </row>
    <row r="80" spans="1:17" s="2" customFormat="1" ht="15" customHeight="1">
      <c r="A80" s="41"/>
      <c r="B80" s="257"/>
      <c r="C80" s="146"/>
      <c r="D80" s="151"/>
      <c r="E80" s="151"/>
      <c r="F80" s="151"/>
      <c r="G80" s="407"/>
      <c r="H80" s="407"/>
      <c r="I80" s="407"/>
      <c r="J80" s="407"/>
      <c r="K80" s="407"/>
      <c r="L80" s="407"/>
      <c r="M80" s="407"/>
      <c r="N80" s="408"/>
      <c r="O80" s="408"/>
      <c r="P80" s="408"/>
      <c r="Q80" s="408"/>
    </row>
    <row r="81" spans="1:17" s="2" customFormat="1" ht="15" customHeight="1">
      <c r="A81" s="41"/>
      <c r="C81" s="146"/>
      <c r="D81" s="151"/>
      <c r="E81" s="151"/>
      <c r="F81" s="151"/>
      <c r="G81" s="407"/>
      <c r="H81" s="407"/>
      <c r="I81" s="407"/>
      <c r="J81" s="407"/>
      <c r="K81" s="407"/>
      <c r="L81" s="407"/>
      <c r="M81" s="407"/>
      <c r="N81" s="408"/>
      <c r="O81" s="408"/>
      <c r="P81" s="408"/>
      <c r="Q81" s="408"/>
    </row>
    <row r="82" spans="1:17" s="2" customFormat="1" ht="1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</row>
    <row r="83" spans="1:17" s="2" customFormat="1" ht="15" customHeight="1">
      <c r="A83" s="15"/>
      <c r="B83" s="15"/>
      <c r="C83" s="15"/>
      <c r="D83" s="15"/>
      <c r="E83" s="104"/>
      <c r="F83" s="104"/>
      <c r="G83" s="104"/>
      <c r="H83" s="104"/>
      <c r="I83" s="104"/>
      <c r="J83" s="104"/>
      <c r="K83" s="187"/>
      <c r="L83" s="187"/>
      <c r="M83" s="104"/>
      <c r="N83" s="104"/>
      <c r="O83" s="104"/>
      <c r="P83" s="104"/>
      <c r="Q83" s="107" t="s">
        <v>442</v>
      </c>
    </row>
  </sheetData>
  <mergeCells count="133">
    <mergeCell ref="G13:M13"/>
    <mergeCell ref="N13:O13"/>
    <mergeCell ref="G14:M14"/>
    <mergeCell ref="N14:O14"/>
    <mergeCell ref="G15:M15"/>
    <mergeCell ref="N15:O15"/>
    <mergeCell ref="A7:O7"/>
    <mergeCell ref="B11:B12"/>
    <mergeCell ref="C11:F12"/>
    <mergeCell ref="G11:M12"/>
    <mergeCell ref="N11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6:M76"/>
    <mergeCell ref="N76:O76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</mergeCells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4E26-1271-4225-AEB3-1462095893EC}">
  <sheetPr>
    <pageSetUpPr fitToPage="1"/>
  </sheetPr>
  <dimension ref="A1:Q79"/>
  <sheetViews>
    <sheetView view="pageBreakPreview" topLeftCell="A6" zoomScaleNormal="100" zoomScaleSheetLayoutView="100" workbookViewId="0">
      <selection activeCell="C28" sqref="C2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36328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36328125" customWidth="1"/>
    <col min="17" max="17" width="20.81640625" customWidth="1"/>
  </cols>
  <sheetData>
    <row r="1" spans="1:17" s="2" customFormat="1" ht="15" customHeight="1">
      <c r="B1" s="20"/>
      <c r="C1" s="146"/>
      <c r="D1" s="146"/>
      <c r="E1" s="146"/>
      <c r="F1" s="146"/>
      <c r="G1" s="146"/>
      <c r="H1" s="147"/>
      <c r="I1" s="147"/>
      <c r="J1" s="221"/>
      <c r="K1" s="221"/>
      <c r="M1" s="130"/>
      <c r="N1" s="411"/>
      <c r="O1" s="220"/>
    </row>
    <row r="2" spans="1:17" s="2" customFormat="1" ht="20.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906</v>
      </c>
    </row>
    <row r="3" spans="1:17" s="2" customFormat="1" ht="14.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6"/>
      <c r="D4" s="146"/>
      <c r="E4" s="146"/>
      <c r="F4" s="146"/>
      <c r="G4" s="146"/>
      <c r="H4" s="147"/>
      <c r="I4" s="147"/>
      <c r="J4" s="221"/>
      <c r="K4" s="221"/>
      <c r="M4" s="130"/>
      <c r="N4" s="411"/>
      <c r="O4" s="220"/>
    </row>
    <row r="5" spans="1:17" s="2" customFormat="1" ht="15" customHeight="1"/>
    <row r="6" spans="1:17" s="2" customFormat="1" ht="15" customHeight="1">
      <c r="A6" s="554" t="s">
        <v>832</v>
      </c>
      <c r="B6" s="554"/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</row>
    <row r="7" spans="1:17" s="2" customFormat="1" ht="15" customHeight="1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</row>
    <row r="8" spans="1:17" s="2" customFormat="1" ht="15" customHeight="1">
      <c r="A8"/>
      <c r="B8" s="12" t="s">
        <v>833</v>
      </c>
      <c r="C8"/>
      <c r="D8"/>
      <c r="E8"/>
      <c r="F8"/>
      <c r="G8"/>
      <c r="H8"/>
      <c r="I8"/>
      <c r="J8"/>
      <c r="K8"/>
      <c r="L8"/>
      <c r="M8"/>
      <c r="N8" s="223"/>
      <c r="O8" s="223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24" t="s">
        <v>117</v>
      </c>
      <c r="C10" s="515" t="s">
        <v>796</v>
      </c>
      <c r="D10" s="514"/>
      <c r="E10" s="514"/>
      <c r="F10" s="525"/>
      <c r="G10" s="515" t="s">
        <v>834</v>
      </c>
      <c r="H10" s="514"/>
      <c r="I10" s="514"/>
      <c r="J10" s="514"/>
      <c r="K10" s="514"/>
      <c r="L10" s="514"/>
      <c r="M10" s="514"/>
      <c r="N10" s="515" t="s">
        <v>835</v>
      </c>
      <c r="O10" s="525"/>
    </row>
    <row r="11" spans="1:17" ht="15" customHeight="1">
      <c r="A11" s="41"/>
      <c r="B11" s="524"/>
      <c r="C11" s="515"/>
      <c r="D11" s="514"/>
      <c r="E11" s="514"/>
      <c r="F11" s="525"/>
      <c r="G11" s="515"/>
      <c r="H11" s="514"/>
      <c r="I11" s="514"/>
      <c r="J11" s="514"/>
      <c r="K11" s="514"/>
      <c r="L11" s="514"/>
      <c r="M11" s="514"/>
      <c r="N11" s="515"/>
      <c r="O11" s="525"/>
    </row>
    <row r="12" spans="1:17" ht="15" customHeight="1">
      <c r="A12" s="41"/>
      <c r="B12" s="257">
        <v>1</v>
      </c>
      <c r="C12" s="146" t="s">
        <v>352</v>
      </c>
      <c r="D12" s="151"/>
      <c r="E12" s="151"/>
      <c r="F12" s="151"/>
      <c r="G12" s="553" t="s">
        <v>865</v>
      </c>
      <c r="H12" s="553" t="s">
        <v>333</v>
      </c>
      <c r="I12" s="553" t="s">
        <v>333</v>
      </c>
      <c r="J12" s="553" t="s">
        <v>333</v>
      </c>
      <c r="K12" s="553" t="s">
        <v>333</v>
      </c>
      <c r="L12" s="553" t="s">
        <v>333</v>
      </c>
      <c r="M12" s="553" t="s">
        <v>333</v>
      </c>
      <c r="N12" s="540">
        <v>44932</v>
      </c>
      <c r="O12" s="540"/>
    </row>
    <row r="13" spans="1:17" ht="15" customHeight="1">
      <c r="A13" s="41"/>
      <c r="B13" s="257">
        <v>2</v>
      </c>
      <c r="C13" s="146" t="s">
        <v>553</v>
      </c>
      <c r="D13" s="151"/>
      <c r="E13" s="151"/>
      <c r="F13" s="151"/>
      <c r="G13" s="553" t="s">
        <v>866</v>
      </c>
      <c r="H13" s="553" t="s">
        <v>567</v>
      </c>
      <c r="I13" s="553" t="s">
        <v>567</v>
      </c>
      <c r="J13" s="553" t="s">
        <v>567</v>
      </c>
      <c r="K13" s="553" t="s">
        <v>567</v>
      </c>
      <c r="L13" s="553" t="s">
        <v>567</v>
      </c>
      <c r="M13" s="553" t="s">
        <v>567</v>
      </c>
      <c r="N13" s="540">
        <v>44944</v>
      </c>
      <c r="O13" s="540">
        <v>44944</v>
      </c>
    </row>
    <row r="14" spans="1:17" ht="15" customHeight="1">
      <c r="A14" s="41"/>
      <c r="B14" s="257">
        <v>3</v>
      </c>
      <c r="C14" s="146" t="s">
        <v>369</v>
      </c>
      <c r="D14" s="151"/>
      <c r="E14" s="151"/>
      <c r="F14" s="151"/>
      <c r="G14" s="553" t="s">
        <v>866</v>
      </c>
      <c r="H14" s="553" t="s">
        <v>567</v>
      </c>
      <c r="I14" s="553" t="s">
        <v>567</v>
      </c>
      <c r="J14" s="553" t="s">
        <v>567</v>
      </c>
      <c r="K14" s="553" t="s">
        <v>567</v>
      </c>
      <c r="L14" s="553" t="s">
        <v>567</v>
      </c>
      <c r="M14" s="553" t="s">
        <v>567</v>
      </c>
      <c r="N14" s="540">
        <v>44951</v>
      </c>
      <c r="O14" s="540">
        <v>44951</v>
      </c>
    </row>
    <row r="15" spans="1:17" ht="15" customHeight="1">
      <c r="A15" s="41"/>
      <c r="B15" s="257">
        <v>4</v>
      </c>
      <c r="C15" s="146" t="s">
        <v>386</v>
      </c>
      <c r="D15" s="151"/>
      <c r="E15" s="151"/>
      <c r="F15" s="151"/>
      <c r="G15" s="553" t="s">
        <v>866</v>
      </c>
      <c r="H15" s="553" t="s">
        <v>567</v>
      </c>
      <c r="I15" s="553" t="s">
        <v>567</v>
      </c>
      <c r="J15" s="553" t="s">
        <v>567</v>
      </c>
      <c r="K15" s="553" t="s">
        <v>567</v>
      </c>
      <c r="L15" s="553" t="s">
        <v>567</v>
      </c>
      <c r="M15" s="553" t="s">
        <v>567</v>
      </c>
      <c r="N15" s="540">
        <v>44959</v>
      </c>
      <c r="O15" s="540">
        <v>44959</v>
      </c>
    </row>
    <row r="16" spans="1:17" s="2" customFormat="1" ht="15" customHeight="1">
      <c r="A16" s="41"/>
      <c r="B16" s="257">
        <v>5</v>
      </c>
      <c r="C16" s="146" t="s">
        <v>474</v>
      </c>
      <c r="D16" s="151"/>
      <c r="E16" s="151"/>
      <c r="F16" s="151"/>
      <c r="G16" s="553" t="s">
        <v>865</v>
      </c>
      <c r="H16" s="553" t="s">
        <v>333</v>
      </c>
      <c r="I16" s="553" t="s">
        <v>333</v>
      </c>
      <c r="J16" s="553" t="s">
        <v>333</v>
      </c>
      <c r="K16" s="553" t="s">
        <v>333</v>
      </c>
      <c r="L16" s="553" t="s">
        <v>333</v>
      </c>
      <c r="M16" s="553" t="s">
        <v>333</v>
      </c>
      <c r="N16" s="540">
        <v>44965</v>
      </c>
      <c r="O16" s="540">
        <v>44965</v>
      </c>
    </row>
    <row r="17" spans="1:15" s="2" customFormat="1" ht="15" customHeight="1">
      <c r="A17" s="41"/>
      <c r="B17" s="257">
        <v>6</v>
      </c>
      <c r="C17" s="146" t="s">
        <v>402</v>
      </c>
      <c r="D17" s="151"/>
      <c r="E17" s="151"/>
      <c r="F17" s="151"/>
      <c r="G17" s="553" t="s">
        <v>866</v>
      </c>
      <c r="H17" s="553" t="s">
        <v>567</v>
      </c>
      <c r="I17" s="553" t="s">
        <v>567</v>
      </c>
      <c r="J17" s="553" t="s">
        <v>567</v>
      </c>
      <c r="K17" s="553" t="s">
        <v>567</v>
      </c>
      <c r="L17" s="553" t="s">
        <v>567</v>
      </c>
      <c r="M17" s="553" t="s">
        <v>567</v>
      </c>
      <c r="N17" s="540">
        <v>44967</v>
      </c>
      <c r="O17" s="540">
        <v>44967</v>
      </c>
    </row>
    <row r="18" spans="1:15" s="2" customFormat="1" ht="15" customHeight="1">
      <c r="A18" s="41"/>
      <c r="B18" s="257">
        <v>7</v>
      </c>
      <c r="C18" s="146" t="s">
        <v>401</v>
      </c>
      <c r="D18" s="151"/>
      <c r="E18" s="151"/>
      <c r="F18" s="151"/>
      <c r="G18" s="553" t="s">
        <v>865</v>
      </c>
      <c r="H18" s="553" t="s">
        <v>333</v>
      </c>
      <c r="I18" s="553" t="s">
        <v>333</v>
      </c>
      <c r="J18" s="553" t="s">
        <v>333</v>
      </c>
      <c r="K18" s="553" t="s">
        <v>333</v>
      </c>
      <c r="L18" s="553" t="s">
        <v>333</v>
      </c>
      <c r="M18" s="553" t="s">
        <v>333</v>
      </c>
      <c r="N18" s="540">
        <v>44980</v>
      </c>
      <c r="O18" s="540">
        <v>44980</v>
      </c>
    </row>
    <row r="19" spans="1:15" s="2" customFormat="1" ht="15" customHeight="1">
      <c r="A19" s="41"/>
      <c r="B19" s="257">
        <v>8</v>
      </c>
      <c r="C19" s="146" t="s">
        <v>431</v>
      </c>
      <c r="D19" s="151"/>
      <c r="E19" s="151"/>
      <c r="F19" s="151"/>
      <c r="G19" s="553" t="s">
        <v>867</v>
      </c>
      <c r="H19" s="553" t="s">
        <v>433</v>
      </c>
      <c r="I19" s="553" t="s">
        <v>433</v>
      </c>
      <c r="J19" s="553" t="s">
        <v>433</v>
      </c>
      <c r="K19" s="553" t="s">
        <v>433</v>
      </c>
      <c r="L19" s="553" t="s">
        <v>433</v>
      </c>
      <c r="M19" s="553" t="s">
        <v>433</v>
      </c>
      <c r="N19" s="540">
        <v>45016</v>
      </c>
      <c r="O19" s="540">
        <v>45016</v>
      </c>
    </row>
    <row r="20" spans="1:15" s="2" customFormat="1" ht="15" customHeight="1">
      <c r="A20" s="41"/>
      <c r="B20" s="257">
        <v>9</v>
      </c>
      <c r="C20" s="146" t="s">
        <v>473</v>
      </c>
      <c r="D20" s="151"/>
      <c r="E20" s="151"/>
      <c r="F20" s="151"/>
      <c r="G20" s="553" t="s">
        <v>865</v>
      </c>
      <c r="H20" s="553" t="s">
        <v>333</v>
      </c>
      <c r="I20" s="553" t="s">
        <v>333</v>
      </c>
      <c r="J20" s="553" t="s">
        <v>333</v>
      </c>
      <c r="K20" s="553" t="s">
        <v>333</v>
      </c>
      <c r="L20" s="553" t="s">
        <v>333</v>
      </c>
      <c r="M20" s="553" t="s">
        <v>333</v>
      </c>
      <c r="N20" s="540">
        <v>45021</v>
      </c>
      <c r="O20" s="540">
        <v>45021</v>
      </c>
    </row>
    <row r="21" spans="1:15" s="2" customFormat="1" ht="15" customHeight="1">
      <c r="A21" s="41"/>
      <c r="B21" s="257">
        <v>10</v>
      </c>
      <c r="C21" s="146" t="s">
        <v>480</v>
      </c>
      <c r="D21" s="151"/>
      <c r="E21" s="151"/>
      <c r="F21" s="151"/>
      <c r="G21" s="553" t="s">
        <v>432</v>
      </c>
      <c r="H21" s="553" t="s">
        <v>432</v>
      </c>
      <c r="I21" s="553" t="s">
        <v>432</v>
      </c>
      <c r="J21" s="553" t="s">
        <v>432</v>
      </c>
      <c r="K21" s="553" t="s">
        <v>432</v>
      </c>
      <c r="L21" s="553" t="s">
        <v>432</v>
      </c>
      <c r="M21" s="553" t="s">
        <v>432</v>
      </c>
      <c r="N21" s="540">
        <v>45022</v>
      </c>
      <c r="O21" s="540">
        <v>45021</v>
      </c>
    </row>
    <row r="22" spans="1:15" s="2" customFormat="1" ht="15" customHeight="1">
      <c r="A22" s="41"/>
      <c r="B22" s="257">
        <v>11</v>
      </c>
      <c r="C22" s="146" t="s">
        <v>452</v>
      </c>
      <c r="D22" s="151"/>
      <c r="E22" s="151"/>
      <c r="F22" s="151"/>
      <c r="G22" s="553" t="s">
        <v>866</v>
      </c>
      <c r="H22" s="553" t="s">
        <v>567</v>
      </c>
      <c r="I22" s="553" t="s">
        <v>567</v>
      </c>
      <c r="J22" s="553" t="s">
        <v>567</v>
      </c>
      <c r="K22" s="553" t="s">
        <v>567</v>
      </c>
      <c r="L22" s="553" t="s">
        <v>567</v>
      </c>
      <c r="M22" s="553" t="s">
        <v>567</v>
      </c>
      <c r="N22" s="540">
        <v>45028</v>
      </c>
      <c r="O22" s="540">
        <v>45028</v>
      </c>
    </row>
    <row r="23" spans="1:15" s="2" customFormat="1" ht="15" customHeight="1">
      <c r="A23" s="41"/>
      <c r="B23" s="257">
        <v>12</v>
      </c>
      <c r="C23" s="146" t="s">
        <v>453</v>
      </c>
      <c r="D23" s="151"/>
      <c r="E23" s="151"/>
      <c r="F23" s="151"/>
      <c r="G23" s="553" t="s">
        <v>866</v>
      </c>
      <c r="H23" s="553" t="s">
        <v>567</v>
      </c>
      <c r="I23" s="553" t="s">
        <v>567</v>
      </c>
      <c r="J23" s="553" t="s">
        <v>567</v>
      </c>
      <c r="K23" s="553" t="s">
        <v>567</v>
      </c>
      <c r="L23" s="553" t="s">
        <v>567</v>
      </c>
      <c r="M23" s="553" t="s">
        <v>567</v>
      </c>
      <c r="N23" s="540">
        <v>45030</v>
      </c>
      <c r="O23" s="540">
        <v>45030</v>
      </c>
    </row>
    <row r="24" spans="1:15" s="2" customFormat="1" ht="15" customHeight="1">
      <c r="A24" s="41"/>
      <c r="B24" s="257">
        <v>13</v>
      </c>
      <c r="C24" s="146" t="s">
        <v>469</v>
      </c>
      <c r="D24" s="151"/>
      <c r="E24" s="151"/>
      <c r="F24" s="151"/>
      <c r="G24" s="553" t="s">
        <v>868</v>
      </c>
      <c r="H24" s="553" t="s">
        <v>569</v>
      </c>
      <c r="I24" s="553" t="s">
        <v>569</v>
      </c>
      <c r="J24" s="553" t="s">
        <v>569</v>
      </c>
      <c r="K24" s="553" t="s">
        <v>569</v>
      </c>
      <c r="L24" s="553" t="s">
        <v>569</v>
      </c>
      <c r="M24" s="553" t="s">
        <v>569</v>
      </c>
      <c r="N24" s="540">
        <v>45048</v>
      </c>
      <c r="O24" s="540" t="s">
        <v>573</v>
      </c>
    </row>
    <row r="25" spans="1:15" s="2" customFormat="1" ht="15" customHeight="1">
      <c r="A25" s="41"/>
      <c r="B25" s="257">
        <v>14</v>
      </c>
      <c r="C25" s="114" t="s">
        <v>471</v>
      </c>
      <c r="D25" s="151"/>
      <c r="E25" s="151"/>
      <c r="F25" s="151"/>
      <c r="G25" s="553" t="s">
        <v>869</v>
      </c>
      <c r="H25" s="553" t="s">
        <v>476</v>
      </c>
      <c r="I25" s="553" t="s">
        <v>476</v>
      </c>
      <c r="J25" s="553" t="s">
        <v>476</v>
      </c>
      <c r="K25" s="553" t="s">
        <v>476</v>
      </c>
      <c r="L25" s="553" t="s">
        <v>476</v>
      </c>
      <c r="M25" s="553" t="s">
        <v>476</v>
      </c>
      <c r="N25" s="540">
        <v>45061</v>
      </c>
      <c r="O25" s="540" t="s">
        <v>574</v>
      </c>
    </row>
    <row r="26" spans="1:15" s="2" customFormat="1" ht="15" customHeight="1">
      <c r="A26" s="41"/>
      <c r="B26" s="257">
        <v>15</v>
      </c>
      <c r="C26" s="146" t="s">
        <v>363</v>
      </c>
      <c r="D26" s="151"/>
      <c r="E26" s="151"/>
      <c r="F26" s="151"/>
      <c r="G26" s="553" t="s">
        <v>867</v>
      </c>
      <c r="H26" s="553" t="s">
        <v>433</v>
      </c>
      <c r="I26" s="553" t="s">
        <v>433</v>
      </c>
      <c r="J26" s="553" t="s">
        <v>433</v>
      </c>
      <c r="K26" s="553" t="s">
        <v>433</v>
      </c>
      <c r="L26" s="553" t="s">
        <v>433</v>
      </c>
      <c r="M26" s="553" t="s">
        <v>433</v>
      </c>
      <c r="N26" s="540">
        <v>45062</v>
      </c>
      <c r="O26" s="540" t="s">
        <v>575</v>
      </c>
    </row>
    <row r="27" spans="1:15" s="2" customFormat="1" ht="15" customHeight="1">
      <c r="A27" s="41"/>
      <c r="B27" s="257">
        <v>16</v>
      </c>
      <c r="C27" s="146" t="s">
        <v>470</v>
      </c>
      <c r="D27" s="151"/>
      <c r="E27" s="151"/>
      <c r="F27" s="151"/>
      <c r="G27" s="553" t="s">
        <v>865</v>
      </c>
      <c r="H27" s="553" t="s">
        <v>333</v>
      </c>
      <c r="I27" s="553" t="s">
        <v>333</v>
      </c>
      <c r="J27" s="553" t="s">
        <v>333</v>
      </c>
      <c r="K27" s="553" t="s">
        <v>333</v>
      </c>
      <c r="L27" s="553" t="s">
        <v>333</v>
      </c>
      <c r="M27" s="553" t="s">
        <v>333</v>
      </c>
      <c r="N27" s="540">
        <v>45063</v>
      </c>
      <c r="O27" s="540" t="s">
        <v>576</v>
      </c>
    </row>
    <row r="28" spans="1:15" ht="15" customHeight="1">
      <c r="A28" s="41"/>
      <c r="B28" s="257">
        <v>17</v>
      </c>
      <c r="C28" s="146" t="s">
        <v>477</v>
      </c>
      <c r="D28" s="151"/>
      <c r="E28" s="151"/>
      <c r="F28" s="151"/>
      <c r="G28" s="553" t="s">
        <v>866</v>
      </c>
      <c r="H28" s="553" t="s">
        <v>567</v>
      </c>
      <c r="I28" s="553" t="s">
        <v>567</v>
      </c>
      <c r="J28" s="553" t="s">
        <v>567</v>
      </c>
      <c r="K28" s="553" t="s">
        <v>567</v>
      </c>
      <c r="L28" s="553" t="s">
        <v>567</v>
      </c>
      <c r="M28" s="553" t="s">
        <v>567</v>
      </c>
      <c r="N28" s="540">
        <v>45069</v>
      </c>
      <c r="O28" s="540" t="s">
        <v>577</v>
      </c>
    </row>
    <row r="29" spans="1:15" s="2" customFormat="1" ht="15" customHeight="1">
      <c r="A29" s="41"/>
      <c r="B29" s="257">
        <v>18</v>
      </c>
      <c r="C29" s="146" t="s">
        <v>558</v>
      </c>
      <c r="D29" s="151"/>
      <c r="E29" s="151"/>
      <c r="F29" s="151"/>
      <c r="G29" s="553" t="s">
        <v>870</v>
      </c>
      <c r="H29" s="553" t="s">
        <v>570</v>
      </c>
      <c r="I29" s="553" t="s">
        <v>570</v>
      </c>
      <c r="J29" s="553" t="s">
        <v>570</v>
      </c>
      <c r="K29" s="553" t="s">
        <v>570</v>
      </c>
      <c r="L29" s="553" t="s">
        <v>570</v>
      </c>
      <c r="M29" s="553" t="s">
        <v>570</v>
      </c>
      <c r="N29" s="540">
        <v>45069</v>
      </c>
      <c r="O29" s="540" t="s">
        <v>577</v>
      </c>
    </row>
    <row r="30" spans="1:15" ht="15" customHeight="1">
      <c r="A30" s="41"/>
      <c r="B30" s="257">
        <v>19</v>
      </c>
      <c r="C30" s="146" t="s">
        <v>478</v>
      </c>
      <c r="D30" s="151"/>
      <c r="E30" s="151"/>
      <c r="F30" s="151"/>
      <c r="G30" s="553" t="s">
        <v>866</v>
      </c>
      <c r="H30" s="553" t="s">
        <v>567</v>
      </c>
      <c r="I30" s="553" t="s">
        <v>567</v>
      </c>
      <c r="J30" s="553" t="s">
        <v>567</v>
      </c>
      <c r="K30" s="553" t="s">
        <v>567</v>
      </c>
      <c r="L30" s="553" t="s">
        <v>567</v>
      </c>
      <c r="M30" s="553" t="s">
        <v>567</v>
      </c>
      <c r="N30" s="540">
        <v>45070</v>
      </c>
      <c r="O30" s="540" t="s">
        <v>578</v>
      </c>
    </row>
    <row r="31" spans="1:15" ht="15" customHeight="1">
      <c r="A31" s="41"/>
      <c r="B31" s="257">
        <v>20</v>
      </c>
      <c r="C31" s="146" t="s">
        <v>479</v>
      </c>
      <c r="D31" s="151"/>
      <c r="E31" s="151"/>
      <c r="F31" s="151"/>
      <c r="G31" s="553" t="s">
        <v>865</v>
      </c>
      <c r="H31" s="553" t="s">
        <v>333</v>
      </c>
      <c r="I31" s="553" t="s">
        <v>333</v>
      </c>
      <c r="J31" s="553" t="s">
        <v>333</v>
      </c>
      <c r="K31" s="553" t="s">
        <v>333</v>
      </c>
      <c r="L31" s="553" t="s">
        <v>333</v>
      </c>
      <c r="M31" s="553" t="s">
        <v>333</v>
      </c>
      <c r="N31" s="540">
        <v>45071</v>
      </c>
      <c r="O31" s="540" t="s">
        <v>579</v>
      </c>
    </row>
    <row r="32" spans="1:15" ht="15" customHeight="1">
      <c r="A32" s="41"/>
      <c r="B32" s="257">
        <v>21</v>
      </c>
      <c r="C32" s="146" t="s">
        <v>554</v>
      </c>
      <c r="D32" s="151"/>
      <c r="E32" s="151"/>
      <c r="F32" s="151"/>
      <c r="G32" s="553" t="s">
        <v>865</v>
      </c>
      <c r="H32" s="553" t="s">
        <v>333</v>
      </c>
      <c r="I32" s="553" t="s">
        <v>333</v>
      </c>
      <c r="J32" s="553" t="s">
        <v>333</v>
      </c>
      <c r="K32" s="553" t="s">
        <v>333</v>
      </c>
      <c r="L32" s="553" t="s">
        <v>333</v>
      </c>
      <c r="M32" s="553" t="s">
        <v>333</v>
      </c>
      <c r="N32" s="540">
        <v>45071</v>
      </c>
      <c r="O32" s="540" t="s">
        <v>579</v>
      </c>
    </row>
    <row r="33" spans="1:15" ht="19.5" customHeight="1">
      <c r="A33" s="41"/>
      <c r="B33" s="257">
        <v>22</v>
      </c>
      <c r="C33" s="146" t="s">
        <v>555</v>
      </c>
      <c r="D33" s="151"/>
      <c r="E33" s="151"/>
      <c r="F33" s="151"/>
      <c r="G33" s="553" t="s">
        <v>866</v>
      </c>
      <c r="H33" s="553" t="s">
        <v>567</v>
      </c>
      <c r="I33" s="553" t="s">
        <v>567</v>
      </c>
      <c r="J33" s="553" t="s">
        <v>567</v>
      </c>
      <c r="K33" s="553" t="s">
        <v>567</v>
      </c>
      <c r="L33" s="553" t="s">
        <v>567</v>
      </c>
      <c r="M33" s="553" t="s">
        <v>567</v>
      </c>
      <c r="N33" s="540">
        <v>45072</v>
      </c>
      <c r="O33" s="540" t="s">
        <v>580</v>
      </c>
    </row>
    <row r="34" spans="1:15" s="2" customFormat="1" ht="15" customHeight="1">
      <c r="A34" s="41"/>
      <c r="B34" s="257">
        <v>23</v>
      </c>
      <c r="C34" s="146" t="s">
        <v>486</v>
      </c>
      <c r="D34" s="151"/>
      <c r="E34" s="151"/>
      <c r="F34" s="151"/>
      <c r="G34" s="553" t="s">
        <v>866</v>
      </c>
      <c r="H34" s="553" t="s">
        <v>567</v>
      </c>
      <c r="I34" s="553" t="s">
        <v>567</v>
      </c>
      <c r="J34" s="553" t="s">
        <v>567</v>
      </c>
      <c r="K34" s="553" t="s">
        <v>567</v>
      </c>
      <c r="L34" s="553" t="s">
        <v>567</v>
      </c>
      <c r="M34" s="553" t="s">
        <v>567</v>
      </c>
      <c r="N34" s="540">
        <v>45075</v>
      </c>
      <c r="O34" s="540" t="s">
        <v>581</v>
      </c>
    </row>
    <row r="35" spans="1:15" s="2" customFormat="1" ht="15" customHeight="1">
      <c r="A35" s="41"/>
      <c r="B35" s="257">
        <v>24</v>
      </c>
      <c r="C35" s="146" t="s">
        <v>556</v>
      </c>
      <c r="D35" s="151"/>
      <c r="E35" s="151"/>
      <c r="F35" s="151"/>
      <c r="G35" s="553" t="s">
        <v>865</v>
      </c>
      <c r="H35" s="553" t="s">
        <v>333</v>
      </c>
      <c r="I35" s="553" t="s">
        <v>333</v>
      </c>
      <c r="J35" s="553" t="s">
        <v>333</v>
      </c>
      <c r="K35" s="553" t="s">
        <v>333</v>
      </c>
      <c r="L35" s="553" t="s">
        <v>333</v>
      </c>
      <c r="M35" s="553" t="s">
        <v>333</v>
      </c>
      <c r="N35" s="540">
        <v>45076</v>
      </c>
      <c r="O35" s="540" t="s">
        <v>582</v>
      </c>
    </row>
    <row r="36" spans="1:15" s="2" customFormat="1" ht="15" customHeight="1">
      <c r="A36" s="41"/>
      <c r="B36" s="257">
        <v>25</v>
      </c>
      <c r="C36" s="146" t="s">
        <v>487</v>
      </c>
      <c r="D36" s="151"/>
      <c r="E36" s="151"/>
      <c r="F36" s="151"/>
      <c r="G36" s="553" t="s">
        <v>868</v>
      </c>
      <c r="H36" s="553" t="s">
        <v>569</v>
      </c>
      <c r="I36" s="553" t="s">
        <v>569</v>
      </c>
      <c r="J36" s="553" t="s">
        <v>569</v>
      </c>
      <c r="K36" s="553" t="s">
        <v>569</v>
      </c>
      <c r="L36" s="553" t="s">
        <v>569</v>
      </c>
      <c r="M36" s="553" t="s">
        <v>569</v>
      </c>
      <c r="N36" s="540">
        <v>45076</v>
      </c>
      <c r="O36" s="540" t="s">
        <v>582</v>
      </c>
    </row>
    <row r="37" spans="1:15" s="2" customFormat="1" ht="15" customHeight="1">
      <c r="A37" s="41"/>
      <c r="B37" s="257">
        <v>26</v>
      </c>
      <c r="C37" s="146" t="s">
        <v>557</v>
      </c>
      <c r="D37" s="151"/>
      <c r="E37" s="151"/>
      <c r="F37" s="151"/>
      <c r="G37" s="553" t="s">
        <v>867</v>
      </c>
      <c r="H37" s="553" t="s">
        <v>433</v>
      </c>
      <c r="I37" s="553" t="s">
        <v>433</v>
      </c>
      <c r="J37" s="553" t="s">
        <v>433</v>
      </c>
      <c r="K37" s="553" t="s">
        <v>433</v>
      </c>
      <c r="L37" s="553" t="s">
        <v>433</v>
      </c>
      <c r="M37" s="553" t="s">
        <v>433</v>
      </c>
      <c r="N37" s="540">
        <v>45077</v>
      </c>
      <c r="O37" s="540"/>
    </row>
    <row r="38" spans="1:15" s="2" customFormat="1" ht="15" customHeight="1">
      <c r="A38" s="41"/>
      <c r="B38" s="257">
        <v>27</v>
      </c>
      <c r="C38" s="146" t="s">
        <v>488</v>
      </c>
      <c r="D38" s="151"/>
      <c r="E38" s="151"/>
      <c r="F38" s="151"/>
      <c r="G38" s="553" t="s">
        <v>867</v>
      </c>
      <c r="H38" s="553" t="s">
        <v>433</v>
      </c>
      <c r="I38" s="553" t="s">
        <v>433</v>
      </c>
      <c r="J38" s="553" t="s">
        <v>433</v>
      </c>
      <c r="K38" s="553" t="s">
        <v>433</v>
      </c>
      <c r="L38" s="553" t="s">
        <v>433</v>
      </c>
      <c r="M38" s="553" t="s">
        <v>433</v>
      </c>
      <c r="N38" s="540">
        <v>45077</v>
      </c>
      <c r="O38" s="540"/>
    </row>
    <row r="39" spans="1:15" s="2" customFormat="1" ht="15" customHeight="1">
      <c r="A39" s="41"/>
      <c r="B39" s="257">
        <v>28</v>
      </c>
      <c r="C39" s="146" t="s">
        <v>402</v>
      </c>
      <c r="D39" s="151"/>
      <c r="E39" s="151"/>
      <c r="F39" s="151"/>
      <c r="G39" s="553" t="s">
        <v>865</v>
      </c>
      <c r="H39" s="553" t="s">
        <v>333</v>
      </c>
      <c r="I39" s="553" t="s">
        <v>333</v>
      </c>
      <c r="J39" s="553" t="s">
        <v>333</v>
      </c>
      <c r="K39" s="553" t="s">
        <v>333</v>
      </c>
      <c r="L39" s="553" t="s">
        <v>333</v>
      </c>
      <c r="M39" s="553" t="s">
        <v>333</v>
      </c>
      <c r="N39" s="540">
        <v>45077</v>
      </c>
      <c r="O39" s="540" t="s">
        <v>583</v>
      </c>
    </row>
    <row r="40" spans="1:15" s="2" customFormat="1" ht="15" customHeight="1">
      <c r="A40" s="41"/>
      <c r="B40" s="257">
        <v>29</v>
      </c>
      <c r="C40" s="146" t="s">
        <v>491</v>
      </c>
      <c r="D40" s="151"/>
      <c r="E40" s="151"/>
      <c r="F40" s="151"/>
      <c r="G40" s="553" t="s">
        <v>865</v>
      </c>
      <c r="H40" s="553" t="s">
        <v>333</v>
      </c>
      <c r="I40" s="553" t="s">
        <v>333</v>
      </c>
      <c r="J40" s="553" t="s">
        <v>333</v>
      </c>
      <c r="K40" s="553" t="s">
        <v>333</v>
      </c>
      <c r="L40" s="553" t="s">
        <v>333</v>
      </c>
      <c r="M40" s="553" t="s">
        <v>333</v>
      </c>
      <c r="N40" s="540">
        <v>45082</v>
      </c>
      <c r="O40" s="540">
        <v>45082</v>
      </c>
    </row>
    <row r="41" spans="1:15" s="2" customFormat="1" ht="15" customHeight="1">
      <c r="A41" s="41"/>
      <c r="B41" s="257">
        <v>30</v>
      </c>
      <c r="C41" s="146" t="s">
        <v>492</v>
      </c>
      <c r="D41" s="151"/>
      <c r="E41" s="151"/>
      <c r="F41" s="151"/>
      <c r="G41" s="553" t="s">
        <v>870</v>
      </c>
      <c r="H41" s="553" t="s">
        <v>570</v>
      </c>
      <c r="I41" s="553" t="s">
        <v>570</v>
      </c>
      <c r="J41" s="553" t="s">
        <v>570</v>
      </c>
      <c r="K41" s="553" t="s">
        <v>570</v>
      </c>
      <c r="L41" s="553" t="s">
        <v>570</v>
      </c>
      <c r="M41" s="553" t="s">
        <v>570</v>
      </c>
      <c r="N41" s="540">
        <v>45083</v>
      </c>
      <c r="O41" s="540">
        <v>45083</v>
      </c>
    </row>
    <row r="42" spans="1:15" s="2" customFormat="1" ht="15" customHeight="1">
      <c r="A42" s="41"/>
      <c r="B42" s="257">
        <v>31</v>
      </c>
      <c r="C42" s="146" t="s">
        <v>493</v>
      </c>
      <c r="D42" s="151"/>
      <c r="E42" s="151"/>
      <c r="F42" s="151"/>
      <c r="G42" s="553" t="s">
        <v>865</v>
      </c>
      <c r="H42" s="553" t="s">
        <v>333</v>
      </c>
      <c r="I42" s="553" t="s">
        <v>333</v>
      </c>
      <c r="J42" s="553" t="s">
        <v>333</v>
      </c>
      <c r="K42" s="553" t="s">
        <v>333</v>
      </c>
      <c r="L42" s="553" t="s">
        <v>333</v>
      </c>
      <c r="M42" s="553" t="s">
        <v>333</v>
      </c>
      <c r="N42" s="540">
        <v>45085</v>
      </c>
      <c r="O42" s="540">
        <v>45085</v>
      </c>
    </row>
    <row r="43" spans="1:15" s="2" customFormat="1" ht="15" customHeight="1">
      <c r="A43" s="41"/>
      <c r="B43" s="257">
        <v>32</v>
      </c>
      <c r="C43" s="146" t="s">
        <v>495</v>
      </c>
      <c r="D43" s="151"/>
      <c r="E43" s="151"/>
      <c r="F43" s="151"/>
      <c r="G43" s="553" t="s">
        <v>866</v>
      </c>
      <c r="H43" s="553" t="s">
        <v>567</v>
      </c>
      <c r="I43" s="553" t="s">
        <v>567</v>
      </c>
      <c r="J43" s="553" t="s">
        <v>567</v>
      </c>
      <c r="K43" s="553" t="s">
        <v>567</v>
      </c>
      <c r="L43" s="553" t="s">
        <v>567</v>
      </c>
      <c r="M43" s="553" t="s">
        <v>567</v>
      </c>
      <c r="N43" s="540">
        <v>45085</v>
      </c>
      <c r="O43" s="540">
        <v>45085</v>
      </c>
    </row>
    <row r="44" spans="1:15" s="2" customFormat="1" ht="15" customHeight="1">
      <c r="A44" s="41"/>
      <c r="B44" s="257">
        <v>33</v>
      </c>
      <c r="C44" s="146" t="s">
        <v>494</v>
      </c>
      <c r="D44" s="151"/>
      <c r="E44" s="151"/>
      <c r="F44" s="151"/>
      <c r="G44" s="553" t="s">
        <v>867</v>
      </c>
      <c r="H44" s="553" t="s">
        <v>433</v>
      </c>
      <c r="I44" s="553" t="s">
        <v>433</v>
      </c>
      <c r="J44" s="553" t="s">
        <v>433</v>
      </c>
      <c r="K44" s="553" t="s">
        <v>433</v>
      </c>
      <c r="L44" s="553" t="s">
        <v>433</v>
      </c>
      <c r="M44" s="553" t="s">
        <v>433</v>
      </c>
      <c r="N44" s="540">
        <v>45085</v>
      </c>
      <c r="O44" s="540">
        <v>45085</v>
      </c>
    </row>
    <row r="45" spans="1:15" s="2" customFormat="1" ht="15" customHeight="1">
      <c r="A45" s="41"/>
      <c r="B45" s="257">
        <v>34</v>
      </c>
      <c r="C45" s="146" t="s">
        <v>503</v>
      </c>
      <c r="D45" s="151"/>
      <c r="E45" s="151"/>
      <c r="F45" s="151"/>
      <c r="G45" s="553" t="s">
        <v>865</v>
      </c>
      <c r="H45" s="553" t="s">
        <v>333</v>
      </c>
      <c r="I45" s="553" t="s">
        <v>333</v>
      </c>
      <c r="J45" s="553" t="s">
        <v>333</v>
      </c>
      <c r="K45" s="553" t="s">
        <v>333</v>
      </c>
      <c r="L45" s="553" t="s">
        <v>333</v>
      </c>
      <c r="M45" s="553" t="s">
        <v>333</v>
      </c>
      <c r="N45" s="540">
        <v>45091</v>
      </c>
      <c r="O45" s="540">
        <v>45091</v>
      </c>
    </row>
    <row r="46" spans="1:15" s="2" customFormat="1" ht="15" customHeight="1">
      <c r="A46" s="41"/>
      <c r="B46" s="257">
        <v>35</v>
      </c>
      <c r="C46" s="146" t="s">
        <v>857</v>
      </c>
      <c r="D46" s="151"/>
      <c r="E46" s="151"/>
      <c r="F46" s="151"/>
      <c r="G46" s="553" t="s">
        <v>866</v>
      </c>
      <c r="H46" s="553" t="s">
        <v>567</v>
      </c>
      <c r="I46" s="553" t="s">
        <v>567</v>
      </c>
      <c r="J46" s="553" t="s">
        <v>567</v>
      </c>
      <c r="K46" s="553" t="s">
        <v>567</v>
      </c>
      <c r="L46" s="553" t="s">
        <v>567</v>
      </c>
      <c r="M46" s="553" t="s">
        <v>567</v>
      </c>
      <c r="N46" s="540">
        <v>45092</v>
      </c>
      <c r="O46" s="540">
        <v>45091</v>
      </c>
    </row>
    <row r="47" spans="1:15" s="2" customFormat="1" ht="15" customHeight="1">
      <c r="A47" s="41"/>
      <c r="B47" s="257">
        <v>36</v>
      </c>
      <c r="C47" s="146" t="s">
        <v>504</v>
      </c>
      <c r="D47" s="151"/>
      <c r="E47" s="151"/>
      <c r="F47" s="151"/>
      <c r="G47" s="553" t="s">
        <v>865</v>
      </c>
      <c r="H47" s="553" t="s">
        <v>333</v>
      </c>
      <c r="I47" s="553" t="s">
        <v>333</v>
      </c>
      <c r="J47" s="553" t="s">
        <v>333</v>
      </c>
      <c r="K47" s="553" t="s">
        <v>333</v>
      </c>
      <c r="L47" s="553" t="s">
        <v>333</v>
      </c>
      <c r="M47" s="553" t="s">
        <v>333</v>
      </c>
      <c r="N47" s="540">
        <v>45093</v>
      </c>
      <c r="O47" s="540">
        <v>45093</v>
      </c>
    </row>
    <row r="48" spans="1:15" s="2" customFormat="1" ht="15" customHeight="1">
      <c r="A48" s="41"/>
      <c r="B48" s="257">
        <v>37</v>
      </c>
      <c r="C48" s="146" t="s">
        <v>559</v>
      </c>
      <c r="D48" s="151"/>
      <c r="E48" s="151"/>
      <c r="F48" s="151"/>
      <c r="G48" s="553" t="s">
        <v>865</v>
      </c>
      <c r="H48" s="553" t="s">
        <v>333</v>
      </c>
      <c r="I48" s="553" t="s">
        <v>333</v>
      </c>
      <c r="J48" s="553" t="s">
        <v>333</v>
      </c>
      <c r="K48" s="553" t="s">
        <v>333</v>
      </c>
      <c r="L48" s="553" t="s">
        <v>333</v>
      </c>
      <c r="M48" s="553" t="s">
        <v>333</v>
      </c>
      <c r="N48" s="540">
        <v>45096</v>
      </c>
      <c r="O48" s="540">
        <v>45096</v>
      </c>
    </row>
    <row r="49" spans="1:15" s="2" customFormat="1" ht="15" customHeight="1">
      <c r="A49" s="41"/>
      <c r="B49" s="257">
        <v>38</v>
      </c>
      <c r="C49" s="146" t="s">
        <v>858</v>
      </c>
      <c r="D49" s="151"/>
      <c r="E49" s="151"/>
      <c r="F49" s="151"/>
      <c r="G49" s="553" t="s">
        <v>866</v>
      </c>
      <c r="H49" s="553" t="s">
        <v>567</v>
      </c>
      <c r="I49" s="553" t="s">
        <v>567</v>
      </c>
      <c r="J49" s="553" t="s">
        <v>567</v>
      </c>
      <c r="K49" s="553" t="s">
        <v>567</v>
      </c>
      <c r="L49" s="553" t="s">
        <v>567</v>
      </c>
      <c r="M49" s="553" t="s">
        <v>567</v>
      </c>
      <c r="N49" s="540">
        <v>45096</v>
      </c>
      <c r="O49" s="540">
        <v>45096</v>
      </c>
    </row>
    <row r="50" spans="1:15" s="2" customFormat="1" ht="15" customHeight="1">
      <c r="A50" s="41"/>
      <c r="B50" s="257">
        <v>39</v>
      </c>
      <c r="C50" s="146" t="s">
        <v>560</v>
      </c>
      <c r="D50" s="151"/>
      <c r="E50" s="151"/>
      <c r="F50" s="151"/>
      <c r="G50" s="553" t="s">
        <v>865</v>
      </c>
      <c r="H50" s="553" t="s">
        <v>333</v>
      </c>
      <c r="I50" s="553" t="s">
        <v>333</v>
      </c>
      <c r="J50" s="553" t="s">
        <v>333</v>
      </c>
      <c r="K50" s="553" t="s">
        <v>333</v>
      </c>
      <c r="L50" s="553" t="s">
        <v>333</v>
      </c>
      <c r="M50" s="553" t="s">
        <v>333</v>
      </c>
      <c r="N50" s="540">
        <v>45096</v>
      </c>
      <c r="O50" s="540">
        <v>45096</v>
      </c>
    </row>
    <row r="51" spans="1:15" s="2" customFormat="1" ht="15" customHeight="1">
      <c r="A51" s="41"/>
      <c r="B51" s="257">
        <v>40</v>
      </c>
      <c r="C51" s="146" t="s">
        <v>859</v>
      </c>
      <c r="D51" s="151"/>
      <c r="E51" s="151"/>
      <c r="F51" s="151"/>
      <c r="G51" s="553" t="s">
        <v>866</v>
      </c>
      <c r="H51" s="553" t="s">
        <v>567</v>
      </c>
      <c r="I51" s="553" t="s">
        <v>567</v>
      </c>
      <c r="J51" s="553" t="s">
        <v>567</v>
      </c>
      <c r="K51" s="553" t="s">
        <v>567</v>
      </c>
      <c r="L51" s="553" t="s">
        <v>567</v>
      </c>
      <c r="M51" s="553" t="s">
        <v>567</v>
      </c>
      <c r="N51" s="540">
        <v>45096</v>
      </c>
      <c r="O51" s="540">
        <v>45096</v>
      </c>
    </row>
    <row r="52" spans="1:15" s="2" customFormat="1" ht="15" customHeight="1">
      <c r="A52" s="41"/>
      <c r="B52" s="257">
        <v>41</v>
      </c>
      <c r="C52" s="146" t="s">
        <v>488</v>
      </c>
      <c r="D52" s="151"/>
      <c r="E52" s="151"/>
      <c r="F52" s="151"/>
      <c r="G52" s="553" t="s">
        <v>867</v>
      </c>
      <c r="H52" s="553" t="s">
        <v>433</v>
      </c>
      <c r="I52" s="553" t="s">
        <v>433</v>
      </c>
      <c r="J52" s="553" t="s">
        <v>433</v>
      </c>
      <c r="K52" s="553" t="s">
        <v>433</v>
      </c>
      <c r="L52" s="553" t="s">
        <v>433</v>
      </c>
      <c r="M52" s="553" t="s">
        <v>433</v>
      </c>
      <c r="N52" s="540">
        <v>45098</v>
      </c>
      <c r="O52" s="540">
        <v>45098</v>
      </c>
    </row>
    <row r="53" spans="1:15" s="2" customFormat="1" ht="15" customHeight="1">
      <c r="A53" s="41"/>
      <c r="B53" s="257">
        <v>42</v>
      </c>
      <c r="C53" s="146" t="s">
        <v>561</v>
      </c>
      <c r="D53" s="151"/>
      <c r="E53" s="151"/>
      <c r="F53" s="151"/>
      <c r="G53" s="553" t="s">
        <v>866</v>
      </c>
      <c r="H53" s="553" t="s">
        <v>567</v>
      </c>
      <c r="I53" s="553" t="s">
        <v>567</v>
      </c>
      <c r="J53" s="553" t="s">
        <v>567</v>
      </c>
      <c r="K53" s="553" t="s">
        <v>567</v>
      </c>
      <c r="L53" s="553" t="s">
        <v>567</v>
      </c>
      <c r="M53" s="553" t="s">
        <v>567</v>
      </c>
      <c r="N53" s="540">
        <v>45099</v>
      </c>
      <c r="O53" s="540">
        <v>45098</v>
      </c>
    </row>
    <row r="54" spans="1:15" s="2" customFormat="1" ht="15" customHeight="1">
      <c r="A54" s="41"/>
      <c r="B54" s="257">
        <v>43</v>
      </c>
      <c r="C54" s="146" t="s">
        <v>562</v>
      </c>
      <c r="D54" s="151"/>
      <c r="E54" s="151"/>
      <c r="F54" s="151"/>
      <c r="G54" s="553" t="s">
        <v>865</v>
      </c>
      <c r="H54" s="553" t="s">
        <v>333</v>
      </c>
      <c r="I54" s="553" t="s">
        <v>333</v>
      </c>
      <c r="J54" s="553" t="s">
        <v>333</v>
      </c>
      <c r="K54" s="553" t="s">
        <v>333</v>
      </c>
      <c r="L54" s="553" t="s">
        <v>333</v>
      </c>
      <c r="M54" s="553" t="s">
        <v>333</v>
      </c>
      <c r="N54" s="540">
        <v>45099</v>
      </c>
      <c r="O54" s="540">
        <v>45099</v>
      </c>
    </row>
    <row r="55" spans="1:15" s="2" customFormat="1" ht="15" customHeight="1">
      <c r="A55" s="41"/>
      <c r="B55" s="257">
        <v>44</v>
      </c>
      <c r="C55" s="146" t="s">
        <v>860</v>
      </c>
      <c r="D55" s="151"/>
      <c r="E55" s="151"/>
      <c r="F55" s="151"/>
      <c r="G55" s="553" t="s">
        <v>867</v>
      </c>
      <c r="H55" s="553" t="s">
        <v>433</v>
      </c>
      <c r="I55" s="553" t="s">
        <v>433</v>
      </c>
      <c r="J55" s="553" t="s">
        <v>433</v>
      </c>
      <c r="K55" s="553" t="s">
        <v>433</v>
      </c>
      <c r="L55" s="553" t="s">
        <v>433</v>
      </c>
      <c r="M55" s="553" t="s">
        <v>433</v>
      </c>
      <c r="N55" s="540">
        <v>45099</v>
      </c>
      <c r="O55" s="540">
        <v>45099</v>
      </c>
    </row>
    <row r="56" spans="1:15" s="2" customFormat="1" ht="15" customHeight="1">
      <c r="A56" s="41"/>
      <c r="B56" s="257">
        <v>45</v>
      </c>
      <c r="C56" s="146" t="s">
        <v>563</v>
      </c>
      <c r="D56" s="151"/>
      <c r="E56" s="151"/>
      <c r="F56" s="151"/>
      <c r="G56" s="553" t="s">
        <v>871</v>
      </c>
      <c r="H56" s="553" t="s">
        <v>572</v>
      </c>
      <c r="I56" s="553" t="s">
        <v>572</v>
      </c>
      <c r="J56" s="553" t="s">
        <v>572</v>
      </c>
      <c r="K56" s="553" t="s">
        <v>572</v>
      </c>
      <c r="L56" s="553" t="s">
        <v>572</v>
      </c>
      <c r="M56" s="553" t="s">
        <v>572</v>
      </c>
      <c r="N56" s="540">
        <v>45099</v>
      </c>
      <c r="O56" s="540">
        <v>45099</v>
      </c>
    </row>
    <row r="57" spans="1:15" s="2" customFormat="1" ht="15" customHeight="1">
      <c r="A57" s="41"/>
      <c r="B57" s="257">
        <v>46</v>
      </c>
      <c r="C57" s="146" t="s">
        <v>564</v>
      </c>
      <c r="D57" s="151"/>
      <c r="E57" s="151"/>
      <c r="F57" s="151"/>
      <c r="G57" s="553" t="s">
        <v>869</v>
      </c>
      <c r="H57" s="553" t="s">
        <v>476</v>
      </c>
      <c r="I57" s="553" t="s">
        <v>476</v>
      </c>
      <c r="J57" s="553" t="s">
        <v>476</v>
      </c>
      <c r="K57" s="553" t="s">
        <v>476</v>
      </c>
      <c r="L57" s="553" t="s">
        <v>476</v>
      </c>
      <c r="M57" s="553" t="s">
        <v>476</v>
      </c>
      <c r="N57" s="540">
        <v>45099</v>
      </c>
      <c r="O57" s="540">
        <v>45099</v>
      </c>
    </row>
    <row r="58" spans="1:15" s="2" customFormat="1" ht="15" customHeight="1">
      <c r="A58" s="41"/>
      <c r="B58" s="257">
        <v>47</v>
      </c>
      <c r="C58" s="146" t="s">
        <v>861</v>
      </c>
      <c r="D58" s="151"/>
      <c r="E58" s="151"/>
      <c r="F58" s="151"/>
      <c r="G58" s="553" t="s">
        <v>866</v>
      </c>
      <c r="H58" s="553" t="s">
        <v>567</v>
      </c>
      <c r="I58" s="553" t="s">
        <v>567</v>
      </c>
      <c r="J58" s="553" t="s">
        <v>567</v>
      </c>
      <c r="K58" s="553" t="s">
        <v>567</v>
      </c>
      <c r="L58" s="553" t="s">
        <v>567</v>
      </c>
      <c r="M58" s="553" t="s">
        <v>567</v>
      </c>
      <c r="N58" s="540">
        <v>45100</v>
      </c>
      <c r="O58" s="540">
        <v>45100</v>
      </c>
    </row>
    <row r="59" spans="1:15" s="2" customFormat="1" ht="15" customHeight="1">
      <c r="A59" s="41"/>
      <c r="B59" s="257">
        <v>48</v>
      </c>
      <c r="C59" s="146" t="s">
        <v>565</v>
      </c>
      <c r="D59" s="151"/>
      <c r="E59" s="151"/>
      <c r="F59" s="151"/>
      <c r="G59" s="553" t="s">
        <v>866</v>
      </c>
      <c r="H59" s="553" t="s">
        <v>567</v>
      </c>
      <c r="I59" s="553" t="s">
        <v>567</v>
      </c>
      <c r="J59" s="553" t="s">
        <v>567</v>
      </c>
      <c r="K59" s="553" t="s">
        <v>567</v>
      </c>
      <c r="L59" s="553" t="s">
        <v>567</v>
      </c>
      <c r="M59" s="553" t="s">
        <v>567</v>
      </c>
      <c r="N59" s="540">
        <v>45103</v>
      </c>
      <c r="O59" s="540">
        <v>45103</v>
      </c>
    </row>
    <row r="60" spans="1:15" s="2" customFormat="1" ht="15" customHeight="1">
      <c r="A60" s="41"/>
      <c r="B60" s="257">
        <v>49</v>
      </c>
      <c r="C60" s="146" t="s">
        <v>862</v>
      </c>
      <c r="D60" s="151"/>
      <c r="E60" s="151"/>
      <c r="F60" s="151"/>
      <c r="G60" s="553" t="s">
        <v>867</v>
      </c>
      <c r="H60" s="553" t="s">
        <v>433</v>
      </c>
      <c r="I60" s="553" t="s">
        <v>433</v>
      </c>
      <c r="J60" s="553" t="s">
        <v>433</v>
      </c>
      <c r="K60" s="553" t="s">
        <v>433</v>
      </c>
      <c r="L60" s="553" t="s">
        <v>433</v>
      </c>
      <c r="M60" s="553" t="s">
        <v>433</v>
      </c>
      <c r="N60" s="540">
        <v>45103</v>
      </c>
      <c r="O60" s="540">
        <v>45103</v>
      </c>
    </row>
    <row r="61" spans="1:15" s="2" customFormat="1" ht="15" customHeight="1">
      <c r="A61" s="41"/>
      <c r="B61" s="257">
        <v>50</v>
      </c>
      <c r="C61" s="146" t="s">
        <v>566</v>
      </c>
      <c r="D61" s="151"/>
      <c r="E61" s="151"/>
      <c r="F61" s="151"/>
      <c r="G61" s="553" t="s">
        <v>865</v>
      </c>
      <c r="H61" s="553" t="s">
        <v>333</v>
      </c>
      <c r="I61" s="553" t="s">
        <v>333</v>
      </c>
      <c r="J61" s="553" t="s">
        <v>333</v>
      </c>
      <c r="K61" s="553" t="s">
        <v>333</v>
      </c>
      <c r="L61" s="553" t="s">
        <v>333</v>
      </c>
      <c r="M61" s="553" t="s">
        <v>333</v>
      </c>
      <c r="N61" s="540">
        <v>45105</v>
      </c>
      <c r="O61" s="540">
        <v>45105</v>
      </c>
    </row>
    <row r="62" spans="1:15" s="2" customFormat="1" ht="15" customHeight="1">
      <c r="A62" s="41"/>
      <c r="B62" s="257">
        <v>51</v>
      </c>
      <c r="C62" s="146" t="s">
        <v>546</v>
      </c>
      <c r="D62" s="151"/>
      <c r="E62" s="151"/>
      <c r="F62" s="151"/>
      <c r="G62" s="553" t="s">
        <v>865</v>
      </c>
      <c r="H62" s="553" t="s">
        <v>333</v>
      </c>
      <c r="I62" s="553" t="s">
        <v>333</v>
      </c>
      <c r="J62" s="553" t="s">
        <v>333</v>
      </c>
      <c r="K62" s="553" t="s">
        <v>333</v>
      </c>
      <c r="L62" s="553" t="s">
        <v>333</v>
      </c>
      <c r="M62" s="553" t="s">
        <v>333</v>
      </c>
      <c r="N62" s="540">
        <v>45105</v>
      </c>
      <c r="O62" s="540">
        <v>45105</v>
      </c>
    </row>
    <row r="63" spans="1:15" s="2" customFormat="1" ht="15" customHeight="1">
      <c r="A63" s="41"/>
      <c r="B63" s="257">
        <v>52</v>
      </c>
      <c r="C63" s="146" t="s">
        <v>863</v>
      </c>
      <c r="D63" s="151"/>
      <c r="E63" s="151"/>
      <c r="F63" s="151"/>
      <c r="G63" s="553" t="s">
        <v>867</v>
      </c>
      <c r="H63" s="553" t="s">
        <v>433</v>
      </c>
      <c r="I63" s="553" t="s">
        <v>433</v>
      </c>
      <c r="J63" s="553" t="s">
        <v>433</v>
      </c>
      <c r="K63" s="553" t="s">
        <v>433</v>
      </c>
      <c r="L63" s="553" t="s">
        <v>433</v>
      </c>
      <c r="M63" s="553" t="s">
        <v>433</v>
      </c>
      <c r="N63" s="540">
        <v>45105</v>
      </c>
      <c r="O63" s="540">
        <v>45105</v>
      </c>
    </row>
    <row r="64" spans="1:15" s="2" customFormat="1" ht="15" customHeight="1">
      <c r="A64" s="41"/>
      <c r="B64" s="257">
        <v>53</v>
      </c>
      <c r="C64" s="146" t="s">
        <v>547</v>
      </c>
      <c r="D64" s="151"/>
      <c r="E64" s="151"/>
      <c r="F64" s="151"/>
      <c r="G64" s="553" t="s">
        <v>865</v>
      </c>
      <c r="H64" s="553" t="s">
        <v>333</v>
      </c>
      <c r="I64" s="553" t="s">
        <v>333</v>
      </c>
      <c r="J64" s="553" t="s">
        <v>333</v>
      </c>
      <c r="K64" s="553" t="s">
        <v>333</v>
      </c>
      <c r="L64" s="553" t="s">
        <v>333</v>
      </c>
      <c r="M64" s="553" t="s">
        <v>333</v>
      </c>
      <c r="N64" s="540">
        <v>45107</v>
      </c>
      <c r="O64" s="540">
        <v>45107</v>
      </c>
    </row>
    <row r="65" spans="1:17" s="2" customFormat="1" ht="15" customHeight="1">
      <c r="A65" s="41"/>
      <c r="B65" s="257">
        <v>54</v>
      </c>
      <c r="C65" s="146" t="s">
        <v>548</v>
      </c>
      <c r="D65" s="151"/>
      <c r="E65" s="151"/>
      <c r="F65" s="151"/>
      <c r="G65" s="553" t="s">
        <v>865</v>
      </c>
      <c r="H65" s="553" t="s">
        <v>333</v>
      </c>
      <c r="I65" s="553" t="s">
        <v>333</v>
      </c>
      <c r="J65" s="553" t="s">
        <v>333</v>
      </c>
      <c r="K65" s="553" t="s">
        <v>333</v>
      </c>
      <c r="L65" s="553" t="s">
        <v>333</v>
      </c>
      <c r="M65" s="553" t="s">
        <v>333</v>
      </c>
      <c r="N65" s="540">
        <v>45107</v>
      </c>
      <c r="O65" s="540">
        <v>45107</v>
      </c>
    </row>
    <row r="66" spans="1:17" s="2" customFormat="1" ht="15" customHeight="1">
      <c r="A66" s="41"/>
      <c r="B66" s="257">
        <v>55</v>
      </c>
      <c r="C66" s="146" t="s">
        <v>549</v>
      </c>
      <c r="D66" s="151"/>
      <c r="E66" s="151"/>
      <c r="F66" s="151"/>
      <c r="G66" s="553" t="s">
        <v>865</v>
      </c>
      <c r="H66" s="553" t="s">
        <v>333</v>
      </c>
      <c r="I66" s="553" t="s">
        <v>333</v>
      </c>
      <c r="J66" s="553" t="s">
        <v>333</v>
      </c>
      <c r="K66" s="553" t="s">
        <v>333</v>
      </c>
      <c r="L66" s="553" t="s">
        <v>333</v>
      </c>
      <c r="M66" s="553" t="s">
        <v>333</v>
      </c>
      <c r="N66" s="540">
        <v>45107</v>
      </c>
      <c r="O66" s="540">
        <v>45107</v>
      </c>
    </row>
    <row r="67" spans="1:17" s="2" customFormat="1" ht="15" customHeight="1">
      <c r="A67" s="41"/>
      <c r="B67" s="257">
        <v>56</v>
      </c>
      <c r="C67" s="146" t="s">
        <v>550</v>
      </c>
      <c r="D67" s="151"/>
      <c r="E67" s="151"/>
      <c r="F67" s="151"/>
      <c r="G67" s="553" t="s">
        <v>872</v>
      </c>
      <c r="H67" s="553" t="s">
        <v>552</v>
      </c>
      <c r="I67" s="553" t="s">
        <v>552</v>
      </c>
      <c r="J67" s="553" t="s">
        <v>552</v>
      </c>
      <c r="K67" s="553" t="s">
        <v>552</v>
      </c>
      <c r="L67" s="553" t="s">
        <v>552</v>
      </c>
      <c r="M67" s="553" t="s">
        <v>552</v>
      </c>
      <c r="N67" s="540">
        <v>45107</v>
      </c>
      <c r="O67" s="540">
        <v>45107</v>
      </c>
    </row>
    <row r="68" spans="1:17" s="2" customFormat="1" ht="15" customHeight="1">
      <c r="A68" s="41"/>
      <c r="B68" s="257">
        <v>57</v>
      </c>
      <c r="C68" s="146" t="s">
        <v>551</v>
      </c>
      <c r="D68" s="151"/>
      <c r="E68" s="151"/>
      <c r="F68" s="151"/>
      <c r="G68" s="553" t="s">
        <v>866</v>
      </c>
      <c r="H68" s="553" t="s">
        <v>476</v>
      </c>
      <c r="I68" s="553" t="s">
        <v>476</v>
      </c>
      <c r="J68" s="553" t="s">
        <v>476</v>
      </c>
      <c r="K68" s="553" t="s">
        <v>476</v>
      </c>
      <c r="L68" s="553" t="s">
        <v>476</v>
      </c>
      <c r="M68" s="553" t="s">
        <v>476</v>
      </c>
      <c r="N68" s="540">
        <v>45107</v>
      </c>
      <c r="O68" s="540">
        <v>45107</v>
      </c>
    </row>
    <row r="69" spans="1:17" s="2" customFormat="1" ht="15" customHeight="1">
      <c r="A69" s="41"/>
      <c r="B69" s="257">
        <v>58</v>
      </c>
      <c r="C69" s="146" t="s">
        <v>963</v>
      </c>
      <c r="D69" s="151"/>
      <c r="E69" s="151"/>
      <c r="F69" s="151"/>
      <c r="G69" s="553" t="s">
        <v>867</v>
      </c>
      <c r="H69" s="553" t="s">
        <v>433</v>
      </c>
      <c r="I69" s="553" t="s">
        <v>433</v>
      </c>
      <c r="J69" s="553" t="s">
        <v>433</v>
      </c>
      <c r="K69" s="553" t="s">
        <v>433</v>
      </c>
      <c r="L69" s="553" t="s">
        <v>433</v>
      </c>
      <c r="M69" s="553" t="s">
        <v>433</v>
      </c>
      <c r="N69" s="540">
        <v>45107</v>
      </c>
      <c r="O69" s="540">
        <v>45107</v>
      </c>
    </row>
    <row r="70" spans="1:17" s="2" customFormat="1" ht="15" customHeight="1">
      <c r="A70" s="41"/>
      <c r="B70" s="257">
        <v>59</v>
      </c>
      <c r="C70" s="146" t="s">
        <v>586</v>
      </c>
      <c r="D70" s="151"/>
      <c r="E70" s="151"/>
      <c r="F70" s="151"/>
      <c r="G70" s="553" t="s">
        <v>866</v>
      </c>
      <c r="H70" s="553" t="s">
        <v>476</v>
      </c>
      <c r="I70" s="553" t="s">
        <v>476</v>
      </c>
      <c r="J70" s="553" t="s">
        <v>476</v>
      </c>
      <c r="K70" s="553" t="s">
        <v>476</v>
      </c>
      <c r="L70" s="553" t="s">
        <v>476</v>
      </c>
      <c r="M70" s="553" t="s">
        <v>476</v>
      </c>
      <c r="N70" s="540">
        <v>45121</v>
      </c>
      <c r="O70" s="540">
        <v>45107</v>
      </c>
    </row>
    <row r="71" spans="1:17" s="2" customFormat="1" ht="15" customHeight="1">
      <c r="A71" s="41"/>
      <c r="B71" s="257">
        <v>60</v>
      </c>
      <c r="C71" s="146" t="s">
        <v>890</v>
      </c>
      <c r="D71" s="151"/>
      <c r="E71" s="151"/>
      <c r="F71" s="151"/>
      <c r="G71" s="553" t="s">
        <v>865</v>
      </c>
      <c r="H71" s="553"/>
      <c r="I71" s="553"/>
      <c r="J71" s="553"/>
      <c r="K71" s="553"/>
      <c r="L71" s="553"/>
      <c r="M71" s="553"/>
      <c r="N71" s="540">
        <v>45146</v>
      </c>
      <c r="O71" s="540"/>
    </row>
    <row r="72" spans="1:17" s="2" customFormat="1" ht="15" customHeight="1">
      <c r="A72" s="41"/>
      <c r="B72" s="257">
        <v>61</v>
      </c>
      <c r="C72" s="146" t="s">
        <v>902</v>
      </c>
      <c r="D72" s="151"/>
      <c r="E72" s="151"/>
      <c r="F72" s="151"/>
      <c r="G72" s="553" t="s">
        <v>868</v>
      </c>
      <c r="H72" s="553" t="s">
        <v>569</v>
      </c>
      <c r="I72" s="553" t="s">
        <v>569</v>
      </c>
      <c r="J72" s="553" t="s">
        <v>569</v>
      </c>
      <c r="K72" s="553" t="s">
        <v>569</v>
      </c>
      <c r="L72" s="553" t="s">
        <v>569</v>
      </c>
      <c r="M72" s="553" t="s">
        <v>569</v>
      </c>
      <c r="N72" s="540">
        <v>45184</v>
      </c>
      <c r="O72" s="540">
        <v>45107</v>
      </c>
    </row>
    <row r="73" spans="1:17" s="2" customFormat="1" ht="15" customHeight="1">
      <c r="A73" s="41"/>
      <c r="B73" s="257">
        <v>62</v>
      </c>
      <c r="C73" s="146" t="s">
        <v>943</v>
      </c>
      <c r="D73" s="151"/>
      <c r="E73" s="151"/>
      <c r="F73" s="151"/>
      <c r="G73" s="553" t="s">
        <v>866</v>
      </c>
      <c r="H73" s="553" t="s">
        <v>569</v>
      </c>
      <c r="I73" s="553" t="s">
        <v>569</v>
      </c>
      <c r="J73" s="553" t="s">
        <v>569</v>
      </c>
      <c r="K73" s="553" t="s">
        <v>569</v>
      </c>
      <c r="L73" s="553" t="s">
        <v>569</v>
      </c>
      <c r="M73" s="553" t="s">
        <v>569</v>
      </c>
      <c r="N73" s="540">
        <v>45195</v>
      </c>
      <c r="O73" s="540">
        <v>45107</v>
      </c>
    </row>
    <row r="74" spans="1:17" s="2" customFormat="1" ht="15" customHeight="1">
      <c r="A74" s="41"/>
      <c r="B74" s="257">
        <v>63</v>
      </c>
      <c r="C74" s="146" t="s">
        <v>986</v>
      </c>
      <c r="D74" s="151"/>
      <c r="E74" s="151"/>
      <c r="F74" s="151"/>
      <c r="G74" s="553" t="s">
        <v>865</v>
      </c>
      <c r="H74" s="553" t="s">
        <v>333</v>
      </c>
      <c r="I74" s="553" t="s">
        <v>333</v>
      </c>
      <c r="J74" s="553" t="s">
        <v>333</v>
      </c>
      <c r="K74" s="553" t="s">
        <v>333</v>
      </c>
      <c r="L74" s="553" t="s">
        <v>333</v>
      </c>
      <c r="M74" s="553" t="s">
        <v>333</v>
      </c>
      <c r="N74" s="540">
        <v>45208</v>
      </c>
      <c r="O74" s="540">
        <v>45107</v>
      </c>
    </row>
    <row r="75" spans="1:17" s="2" customFormat="1" ht="15" customHeight="1">
      <c r="A75" s="41"/>
      <c r="B75" s="257">
        <v>64</v>
      </c>
      <c r="C75" s="146" t="s">
        <v>491</v>
      </c>
      <c r="D75" s="151"/>
      <c r="E75" s="151"/>
      <c r="F75" s="151"/>
      <c r="G75" s="553" t="s">
        <v>865</v>
      </c>
      <c r="H75" s="553" t="s">
        <v>333</v>
      </c>
      <c r="I75" s="553" t="s">
        <v>333</v>
      </c>
      <c r="J75" s="553" t="s">
        <v>333</v>
      </c>
      <c r="K75" s="553" t="s">
        <v>333</v>
      </c>
      <c r="L75" s="553" t="s">
        <v>333</v>
      </c>
      <c r="M75" s="553" t="s">
        <v>333</v>
      </c>
      <c r="N75" s="540">
        <v>45210</v>
      </c>
      <c r="O75" s="540">
        <v>45107</v>
      </c>
    </row>
    <row r="76" spans="1:17" s="2" customFormat="1" ht="15" customHeight="1">
      <c r="A76" s="41"/>
      <c r="B76" s="257"/>
      <c r="C76" s="146"/>
      <c r="D76" s="151"/>
      <c r="E76" s="151"/>
      <c r="F76" s="151"/>
      <c r="G76" s="407"/>
      <c r="H76" s="407"/>
      <c r="I76" s="407"/>
      <c r="J76" s="407"/>
      <c r="K76" s="407"/>
      <c r="L76" s="407"/>
      <c r="M76" s="407"/>
      <c r="N76" s="408"/>
      <c r="O76" s="408"/>
    </row>
    <row r="77" spans="1:17" s="2" customFormat="1" ht="15" customHeight="1">
      <c r="A77" s="41"/>
      <c r="B77" s="312" t="s">
        <v>840</v>
      </c>
      <c r="C77" s="146"/>
      <c r="D77" s="151"/>
      <c r="E77" s="151"/>
      <c r="F77" s="151"/>
      <c r="G77" s="407"/>
      <c r="H77" s="407"/>
      <c r="I77" s="407"/>
      <c r="J77" s="407"/>
      <c r="K77" s="407"/>
      <c r="L77" s="407"/>
      <c r="M77" s="407"/>
      <c r="N77" s="408"/>
      <c r="O77" s="408"/>
    </row>
    <row r="78" spans="1:17" s="2" customFormat="1" ht="1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</row>
    <row r="79" spans="1:17" s="2" customFormat="1" ht="15" customHeight="1">
      <c r="A79" s="15"/>
      <c r="B79" s="15"/>
      <c r="C79" s="15"/>
      <c r="D79" s="15"/>
      <c r="E79" s="104"/>
      <c r="F79" s="104"/>
      <c r="G79" s="104"/>
      <c r="H79" s="104"/>
      <c r="I79" s="104"/>
      <c r="J79" s="104"/>
      <c r="K79" s="187"/>
      <c r="L79" s="187"/>
      <c r="M79" s="104"/>
      <c r="N79" s="104"/>
      <c r="O79" s="104"/>
      <c r="P79" s="104"/>
      <c r="Q79" s="107" t="s">
        <v>836</v>
      </c>
    </row>
  </sheetData>
  <mergeCells count="133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75:M75"/>
    <mergeCell ref="N75:O75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</mergeCells>
  <printOptions horizontalCentered="1"/>
  <pageMargins left="0.25" right="0.25" top="0.1" bottom="0" header="0" footer="0"/>
  <pageSetup paperSize="9" scale="4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1:AZ78"/>
  <sheetViews>
    <sheetView view="pageBreakPreview" zoomScale="70" zoomScaleNormal="145" zoomScaleSheetLayoutView="70" workbookViewId="0">
      <selection activeCell="H50" sqref="H5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8164062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60" t="s">
        <v>905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79"/>
      <c r="N4" s="280"/>
      <c r="O4" s="279"/>
      <c r="P4" s="279"/>
      <c r="Q4" s="279"/>
      <c r="R4" s="279"/>
      <c r="S4" s="279"/>
    </row>
    <row r="5" spans="1:52">
      <c r="L5" s="113"/>
      <c r="N5" s="113"/>
      <c r="O5" s="45"/>
      <c r="P5" s="113"/>
      <c r="Q5" s="243"/>
      <c r="R5" s="113"/>
      <c r="S5" s="243"/>
    </row>
    <row r="6" spans="1:52">
      <c r="L6" s="113"/>
      <c r="N6" s="113"/>
      <c r="O6" s="45"/>
      <c r="P6" s="113"/>
      <c r="Q6" s="243"/>
      <c r="R6" s="113"/>
      <c r="S6" s="243"/>
    </row>
    <row r="7" spans="1:52">
      <c r="L7" s="113"/>
      <c r="N7" s="113"/>
      <c r="O7" s="45"/>
      <c r="P7" s="113"/>
      <c r="Q7" s="243"/>
      <c r="R7" s="113"/>
      <c r="S7" s="243"/>
    </row>
    <row r="8" spans="1:52">
      <c r="L8" s="113"/>
      <c r="N8" s="113"/>
      <c r="O8" s="45"/>
      <c r="P8" s="113"/>
      <c r="Q8" s="243"/>
      <c r="R8" s="113"/>
      <c r="S8" s="243"/>
    </row>
    <row r="9" spans="1:52">
      <c r="D9" s="74"/>
      <c r="L9" s="113"/>
      <c r="N9" s="113"/>
      <c r="O9" s="45"/>
      <c r="P9" s="113"/>
      <c r="Q9" s="243"/>
      <c r="R9" s="113"/>
      <c r="S9" s="243"/>
    </row>
    <row r="10" spans="1:52">
      <c r="D10" s="74"/>
      <c r="L10" s="113"/>
      <c r="N10" s="113"/>
      <c r="O10" s="45"/>
      <c r="P10" s="113"/>
      <c r="Q10" s="243"/>
      <c r="R10" s="113"/>
      <c r="S10" s="243"/>
    </row>
    <row r="11" spans="1:52">
      <c r="D11" s="74"/>
      <c r="L11" s="113"/>
      <c r="N11" s="113"/>
      <c r="O11" s="45"/>
      <c r="P11" s="113"/>
      <c r="Q11" s="243"/>
      <c r="R11" s="113"/>
      <c r="S11" s="243"/>
    </row>
    <row r="12" spans="1:52">
      <c r="L12" s="113"/>
      <c r="N12" s="113"/>
      <c r="O12" s="45"/>
      <c r="P12" s="113"/>
      <c r="Q12" s="243"/>
      <c r="R12" s="113"/>
      <c r="S12" s="243"/>
    </row>
    <row r="13" spans="1:52">
      <c r="E13" s="78"/>
      <c r="L13" s="113"/>
      <c r="N13" s="113"/>
      <c r="O13" s="45"/>
      <c r="P13" s="113"/>
      <c r="Q13" s="243"/>
      <c r="R13" s="113"/>
      <c r="S13" s="243"/>
    </row>
    <row r="14" spans="1:52">
      <c r="E14" s="78"/>
      <c r="L14" s="113"/>
      <c r="N14" s="113"/>
      <c r="O14" s="45"/>
      <c r="P14" s="113"/>
      <c r="Q14" s="243"/>
      <c r="R14" s="113"/>
      <c r="S14" s="243"/>
    </row>
    <row r="15" spans="1:52" ht="10.5" customHeight="1">
      <c r="L15" s="113"/>
      <c r="N15" s="113"/>
      <c r="O15" s="177"/>
      <c r="P15" s="113"/>
      <c r="Q15" s="243"/>
      <c r="R15" s="113"/>
      <c r="S15" s="243"/>
    </row>
    <row r="16" spans="1:52" ht="8.25" customHeight="1">
      <c r="L16" s="113"/>
      <c r="N16" s="113"/>
      <c r="O16" s="45"/>
      <c r="P16" s="113"/>
      <c r="Q16" s="243"/>
      <c r="S16" s="243"/>
    </row>
    <row r="17" spans="3:19" ht="20.25" customHeight="1">
      <c r="C17" s="446" t="s">
        <v>312</v>
      </c>
      <c r="D17" s="430"/>
      <c r="E17" s="430"/>
      <c r="F17" s="430"/>
      <c r="G17" s="430"/>
      <c r="L17" s="113"/>
      <c r="N17" s="113"/>
      <c r="O17" s="45"/>
      <c r="P17" s="113"/>
      <c r="Q17" s="243"/>
      <c r="R17" s="113"/>
      <c r="S17" s="243"/>
    </row>
    <row r="18" spans="3:19" ht="5.25" customHeight="1">
      <c r="L18" s="113"/>
      <c r="N18" s="113"/>
      <c r="P18" s="113"/>
      <c r="S18" s="243"/>
    </row>
    <row r="19" spans="3:19" ht="14.25" customHeight="1">
      <c r="C19" s="447"/>
      <c r="D19" s="448"/>
      <c r="E19" s="449"/>
      <c r="F19" s="168">
        <v>2022</v>
      </c>
      <c r="G19" s="169">
        <v>2023</v>
      </c>
      <c r="H19" s="42"/>
      <c r="I19" s="42"/>
      <c r="L19" s="113"/>
      <c r="N19" s="113"/>
      <c r="O19" s="45"/>
      <c r="P19" s="113"/>
      <c r="Q19" s="243"/>
      <c r="R19" s="113"/>
      <c r="S19" s="243"/>
    </row>
    <row r="20" spans="3:19" ht="12.75" customHeight="1">
      <c r="C20" s="450" t="s">
        <v>206</v>
      </c>
      <c r="D20" s="451"/>
      <c r="E20" s="452"/>
      <c r="F20" s="170"/>
      <c r="G20" s="171"/>
      <c r="H20" s="42"/>
      <c r="I20" s="42"/>
      <c r="K20" s="1"/>
      <c r="L20" s="113"/>
      <c r="N20" s="113"/>
      <c r="O20" s="45"/>
      <c r="P20" s="113"/>
      <c r="Q20" s="243"/>
      <c r="R20" s="113"/>
      <c r="S20" s="243"/>
    </row>
    <row r="21" spans="3:19">
      <c r="C21" s="437" t="s">
        <v>316</v>
      </c>
      <c r="D21" s="438"/>
      <c r="E21" s="439"/>
      <c r="F21" s="157">
        <v>6850.6189999999997</v>
      </c>
      <c r="G21" s="157">
        <v>6809.2629999999999</v>
      </c>
      <c r="H21" s="42"/>
      <c r="I21" s="42"/>
      <c r="L21" s="113"/>
      <c r="N21" s="113"/>
      <c r="O21" s="45"/>
      <c r="P21" s="113"/>
      <c r="Q21" s="243"/>
      <c r="R21" s="113"/>
      <c r="S21" s="243"/>
    </row>
    <row r="22" spans="3:19">
      <c r="C22" s="437" t="s">
        <v>245</v>
      </c>
      <c r="D22" s="438"/>
      <c r="E22" s="439"/>
      <c r="F22" s="158">
        <v>825</v>
      </c>
      <c r="G22" s="158">
        <v>901</v>
      </c>
      <c r="H22" s="42"/>
      <c r="I22" s="42"/>
      <c r="L22" s="113"/>
      <c r="N22" s="113"/>
      <c r="O22" s="45"/>
      <c r="P22" s="113"/>
      <c r="Q22" s="243"/>
      <c r="R22" s="113"/>
      <c r="S22" s="243"/>
    </row>
    <row r="23" spans="3:19" ht="16.5" customHeight="1">
      <c r="C23" s="437" t="s">
        <v>243</v>
      </c>
      <c r="D23" s="438"/>
      <c r="E23" s="439"/>
      <c r="F23" s="158">
        <v>59</v>
      </c>
      <c r="G23" s="158">
        <v>77</v>
      </c>
      <c r="H23" s="42"/>
      <c r="I23" s="42"/>
      <c r="L23" s="113"/>
      <c r="M23" s="152"/>
      <c r="N23" s="113"/>
      <c r="O23" s="45"/>
      <c r="P23" s="113"/>
      <c r="Q23" s="243"/>
      <c r="R23" s="113"/>
      <c r="S23" s="243"/>
    </row>
    <row r="24" spans="3:19" ht="12.75" customHeight="1">
      <c r="C24" s="437" t="s">
        <v>244</v>
      </c>
      <c r="D24" s="438"/>
      <c r="E24" s="439"/>
      <c r="F24" s="158">
        <v>0</v>
      </c>
      <c r="G24" s="158">
        <v>1</v>
      </c>
      <c r="H24" s="42"/>
      <c r="I24" s="42"/>
      <c r="L24" s="113"/>
      <c r="M24" s="152"/>
      <c r="N24" s="113"/>
      <c r="O24" s="45"/>
      <c r="P24" s="113"/>
      <c r="Q24" s="243"/>
      <c r="R24" s="113"/>
      <c r="S24" s="243"/>
    </row>
    <row r="25" spans="3:19" ht="12.75" customHeight="1">
      <c r="C25" s="437" t="s">
        <v>353</v>
      </c>
      <c r="D25" s="438"/>
      <c r="E25" s="439"/>
      <c r="F25" s="157">
        <v>9499.1388440797109</v>
      </c>
      <c r="G25" s="157">
        <v>10688.1113071198</v>
      </c>
      <c r="H25" s="42"/>
      <c r="I25" s="388"/>
      <c r="L25" s="113"/>
      <c r="N25" s="113"/>
      <c r="O25" s="45"/>
      <c r="P25" s="113"/>
      <c r="Q25" s="243"/>
      <c r="R25" s="113"/>
      <c r="S25" s="243"/>
    </row>
    <row r="26" spans="3:19">
      <c r="C26" s="437" t="s">
        <v>354</v>
      </c>
      <c r="D26" s="438"/>
      <c r="E26" s="439"/>
      <c r="F26" s="157">
        <v>603.84837862053973</v>
      </c>
      <c r="G26" s="157">
        <v>682.99005093742721</v>
      </c>
      <c r="H26" s="42"/>
      <c r="I26" s="343"/>
      <c r="L26" s="113"/>
      <c r="N26" s="113"/>
      <c r="O26" s="45"/>
      <c r="P26" s="113"/>
      <c r="Q26" s="243"/>
      <c r="R26" s="113"/>
      <c r="S26" s="243"/>
    </row>
    <row r="27" spans="3:19">
      <c r="C27" s="437" t="s">
        <v>246</v>
      </c>
      <c r="D27" s="438"/>
      <c r="E27" s="439"/>
      <c r="F27" s="157">
        <v>5885.8627419230006</v>
      </c>
      <c r="G27" s="157">
        <v>3927.8561556589984</v>
      </c>
      <c r="H27" s="42"/>
      <c r="I27" s="42"/>
      <c r="L27" s="113"/>
      <c r="N27" s="113"/>
      <c r="O27" s="45"/>
      <c r="P27" s="113"/>
      <c r="Q27" s="243"/>
      <c r="R27" s="113"/>
      <c r="S27" s="243"/>
    </row>
    <row r="28" spans="3:19">
      <c r="C28" s="437" t="s">
        <v>267</v>
      </c>
      <c r="D28" s="438"/>
      <c r="E28" s="439"/>
      <c r="F28" s="157">
        <v>3617.8970111341564</v>
      </c>
      <c r="G28" s="157">
        <v>2171.308135355509</v>
      </c>
      <c r="H28" s="42"/>
      <c r="I28" s="42"/>
      <c r="L28" s="113"/>
      <c r="M28" s="60"/>
      <c r="N28" s="113"/>
      <c r="O28" s="45"/>
      <c r="P28" s="113"/>
      <c r="Q28" s="243"/>
      <c r="R28" s="113"/>
      <c r="S28" s="243"/>
    </row>
    <row r="29" spans="3:19" ht="12.75" customHeight="1">
      <c r="C29" s="437" t="s">
        <v>214</v>
      </c>
      <c r="D29" s="438"/>
      <c r="E29" s="439"/>
      <c r="F29" s="157">
        <v>321322.60000000021</v>
      </c>
      <c r="G29" s="157">
        <v>243421.26100000006</v>
      </c>
      <c r="H29" s="42"/>
      <c r="I29" s="42"/>
      <c r="L29" s="113"/>
      <c r="N29" s="113"/>
      <c r="O29" s="45"/>
      <c r="P29" s="113"/>
      <c r="Q29" s="243"/>
      <c r="R29" s="113"/>
      <c r="S29" s="243"/>
    </row>
    <row r="30" spans="3:19" ht="12" customHeight="1">
      <c r="C30" s="437" t="s">
        <v>215</v>
      </c>
      <c r="D30" s="438"/>
      <c r="E30" s="439"/>
      <c r="F30" s="158">
        <v>246</v>
      </c>
      <c r="G30" s="158">
        <v>206</v>
      </c>
      <c r="H30" s="42"/>
      <c r="I30" s="42"/>
      <c r="L30" s="113"/>
      <c r="N30" s="113"/>
      <c r="O30" s="45"/>
      <c r="P30" s="113"/>
      <c r="Q30" s="243"/>
      <c r="R30" s="113"/>
      <c r="S30" s="243"/>
    </row>
    <row r="31" spans="3:19" ht="12.75" customHeight="1">
      <c r="C31" s="434" t="s">
        <v>289</v>
      </c>
      <c r="D31" s="435"/>
      <c r="E31" s="436"/>
      <c r="F31" s="157"/>
      <c r="G31" s="157"/>
      <c r="H31" s="42"/>
      <c r="I31" s="42"/>
      <c r="L31" s="113"/>
      <c r="M31" s="45"/>
      <c r="N31" s="113"/>
      <c r="O31" s="45"/>
      <c r="P31" s="113"/>
      <c r="Q31" s="243"/>
      <c r="R31" s="113"/>
      <c r="S31" s="243"/>
    </row>
    <row r="32" spans="3:19">
      <c r="C32" s="437" t="s">
        <v>213</v>
      </c>
      <c r="D32" s="438"/>
      <c r="E32" s="439"/>
      <c r="F32" s="157">
        <v>25600.81068473577</v>
      </c>
      <c r="G32" s="308">
        <v>21348.763075242718</v>
      </c>
      <c r="H32" s="42"/>
      <c r="I32" s="42"/>
      <c r="L32" s="113"/>
      <c r="M32" s="45"/>
      <c r="N32" s="113"/>
      <c r="O32" s="45"/>
      <c r="P32" s="113"/>
      <c r="Q32" s="243"/>
      <c r="R32" s="113"/>
      <c r="S32" s="243"/>
    </row>
    <row r="33" spans="3:19">
      <c r="C33" s="437" t="s">
        <v>247</v>
      </c>
      <c r="D33" s="438"/>
      <c r="E33" s="439"/>
      <c r="F33" s="157">
        <v>14749.523950391405</v>
      </c>
      <c r="G33" s="308">
        <v>10580.543642154082</v>
      </c>
      <c r="H33" s="42"/>
      <c r="I33" s="42"/>
      <c r="L33" s="113"/>
      <c r="N33" s="113"/>
      <c r="O33" s="45"/>
      <c r="P33" s="113"/>
      <c r="Q33" s="243"/>
      <c r="R33" s="84"/>
      <c r="S33" s="243"/>
    </row>
    <row r="34" spans="3:19" ht="12.75" customHeight="1">
      <c r="C34" s="437" t="s">
        <v>330</v>
      </c>
      <c r="D34" s="438"/>
      <c r="E34" s="439"/>
      <c r="F34" s="157">
        <v>1341.5133495934961</v>
      </c>
      <c r="G34" s="308">
        <v>1236.1176019417476</v>
      </c>
      <c r="H34" s="42"/>
      <c r="I34" s="42"/>
      <c r="L34" s="113"/>
      <c r="N34" s="113"/>
      <c r="O34" s="60"/>
      <c r="P34" s="113"/>
      <c r="Q34" s="243"/>
      <c r="R34" s="113"/>
      <c r="S34" s="243"/>
    </row>
    <row r="35" spans="3:19">
      <c r="C35" s="434" t="s">
        <v>207</v>
      </c>
      <c r="D35" s="435"/>
      <c r="E35" s="436"/>
      <c r="F35" s="157"/>
      <c r="G35" s="308" t="s">
        <v>198</v>
      </c>
      <c r="H35" s="42"/>
      <c r="I35" s="42"/>
      <c r="L35" s="113"/>
      <c r="N35" s="113"/>
      <c r="O35" s="45"/>
      <c r="P35" s="113"/>
      <c r="Q35" s="243"/>
      <c r="R35" s="113"/>
      <c r="S35" s="243"/>
    </row>
    <row r="36" spans="3:19">
      <c r="C36" s="434" t="s">
        <v>304</v>
      </c>
      <c r="D36" s="435"/>
      <c r="E36" s="436"/>
      <c r="F36" s="157">
        <v>5779.1900000000005</v>
      </c>
      <c r="G36" s="157">
        <v>6077.02</v>
      </c>
      <c r="H36" s="42"/>
      <c r="I36" s="152"/>
      <c r="L36" s="113"/>
      <c r="N36" s="113"/>
      <c r="O36" s="45"/>
      <c r="P36" s="113"/>
      <c r="Q36" s="243"/>
      <c r="R36" s="113"/>
      <c r="S36" s="243"/>
    </row>
    <row r="37" spans="3:19">
      <c r="C37" s="437" t="s">
        <v>268</v>
      </c>
      <c r="D37" s="438"/>
      <c r="E37" s="439"/>
      <c r="F37" s="157">
        <v>5330.55</v>
      </c>
      <c r="G37" s="157">
        <v>5616.47</v>
      </c>
      <c r="H37" s="42"/>
      <c r="I37" s="42"/>
      <c r="L37" s="113"/>
      <c r="N37" s="113"/>
      <c r="O37" s="45"/>
      <c r="P37" s="113"/>
      <c r="R37" s="113"/>
      <c r="S37" s="243"/>
    </row>
    <row r="38" spans="3:19" ht="12.75" customHeight="1">
      <c r="C38" s="437" t="s">
        <v>269</v>
      </c>
      <c r="D38" s="438"/>
      <c r="E38" s="439"/>
      <c r="F38" s="157">
        <v>448.64</v>
      </c>
      <c r="G38" s="157">
        <v>460.54999999999995</v>
      </c>
      <c r="H38" s="42"/>
      <c r="I38" s="42"/>
      <c r="L38" s="113"/>
      <c r="N38" s="113"/>
      <c r="O38" s="178"/>
      <c r="P38" s="113"/>
      <c r="R38" s="113"/>
      <c r="S38" s="243"/>
    </row>
    <row r="39" spans="3:19">
      <c r="C39" s="434" t="s">
        <v>960</v>
      </c>
      <c r="D39" s="435"/>
      <c r="E39" s="436"/>
      <c r="F39" s="157">
        <v>485.81</v>
      </c>
      <c r="G39" s="157">
        <v>571.15</v>
      </c>
      <c r="H39" s="42"/>
      <c r="I39" s="42"/>
      <c r="L39" s="113"/>
      <c r="N39" s="113"/>
      <c r="O39" s="45"/>
      <c r="P39" s="113"/>
      <c r="R39" s="113"/>
      <c r="S39" s="243"/>
    </row>
    <row r="40" spans="3:19" ht="12" customHeight="1">
      <c r="C40" s="437" t="s">
        <v>268</v>
      </c>
      <c r="D40" s="438"/>
      <c r="E40" s="439"/>
      <c r="F40" s="157">
        <v>438.31</v>
      </c>
      <c r="G40" s="157">
        <v>502.1</v>
      </c>
      <c r="H40" s="42"/>
      <c r="I40" s="42"/>
      <c r="L40" s="113"/>
      <c r="N40" s="113"/>
      <c r="O40" s="45"/>
      <c r="P40" s="113"/>
      <c r="Q40" s="46"/>
      <c r="R40" s="113"/>
      <c r="S40" s="243"/>
    </row>
    <row r="41" spans="3:19" ht="12.75" customHeight="1">
      <c r="C41" s="437" t="s">
        <v>269</v>
      </c>
      <c r="D41" s="438"/>
      <c r="E41" s="439"/>
      <c r="F41" s="157">
        <v>47.5</v>
      </c>
      <c r="G41" s="157">
        <v>69.05</v>
      </c>
      <c r="H41" s="42"/>
      <c r="I41" s="42"/>
      <c r="L41" s="113"/>
      <c r="N41" s="113"/>
      <c r="O41" s="45"/>
      <c r="P41" s="113"/>
      <c r="Q41" s="46"/>
      <c r="R41" s="113"/>
      <c r="S41" s="243"/>
    </row>
    <row r="42" spans="3:19" ht="11.25" customHeight="1">
      <c r="C42" s="434" t="s">
        <v>162</v>
      </c>
      <c r="D42" s="435"/>
      <c r="E42" s="436"/>
      <c r="F42" s="157"/>
      <c r="G42" s="309"/>
      <c r="H42" s="42"/>
      <c r="I42" s="42"/>
      <c r="L42" s="113"/>
      <c r="N42" s="113"/>
      <c r="O42" s="45"/>
      <c r="P42" s="113"/>
      <c r="R42" s="113"/>
      <c r="S42" s="243"/>
    </row>
    <row r="43" spans="3:19">
      <c r="C43" s="434" t="s">
        <v>201</v>
      </c>
      <c r="D43" s="435"/>
      <c r="E43" s="436"/>
      <c r="F43" s="157">
        <v>111.39826628855602</v>
      </c>
      <c r="G43" s="157">
        <v>93.200799634708005</v>
      </c>
      <c r="H43" s="42"/>
      <c r="I43" s="42"/>
      <c r="L43" s="113"/>
      <c r="N43" s="113"/>
      <c r="O43" s="45"/>
      <c r="P43" s="113"/>
      <c r="Q43" s="155"/>
      <c r="R43" s="113"/>
      <c r="S43" s="243"/>
    </row>
    <row r="44" spans="3:19">
      <c r="C44" s="437" t="s">
        <v>163</v>
      </c>
      <c r="D44" s="438"/>
      <c r="E44" s="439"/>
      <c r="F44" s="157">
        <v>33.028522398400007</v>
      </c>
      <c r="G44" s="157">
        <v>52.696287792599996</v>
      </c>
      <c r="H44" s="42"/>
      <c r="I44" s="42"/>
      <c r="L44" s="113"/>
      <c r="N44" s="113"/>
      <c r="O44" s="45"/>
      <c r="P44" s="113"/>
      <c r="Q44" s="155"/>
      <c r="R44" s="113"/>
      <c r="S44" s="243"/>
    </row>
    <row r="45" spans="3:19">
      <c r="C45" s="437" t="s">
        <v>264</v>
      </c>
      <c r="D45" s="438"/>
      <c r="E45" s="439"/>
      <c r="F45" s="157">
        <v>78.369743890156002</v>
      </c>
      <c r="G45" s="157">
        <v>40.504511842108002</v>
      </c>
      <c r="H45" s="42"/>
      <c r="I45" s="42"/>
      <c r="L45" s="113"/>
      <c r="N45" s="113"/>
      <c r="O45" s="45"/>
      <c r="P45" s="113"/>
      <c r="Q45" s="155"/>
      <c r="R45" s="113"/>
      <c r="S45" s="243"/>
    </row>
    <row r="46" spans="3:19" ht="12.75" customHeight="1">
      <c r="C46" s="434" t="s">
        <v>248</v>
      </c>
      <c r="D46" s="435"/>
      <c r="E46" s="436"/>
      <c r="F46" s="157">
        <v>741.77326600000004</v>
      </c>
      <c r="G46" s="157">
        <v>627.98709199999996</v>
      </c>
      <c r="H46" s="42"/>
      <c r="I46" s="42"/>
      <c r="L46" s="113"/>
      <c r="N46" s="113"/>
      <c r="O46" s="45"/>
      <c r="P46" s="113"/>
      <c r="Q46" s="155"/>
      <c r="R46" s="113"/>
      <c r="S46" s="243"/>
    </row>
    <row r="47" spans="3:19">
      <c r="C47" s="434" t="s">
        <v>208</v>
      </c>
      <c r="D47" s="435"/>
      <c r="E47" s="436"/>
      <c r="F47" s="157"/>
      <c r="G47" s="394"/>
      <c r="H47" s="42"/>
      <c r="I47" s="42"/>
      <c r="L47" s="113"/>
      <c r="N47" s="113"/>
      <c r="O47" s="45"/>
      <c r="P47" s="113"/>
      <c r="Q47" s="155"/>
      <c r="R47" s="84"/>
      <c r="S47" s="243"/>
    </row>
    <row r="48" spans="3:19" ht="12.75" customHeight="1">
      <c r="C48" s="437" t="s">
        <v>210</v>
      </c>
      <c r="D48" s="438"/>
      <c r="E48" s="439"/>
      <c r="F48" s="157">
        <v>585.44178499999998</v>
      </c>
      <c r="G48" s="389">
        <v>503.03891299999998</v>
      </c>
      <c r="H48" s="42"/>
      <c r="I48" s="42"/>
      <c r="L48" s="113"/>
      <c r="M48" s="85"/>
      <c r="N48" s="113"/>
      <c r="O48" s="45"/>
      <c r="P48" s="113"/>
      <c r="Q48" s="155"/>
      <c r="R48" s="84"/>
      <c r="S48" s="243"/>
    </row>
    <row r="49" spans="1:19" ht="11.25" customHeight="1">
      <c r="C49" s="434" t="s">
        <v>62</v>
      </c>
      <c r="D49" s="435"/>
      <c r="E49" s="436"/>
      <c r="F49" s="157"/>
      <c r="G49" s="389"/>
      <c r="H49" s="42"/>
      <c r="I49" s="42"/>
      <c r="L49" s="113"/>
      <c r="N49" s="113"/>
      <c r="O49" s="45"/>
      <c r="P49" s="113"/>
      <c r="Q49" s="155"/>
      <c r="S49" s="243"/>
    </row>
    <row r="50" spans="1:19">
      <c r="C50" s="437" t="s">
        <v>211</v>
      </c>
      <c r="D50" s="438"/>
      <c r="E50" s="439"/>
      <c r="F50" s="157">
        <v>137.651771</v>
      </c>
      <c r="G50" s="393">
        <v>102.41607900000001</v>
      </c>
      <c r="H50" s="343"/>
      <c r="I50" s="343"/>
      <c r="L50" s="113"/>
      <c r="N50" s="113"/>
      <c r="O50" s="45"/>
      <c r="P50" s="113"/>
      <c r="Q50" s="155"/>
      <c r="S50" s="243"/>
    </row>
    <row r="51" spans="1:19" ht="13.5" customHeight="1">
      <c r="C51" s="443" t="s">
        <v>212</v>
      </c>
      <c r="D51" s="444"/>
      <c r="E51" s="445"/>
      <c r="F51" s="157">
        <v>18.679710000000004</v>
      </c>
      <c r="G51" s="393">
        <v>11.5321</v>
      </c>
      <c r="H51" s="343"/>
      <c r="I51" s="42"/>
      <c r="L51" s="113"/>
      <c r="N51" s="113"/>
      <c r="O51" s="45"/>
      <c r="P51" s="113"/>
      <c r="Q51" s="155"/>
      <c r="S51" s="243"/>
    </row>
    <row r="52" spans="1:19" ht="13.5" customHeight="1">
      <c r="C52" s="434" t="s">
        <v>959</v>
      </c>
      <c r="D52" s="435"/>
      <c r="E52" s="436"/>
      <c r="F52" s="157"/>
      <c r="G52" s="389">
        <v>250</v>
      </c>
      <c r="H52" s="343"/>
      <c r="I52" s="42"/>
      <c r="L52" s="113"/>
      <c r="M52" s="161"/>
      <c r="N52" s="113"/>
      <c r="O52" s="45"/>
      <c r="P52" s="113"/>
      <c r="Q52" s="155"/>
      <c r="S52" s="243"/>
    </row>
    <row r="53" spans="1:19" ht="13.5" customHeight="1">
      <c r="C53" s="434" t="s">
        <v>62</v>
      </c>
      <c r="D53" s="435"/>
      <c r="E53" s="436"/>
      <c r="F53" s="157"/>
      <c r="G53" s="389"/>
      <c r="H53" s="343"/>
      <c r="I53" s="42"/>
      <c r="L53" s="113"/>
      <c r="N53" s="113"/>
      <c r="O53" s="45"/>
      <c r="P53" s="113"/>
      <c r="Q53" s="155"/>
      <c r="S53" s="243"/>
    </row>
    <row r="54" spans="1:19" ht="13.5" customHeight="1">
      <c r="C54" s="437" t="s">
        <v>211</v>
      </c>
      <c r="D54" s="438"/>
      <c r="E54" s="439"/>
      <c r="F54" s="157">
        <v>0</v>
      </c>
      <c r="G54" s="393">
        <v>250</v>
      </c>
      <c r="H54" s="343"/>
      <c r="I54" s="42"/>
      <c r="L54" s="113"/>
      <c r="M54" s="45"/>
      <c r="N54" s="113"/>
      <c r="O54" s="45"/>
      <c r="P54" s="113"/>
      <c r="Q54" s="155"/>
      <c r="S54" s="243"/>
    </row>
    <row r="55" spans="1:19" ht="13.5" customHeight="1">
      <c r="C55" s="434" t="s">
        <v>209</v>
      </c>
      <c r="D55" s="435"/>
      <c r="E55" s="436"/>
      <c r="F55" s="157"/>
      <c r="G55" s="389"/>
      <c r="H55" s="343"/>
      <c r="I55" s="42"/>
      <c r="L55" s="113"/>
      <c r="N55" s="113"/>
      <c r="O55" s="45"/>
      <c r="P55" s="113"/>
      <c r="Q55" s="155"/>
      <c r="S55" s="243"/>
    </row>
    <row r="56" spans="1:19" ht="13.5" customHeight="1">
      <c r="C56" s="437" t="s">
        <v>202</v>
      </c>
      <c r="D56" s="438"/>
      <c r="E56" s="439"/>
      <c r="F56" s="158">
        <v>65</v>
      </c>
      <c r="G56" s="310">
        <v>69</v>
      </c>
      <c r="H56" s="343"/>
      <c r="I56" s="42"/>
      <c r="L56" s="113"/>
      <c r="N56" s="113"/>
      <c r="O56" s="45"/>
      <c r="P56" s="113"/>
      <c r="Q56" s="155"/>
      <c r="S56" s="243"/>
    </row>
    <row r="57" spans="1:19" ht="13.5" customHeight="1">
      <c r="C57" s="440" t="s">
        <v>265</v>
      </c>
      <c r="D57" s="441"/>
      <c r="E57" s="442"/>
      <c r="F57" s="265">
        <v>45</v>
      </c>
      <c r="G57" s="311">
        <v>20</v>
      </c>
      <c r="H57" s="343"/>
      <c r="I57" s="42"/>
      <c r="L57" s="113"/>
      <c r="N57" s="113"/>
      <c r="O57" s="45"/>
      <c r="P57" s="113"/>
      <c r="Q57" s="155"/>
      <c r="S57" s="243"/>
    </row>
    <row r="58" spans="1:19" ht="13.5" customHeight="1">
      <c r="C58" s="347"/>
      <c r="D58" s="347"/>
      <c r="E58" s="347"/>
      <c r="F58" s="372"/>
      <c r="G58" s="373"/>
      <c r="H58" s="343"/>
      <c r="I58" s="42"/>
      <c r="L58" s="113"/>
      <c r="N58" s="113"/>
      <c r="O58" s="45"/>
      <c r="P58" s="113"/>
      <c r="S58" s="243"/>
    </row>
    <row r="59" spans="1:19" ht="13.5" customHeight="1">
      <c r="C59" s="20" t="s">
        <v>266</v>
      </c>
      <c r="D59" s="347"/>
      <c r="E59" s="348"/>
      <c r="F59" s="374"/>
      <c r="G59" s="373"/>
      <c r="H59" s="343"/>
      <c r="I59" s="42"/>
      <c r="L59" s="113"/>
      <c r="N59" s="113"/>
      <c r="O59" s="45"/>
      <c r="P59" s="113"/>
      <c r="Q59" s="155"/>
      <c r="S59" s="243"/>
    </row>
    <row r="60" spans="1:19" ht="13.5" customHeight="1">
      <c r="C60" s="20" t="s">
        <v>991</v>
      </c>
      <c r="D60" s="347"/>
      <c r="E60" s="347"/>
      <c r="F60" s="372"/>
      <c r="G60" s="373"/>
      <c r="H60" s="343"/>
      <c r="I60" s="42"/>
      <c r="L60" s="113"/>
      <c r="N60" s="113"/>
      <c r="O60" s="45"/>
      <c r="P60" s="113"/>
      <c r="Q60" s="155"/>
      <c r="S60" s="243"/>
    </row>
    <row r="61" spans="1:19" ht="13.5" customHeight="1">
      <c r="C61" s="20" t="s">
        <v>311</v>
      </c>
      <c r="H61" s="343"/>
      <c r="I61" s="42"/>
      <c r="L61" s="113"/>
      <c r="N61" s="113"/>
      <c r="O61" s="45"/>
      <c r="P61" s="113"/>
      <c r="Q61" s="155"/>
      <c r="S61" s="243"/>
    </row>
    <row r="62" spans="1:19" ht="12.75" customHeight="1">
      <c r="C62" s="20"/>
      <c r="H62" s="42"/>
      <c r="I62" s="42"/>
      <c r="N62" s="113"/>
      <c r="O62" s="45"/>
      <c r="P62" s="113"/>
      <c r="Q62" s="155"/>
      <c r="S62" s="243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5"/>
      <c r="S63" s="243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127</v>
      </c>
      <c r="N64" s="113"/>
      <c r="O64" s="45"/>
      <c r="S64" s="243"/>
    </row>
    <row r="65" spans="1:52" ht="7.5" customHeight="1">
      <c r="N65" s="113"/>
      <c r="O65" s="45"/>
      <c r="S65" s="243"/>
    </row>
    <row r="66" spans="1:52" s="3" customFormat="1" ht="11.25" customHeight="1">
      <c r="A66"/>
      <c r="B66"/>
      <c r="C66"/>
      <c r="D66"/>
      <c r="E66"/>
      <c r="F66"/>
      <c r="G66" s="194"/>
      <c r="H66" s="270"/>
      <c r="I66" s="270"/>
      <c r="J66"/>
      <c r="K66"/>
      <c r="P66"/>
      <c r="Q66"/>
      <c r="R66"/>
      <c r="S66" s="243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5"/>
      <c r="C67" s="236"/>
      <c r="G67" s="344"/>
      <c r="H67" s="344"/>
      <c r="I67" s="371"/>
      <c r="S67" s="243"/>
      <c r="T67" s="327"/>
    </row>
    <row r="68" spans="1:52">
      <c r="B68" s="226"/>
      <c r="C68" s="236"/>
      <c r="G68" s="344"/>
      <c r="H68" s="238"/>
      <c r="I68" s="238"/>
      <c r="J68" s="270"/>
      <c r="S68" s="243"/>
    </row>
    <row r="69" spans="1:52">
      <c r="B69" s="226"/>
      <c r="C69" s="236"/>
      <c r="G69" s="282"/>
      <c r="H69" s="45"/>
      <c r="S69" s="243"/>
    </row>
    <row r="70" spans="1:52">
      <c r="B70" s="226"/>
      <c r="C70" s="236"/>
      <c r="G70" s="282"/>
      <c r="S70" s="243"/>
    </row>
    <row r="71" spans="1:52">
      <c r="B71" s="226"/>
      <c r="C71" s="236"/>
      <c r="G71" s="219"/>
      <c r="J71" s="46"/>
      <c r="S71" s="243"/>
    </row>
    <row r="72" spans="1:52">
      <c r="B72" s="113"/>
      <c r="C72" s="236"/>
      <c r="F72" s="271"/>
      <c r="G72" s="271"/>
    </row>
    <row r="73" spans="1:52">
      <c r="B73" s="113"/>
      <c r="C73" s="236"/>
    </row>
    <row r="74" spans="1:52" ht="16.5">
      <c r="B74" s="226"/>
      <c r="C74" s="225"/>
      <c r="E74" s="278"/>
      <c r="F74" s="278"/>
      <c r="G74" s="278"/>
    </row>
    <row r="75" spans="1:52" ht="16.5">
      <c r="B75" s="226"/>
      <c r="C75" s="225"/>
    </row>
    <row r="76" spans="1:52">
      <c r="B76" s="226"/>
      <c r="C76" s="258"/>
    </row>
    <row r="77" spans="1:52">
      <c r="B77" s="226"/>
      <c r="C77" s="258"/>
    </row>
    <row r="78" spans="1:52">
      <c r="B78" s="226"/>
      <c r="C78" s="258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75" bottom="0.75" header="0.3" footer="0.3"/>
  <pageSetup paperSize="9" scale="85" fitToWidth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2:R101"/>
  <sheetViews>
    <sheetView view="pageBreakPreview" topLeftCell="I49" zoomScale="70" zoomScaleNormal="100" zoomScaleSheetLayoutView="70" workbookViewId="0">
      <selection activeCell="N60" sqref="N60:O7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6328125" customWidth="1"/>
    <col min="11" max="11" width="14" bestFit="1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30.453125" bestFit="1" customWidth="1"/>
    <col min="20" max="20" width="10.6328125" bestFit="1" customWidth="1"/>
  </cols>
  <sheetData>
    <row r="2" spans="1:18" ht="15" customHeight="1">
      <c r="A2" s="2"/>
      <c r="Q2" s="359" t="s">
        <v>905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54" t="s">
        <v>123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222"/>
      <c r="Q4" s="222"/>
    </row>
    <row r="5" spans="1:18" ht="15" customHeight="1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1:18" ht="15" customHeight="1">
      <c r="A6" s="222"/>
      <c r="B6" s="197" t="s">
        <v>171</v>
      </c>
    </row>
    <row r="7" spans="1:18" ht="15" customHeight="1">
      <c r="A7" s="222"/>
      <c r="B7" s="532" t="s">
        <v>117</v>
      </c>
      <c r="C7" s="532">
        <v>2022</v>
      </c>
      <c r="D7" s="532"/>
      <c r="E7" s="532"/>
      <c r="F7" s="532"/>
      <c r="G7" s="532"/>
      <c r="H7" s="454" t="s">
        <v>117</v>
      </c>
      <c r="I7" s="459">
        <v>2023</v>
      </c>
      <c r="J7" s="460"/>
      <c r="K7" s="460"/>
      <c r="L7" s="460"/>
      <c r="M7" s="460"/>
      <c r="N7" s="460"/>
      <c r="O7" s="461"/>
    </row>
    <row r="8" spans="1:18" ht="15" customHeight="1">
      <c r="A8" s="222"/>
      <c r="B8" s="532"/>
      <c r="C8" s="58" t="s">
        <v>54</v>
      </c>
      <c r="D8" s="532" t="s">
        <v>200</v>
      </c>
      <c r="E8" s="532"/>
      <c r="F8" s="532" t="s">
        <v>166</v>
      </c>
      <c r="G8" s="532"/>
      <c r="H8" s="455"/>
      <c r="I8" s="532" t="s">
        <v>54</v>
      </c>
      <c r="J8" s="532"/>
      <c r="K8" s="532"/>
      <c r="L8" s="532" t="s">
        <v>200</v>
      </c>
      <c r="M8" s="532"/>
      <c r="N8" s="532" t="s">
        <v>166</v>
      </c>
      <c r="O8" s="532"/>
    </row>
    <row r="9" spans="1:18" ht="15" customHeight="1">
      <c r="A9" s="222"/>
      <c r="B9" s="220">
        <v>1</v>
      </c>
      <c r="C9" s="192" t="s">
        <v>324</v>
      </c>
      <c r="D9" s="555">
        <v>4</v>
      </c>
      <c r="E9" s="555"/>
      <c r="F9" s="556">
        <v>446.80400000000003</v>
      </c>
      <c r="G9" s="556"/>
      <c r="H9" s="220">
        <v>1</v>
      </c>
      <c r="I9" s="192" t="s">
        <v>324</v>
      </c>
      <c r="J9" s="192"/>
      <c r="K9" s="192"/>
      <c r="L9" s="555">
        <v>6</v>
      </c>
      <c r="M9" s="555"/>
      <c r="N9" s="556">
        <v>1839.567</v>
      </c>
      <c r="O9" s="556"/>
    </row>
    <row r="10" spans="1:18" ht="15" customHeight="1">
      <c r="A10" s="222"/>
      <c r="B10" s="220">
        <v>2</v>
      </c>
      <c r="C10" s="229" t="s">
        <v>323</v>
      </c>
      <c r="D10" s="555">
        <v>3</v>
      </c>
      <c r="E10" s="555"/>
      <c r="F10" s="556">
        <v>206.5</v>
      </c>
      <c r="G10" s="556"/>
      <c r="H10" s="220">
        <v>2</v>
      </c>
      <c r="I10" s="229" t="s">
        <v>323</v>
      </c>
      <c r="J10" s="229"/>
      <c r="K10" s="229"/>
      <c r="L10" s="555">
        <v>6</v>
      </c>
      <c r="M10" s="555"/>
      <c r="N10" s="556">
        <v>29600.959916</v>
      </c>
      <c r="O10" s="556"/>
    </row>
    <row r="11" spans="1:18" ht="15" customHeight="1">
      <c r="A11" s="222"/>
      <c r="B11" s="220">
        <v>3</v>
      </c>
      <c r="C11" s="229" t="s">
        <v>326</v>
      </c>
      <c r="D11" s="555">
        <v>3</v>
      </c>
      <c r="E11" s="555"/>
      <c r="F11" s="556">
        <v>288.5</v>
      </c>
      <c r="G11" s="556"/>
      <c r="H11" s="220">
        <v>3</v>
      </c>
      <c r="I11" s="229" t="s">
        <v>326</v>
      </c>
      <c r="J11" s="229"/>
      <c r="K11" s="229"/>
      <c r="L11" s="555">
        <v>8</v>
      </c>
      <c r="M11" s="555"/>
      <c r="N11" s="556">
        <v>709.55357760000004</v>
      </c>
      <c r="O11" s="556"/>
    </row>
    <row r="12" spans="1:18" ht="15" customHeight="1">
      <c r="A12" s="222"/>
      <c r="B12" s="220">
        <v>4</v>
      </c>
      <c r="C12" s="229" t="s">
        <v>320</v>
      </c>
      <c r="D12" s="555">
        <v>16</v>
      </c>
      <c r="E12" s="555"/>
      <c r="F12" s="556">
        <v>3030.3543209999998</v>
      </c>
      <c r="G12" s="556"/>
      <c r="H12" s="300">
        <v>4</v>
      </c>
      <c r="I12" s="229" t="s">
        <v>320</v>
      </c>
      <c r="J12" s="229"/>
      <c r="K12" s="229"/>
      <c r="L12" s="555">
        <v>8</v>
      </c>
      <c r="M12" s="555"/>
      <c r="N12" s="556">
        <v>1016.2030731000001</v>
      </c>
      <c r="O12" s="556"/>
      <c r="R12" s="21"/>
    </row>
    <row r="13" spans="1:18" ht="15" customHeight="1">
      <c r="A13" s="222"/>
      <c r="B13" s="220">
        <v>5</v>
      </c>
      <c r="C13" s="229" t="s">
        <v>321</v>
      </c>
      <c r="D13" s="555">
        <v>14</v>
      </c>
      <c r="E13" s="555"/>
      <c r="F13" s="556">
        <v>2097.0448816000003</v>
      </c>
      <c r="G13" s="556"/>
      <c r="H13" s="300">
        <v>5</v>
      </c>
      <c r="I13" s="229" t="s">
        <v>321</v>
      </c>
      <c r="J13" s="229"/>
      <c r="K13" s="229"/>
      <c r="L13" s="555">
        <v>11</v>
      </c>
      <c r="M13" s="555"/>
      <c r="N13" s="556">
        <v>4443.8958000000002</v>
      </c>
      <c r="O13" s="556"/>
      <c r="R13" s="21"/>
    </row>
    <row r="14" spans="1:18" ht="15" customHeight="1">
      <c r="A14" s="222"/>
      <c r="B14" s="220">
        <v>6</v>
      </c>
      <c r="C14" s="229" t="s">
        <v>328</v>
      </c>
      <c r="D14" s="555">
        <v>5</v>
      </c>
      <c r="E14" s="555"/>
      <c r="F14" s="556">
        <v>1597.6546539999999</v>
      </c>
      <c r="G14" s="556"/>
      <c r="H14" s="220">
        <v>6</v>
      </c>
      <c r="I14" s="229" t="s">
        <v>328</v>
      </c>
      <c r="J14" s="229"/>
      <c r="K14" s="229"/>
      <c r="L14" s="555">
        <v>4</v>
      </c>
      <c r="M14" s="555"/>
      <c r="N14" s="556">
        <v>282.15948750000001</v>
      </c>
      <c r="O14" s="556"/>
      <c r="R14" s="21"/>
    </row>
    <row r="15" spans="1:18" ht="15" customHeight="1">
      <c r="A15" s="222"/>
      <c r="B15" s="220">
        <v>7</v>
      </c>
      <c r="C15" s="229" t="s">
        <v>319</v>
      </c>
      <c r="D15" s="555">
        <v>1</v>
      </c>
      <c r="E15" s="555"/>
      <c r="F15" s="556">
        <v>338.32</v>
      </c>
      <c r="G15" s="556"/>
      <c r="H15" s="220">
        <v>7</v>
      </c>
      <c r="I15" s="229" t="s">
        <v>319</v>
      </c>
      <c r="J15" s="229"/>
      <c r="K15" s="229"/>
      <c r="L15" s="555">
        <v>0</v>
      </c>
      <c r="M15" s="555"/>
      <c r="N15" s="556">
        <v>0</v>
      </c>
      <c r="O15" s="556"/>
      <c r="R15" s="21"/>
    </row>
    <row r="16" spans="1:18" ht="15" customHeight="1">
      <c r="A16" s="222"/>
      <c r="B16" s="220">
        <v>8</v>
      </c>
      <c r="C16" s="229" t="s">
        <v>327</v>
      </c>
      <c r="D16" s="555">
        <v>5</v>
      </c>
      <c r="E16" s="555"/>
      <c r="F16" s="556">
        <v>822.57638599999996</v>
      </c>
      <c r="G16" s="556"/>
      <c r="H16" s="220">
        <v>8</v>
      </c>
      <c r="I16" s="229" t="s">
        <v>327</v>
      </c>
      <c r="J16" s="229"/>
      <c r="K16" s="229"/>
      <c r="L16" s="555">
        <v>7</v>
      </c>
      <c r="M16" s="555"/>
      <c r="N16" s="556">
        <v>662.20000640000001</v>
      </c>
      <c r="O16" s="556"/>
      <c r="R16" s="21"/>
    </row>
    <row r="17" spans="1:18" ht="15" customHeight="1">
      <c r="A17" s="222"/>
      <c r="B17" s="220">
        <v>9</v>
      </c>
      <c r="C17" s="229" t="s">
        <v>322</v>
      </c>
      <c r="D17" s="555">
        <v>6</v>
      </c>
      <c r="E17" s="555"/>
      <c r="F17" s="556">
        <v>22355.579292999999</v>
      </c>
      <c r="G17" s="556"/>
      <c r="H17" s="220">
        <v>9</v>
      </c>
      <c r="I17" s="229" t="s">
        <v>322</v>
      </c>
      <c r="J17" s="229"/>
      <c r="K17" s="229"/>
      <c r="L17" s="555">
        <v>9</v>
      </c>
      <c r="M17" s="555"/>
      <c r="N17" s="556">
        <v>1290.6450580000001</v>
      </c>
      <c r="O17" s="556"/>
      <c r="R17" s="21"/>
    </row>
    <row r="18" spans="1:18" ht="15" customHeight="1">
      <c r="A18" s="222"/>
      <c r="B18" s="220">
        <v>10</v>
      </c>
      <c r="C18" s="229" t="s">
        <v>325</v>
      </c>
      <c r="D18" s="555">
        <v>5</v>
      </c>
      <c r="E18" s="555"/>
      <c r="F18" s="556">
        <v>1408.5388627999998</v>
      </c>
      <c r="G18" s="556"/>
      <c r="H18" s="220">
        <v>10</v>
      </c>
      <c r="I18" s="229" t="s">
        <v>325</v>
      </c>
      <c r="J18" s="229"/>
      <c r="K18" s="229"/>
      <c r="L18" s="555">
        <v>5</v>
      </c>
      <c r="M18" s="555"/>
      <c r="N18" s="556">
        <v>12572.232623999998</v>
      </c>
      <c r="O18" s="556"/>
      <c r="R18" s="21"/>
    </row>
    <row r="19" spans="1:18" ht="15" customHeight="1">
      <c r="B19" s="220">
        <v>11</v>
      </c>
      <c r="C19" s="229" t="s">
        <v>329</v>
      </c>
      <c r="D19" s="555">
        <v>3</v>
      </c>
      <c r="E19" s="555"/>
      <c r="F19" s="556">
        <v>421.65</v>
      </c>
      <c r="G19" s="556"/>
      <c r="H19" s="220">
        <v>11</v>
      </c>
      <c r="I19" s="229" t="s">
        <v>329</v>
      </c>
      <c r="J19" s="229"/>
      <c r="K19" s="229"/>
      <c r="L19" s="555">
        <v>5</v>
      </c>
      <c r="M19" s="555"/>
      <c r="N19" s="556">
        <v>278.87125000000003</v>
      </c>
      <c r="O19" s="556"/>
      <c r="R19" s="21"/>
    </row>
    <row r="20" spans="1:18" ht="15" customHeight="1">
      <c r="B20" s="209"/>
      <c r="C20" s="209" t="s">
        <v>161</v>
      </c>
      <c r="D20" s="570">
        <v>65</v>
      </c>
      <c r="E20" s="570"/>
      <c r="F20" s="571">
        <v>33013.522398399997</v>
      </c>
      <c r="G20" s="571"/>
      <c r="H20" s="572" t="s">
        <v>161</v>
      </c>
      <c r="I20" s="572"/>
      <c r="J20" s="572"/>
      <c r="K20" s="572"/>
      <c r="L20" s="570">
        <v>69</v>
      </c>
      <c r="M20" s="570"/>
      <c r="N20" s="571">
        <v>52696.287792599993</v>
      </c>
      <c r="O20" s="571"/>
      <c r="R20" s="21"/>
    </row>
    <row r="21" spans="1:18" ht="15" customHeight="1">
      <c r="B21" s="20" t="s">
        <v>277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54"/>
      <c r="M21" s="254"/>
      <c r="N21" s="199"/>
      <c r="O21" s="199"/>
      <c r="R21" s="21"/>
    </row>
    <row r="22" spans="1:18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54"/>
      <c r="M22" s="254"/>
      <c r="N22" s="199"/>
      <c r="O22" s="199"/>
      <c r="P22" s="199"/>
      <c r="Q22" s="199"/>
      <c r="R22" s="21"/>
    </row>
    <row r="23" spans="1:18" ht="15" customHeight="1">
      <c r="B23" s="557" t="s">
        <v>216</v>
      </c>
      <c r="C23" s="557"/>
      <c r="D23" s="557"/>
      <c r="E23" s="557"/>
      <c r="F23" s="558"/>
      <c r="G23" s="558"/>
      <c r="H23" s="559"/>
      <c r="I23" s="559"/>
      <c r="J23" s="559"/>
      <c r="K23" s="559"/>
      <c r="L23" s="559"/>
      <c r="M23" s="559"/>
      <c r="N23" s="560"/>
      <c r="O23" s="560"/>
      <c r="P23" s="353"/>
      <c r="Q23" s="353"/>
      <c r="R23" s="21"/>
    </row>
    <row r="24" spans="1:18" ht="15" customHeight="1">
      <c r="B24" s="532" t="s">
        <v>117</v>
      </c>
      <c r="C24" s="532">
        <v>2022</v>
      </c>
      <c r="D24" s="532"/>
      <c r="E24" s="532"/>
      <c r="F24" s="532"/>
      <c r="G24" s="532"/>
      <c r="H24" s="532" t="s">
        <v>117</v>
      </c>
      <c r="I24" s="532">
        <v>2023</v>
      </c>
      <c r="J24" s="532"/>
      <c r="K24" s="532"/>
      <c r="L24" s="532"/>
      <c r="M24" s="532"/>
      <c r="N24" s="532"/>
      <c r="O24" s="532"/>
      <c r="P24" s="212"/>
      <c r="Q24" s="212"/>
      <c r="R24" s="21"/>
    </row>
    <row r="25" spans="1:18" ht="15" customHeight="1">
      <c r="B25" s="532"/>
      <c r="C25" s="58" t="s">
        <v>54</v>
      </c>
      <c r="D25" s="532" t="s">
        <v>182</v>
      </c>
      <c r="E25" s="532"/>
      <c r="F25" s="532" t="s">
        <v>166</v>
      </c>
      <c r="G25" s="532"/>
      <c r="H25" s="532"/>
      <c r="I25" s="532" t="s">
        <v>54</v>
      </c>
      <c r="J25" s="532"/>
      <c r="K25" s="532"/>
      <c r="L25" s="532" t="s">
        <v>182</v>
      </c>
      <c r="M25" s="532"/>
      <c r="N25" s="532" t="s">
        <v>166</v>
      </c>
      <c r="O25" s="532"/>
      <c r="P25" s="212"/>
      <c r="Q25" s="212"/>
      <c r="R25" s="21"/>
    </row>
    <row r="26" spans="1:18" ht="15" customHeight="1">
      <c r="A26" s="2"/>
      <c r="B26" s="220">
        <v>1</v>
      </c>
      <c r="C26" s="192" t="s">
        <v>324</v>
      </c>
      <c r="D26" s="555">
        <v>3</v>
      </c>
      <c r="E26" s="555"/>
      <c r="F26" s="556">
        <v>3173.5453948100003</v>
      </c>
      <c r="G26" s="556"/>
      <c r="H26" s="220">
        <v>1</v>
      </c>
      <c r="I26" s="192" t="s">
        <v>324</v>
      </c>
      <c r="J26" s="192"/>
      <c r="K26" s="192"/>
      <c r="L26" s="555">
        <v>1</v>
      </c>
      <c r="M26" s="555"/>
      <c r="N26" s="556">
        <v>240</v>
      </c>
      <c r="O26" s="556"/>
      <c r="P26" s="349"/>
      <c r="Q26" s="349"/>
      <c r="R26" s="21"/>
    </row>
    <row r="27" spans="1:18" ht="15" customHeight="1">
      <c r="A27" s="2"/>
      <c r="B27" s="220">
        <v>2</v>
      </c>
      <c r="C27" s="229" t="s">
        <v>323</v>
      </c>
      <c r="D27" s="555">
        <v>3</v>
      </c>
      <c r="E27" s="555"/>
      <c r="F27" s="556">
        <v>9039.794334492999</v>
      </c>
      <c r="G27" s="556"/>
      <c r="H27" s="220">
        <v>2</v>
      </c>
      <c r="I27" s="229" t="s">
        <v>323</v>
      </c>
      <c r="J27" s="229"/>
      <c r="K27" s="229"/>
      <c r="L27" s="555">
        <v>0</v>
      </c>
      <c r="M27" s="555"/>
      <c r="N27" s="556">
        <v>0</v>
      </c>
      <c r="O27" s="556"/>
      <c r="P27" s="349"/>
      <c r="Q27" s="349"/>
      <c r="R27" s="21"/>
    </row>
    <row r="28" spans="1:18" ht="15" customHeight="1">
      <c r="A28" s="2"/>
      <c r="B28" s="220">
        <v>3</v>
      </c>
      <c r="C28" s="229" t="s">
        <v>326</v>
      </c>
      <c r="D28" s="555">
        <v>1</v>
      </c>
      <c r="E28" s="555"/>
      <c r="F28" s="556">
        <v>995.925704</v>
      </c>
      <c r="G28" s="556"/>
      <c r="H28" s="220">
        <v>3</v>
      </c>
      <c r="I28" s="229" t="s">
        <v>326</v>
      </c>
      <c r="J28" s="229"/>
      <c r="K28" s="229"/>
      <c r="L28" s="555">
        <v>0</v>
      </c>
      <c r="M28" s="555"/>
      <c r="N28" s="556">
        <v>0</v>
      </c>
      <c r="O28" s="556"/>
      <c r="P28" s="349"/>
      <c r="Q28" s="349"/>
      <c r="R28" s="21"/>
    </row>
    <row r="29" spans="1:18" ht="15" customHeight="1">
      <c r="A29" s="2"/>
      <c r="B29" s="220">
        <v>4</v>
      </c>
      <c r="C29" s="229" t="s">
        <v>320</v>
      </c>
      <c r="D29" s="555">
        <v>1</v>
      </c>
      <c r="E29" s="555"/>
      <c r="F29" s="556">
        <v>6560</v>
      </c>
      <c r="G29" s="556"/>
      <c r="H29" s="220">
        <v>4</v>
      </c>
      <c r="I29" s="229" t="s">
        <v>320</v>
      </c>
      <c r="J29" s="229"/>
      <c r="K29" s="229"/>
      <c r="L29" s="555">
        <v>5</v>
      </c>
      <c r="M29" s="555"/>
      <c r="N29" s="556">
        <v>2887.4960058400002</v>
      </c>
      <c r="O29" s="556"/>
      <c r="P29" s="349"/>
      <c r="Q29" s="349"/>
      <c r="R29" s="21"/>
    </row>
    <row r="30" spans="1:18" ht="15" customHeight="1">
      <c r="A30" s="2"/>
      <c r="B30" s="220">
        <v>5</v>
      </c>
      <c r="C30" s="229" t="s">
        <v>321</v>
      </c>
      <c r="D30" s="555">
        <v>2</v>
      </c>
      <c r="E30" s="555"/>
      <c r="F30" s="556">
        <v>337.03825545000001</v>
      </c>
      <c r="G30" s="556"/>
      <c r="H30" s="220">
        <v>5</v>
      </c>
      <c r="I30" s="229" t="s">
        <v>321</v>
      </c>
      <c r="J30" s="229"/>
      <c r="K30" s="229"/>
      <c r="L30" s="555">
        <v>4</v>
      </c>
      <c r="M30" s="555"/>
      <c r="N30" s="556">
        <v>7551.3181934499999</v>
      </c>
      <c r="O30" s="556"/>
      <c r="P30" s="349"/>
      <c r="Q30" s="349"/>
      <c r="R30" s="21"/>
    </row>
    <row r="31" spans="1:18" ht="15" customHeight="1">
      <c r="A31" s="2"/>
      <c r="B31" s="220">
        <v>6</v>
      </c>
      <c r="C31" s="229" t="s">
        <v>328</v>
      </c>
      <c r="D31" s="555">
        <v>0</v>
      </c>
      <c r="E31" s="555"/>
      <c r="F31" s="556">
        <v>0</v>
      </c>
      <c r="G31" s="556"/>
      <c r="H31" s="220">
        <v>6</v>
      </c>
      <c r="I31" s="229" t="s">
        <v>328</v>
      </c>
      <c r="J31" s="229"/>
      <c r="K31" s="229"/>
      <c r="L31" s="555">
        <v>1</v>
      </c>
      <c r="M31" s="555"/>
      <c r="N31" s="556">
        <v>333.23666759999998</v>
      </c>
      <c r="O31" s="556"/>
      <c r="P31" s="349"/>
      <c r="Q31" s="349"/>
      <c r="R31" s="21"/>
    </row>
    <row r="32" spans="1:18" ht="15" customHeight="1">
      <c r="A32" s="2"/>
      <c r="B32" s="220">
        <v>7</v>
      </c>
      <c r="C32" s="229" t="s">
        <v>319</v>
      </c>
      <c r="D32" s="555">
        <v>25</v>
      </c>
      <c r="E32" s="555"/>
      <c r="F32" s="556">
        <v>35407.839397254997</v>
      </c>
      <c r="G32" s="556"/>
      <c r="H32" s="220">
        <v>7</v>
      </c>
      <c r="I32" s="229" t="s">
        <v>319</v>
      </c>
      <c r="J32" s="229"/>
      <c r="K32" s="229"/>
      <c r="L32" s="555">
        <v>7</v>
      </c>
      <c r="M32" s="555"/>
      <c r="N32" s="556">
        <v>24262.793894068</v>
      </c>
      <c r="O32" s="556"/>
      <c r="P32" s="349"/>
      <c r="Q32" s="349"/>
      <c r="R32" s="21"/>
    </row>
    <row r="33" spans="1:18" ht="15" customHeight="1">
      <c r="A33" s="2"/>
      <c r="B33" s="220">
        <v>8</v>
      </c>
      <c r="C33" s="229" t="s">
        <v>327</v>
      </c>
      <c r="D33" s="555">
        <v>2</v>
      </c>
      <c r="E33" s="555"/>
      <c r="F33" s="556">
        <v>733.12150220000001</v>
      </c>
      <c r="G33" s="556"/>
      <c r="H33" s="220">
        <v>8</v>
      </c>
      <c r="I33" s="229" t="s">
        <v>327</v>
      </c>
      <c r="J33" s="229"/>
      <c r="K33" s="229"/>
      <c r="L33" s="555">
        <v>1</v>
      </c>
      <c r="M33" s="555"/>
      <c r="N33" s="556">
        <v>5031.2670811500002</v>
      </c>
      <c r="O33" s="556"/>
      <c r="P33" s="349"/>
      <c r="Q33" s="349"/>
      <c r="R33" s="21"/>
    </row>
    <row r="34" spans="1:18" ht="15" customHeight="1">
      <c r="A34" s="2"/>
      <c r="B34" s="220">
        <v>9</v>
      </c>
      <c r="C34" s="229" t="s">
        <v>322</v>
      </c>
      <c r="D34" s="555">
        <v>1</v>
      </c>
      <c r="E34" s="555"/>
      <c r="F34" s="556">
        <v>107.58598499999999</v>
      </c>
      <c r="G34" s="556"/>
      <c r="H34" s="220">
        <v>9</v>
      </c>
      <c r="I34" s="229" t="s">
        <v>322</v>
      </c>
      <c r="J34" s="229"/>
      <c r="K34" s="229"/>
      <c r="L34" s="555">
        <v>0</v>
      </c>
      <c r="M34" s="555"/>
      <c r="N34" s="556">
        <v>0</v>
      </c>
      <c r="O34" s="556"/>
      <c r="P34" s="349"/>
      <c r="Q34" s="349"/>
      <c r="R34" s="21"/>
    </row>
    <row r="35" spans="1:18" ht="15" customHeight="1">
      <c r="A35" s="2"/>
      <c r="B35" s="220">
        <v>10</v>
      </c>
      <c r="C35" s="229" t="s">
        <v>325</v>
      </c>
      <c r="D35" s="555">
        <v>5</v>
      </c>
      <c r="E35" s="555"/>
      <c r="F35" s="556">
        <v>9550.6772642199994</v>
      </c>
      <c r="G35" s="556"/>
      <c r="H35" s="220">
        <v>10</v>
      </c>
      <c r="I35" s="229" t="s">
        <v>325</v>
      </c>
      <c r="J35" s="229"/>
      <c r="K35" s="229"/>
      <c r="L35" s="555">
        <v>0</v>
      </c>
      <c r="M35" s="555"/>
      <c r="N35" s="556">
        <v>0</v>
      </c>
      <c r="O35" s="556"/>
      <c r="P35" s="349"/>
      <c r="Q35" s="349"/>
      <c r="R35" s="21"/>
    </row>
    <row r="36" spans="1:18" ht="15" customHeight="1">
      <c r="A36" s="2"/>
      <c r="B36" s="220">
        <v>11</v>
      </c>
      <c r="C36" s="229" t="s">
        <v>329</v>
      </c>
      <c r="D36" s="555">
        <v>2</v>
      </c>
      <c r="E36" s="555"/>
      <c r="F36" s="556">
        <v>12464.216052727999</v>
      </c>
      <c r="G36" s="556"/>
      <c r="H36" s="220">
        <v>11</v>
      </c>
      <c r="I36" s="229" t="s">
        <v>329</v>
      </c>
      <c r="J36" s="229"/>
      <c r="K36" s="229"/>
      <c r="L36" s="555">
        <v>1</v>
      </c>
      <c r="M36" s="555"/>
      <c r="N36" s="556">
        <v>198.4</v>
      </c>
      <c r="O36" s="556"/>
      <c r="P36" s="349"/>
      <c r="Q36" s="349"/>
      <c r="R36" s="21"/>
    </row>
    <row r="37" spans="1:18" ht="15" customHeight="1">
      <c r="A37" s="2"/>
      <c r="B37" s="561" t="s">
        <v>161</v>
      </c>
      <c r="C37" s="561"/>
      <c r="D37" s="562">
        <v>45</v>
      </c>
      <c r="E37" s="562"/>
      <c r="F37" s="563">
        <v>78369.743890156009</v>
      </c>
      <c r="G37" s="563"/>
      <c r="H37" s="564" t="s">
        <v>314</v>
      </c>
      <c r="I37" s="564"/>
      <c r="J37" s="564"/>
      <c r="K37" s="564"/>
      <c r="L37" s="562">
        <v>20</v>
      </c>
      <c r="M37" s="562"/>
      <c r="N37" s="563">
        <v>40504.511842108004</v>
      </c>
      <c r="O37" s="563"/>
      <c r="P37" s="360"/>
      <c r="Q37" s="360"/>
      <c r="R37" s="21"/>
    </row>
    <row r="38" spans="1:18" ht="15" customHeight="1">
      <c r="B38" s="20" t="s">
        <v>277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61"/>
      <c r="Q38" s="361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61"/>
      <c r="Q39" s="361"/>
      <c r="R39" s="5"/>
    </row>
    <row r="40" spans="1:18" ht="15" customHeight="1">
      <c r="B40" s="197" t="s">
        <v>261</v>
      </c>
      <c r="C40" s="197"/>
    </row>
    <row r="41" spans="1:18" ht="15" customHeight="1">
      <c r="B41" s="532" t="s">
        <v>117</v>
      </c>
      <c r="C41" s="532">
        <v>2022</v>
      </c>
      <c r="D41" s="532"/>
      <c r="E41" s="532"/>
      <c r="F41" s="532"/>
      <c r="G41" s="532"/>
      <c r="H41" s="532" t="s">
        <v>117</v>
      </c>
      <c r="I41" s="532">
        <v>2023</v>
      </c>
      <c r="J41" s="532"/>
      <c r="K41" s="532"/>
      <c r="L41" s="532"/>
      <c r="M41" s="532"/>
      <c r="N41" s="532"/>
      <c r="O41" s="532"/>
      <c r="P41" s="212"/>
      <c r="Q41" s="212"/>
      <c r="R41" s="5"/>
    </row>
    <row r="42" spans="1:18" ht="15" customHeight="1">
      <c r="B42" s="532"/>
      <c r="C42" s="58" t="s">
        <v>54</v>
      </c>
      <c r="D42" s="532" t="s">
        <v>182</v>
      </c>
      <c r="E42" s="532"/>
      <c r="F42" s="532" t="s">
        <v>166</v>
      </c>
      <c r="G42" s="532"/>
      <c r="H42" s="532"/>
      <c r="I42" s="532" t="s">
        <v>54</v>
      </c>
      <c r="J42" s="532"/>
      <c r="K42" s="532"/>
      <c r="L42" s="532" t="s">
        <v>200</v>
      </c>
      <c r="M42" s="532"/>
      <c r="N42" s="532" t="s">
        <v>166</v>
      </c>
      <c r="O42" s="532"/>
      <c r="P42" s="212"/>
      <c r="Q42" s="212"/>
    </row>
    <row r="43" spans="1:18" ht="15" customHeight="1">
      <c r="A43" s="2"/>
      <c r="B43" s="220">
        <v>1</v>
      </c>
      <c r="C43" s="229" t="s">
        <v>324</v>
      </c>
      <c r="D43" s="567">
        <v>1</v>
      </c>
      <c r="E43" s="567"/>
      <c r="F43" s="574">
        <v>800</v>
      </c>
      <c r="G43" s="574"/>
      <c r="H43" s="220">
        <v>1</v>
      </c>
      <c r="I43" s="229" t="s">
        <v>324</v>
      </c>
      <c r="J43" s="244"/>
      <c r="K43" s="244"/>
      <c r="L43" s="566">
        <v>1</v>
      </c>
      <c r="M43" s="566"/>
      <c r="N43" s="573">
        <v>500</v>
      </c>
      <c r="O43" s="573"/>
      <c r="P43" s="350"/>
      <c r="Q43" s="350"/>
    </row>
    <row r="44" spans="1:18" ht="15" customHeight="1">
      <c r="A44" s="2"/>
      <c r="B44" s="220">
        <v>2</v>
      </c>
      <c r="C44" s="229" t="s">
        <v>323</v>
      </c>
      <c r="D44" s="566">
        <v>5</v>
      </c>
      <c r="E44" s="566"/>
      <c r="F44" s="573">
        <v>10500</v>
      </c>
      <c r="G44" s="573"/>
      <c r="H44" s="220">
        <v>2</v>
      </c>
      <c r="I44" s="229" t="s">
        <v>323</v>
      </c>
      <c r="J44" s="244"/>
      <c r="K44" s="244"/>
      <c r="L44" s="566">
        <v>0</v>
      </c>
      <c r="M44" s="566"/>
      <c r="N44" s="573">
        <v>0</v>
      </c>
      <c r="O44" s="573"/>
      <c r="P44" s="350"/>
      <c r="Q44" s="350"/>
    </row>
    <row r="45" spans="1:18" ht="15" customHeight="1">
      <c r="A45" s="2"/>
      <c r="B45" s="220">
        <v>3</v>
      </c>
      <c r="C45" s="229" t="s">
        <v>326</v>
      </c>
      <c r="D45" s="566">
        <v>1</v>
      </c>
      <c r="E45" s="566"/>
      <c r="F45" s="573">
        <v>2000</v>
      </c>
      <c r="G45" s="573"/>
      <c r="H45" s="220">
        <v>3</v>
      </c>
      <c r="I45" s="229" t="s">
        <v>326</v>
      </c>
      <c r="J45" s="244"/>
      <c r="K45" s="244"/>
      <c r="L45" s="566">
        <v>1</v>
      </c>
      <c r="M45" s="566"/>
      <c r="N45" s="573">
        <v>2433.6</v>
      </c>
      <c r="O45" s="573"/>
      <c r="P45" s="350"/>
      <c r="Q45" s="350"/>
    </row>
    <row r="46" spans="1:18" ht="15" customHeight="1">
      <c r="A46" s="2"/>
      <c r="B46" s="220">
        <v>4</v>
      </c>
      <c r="C46" s="229" t="s">
        <v>320</v>
      </c>
      <c r="D46" s="566">
        <v>0</v>
      </c>
      <c r="E46" s="566"/>
      <c r="F46" s="573">
        <v>0</v>
      </c>
      <c r="G46" s="573"/>
      <c r="H46" s="220">
        <v>4</v>
      </c>
      <c r="I46" s="229" t="s">
        <v>320</v>
      </c>
      <c r="J46" s="244"/>
      <c r="K46" s="244"/>
      <c r="L46" s="566">
        <v>0</v>
      </c>
      <c r="M46" s="566"/>
      <c r="N46" s="573">
        <v>0</v>
      </c>
      <c r="O46" s="573"/>
      <c r="P46" s="350"/>
      <c r="Q46" s="350"/>
    </row>
    <row r="47" spans="1:18" ht="15" customHeight="1">
      <c r="A47" s="2"/>
      <c r="B47" s="220">
        <v>5</v>
      </c>
      <c r="C47" s="229" t="s">
        <v>321</v>
      </c>
      <c r="D47" s="566">
        <v>0</v>
      </c>
      <c r="E47" s="566"/>
      <c r="F47" s="573">
        <v>0</v>
      </c>
      <c r="G47" s="573"/>
      <c r="H47" s="220">
        <v>5</v>
      </c>
      <c r="I47" s="229" t="s">
        <v>321</v>
      </c>
      <c r="J47" s="244"/>
      <c r="K47" s="244"/>
      <c r="L47" s="566">
        <v>0</v>
      </c>
      <c r="M47" s="566"/>
      <c r="N47" s="573">
        <v>0</v>
      </c>
      <c r="O47" s="573"/>
      <c r="P47" s="350"/>
      <c r="Q47" s="350"/>
    </row>
    <row r="48" spans="1:18" ht="15" customHeight="1">
      <c r="A48" s="2"/>
      <c r="B48" s="220">
        <v>6</v>
      </c>
      <c r="C48" s="229" t="s">
        <v>328</v>
      </c>
      <c r="D48" s="566">
        <v>1</v>
      </c>
      <c r="E48" s="566"/>
      <c r="F48" s="573">
        <v>950</v>
      </c>
      <c r="G48" s="573"/>
      <c r="H48" s="220">
        <v>6</v>
      </c>
      <c r="I48" s="229" t="s">
        <v>328</v>
      </c>
      <c r="J48" s="244"/>
      <c r="K48" s="244"/>
      <c r="L48" s="566">
        <v>0</v>
      </c>
      <c r="M48" s="566"/>
      <c r="N48" s="573">
        <v>0</v>
      </c>
      <c r="O48" s="573"/>
      <c r="P48" s="350"/>
      <c r="Q48" s="350"/>
    </row>
    <row r="49" spans="1:17" ht="15" customHeight="1">
      <c r="A49" s="2"/>
      <c r="B49" s="220">
        <v>7</v>
      </c>
      <c r="C49" s="229" t="s">
        <v>319</v>
      </c>
      <c r="D49" s="566">
        <v>6</v>
      </c>
      <c r="E49" s="566"/>
      <c r="F49" s="573">
        <v>10800</v>
      </c>
      <c r="G49" s="573"/>
      <c r="H49" s="220">
        <v>7</v>
      </c>
      <c r="I49" s="229" t="s">
        <v>319</v>
      </c>
      <c r="J49" s="244"/>
      <c r="K49" s="244"/>
      <c r="L49" s="566">
        <v>6</v>
      </c>
      <c r="M49" s="566"/>
      <c r="N49" s="573">
        <v>4700</v>
      </c>
      <c r="O49" s="573"/>
      <c r="P49" s="350"/>
      <c r="Q49" s="350"/>
    </row>
    <row r="50" spans="1:17" ht="15" customHeight="1">
      <c r="A50" s="2"/>
      <c r="B50" s="220">
        <v>8</v>
      </c>
      <c r="C50" s="229" t="s">
        <v>327</v>
      </c>
      <c r="D50" s="566">
        <v>1</v>
      </c>
      <c r="E50" s="566"/>
      <c r="F50" s="573">
        <v>350</v>
      </c>
      <c r="G50" s="573"/>
      <c r="H50" s="220">
        <v>8</v>
      </c>
      <c r="I50" s="229" t="s">
        <v>327</v>
      </c>
      <c r="J50" s="244"/>
      <c r="K50" s="244"/>
      <c r="L50" s="566">
        <v>0</v>
      </c>
      <c r="M50" s="566"/>
      <c r="N50" s="573">
        <v>0</v>
      </c>
      <c r="O50" s="573"/>
      <c r="P50" s="350"/>
      <c r="Q50" s="350"/>
    </row>
    <row r="51" spans="1:17" ht="15" customHeight="1">
      <c r="A51" s="2"/>
      <c r="B51" s="220">
        <v>9</v>
      </c>
      <c r="C51" s="229" t="s">
        <v>322</v>
      </c>
      <c r="D51" s="566">
        <v>0</v>
      </c>
      <c r="E51" s="566"/>
      <c r="F51" s="573">
        <v>0</v>
      </c>
      <c r="G51" s="573"/>
      <c r="H51" s="220">
        <v>9</v>
      </c>
      <c r="I51" s="229" t="s">
        <v>322</v>
      </c>
      <c r="J51" s="244"/>
      <c r="K51" s="244"/>
      <c r="L51" s="566">
        <v>0</v>
      </c>
      <c r="M51" s="566"/>
      <c r="N51" s="573">
        <v>0</v>
      </c>
      <c r="O51" s="573"/>
      <c r="P51" s="350"/>
      <c r="Q51" s="350"/>
    </row>
    <row r="52" spans="1:17" ht="15" customHeight="1">
      <c r="A52" s="2"/>
      <c r="B52" s="220">
        <v>10</v>
      </c>
      <c r="C52" s="229" t="s">
        <v>325</v>
      </c>
      <c r="D52" s="566">
        <v>3</v>
      </c>
      <c r="E52" s="566"/>
      <c r="F52" s="573">
        <v>4025.4</v>
      </c>
      <c r="G52" s="573"/>
      <c r="H52" s="220">
        <v>10</v>
      </c>
      <c r="I52" s="229" t="s">
        <v>325</v>
      </c>
      <c r="J52" s="244"/>
      <c r="K52" s="244"/>
      <c r="L52" s="566">
        <v>1</v>
      </c>
      <c r="M52" s="566"/>
      <c r="N52" s="573">
        <v>339.89499999999998</v>
      </c>
      <c r="O52" s="573"/>
      <c r="P52" s="350"/>
      <c r="Q52" s="350"/>
    </row>
    <row r="53" spans="1:17" ht="15" customHeight="1">
      <c r="A53" s="2"/>
      <c r="B53" s="220">
        <v>11</v>
      </c>
      <c r="C53" s="229" t="s">
        <v>329</v>
      </c>
      <c r="D53" s="566">
        <v>1</v>
      </c>
      <c r="E53" s="566"/>
      <c r="F53" s="573">
        <v>500</v>
      </c>
      <c r="G53" s="573"/>
      <c r="H53" s="220">
        <v>11</v>
      </c>
      <c r="I53" s="229" t="s">
        <v>329</v>
      </c>
      <c r="J53" s="244"/>
      <c r="K53" s="244"/>
      <c r="L53" s="566">
        <v>0</v>
      </c>
      <c r="M53" s="566"/>
      <c r="N53" s="573">
        <v>0</v>
      </c>
      <c r="O53" s="573"/>
      <c r="P53" s="350"/>
      <c r="Q53" s="350"/>
    </row>
    <row r="54" spans="1:17" ht="15" customHeight="1">
      <c r="A54" s="2"/>
      <c r="B54" s="209"/>
      <c r="C54" s="209" t="s">
        <v>161</v>
      </c>
      <c r="D54" s="562">
        <v>19</v>
      </c>
      <c r="E54" s="562"/>
      <c r="F54" s="563">
        <v>29925.4</v>
      </c>
      <c r="G54" s="563"/>
      <c r="H54" s="564" t="s">
        <v>161</v>
      </c>
      <c r="I54" s="564"/>
      <c r="J54" s="564"/>
      <c r="K54" s="564"/>
      <c r="L54" s="562">
        <v>9</v>
      </c>
      <c r="M54" s="562"/>
      <c r="N54" s="563">
        <v>7973.4950000000008</v>
      </c>
      <c r="O54" s="563"/>
      <c r="P54" s="360"/>
      <c r="Q54" s="360"/>
    </row>
    <row r="55" spans="1:17" ht="15" customHeight="1">
      <c r="B55" s="20" t="s">
        <v>277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7" t="s">
        <v>262</v>
      </c>
      <c r="C57" s="197"/>
      <c r="D57" s="197"/>
      <c r="E57" s="197"/>
      <c r="F57" s="197"/>
      <c r="G57" s="197"/>
    </row>
    <row r="58" spans="1:17" ht="20" customHeight="1">
      <c r="B58" s="532" t="s">
        <v>117</v>
      </c>
      <c r="C58" s="532">
        <v>2022</v>
      </c>
      <c r="D58" s="532"/>
      <c r="E58" s="532"/>
      <c r="F58" s="532"/>
      <c r="G58" s="532"/>
      <c r="H58" s="459" t="s">
        <v>117</v>
      </c>
      <c r="I58" s="459">
        <v>2023</v>
      </c>
      <c r="J58" s="460"/>
      <c r="K58" s="460"/>
      <c r="L58" s="460"/>
      <c r="M58" s="460"/>
      <c r="N58" s="460"/>
      <c r="O58" s="460"/>
      <c r="P58" s="460"/>
      <c r="Q58" s="461"/>
    </row>
    <row r="59" spans="1:17" ht="26" customHeight="1">
      <c r="B59" s="532"/>
      <c r="C59" s="58" t="s">
        <v>54</v>
      </c>
      <c r="D59" s="532" t="s">
        <v>182</v>
      </c>
      <c r="E59" s="532"/>
      <c r="F59" s="532" t="s">
        <v>166</v>
      </c>
      <c r="G59" s="532"/>
      <c r="H59" s="459"/>
      <c r="I59" s="532" t="s">
        <v>54</v>
      </c>
      <c r="J59" s="532"/>
      <c r="K59" s="532"/>
      <c r="L59" s="532" t="s">
        <v>182</v>
      </c>
      <c r="M59" s="532"/>
      <c r="N59" s="565" t="s">
        <v>944</v>
      </c>
      <c r="O59" s="532"/>
      <c r="P59" s="58" t="s">
        <v>182</v>
      </c>
      <c r="Q59" s="362" t="s">
        <v>957</v>
      </c>
    </row>
    <row r="60" spans="1:17" ht="15" customHeight="1">
      <c r="A60" s="2"/>
      <c r="B60" s="220">
        <v>1</v>
      </c>
      <c r="C60" s="229" t="s">
        <v>324</v>
      </c>
      <c r="D60" s="568">
        <v>2</v>
      </c>
      <c r="E60" s="568"/>
      <c r="F60" s="569">
        <v>3600</v>
      </c>
      <c r="G60" s="569"/>
      <c r="H60" s="220">
        <v>1</v>
      </c>
      <c r="I60" s="229" t="s">
        <v>324</v>
      </c>
      <c r="J60" s="244"/>
      <c r="K60" s="244"/>
      <c r="L60" s="568">
        <v>3</v>
      </c>
      <c r="M60" s="568"/>
      <c r="N60" s="575">
        <v>1750</v>
      </c>
      <c r="O60" s="575"/>
      <c r="P60" s="363">
        <v>0</v>
      </c>
      <c r="Q60" s="264">
        <v>0</v>
      </c>
    </row>
    <row r="61" spans="1:17" ht="15" customHeight="1">
      <c r="A61" s="2"/>
      <c r="B61" s="220">
        <v>2</v>
      </c>
      <c r="C61" s="229" t="s">
        <v>323</v>
      </c>
      <c r="D61" s="568">
        <v>22</v>
      </c>
      <c r="E61" s="568"/>
      <c r="F61" s="569">
        <v>34497.35</v>
      </c>
      <c r="G61" s="569"/>
      <c r="H61" s="220">
        <v>2</v>
      </c>
      <c r="I61" s="229" t="s">
        <v>323</v>
      </c>
      <c r="J61" s="244"/>
      <c r="K61" s="244"/>
      <c r="L61" s="568">
        <v>22</v>
      </c>
      <c r="M61" s="568"/>
      <c r="N61" s="569">
        <v>28822.92</v>
      </c>
      <c r="O61" s="569"/>
      <c r="P61" s="363">
        <v>2</v>
      </c>
      <c r="Q61" s="264">
        <v>250</v>
      </c>
    </row>
    <row r="62" spans="1:17" ht="15" customHeight="1">
      <c r="A62" s="2"/>
      <c r="B62" s="220">
        <v>3</v>
      </c>
      <c r="C62" s="229" t="s">
        <v>326</v>
      </c>
      <c r="D62" s="568">
        <v>5</v>
      </c>
      <c r="E62" s="568"/>
      <c r="F62" s="569">
        <v>2450</v>
      </c>
      <c r="G62" s="569"/>
      <c r="H62" s="220">
        <v>3</v>
      </c>
      <c r="I62" s="229" t="s">
        <v>326</v>
      </c>
      <c r="J62" s="244"/>
      <c r="K62" s="244"/>
      <c r="L62" s="568">
        <v>2</v>
      </c>
      <c r="M62" s="568"/>
      <c r="N62" s="569">
        <v>350</v>
      </c>
      <c r="O62" s="569"/>
      <c r="P62" s="363">
        <v>0</v>
      </c>
      <c r="Q62" s="264">
        <v>0</v>
      </c>
    </row>
    <row r="63" spans="1:17" ht="15" customHeight="1">
      <c r="A63" s="2"/>
      <c r="B63" s="220">
        <v>4</v>
      </c>
      <c r="C63" s="229" t="s">
        <v>320</v>
      </c>
      <c r="D63" s="568">
        <v>5</v>
      </c>
      <c r="E63" s="568"/>
      <c r="F63" s="569">
        <v>4830.5</v>
      </c>
      <c r="G63" s="569"/>
      <c r="H63" s="220">
        <v>4</v>
      </c>
      <c r="I63" s="229" t="s">
        <v>320</v>
      </c>
      <c r="J63" s="244"/>
      <c r="K63" s="244"/>
      <c r="L63" s="568">
        <v>3</v>
      </c>
      <c r="M63" s="568"/>
      <c r="N63" s="569">
        <v>2000</v>
      </c>
      <c r="O63" s="569"/>
      <c r="P63" s="363">
        <v>0</v>
      </c>
      <c r="Q63" s="264">
        <v>0</v>
      </c>
    </row>
    <row r="64" spans="1:17" ht="15" customHeight="1">
      <c r="A64" s="2"/>
      <c r="B64" s="220">
        <v>5</v>
      </c>
      <c r="C64" s="229" t="s">
        <v>321</v>
      </c>
      <c r="D64" s="568">
        <v>2</v>
      </c>
      <c r="E64" s="568"/>
      <c r="F64" s="569">
        <v>400</v>
      </c>
      <c r="G64" s="569"/>
      <c r="H64" s="220">
        <v>5</v>
      </c>
      <c r="I64" s="229" t="s">
        <v>321</v>
      </c>
      <c r="J64" s="244"/>
      <c r="K64" s="244"/>
      <c r="L64" s="568">
        <v>2</v>
      </c>
      <c r="M64" s="568"/>
      <c r="N64" s="569">
        <v>1700</v>
      </c>
      <c r="O64" s="569"/>
      <c r="P64" s="363">
        <v>0</v>
      </c>
      <c r="Q64" s="264">
        <v>0</v>
      </c>
    </row>
    <row r="65" spans="1:18" ht="15" customHeight="1">
      <c r="A65" s="2"/>
      <c r="B65" s="220">
        <v>6</v>
      </c>
      <c r="C65" s="229" t="s">
        <v>328</v>
      </c>
      <c r="D65" s="568">
        <v>2</v>
      </c>
      <c r="E65" s="568"/>
      <c r="F65" s="569">
        <v>953.5</v>
      </c>
      <c r="G65" s="569"/>
      <c r="H65" s="220">
        <v>6</v>
      </c>
      <c r="I65" s="229" t="s">
        <v>328</v>
      </c>
      <c r="J65" s="244"/>
      <c r="K65" s="244"/>
      <c r="L65" s="568">
        <v>1</v>
      </c>
      <c r="M65" s="568"/>
      <c r="N65" s="569">
        <v>400</v>
      </c>
      <c r="O65" s="569"/>
      <c r="P65" s="363">
        <v>0</v>
      </c>
      <c r="Q65" s="264">
        <v>0</v>
      </c>
    </row>
    <row r="66" spans="1:18" ht="15" customHeight="1">
      <c r="A66" s="2"/>
      <c r="B66" s="220">
        <v>7</v>
      </c>
      <c r="C66" s="229" t="s">
        <v>319</v>
      </c>
      <c r="D66" s="568">
        <v>36</v>
      </c>
      <c r="E66" s="568"/>
      <c r="F66" s="569">
        <v>48007.495999999999</v>
      </c>
      <c r="G66" s="569"/>
      <c r="H66" s="220">
        <v>7</v>
      </c>
      <c r="I66" s="229" t="s">
        <v>319</v>
      </c>
      <c r="J66" s="244"/>
      <c r="K66" s="244"/>
      <c r="L66" s="568">
        <v>43</v>
      </c>
      <c r="M66" s="568"/>
      <c r="N66" s="569">
        <v>59300.26400000001</v>
      </c>
      <c r="O66" s="569"/>
      <c r="P66" s="363">
        <v>0</v>
      </c>
      <c r="Q66" s="264">
        <v>0</v>
      </c>
    </row>
    <row r="67" spans="1:18" ht="15" customHeight="1">
      <c r="A67" s="2"/>
      <c r="B67" s="220">
        <v>8</v>
      </c>
      <c r="C67" s="229" t="s">
        <v>327</v>
      </c>
      <c r="D67" s="568">
        <v>9</v>
      </c>
      <c r="E67" s="568"/>
      <c r="F67" s="569">
        <v>5848.45</v>
      </c>
      <c r="G67" s="569"/>
      <c r="H67" s="220">
        <v>8</v>
      </c>
      <c r="I67" s="229" t="s">
        <v>327</v>
      </c>
      <c r="J67" s="244"/>
      <c r="K67" s="244"/>
      <c r="L67" s="568">
        <v>1</v>
      </c>
      <c r="M67" s="568"/>
      <c r="N67" s="569">
        <v>900</v>
      </c>
      <c r="O67" s="569"/>
      <c r="P67" s="363">
        <v>0</v>
      </c>
      <c r="Q67" s="264">
        <v>0</v>
      </c>
    </row>
    <row r="68" spans="1:18" ht="15" customHeight="1">
      <c r="A68" s="2"/>
      <c r="B68" s="220">
        <v>9</v>
      </c>
      <c r="C68" s="229" t="s">
        <v>322</v>
      </c>
      <c r="D68" s="568">
        <v>0</v>
      </c>
      <c r="E68" s="568"/>
      <c r="F68" s="569">
        <v>0</v>
      </c>
      <c r="G68" s="569"/>
      <c r="H68" s="220">
        <v>9</v>
      </c>
      <c r="I68" s="229" t="s">
        <v>322</v>
      </c>
      <c r="J68" s="244"/>
      <c r="K68" s="244"/>
      <c r="L68" s="568">
        <v>0</v>
      </c>
      <c r="M68" s="568"/>
      <c r="N68" s="569">
        <v>0</v>
      </c>
      <c r="O68" s="569"/>
      <c r="P68" s="363">
        <v>0</v>
      </c>
      <c r="Q68" s="264">
        <v>0</v>
      </c>
    </row>
    <row r="69" spans="1:18" ht="15" customHeight="1">
      <c r="A69" s="2"/>
      <c r="B69" s="220">
        <v>10</v>
      </c>
      <c r="C69" s="229" t="s">
        <v>325</v>
      </c>
      <c r="D69" s="568">
        <v>19</v>
      </c>
      <c r="E69" s="568"/>
      <c r="F69" s="569">
        <v>23818.785000000003</v>
      </c>
      <c r="G69" s="569"/>
      <c r="H69" s="220">
        <v>10</v>
      </c>
      <c r="I69" s="229" t="s">
        <v>325</v>
      </c>
      <c r="J69" s="244"/>
      <c r="K69" s="244"/>
      <c r="L69" s="568">
        <v>8</v>
      </c>
      <c r="M69" s="568"/>
      <c r="N69" s="569">
        <v>10201.5</v>
      </c>
      <c r="O69" s="569"/>
      <c r="P69" s="363">
        <v>0</v>
      </c>
      <c r="Q69" s="264">
        <v>0</v>
      </c>
    </row>
    <row r="70" spans="1:18" ht="15" customHeight="1">
      <c r="A70" s="2"/>
      <c r="B70" s="220">
        <v>11</v>
      </c>
      <c r="C70" s="229" t="s">
        <v>329</v>
      </c>
      <c r="D70" s="568">
        <v>2</v>
      </c>
      <c r="E70" s="568"/>
      <c r="F70" s="569">
        <v>2000</v>
      </c>
      <c r="G70" s="569"/>
      <c r="H70" s="220">
        <v>11</v>
      </c>
      <c r="I70" s="229" t="s">
        <v>329</v>
      </c>
      <c r="J70" s="244"/>
      <c r="K70" s="244"/>
      <c r="L70" s="568">
        <v>1</v>
      </c>
      <c r="M70" s="568"/>
      <c r="N70" s="569">
        <v>550</v>
      </c>
      <c r="O70" s="569"/>
      <c r="P70" s="363">
        <v>0</v>
      </c>
      <c r="Q70" s="264">
        <v>0</v>
      </c>
    </row>
    <row r="71" spans="1:18" ht="15" customHeight="1">
      <c r="A71" s="2"/>
      <c r="B71" s="209"/>
      <c r="C71" s="209" t="s">
        <v>161</v>
      </c>
      <c r="D71" s="562">
        <v>104</v>
      </c>
      <c r="E71" s="562"/>
      <c r="F71" s="563">
        <v>126406.08099999999</v>
      </c>
      <c r="G71" s="563"/>
      <c r="H71" s="564" t="s">
        <v>161</v>
      </c>
      <c r="I71" s="564"/>
      <c r="J71" s="564"/>
      <c r="K71" s="564"/>
      <c r="L71" s="562">
        <v>86</v>
      </c>
      <c r="M71" s="562"/>
      <c r="N71" s="563">
        <v>105974.68400000001</v>
      </c>
      <c r="O71" s="563"/>
      <c r="P71" s="351">
        <v>2</v>
      </c>
      <c r="Q71" s="352">
        <v>250</v>
      </c>
      <c r="R71" s="364"/>
    </row>
    <row r="72" spans="1:18" ht="15" customHeight="1">
      <c r="B72" s="20" t="s">
        <v>277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7"/>
      <c r="L99" s="187"/>
      <c r="M99" s="104"/>
      <c r="N99" s="104"/>
      <c r="O99" s="104"/>
      <c r="P99" s="104"/>
      <c r="Q99" s="107" t="s">
        <v>490</v>
      </c>
    </row>
    <row r="101" spans="1:17" ht="15" customHeight="1">
      <c r="O101" s="129"/>
      <c r="P101" s="129"/>
      <c r="Q101" s="129"/>
    </row>
  </sheetData>
  <mergeCells count="239">
    <mergeCell ref="F19:G19"/>
    <mergeCell ref="L47:M47"/>
    <mergeCell ref="N47:O47"/>
    <mergeCell ref="L44:M44"/>
    <mergeCell ref="N44:O44"/>
    <mergeCell ref="L45:M45"/>
    <mergeCell ref="N45:O45"/>
    <mergeCell ref="L46:M46"/>
    <mergeCell ref="N46:O46"/>
    <mergeCell ref="N43:O43"/>
    <mergeCell ref="L35:M35"/>
    <mergeCell ref="N35:O35"/>
    <mergeCell ref="L34:M34"/>
    <mergeCell ref="N34:O34"/>
    <mergeCell ref="L36:M36"/>
    <mergeCell ref="N36:O36"/>
    <mergeCell ref="L33:M33"/>
    <mergeCell ref="N33:O33"/>
    <mergeCell ref="L20:M20"/>
    <mergeCell ref="N20:O20"/>
    <mergeCell ref="L19:M19"/>
    <mergeCell ref="N19:O19"/>
    <mergeCell ref="L27:M27"/>
    <mergeCell ref="N27:O27"/>
    <mergeCell ref="D33:E33"/>
    <mergeCell ref="F33:G33"/>
    <mergeCell ref="D36:E36"/>
    <mergeCell ref="F36:G36"/>
    <mergeCell ref="F43:G43"/>
    <mergeCell ref="D44:E44"/>
    <mergeCell ref="F44:G44"/>
    <mergeCell ref="F50:G50"/>
    <mergeCell ref="N52:O52"/>
    <mergeCell ref="L51:M51"/>
    <mergeCell ref="N51:O51"/>
    <mergeCell ref="L50:M50"/>
    <mergeCell ref="N50:O50"/>
    <mergeCell ref="L49:M49"/>
    <mergeCell ref="N49:O49"/>
    <mergeCell ref="L48:M48"/>
    <mergeCell ref="N48:O48"/>
    <mergeCell ref="L29:M29"/>
    <mergeCell ref="N29:O29"/>
    <mergeCell ref="L32:M32"/>
    <mergeCell ref="N32:O32"/>
    <mergeCell ref="L31:M31"/>
    <mergeCell ref="N31:O31"/>
    <mergeCell ref="L30:M30"/>
    <mergeCell ref="N30:O30"/>
    <mergeCell ref="D26:E26"/>
    <mergeCell ref="F26:G26"/>
    <mergeCell ref="D27:E27"/>
    <mergeCell ref="F27:G27"/>
    <mergeCell ref="D30:E30"/>
    <mergeCell ref="F30:G30"/>
    <mergeCell ref="D31:E31"/>
    <mergeCell ref="F31:G31"/>
    <mergeCell ref="D28:E28"/>
    <mergeCell ref="F28:G28"/>
    <mergeCell ref="D29:E29"/>
    <mergeCell ref="D60:E60"/>
    <mergeCell ref="F60:G60"/>
    <mergeCell ref="D54:E54"/>
    <mergeCell ref="F54:G54"/>
    <mergeCell ref="D47:E47"/>
    <mergeCell ref="F47:G47"/>
    <mergeCell ref="D48:E48"/>
    <mergeCell ref="F48:G48"/>
    <mergeCell ref="D45:E45"/>
    <mergeCell ref="F45:G45"/>
    <mergeCell ref="D46:E46"/>
    <mergeCell ref="F46:G46"/>
    <mergeCell ref="D51:E51"/>
    <mergeCell ref="F51:G51"/>
    <mergeCell ref="D52:E52"/>
    <mergeCell ref="F52:G52"/>
    <mergeCell ref="D49:E49"/>
    <mergeCell ref="F49:G49"/>
    <mergeCell ref="D50:E50"/>
    <mergeCell ref="D53:E53"/>
    <mergeCell ref="F53:G53"/>
    <mergeCell ref="L60:M60"/>
    <mergeCell ref="N60:O60"/>
    <mergeCell ref="L16:M16"/>
    <mergeCell ref="N16:O16"/>
    <mergeCell ref="D20:E20"/>
    <mergeCell ref="F20:G20"/>
    <mergeCell ref="H20:K20"/>
    <mergeCell ref="L17:M17"/>
    <mergeCell ref="D34:E34"/>
    <mergeCell ref="F34:G34"/>
    <mergeCell ref="D35:E35"/>
    <mergeCell ref="F35:G35"/>
    <mergeCell ref="D32:E32"/>
    <mergeCell ref="F32:G32"/>
    <mergeCell ref="H54:K54"/>
    <mergeCell ref="L54:M54"/>
    <mergeCell ref="N54:O54"/>
    <mergeCell ref="L53:M53"/>
    <mergeCell ref="N53:O53"/>
    <mergeCell ref="L52:M52"/>
    <mergeCell ref="F29:G29"/>
    <mergeCell ref="D18:E18"/>
    <mergeCell ref="F18:G18"/>
    <mergeCell ref="D19:E19"/>
    <mergeCell ref="N70:O70"/>
    <mergeCell ref="D71:E71"/>
    <mergeCell ref="F71:G71"/>
    <mergeCell ref="H71:K71"/>
    <mergeCell ref="L71:M71"/>
    <mergeCell ref="N71:O71"/>
    <mergeCell ref="L68:M68"/>
    <mergeCell ref="N68:O68"/>
    <mergeCell ref="L69:M69"/>
    <mergeCell ref="N69:O69"/>
    <mergeCell ref="L70:M70"/>
    <mergeCell ref="D68:E68"/>
    <mergeCell ref="F68:G68"/>
    <mergeCell ref="D69:E69"/>
    <mergeCell ref="F69:G69"/>
    <mergeCell ref="D70:E70"/>
    <mergeCell ref="F70:G70"/>
    <mergeCell ref="L67:M67"/>
    <mergeCell ref="N67:O67"/>
    <mergeCell ref="N62:O62"/>
    <mergeCell ref="N64:O64"/>
    <mergeCell ref="L65:M65"/>
    <mergeCell ref="N65:O65"/>
    <mergeCell ref="L61:M61"/>
    <mergeCell ref="N61:O61"/>
    <mergeCell ref="L64:M64"/>
    <mergeCell ref="L63:M63"/>
    <mergeCell ref="N63:O63"/>
    <mergeCell ref="L62:M62"/>
    <mergeCell ref="N66:O66"/>
    <mergeCell ref="L66:M66"/>
    <mergeCell ref="D67:E67"/>
    <mergeCell ref="F67:G67"/>
    <mergeCell ref="D61:E61"/>
    <mergeCell ref="F61:G61"/>
    <mergeCell ref="D64:E64"/>
    <mergeCell ref="F64:G64"/>
    <mergeCell ref="D65:E65"/>
    <mergeCell ref="F65:G65"/>
    <mergeCell ref="D62:E62"/>
    <mergeCell ref="F62:G62"/>
    <mergeCell ref="D63:E63"/>
    <mergeCell ref="F63:G63"/>
    <mergeCell ref="D66:E66"/>
    <mergeCell ref="F66:G66"/>
    <mergeCell ref="B58:B59"/>
    <mergeCell ref="C58:G58"/>
    <mergeCell ref="H58:H59"/>
    <mergeCell ref="D59:E59"/>
    <mergeCell ref="F59:G59"/>
    <mergeCell ref="I59:K59"/>
    <mergeCell ref="L59:M59"/>
    <mergeCell ref="N59:O59"/>
    <mergeCell ref="B41:B42"/>
    <mergeCell ref="C41:G41"/>
    <mergeCell ref="H41:H42"/>
    <mergeCell ref="I41:O41"/>
    <mergeCell ref="D42:E42"/>
    <mergeCell ref="F42:G42"/>
    <mergeCell ref="L43:M43"/>
    <mergeCell ref="D43:E43"/>
    <mergeCell ref="I58:Q58"/>
    <mergeCell ref="B37:C37"/>
    <mergeCell ref="D37:E37"/>
    <mergeCell ref="F37:G37"/>
    <mergeCell ref="H37:K37"/>
    <mergeCell ref="L37:M37"/>
    <mergeCell ref="N37:O37"/>
    <mergeCell ref="N42:O42"/>
    <mergeCell ref="I42:K42"/>
    <mergeCell ref="L42:M42"/>
    <mergeCell ref="B24:B25"/>
    <mergeCell ref="C24:G24"/>
    <mergeCell ref="H24:H25"/>
    <mergeCell ref="I24:O24"/>
    <mergeCell ref="D25:E25"/>
    <mergeCell ref="L28:M28"/>
    <mergeCell ref="N28:O28"/>
    <mergeCell ref="B23:E23"/>
    <mergeCell ref="F23:G23"/>
    <mergeCell ref="H23:J23"/>
    <mergeCell ref="K23:M23"/>
    <mergeCell ref="N23:O23"/>
    <mergeCell ref="F25:G25"/>
    <mergeCell ref="I25:K25"/>
    <mergeCell ref="L25:M25"/>
    <mergeCell ref="N25:O25"/>
    <mergeCell ref="L26:M26"/>
    <mergeCell ref="N26:O26"/>
    <mergeCell ref="L18:M18"/>
    <mergeCell ref="D15:E15"/>
    <mergeCell ref="F15:G15"/>
    <mergeCell ref="L14:M14"/>
    <mergeCell ref="N14:O14"/>
    <mergeCell ref="D14:E14"/>
    <mergeCell ref="D12:E12"/>
    <mergeCell ref="F12:G12"/>
    <mergeCell ref="D13:E13"/>
    <mergeCell ref="F13:G13"/>
    <mergeCell ref="F14:G14"/>
    <mergeCell ref="D16:E16"/>
    <mergeCell ref="F16:G16"/>
    <mergeCell ref="D17:E17"/>
    <mergeCell ref="F17:G17"/>
    <mergeCell ref="N18:O18"/>
    <mergeCell ref="L12:M12"/>
    <mergeCell ref="N12:O12"/>
    <mergeCell ref="N17:O17"/>
    <mergeCell ref="L15:M15"/>
    <mergeCell ref="N15:O15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D10:E10"/>
    <mergeCell ref="D11:E11"/>
    <mergeCell ref="F10:G10"/>
    <mergeCell ref="F11:G11"/>
    <mergeCell ref="N8:O8"/>
    <mergeCell ref="L10:M10"/>
    <mergeCell ref="N10:O10"/>
    <mergeCell ref="L9:M9"/>
    <mergeCell ref="N9:O9"/>
    <mergeCell ref="D9:E9"/>
    <mergeCell ref="F9:G9"/>
    <mergeCell ref="L11:M11"/>
    <mergeCell ref="N11:O11"/>
  </mergeCells>
  <phoneticPr fontId="52" type="noConversion"/>
  <printOptions horizontalCentered="1"/>
  <pageMargins left="0.25" right="0.25" top="0.1" bottom="0" header="0" footer="0"/>
  <pageSetup paperSize="9" scale="44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2:Q101"/>
  <sheetViews>
    <sheetView view="pageBreakPreview" topLeftCell="F43" zoomScale="55" zoomScaleNormal="100" zoomScaleSheetLayoutView="55" workbookViewId="0">
      <selection activeCell="N60" sqref="N60:O7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36328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36328125" customWidth="1"/>
    <col min="17" max="17" width="20.81640625" customWidth="1"/>
  </cols>
  <sheetData>
    <row r="2" spans="1:17" ht="15" customHeight="1">
      <c r="A2" s="2"/>
      <c r="Q2" s="359" t="s">
        <v>906</v>
      </c>
    </row>
    <row r="3" spans="1:17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5" customHeight="1">
      <c r="A4" s="554" t="s">
        <v>837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17" ht="15" customHeight="1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</row>
    <row r="6" spans="1:17" ht="15" customHeight="1">
      <c r="A6" s="222"/>
      <c r="B6" s="197" t="s">
        <v>171</v>
      </c>
    </row>
    <row r="7" spans="1:17" ht="15" customHeight="1">
      <c r="A7" s="222"/>
      <c r="B7" s="532" t="s">
        <v>117</v>
      </c>
      <c r="C7" s="532">
        <v>2022</v>
      </c>
      <c r="D7" s="532"/>
      <c r="E7" s="532"/>
      <c r="F7" s="532"/>
      <c r="G7" s="532"/>
      <c r="H7" s="454" t="s">
        <v>117</v>
      </c>
      <c r="I7" s="459">
        <v>2023</v>
      </c>
      <c r="J7" s="460"/>
      <c r="K7" s="460"/>
      <c r="L7" s="460"/>
      <c r="M7" s="460"/>
      <c r="N7" s="460"/>
      <c r="O7" s="461"/>
    </row>
    <row r="8" spans="1:17" ht="15" customHeight="1">
      <c r="A8" s="222"/>
      <c r="B8" s="532"/>
      <c r="C8" s="58" t="s">
        <v>334</v>
      </c>
      <c r="D8" s="532" t="s">
        <v>259</v>
      </c>
      <c r="E8" s="532"/>
      <c r="F8" s="532" t="s">
        <v>838</v>
      </c>
      <c r="G8" s="532"/>
      <c r="H8" s="455"/>
      <c r="I8" s="532" t="s">
        <v>334</v>
      </c>
      <c r="J8" s="532"/>
      <c r="K8" s="532"/>
      <c r="L8" s="532" t="s">
        <v>259</v>
      </c>
      <c r="M8" s="532"/>
      <c r="N8" s="532" t="s">
        <v>838</v>
      </c>
      <c r="O8" s="532"/>
    </row>
    <row r="9" spans="1:17" ht="15" customHeight="1">
      <c r="A9" s="222"/>
      <c r="B9" s="220">
        <v>1</v>
      </c>
      <c r="C9" s="325" t="s">
        <v>324</v>
      </c>
      <c r="D9" s="555">
        <v>4</v>
      </c>
      <c r="E9" s="555"/>
      <c r="F9" s="556">
        <v>446.80400000000003</v>
      </c>
      <c r="G9" s="556"/>
      <c r="H9" s="220">
        <v>1</v>
      </c>
      <c r="I9" s="325" t="s">
        <v>324</v>
      </c>
      <c r="J9" s="192"/>
      <c r="K9" s="192"/>
      <c r="L9" s="555">
        <v>6</v>
      </c>
      <c r="M9" s="555"/>
      <c r="N9" s="556">
        <v>1839.567</v>
      </c>
      <c r="O9" s="556"/>
    </row>
    <row r="10" spans="1:17" ht="15" customHeight="1">
      <c r="A10" s="222"/>
      <c r="B10" s="220">
        <v>2</v>
      </c>
      <c r="C10" s="244" t="s">
        <v>323</v>
      </c>
      <c r="D10" s="555">
        <v>3</v>
      </c>
      <c r="E10" s="555"/>
      <c r="F10" s="556">
        <v>206.5</v>
      </c>
      <c r="G10" s="556"/>
      <c r="H10" s="220">
        <v>2</v>
      </c>
      <c r="I10" s="244" t="s">
        <v>323</v>
      </c>
      <c r="J10" s="229"/>
      <c r="K10" s="229"/>
      <c r="L10" s="555">
        <v>6</v>
      </c>
      <c r="M10" s="555"/>
      <c r="N10" s="556">
        <v>29600.959916</v>
      </c>
      <c r="O10" s="556"/>
    </row>
    <row r="11" spans="1:17" ht="15" customHeight="1">
      <c r="A11" s="222"/>
      <c r="B11" s="220">
        <v>3</v>
      </c>
      <c r="C11" s="244" t="s">
        <v>326</v>
      </c>
      <c r="D11" s="555">
        <v>3</v>
      </c>
      <c r="E11" s="555"/>
      <c r="F11" s="556">
        <v>288.5</v>
      </c>
      <c r="G11" s="556"/>
      <c r="H11" s="220">
        <v>3</v>
      </c>
      <c r="I11" s="244" t="s">
        <v>326</v>
      </c>
      <c r="J11" s="229"/>
      <c r="K11" s="229"/>
      <c r="L11" s="555">
        <v>8</v>
      </c>
      <c r="M11" s="555"/>
      <c r="N11" s="556">
        <v>709.55357760000004</v>
      </c>
      <c r="O11" s="556"/>
    </row>
    <row r="12" spans="1:17" ht="15" customHeight="1">
      <c r="A12" s="222"/>
      <c r="B12" s="220">
        <v>4</v>
      </c>
      <c r="C12" s="244" t="s">
        <v>320</v>
      </c>
      <c r="D12" s="555">
        <v>16</v>
      </c>
      <c r="E12" s="555"/>
      <c r="F12" s="556">
        <v>3030.3543209999998</v>
      </c>
      <c r="G12" s="556"/>
      <c r="H12" s="300">
        <v>4</v>
      </c>
      <c r="I12" s="244" t="s">
        <v>320</v>
      </c>
      <c r="J12" s="229"/>
      <c r="K12" s="229"/>
      <c r="L12" s="555">
        <v>8</v>
      </c>
      <c r="M12" s="555"/>
      <c r="N12" s="556">
        <v>1016.2030731000001</v>
      </c>
      <c r="O12" s="556"/>
      <c r="P12" s="21"/>
    </row>
    <row r="13" spans="1:17" ht="15" customHeight="1">
      <c r="A13" s="222"/>
      <c r="B13" s="220">
        <v>5</v>
      </c>
      <c r="C13" s="244" t="s">
        <v>321</v>
      </c>
      <c r="D13" s="555">
        <v>14</v>
      </c>
      <c r="E13" s="555"/>
      <c r="F13" s="556">
        <v>2097.0448816000003</v>
      </c>
      <c r="G13" s="556"/>
      <c r="H13" s="300">
        <v>5</v>
      </c>
      <c r="I13" s="244" t="s">
        <v>321</v>
      </c>
      <c r="J13" s="229"/>
      <c r="K13" s="229"/>
      <c r="L13" s="555">
        <v>11</v>
      </c>
      <c r="M13" s="555"/>
      <c r="N13" s="556">
        <v>4443.8958000000002</v>
      </c>
      <c r="O13" s="556"/>
      <c r="P13" s="21"/>
    </row>
    <row r="14" spans="1:17" ht="15" customHeight="1">
      <c r="A14" s="222"/>
      <c r="B14" s="220">
        <v>6</v>
      </c>
      <c r="C14" s="244" t="s">
        <v>328</v>
      </c>
      <c r="D14" s="555">
        <v>5</v>
      </c>
      <c r="E14" s="555"/>
      <c r="F14" s="556">
        <v>1597.6546539999999</v>
      </c>
      <c r="G14" s="556"/>
      <c r="H14" s="220">
        <v>6</v>
      </c>
      <c r="I14" s="244" t="s">
        <v>328</v>
      </c>
      <c r="J14" s="229"/>
      <c r="K14" s="229"/>
      <c r="L14" s="555">
        <v>4</v>
      </c>
      <c r="M14" s="555"/>
      <c r="N14" s="556">
        <v>282.15948750000001</v>
      </c>
      <c r="O14" s="556"/>
      <c r="P14" s="21"/>
    </row>
    <row r="15" spans="1:17" ht="15" customHeight="1">
      <c r="A15" s="222"/>
      <c r="B15" s="220">
        <v>7</v>
      </c>
      <c r="C15" s="244" t="s">
        <v>319</v>
      </c>
      <c r="D15" s="555">
        <v>1</v>
      </c>
      <c r="E15" s="555"/>
      <c r="F15" s="556">
        <v>338.32</v>
      </c>
      <c r="G15" s="556"/>
      <c r="H15" s="220">
        <v>7</v>
      </c>
      <c r="I15" s="244" t="s">
        <v>319</v>
      </c>
      <c r="J15" s="229"/>
      <c r="K15" s="229"/>
      <c r="L15" s="555">
        <v>0</v>
      </c>
      <c r="M15" s="555"/>
      <c r="N15" s="556">
        <v>0</v>
      </c>
      <c r="O15" s="556"/>
      <c r="P15" s="21"/>
    </row>
    <row r="16" spans="1:17" ht="15" customHeight="1">
      <c r="A16" s="222"/>
      <c r="B16" s="220">
        <v>8</v>
      </c>
      <c r="C16" s="244" t="s">
        <v>327</v>
      </c>
      <c r="D16" s="555">
        <v>5</v>
      </c>
      <c r="E16" s="555"/>
      <c r="F16" s="556">
        <v>822.57638599999996</v>
      </c>
      <c r="G16" s="556"/>
      <c r="H16" s="220">
        <v>8</v>
      </c>
      <c r="I16" s="244" t="s">
        <v>327</v>
      </c>
      <c r="J16" s="229"/>
      <c r="K16" s="229"/>
      <c r="L16" s="555">
        <v>7</v>
      </c>
      <c r="M16" s="555"/>
      <c r="N16" s="556">
        <v>662.20000640000001</v>
      </c>
      <c r="O16" s="556"/>
      <c r="P16" s="21"/>
    </row>
    <row r="17" spans="1:16" ht="15" customHeight="1">
      <c r="A17" s="222"/>
      <c r="B17" s="220">
        <v>9</v>
      </c>
      <c r="C17" s="244" t="s">
        <v>322</v>
      </c>
      <c r="D17" s="555">
        <v>6</v>
      </c>
      <c r="E17" s="555"/>
      <c r="F17" s="556">
        <v>22355.579292999999</v>
      </c>
      <c r="G17" s="556"/>
      <c r="H17" s="220">
        <v>9</v>
      </c>
      <c r="I17" s="244" t="s">
        <v>322</v>
      </c>
      <c r="J17" s="229"/>
      <c r="K17" s="229"/>
      <c r="L17" s="555">
        <v>9</v>
      </c>
      <c r="M17" s="555"/>
      <c r="N17" s="556">
        <v>1290.6450580000001</v>
      </c>
      <c r="O17" s="556"/>
      <c r="P17" s="21"/>
    </row>
    <row r="18" spans="1:16" ht="15" customHeight="1">
      <c r="A18" s="222"/>
      <c r="B18" s="220">
        <v>10</v>
      </c>
      <c r="C18" s="244" t="s">
        <v>325</v>
      </c>
      <c r="D18" s="555">
        <v>5</v>
      </c>
      <c r="E18" s="555"/>
      <c r="F18" s="556">
        <v>1408.5388627999998</v>
      </c>
      <c r="G18" s="556"/>
      <c r="H18" s="220">
        <v>10</v>
      </c>
      <c r="I18" s="244" t="s">
        <v>325</v>
      </c>
      <c r="J18" s="229"/>
      <c r="K18" s="229"/>
      <c r="L18" s="555">
        <v>5</v>
      </c>
      <c r="M18" s="555"/>
      <c r="N18" s="556">
        <v>12572.232623999998</v>
      </c>
      <c r="O18" s="556"/>
      <c r="P18" s="21"/>
    </row>
    <row r="19" spans="1:16" ht="15" customHeight="1">
      <c r="B19" s="220">
        <v>11</v>
      </c>
      <c r="C19" s="244" t="s">
        <v>329</v>
      </c>
      <c r="D19" s="555">
        <v>3</v>
      </c>
      <c r="E19" s="555"/>
      <c r="F19" s="556">
        <v>421.65</v>
      </c>
      <c r="G19" s="556"/>
      <c r="H19" s="220">
        <v>11</v>
      </c>
      <c r="I19" s="244" t="s">
        <v>329</v>
      </c>
      <c r="J19" s="229"/>
      <c r="K19" s="229"/>
      <c r="L19" s="555">
        <v>5</v>
      </c>
      <c r="M19" s="555"/>
      <c r="N19" s="556">
        <v>278.87125000000003</v>
      </c>
      <c r="O19" s="556"/>
      <c r="P19" s="21"/>
    </row>
    <row r="20" spans="1:16" ht="15" customHeight="1">
      <c r="B20" s="209"/>
      <c r="C20" s="209" t="s">
        <v>161</v>
      </c>
      <c r="D20" s="570">
        <v>65</v>
      </c>
      <c r="E20" s="570"/>
      <c r="F20" s="571">
        <v>33013.522398399997</v>
      </c>
      <c r="G20" s="571"/>
      <c r="H20" s="572" t="s">
        <v>161</v>
      </c>
      <c r="I20" s="572"/>
      <c r="J20" s="572"/>
      <c r="K20" s="572"/>
      <c r="L20" s="570">
        <v>69</v>
      </c>
      <c r="M20" s="570"/>
      <c r="N20" s="571">
        <v>52696.287792599993</v>
      </c>
      <c r="O20" s="571"/>
      <c r="P20" s="21"/>
    </row>
    <row r="21" spans="1:16" ht="15" customHeight="1">
      <c r="B21" s="20" t="s">
        <v>790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54"/>
      <c r="M21" s="254"/>
      <c r="N21" s="199"/>
      <c r="O21" s="199"/>
      <c r="P21" s="21"/>
    </row>
    <row r="22" spans="1:16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54"/>
      <c r="M22" s="254"/>
      <c r="N22" s="199"/>
      <c r="O22" s="199"/>
      <c r="P22" s="21"/>
    </row>
    <row r="23" spans="1:16" ht="15" customHeight="1">
      <c r="B23" s="557" t="s">
        <v>778</v>
      </c>
      <c r="C23" s="557"/>
      <c r="D23" s="557"/>
      <c r="E23" s="557"/>
      <c r="F23" s="558"/>
      <c r="G23" s="558"/>
      <c r="H23" s="559"/>
      <c r="I23" s="559"/>
      <c r="J23" s="559"/>
      <c r="K23" s="559"/>
      <c r="L23" s="559"/>
      <c r="M23" s="559"/>
      <c r="N23" s="560"/>
      <c r="O23" s="560"/>
      <c r="P23" s="21"/>
    </row>
    <row r="24" spans="1:16" ht="15" customHeight="1">
      <c r="B24" s="532" t="s">
        <v>117</v>
      </c>
      <c r="C24" s="532">
        <v>2022</v>
      </c>
      <c r="D24" s="532"/>
      <c r="E24" s="532"/>
      <c r="F24" s="532"/>
      <c r="G24" s="532"/>
      <c r="H24" s="532" t="s">
        <v>117</v>
      </c>
      <c r="I24" s="532">
        <v>2023</v>
      </c>
      <c r="J24" s="532"/>
      <c r="K24" s="532"/>
      <c r="L24" s="532"/>
      <c r="M24" s="532"/>
      <c r="N24" s="532"/>
      <c r="O24" s="532"/>
      <c r="P24" s="21"/>
    </row>
    <row r="25" spans="1:16" ht="15" customHeight="1">
      <c r="B25" s="532"/>
      <c r="C25" s="58" t="s">
        <v>334</v>
      </c>
      <c r="D25" s="532" t="s">
        <v>259</v>
      </c>
      <c r="E25" s="532"/>
      <c r="F25" s="532" t="s">
        <v>838</v>
      </c>
      <c r="G25" s="532"/>
      <c r="H25" s="532"/>
      <c r="I25" s="532" t="s">
        <v>334</v>
      </c>
      <c r="J25" s="532"/>
      <c r="K25" s="532"/>
      <c r="L25" s="532" t="s">
        <v>259</v>
      </c>
      <c r="M25" s="532"/>
      <c r="N25" s="532" t="s">
        <v>838</v>
      </c>
      <c r="O25" s="532"/>
      <c r="P25" s="21"/>
    </row>
    <row r="26" spans="1:16" ht="15" customHeight="1">
      <c r="A26" s="2"/>
      <c r="B26" s="220">
        <v>1</v>
      </c>
      <c r="C26" s="325" t="s">
        <v>324</v>
      </c>
      <c r="D26" s="555">
        <v>3</v>
      </c>
      <c r="E26" s="555"/>
      <c r="F26" s="556">
        <v>3173.5453948100003</v>
      </c>
      <c r="G26" s="556"/>
      <c r="H26" s="220">
        <v>1</v>
      </c>
      <c r="I26" s="325" t="s">
        <v>324</v>
      </c>
      <c r="J26" s="192"/>
      <c r="K26" s="192"/>
      <c r="L26" s="555">
        <v>1</v>
      </c>
      <c r="M26" s="555"/>
      <c r="N26" s="556">
        <v>240</v>
      </c>
      <c r="O26" s="556"/>
      <c r="P26" s="21"/>
    </row>
    <row r="27" spans="1:16" ht="15" customHeight="1">
      <c r="A27" s="2"/>
      <c r="B27" s="220">
        <v>2</v>
      </c>
      <c r="C27" s="244" t="s">
        <v>323</v>
      </c>
      <c r="D27" s="555">
        <v>3</v>
      </c>
      <c r="E27" s="555"/>
      <c r="F27" s="556">
        <v>9039.794334492999</v>
      </c>
      <c r="G27" s="556"/>
      <c r="H27" s="220">
        <v>2</v>
      </c>
      <c r="I27" s="244" t="s">
        <v>323</v>
      </c>
      <c r="J27" s="229"/>
      <c r="K27" s="229"/>
      <c r="L27" s="555">
        <v>0</v>
      </c>
      <c r="M27" s="555"/>
      <c r="N27" s="556">
        <v>0</v>
      </c>
      <c r="O27" s="556"/>
      <c r="P27" s="21"/>
    </row>
    <row r="28" spans="1:16" ht="15" customHeight="1">
      <c r="A28" s="2"/>
      <c r="B28" s="220">
        <v>3</v>
      </c>
      <c r="C28" s="244" t="s">
        <v>326</v>
      </c>
      <c r="D28" s="555">
        <v>1</v>
      </c>
      <c r="E28" s="555"/>
      <c r="F28" s="556">
        <v>995.925704</v>
      </c>
      <c r="G28" s="556"/>
      <c r="H28" s="220">
        <v>3</v>
      </c>
      <c r="I28" s="244" t="s">
        <v>326</v>
      </c>
      <c r="J28" s="229"/>
      <c r="K28" s="229"/>
      <c r="L28" s="555">
        <v>0</v>
      </c>
      <c r="M28" s="555"/>
      <c r="N28" s="556">
        <v>0</v>
      </c>
      <c r="O28" s="556"/>
      <c r="P28" s="21"/>
    </row>
    <row r="29" spans="1:16" ht="15" customHeight="1">
      <c r="A29" s="2"/>
      <c r="B29" s="220">
        <v>4</v>
      </c>
      <c r="C29" s="244" t="s">
        <v>320</v>
      </c>
      <c r="D29" s="555">
        <v>1</v>
      </c>
      <c r="E29" s="555"/>
      <c r="F29" s="556">
        <v>6560</v>
      </c>
      <c r="G29" s="556"/>
      <c r="H29" s="220">
        <v>4</v>
      </c>
      <c r="I29" s="244" t="s">
        <v>320</v>
      </c>
      <c r="J29" s="229"/>
      <c r="K29" s="229"/>
      <c r="L29" s="555">
        <v>5</v>
      </c>
      <c r="M29" s="555"/>
      <c r="N29" s="556">
        <v>2887.4960058400002</v>
      </c>
      <c r="O29" s="556"/>
      <c r="P29" s="21"/>
    </row>
    <row r="30" spans="1:16" ht="15" customHeight="1">
      <c r="A30" s="2"/>
      <c r="B30" s="220">
        <v>5</v>
      </c>
      <c r="C30" s="244" t="s">
        <v>321</v>
      </c>
      <c r="D30" s="555">
        <v>2</v>
      </c>
      <c r="E30" s="555"/>
      <c r="F30" s="556">
        <v>337.03825545000001</v>
      </c>
      <c r="G30" s="556"/>
      <c r="H30" s="220">
        <v>5</v>
      </c>
      <c r="I30" s="244" t="s">
        <v>321</v>
      </c>
      <c r="J30" s="229"/>
      <c r="K30" s="229"/>
      <c r="L30" s="555">
        <v>4</v>
      </c>
      <c r="M30" s="555"/>
      <c r="N30" s="556">
        <v>7551.3181934499999</v>
      </c>
      <c r="O30" s="556"/>
      <c r="P30" s="21"/>
    </row>
    <row r="31" spans="1:16" ht="15" customHeight="1">
      <c r="A31" s="2"/>
      <c r="B31" s="220">
        <v>6</v>
      </c>
      <c r="C31" s="244" t="s">
        <v>328</v>
      </c>
      <c r="D31" s="555">
        <v>0</v>
      </c>
      <c r="E31" s="555"/>
      <c r="F31" s="556">
        <v>0</v>
      </c>
      <c r="G31" s="556"/>
      <c r="H31" s="220">
        <v>6</v>
      </c>
      <c r="I31" s="244" t="s">
        <v>328</v>
      </c>
      <c r="J31" s="229"/>
      <c r="K31" s="229"/>
      <c r="L31" s="555">
        <v>1</v>
      </c>
      <c r="M31" s="555"/>
      <c r="N31" s="556">
        <v>333.23666759999998</v>
      </c>
      <c r="O31" s="556"/>
      <c r="P31" s="21"/>
    </row>
    <row r="32" spans="1:16" ht="15" customHeight="1">
      <c r="A32" s="2"/>
      <c r="B32" s="220">
        <v>7</v>
      </c>
      <c r="C32" s="244" t="s">
        <v>319</v>
      </c>
      <c r="D32" s="555">
        <v>25</v>
      </c>
      <c r="E32" s="555"/>
      <c r="F32" s="556">
        <v>35407.839397254997</v>
      </c>
      <c r="G32" s="556"/>
      <c r="H32" s="220">
        <v>7</v>
      </c>
      <c r="I32" s="244" t="s">
        <v>319</v>
      </c>
      <c r="J32" s="229"/>
      <c r="K32" s="229"/>
      <c r="L32" s="555">
        <v>7</v>
      </c>
      <c r="M32" s="555"/>
      <c r="N32" s="556">
        <v>24262.793894068</v>
      </c>
      <c r="O32" s="556"/>
      <c r="P32" s="21"/>
    </row>
    <row r="33" spans="1:16" ht="15" customHeight="1">
      <c r="A33" s="2"/>
      <c r="B33" s="220">
        <v>8</v>
      </c>
      <c r="C33" s="244" t="s">
        <v>327</v>
      </c>
      <c r="D33" s="555">
        <v>2</v>
      </c>
      <c r="E33" s="555"/>
      <c r="F33" s="556">
        <v>733.12150220000001</v>
      </c>
      <c r="G33" s="556"/>
      <c r="H33" s="220">
        <v>8</v>
      </c>
      <c r="I33" s="244" t="s">
        <v>327</v>
      </c>
      <c r="J33" s="229"/>
      <c r="K33" s="229"/>
      <c r="L33" s="555">
        <v>1</v>
      </c>
      <c r="M33" s="555"/>
      <c r="N33" s="556">
        <v>5031.2670811500002</v>
      </c>
      <c r="O33" s="556"/>
      <c r="P33" s="21"/>
    </row>
    <row r="34" spans="1:16" ht="15" customHeight="1">
      <c r="A34" s="2"/>
      <c r="B34" s="220">
        <v>9</v>
      </c>
      <c r="C34" s="244" t="s">
        <v>322</v>
      </c>
      <c r="D34" s="555">
        <v>1</v>
      </c>
      <c r="E34" s="555"/>
      <c r="F34" s="556">
        <v>107.58598499999999</v>
      </c>
      <c r="G34" s="556"/>
      <c r="H34" s="220">
        <v>9</v>
      </c>
      <c r="I34" s="244" t="s">
        <v>322</v>
      </c>
      <c r="J34" s="229"/>
      <c r="K34" s="229"/>
      <c r="L34" s="555">
        <v>0</v>
      </c>
      <c r="M34" s="555"/>
      <c r="N34" s="556">
        <v>0</v>
      </c>
      <c r="O34" s="556"/>
      <c r="P34" s="21"/>
    </row>
    <row r="35" spans="1:16" ht="15" customHeight="1">
      <c r="A35" s="2"/>
      <c r="B35" s="220">
        <v>10</v>
      </c>
      <c r="C35" s="244" t="s">
        <v>325</v>
      </c>
      <c r="D35" s="555">
        <v>5</v>
      </c>
      <c r="E35" s="555"/>
      <c r="F35" s="556">
        <v>9550.6772642199994</v>
      </c>
      <c r="G35" s="556"/>
      <c r="H35" s="220">
        <v>10</v>
      </c>
      <c r="I35" s="244" t="s">
        <v>325</v>
      </c>
      <c r="J35" s="229"/>
      <c r="K35" s="229"/>
      <c r="L35" s="555">
        <v>0</v>
      </c>
      <c r="M35" s="555"/>
      <c r="N35" s="556">
        <v>0</v>
      </c>
      <c r="O35" s="556"/>
      <c r="P35" s="21"/>
    </row>
    <row r="36" spans="1:16" ht="15" customHeight="1">
      <c r="A36" s="2"/>
      <c r="B36" s="220">
        <v>11</v>
      </c>
      <c r="C36" s="244" t="s">
        <v>329</v>
      </c>
      <c r="D36" s="555">
        <v>2</v>
      </c>
      <c r="E36" s="555"/>
      <c r="F36" s="556">
        <v>12464.216052727999</v>
      </c>
      <c r="G36" s="556"/>
      <c r="H36" s="220">
        <v>11</v>
      </c>
      <c r="I36" s="244" t="s">
        <v>329</v>
      </c>
      <c r="J36" s="229"/>
      <c r="K36" s="229"/>
      <c r="L36" s="555">
        <v>1</v>
      </c>
      <c r="M36" s="555"/>
      <c r="N36" s="556">
        <v>198.4</v>
      </c>
      <c r="O36" s="556"/>
      <c r="P36" s="21"/>
    </row>
    <row r="37" spans="1:16" ht="15" customHeight="1">
      <c r="A37" s="2"/>
      <c r="B37" s="561" t="s">
        <v>161</v>
      </c>
      <c r="C37" s="561"/>
      <c r="D37" s="562">
        <v>45</v>
      </c>
      <c r="E37" s="562"/>
      <c r="F37" s="563">
        <v>78369.743890156009</v>
      </c>
      <c r="G37" s="563"/>
      <c r="H37" s="564" t="s">
        <v>314</v>
      </c>
      <c r="I37" s="564"/>
      <c r="J37" s="564"/>
      <c r="K37" s="564"/>
      <c r="L37" s="562">
        <v>20</v>
      </c>
      <c r="M37" s="562"/>
      <c r="N37" s="563">
        <v>40504.511842108004</v>
      </c>
      <c r="O37" s="563"/>
      <c r="P37" s="21"/>
    </row>
    <row r="38" spans="1:16" ht="15" customHeight="1">
      <c r="B38" s="20" t="s">
        <v>790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7" t="s">
        <v>839</v>
      </c>
      <c r="C40" s="197"/>
    </row>
    <row r="41" spans="1:16" ht="15" customHeight="1">
      <c r="B41" s="532" t="s">
        <v>117</v>
      </c>
      <c r="C41" s="532">
        <v>2022</v>
      </c>
      <c r="D41" s="532"/>
      <c r="E41" s="532"/>
      <c r="F41" s="532"/>
      <c r="G41" s="532"/>
      <c r="H41" s="532" t="s">
        <v>117</v>
      </c>
      <c r="I41" s="532">
        <v>2023</v>
      </c>
      <c r="J41" s="532"/>
      <c r="K41" s="532"/>
      <c r="L41" s="532"/>
      <c r="M41" s="532"/>
      <c r="N41" s="532"/>
      <c r="O41" s="532"/>
      <c r="P41" s="5"/>
    </row>
    <row r="42" spans="1:16" ht="15" customHeight="1">
      <c r="B42" s="532"/>
      <c r="C42" s="58" t="s">
        <v>334</v>
      </c>
      <c r="D42" s="532" t="s">
        <v>259</v>
      </c>
      <c r="E42" s="532"/>
      <c r="F42" s="532" t="s">
        <v>838</v>
      </c>
      <c r="G42" s="532"/>
      <c r="H42" s="532"/>
      <c r="I42" s="532" t="s">
        <v>334</v>
      </c>
      <c r="J42" s="532"/>
      <c r="K42" s="532"/>
      <c r="L42" s="532" t="s">
        <v>259</v>
      </c>
      <c r="M42" s="532"/>
      <c r="N42" s="532" t="s">
        <v>838</v>
      </c>
      <c r="O42" s="532"/>
    </row>
    <row r="43" spans="1:16" ht="15" customHeight="1">
      <c r="A43" s="2"/>
      <c r="B43" s="220">
        <v>1</v>
      </c>
      <c r="C43" s="244" t="s">
        <v>324</v>
      </c>
      <c r="D43" s="567">
        <v>1</v>
      </c>
      <c r="E43" s="567"/>
      <c r="F43" s="574">
        <v>800</v>
      </c>
      <c r="G43" s="574"/>
      <c r="H43" s="220">
        <v>1</v>
      </c>
      <c r="I43" s="244" t="s">
        <v>324</v>
      </c>
      <c r="J43" s="244"/>
      <c r="K43" s="244"/>
      <c r="L43" s="566">
        <v>1</v>
      </c>
      <c r="M43" s="566"/>
      <c r="N43" s="573">
        <v>500</v>
      </c>
      <c r="O43" s="573"/>
    </row>
    <row r="44" spans="1:16" ht="15" customHeight="1">
      <c r="A44" s="2"/>
      <c r="B44" s="220">
        <v>2</v>
      </c>
      <c r="C44" s="244" t="s">
        <v>323</v>
      </c>
      <c r="D44" s="566">
        <v>5</v>
      </c>
      <c r="E44" s="566"/>
      <c r="F44" s="573">
        <v>10500</v>
      </c>
      <c r="G44" s="573"/>
      <c r="H44" s="220">
        <v>2</v>
      </c>
      <c r="I44" s="244" t="s">
        <v>323</v>
      </c>
      <c r="J44" s="244"/>
      <c r="K44" s="244"/>
      <c r="L44" s="566">
        <v>0</v>
      </c>
      <c r="M44" s="566"/>
      <c r="N44" s="573">
        <v>0</v>
      </c>
      <c r="O44" s="573"/>
    </row>
    <row r="45" spans="1:16" ht="15" customHeight="1">
      <c r="A45" s="2"/>
      <c r="B45" s="220">
        <v>3</v>
      </c>
      <c r="C45" s="244" t="s">
        <v>326</v>
      </c>
      <c r="D45" s="566">
        <v>1</v>
      </c>
      <c r="E45" s="566"/>
      <c r="F45" s="573">
        <v>2000</v>
      </c>
      <c r="G45" s="573"/>
      <c r="H45" s="220">
        <v>3</v>
      </c>
      <c r="I45" s="244" t="s">
        <v>326</v>
      </c>
      <c r="J45" s="244"/>
      <c r="K45" s="244"/>
      <c r="L45" s="566">
        <v>1</v>
      </c>
      <c r="M45" s="566"/>
      <c r="N45" s="573">
        <v>2433.6</v>
      </c>
      <c r="O45" s="573"/>
    </row>
    <row r="46" spans="1:16" ht="15" customHeight="1">
      <c r="A46" s="2"/>
      <c r="B46" s="220">
        <v>4</v>
      </c>
      <c r="C46" s="244" t="s">
        <v>320</v>
      </c>
      <c r="D46" s="566">
        <v>0</v>
      </c>
      <c r="E46" s="566"/>
      <c r="F46" s="573">
        <v>0</v>
      </c>
      <c r="G46" s="573"/>
      <c r="H46" s="220">
        <v>4</v>
      </c>
      <c r="I46" s="244" t="s">
        <v>320</v>
      </c>
      <c r="J46" s="244"/>
      <c r="K46" s="244"/>
      <c r="L46" s="566">
        <v>0</v>
      </c>
      <c r="M46" s="566"/>
      <c r="N46" s="573">
        <v>0</v>
      </c>
      <c r="O46" s="573"/>
    </row>
    <row r="47" spans="1:16" ht="15" customHeight="1">
      <c r="A47" s="2"/>
      <c r="B47" s="220">
        <v>5</v>
      </c>
      <c r="C47" s="244" t="s">
        <v>321</v>
      </c>
      <c r="D47" s="566">
        <v>0</v>
      </c>
      <c r="E47" s="566"/>
      <c r="F47" s="573">
        <v>0</v>
      </c>
      <c r="G47" s="573"/>
      <c r="H47" s="220">
        <v>5</v>
      </c>
      <c r="I47" s="244" t="s">
        <v>321</v>
      </c>
      <c r="J47" s="244"/>
      <c r="K47" s="244"/>
      <c r="L47" s="566">
        <v>0</v>
      </c>
      <c r="M47" s="566"/>
      <c r="N47" s="573">
        <v>0</v>
      </c>
      <c r="O47" s="573"/>
    </row>
    <row r="48" spans="1:16" ht="15" customHeight="1">
      <c r="A48" s="2"/>
      <c r="B48" s="220">
        <v>6</v>
      </c>
      <c r="C48" s="244" t="s">
        <v>328</v>
      </c>
      <c r="D48" s="566">
        <v>1</v>
      </c>
      <c r="E48" s="566"/>
      <c r="F48" s="573">
        <v>950</v>
      </c>
      <c r="G48" s="573"/>
      <c r="H48" s="220">
        <v>6</v>
      </c>
      <c r="I48" s="244" t="s">
        <v>328</v>
      </c>
      <c r="J48" s="244"/>
      <c r="K48" s="244"/>
      <c r="L48" s="566">
        <v>0</v>
      </c>
      <c r="M48" s="566"/>
      <c r="N48" s="573">
        <v>0</v>
      </c>
      <c r="O48" s="573"/>
    </row>
    <row r="49" spans="1:17" ht="15" customHeight="1">
      <c r="A49" s="2"/>
      <c r="B49" s="220">
        <v>7</v>
      </c>
      <c r="C49" s="244" t="s">
        <v>319</v>
      </c>
      <c r="D49" s="566">
        <v>6</v>
      </c>
      <c r="E49" s="566"/>
      <c r="F49" s="573">
        <v>10800</v>
      </c>
      <c r="G49" s="573"/>
      <c r="H49" s="220">
        <v>7</v>
      </c>
      <c r="I49" s="244" t="s">
        <v>319</v>
      </c>
      <c r="J49" s="244"/>
      <c r="K49" s="244"/>
      <c r="L49" s="566">
        <v>6</v>
      </c>
      <c r="M49" s="566"/>
      <c r="N49" s="573">
        <v>4700</v>
      </c>
      <c r="O49" s="573"/>
    </row>
    <row r="50" spans="1:17" ht="15" customHeight="1">
      <c r="A50" s="2"/>
      <c r="B50" s="220">
        <v>8</v>
      </c>
      <c r="C50" s="244" t="s">
        <v>327</v>
      </c>
      <c r="D50" s="566">
        <v>1</v>
      </c>
      <c r="E50" s="566"/>
      <c r="F50" s="573">
        <v>350</v>
      </c>
      <c r="G50" s="573"/>
      <c r="H50" s="220">
        <v>8</v>
      </c>
      <c r="I50" s="244" t="s">
        <v>327</v>
      </c>
      <c r="J50" s="244"/>
      <c r="K50" s="244"/>
      <c r="L50" s="566">
        <v>0</v>
      </c>
      <c r="M50" s="566"/>
      <c r="N50" s="573">
        <v>0</v>
      </c>
      <c r="O50" s="573"/>
    </row>
    <row r="51" spans="1:17" ht="15" customHeight="1">
      <c r="A51" s="2"/>
      <c r="B51" s="220">
        <v>9</v>
      </c>
      <c r="C51" s="244" t="s">
        <v>322</v>
      </c>
      <c r="D51" s="566">
        <v>0</v>
      </c>
      <c r="E51" s="566"/>
      <c r="F51" s="573">
        <v>0</v>
      </c>
      <c r="G51" s="573"/>
      <c r="H51" s="220">
        <v>9</v>
      </c>
      <c r="I51" s="244" t="s">
        <v>322</v>
      </c>
      <c r="J51" s="244"/>
      <c r="K51" s="244"/>
      <c r="L51" s="566">
        <v>0</v>
      </c>
      <c r="M51" s="566"/>
      <c r="N51" s="573">
        <v>0</v>
      </c>
      <c r="O51" s="573"/>
    </row>
    <row r="52" spans="1:17" ht="15" customHeight="1">
      <c r="A52" s="2"/>
      <c r="B52" s="220">
        <v>10</v>
      </c>
      <c r="C52" s="244" t="s">
        <v>325</v>
      </c>
      <c r="D52" s="566">
        <v>3</v>
      </c>
      <c r="E52" s="566"/>
      <c r="F52" s="573">
        <v>4025.4</v>
      </c>
      <c r="G52" s="573"/>
      <c r="H52" s="220">
        <v>10</v>
      </c>
      <c r="I52" s="244" t="s">
        <v>325</v>
      </c>
      <c r="J52" s="244"/>
      <c r="K52" s="244"/>
      <c r="L52" s="566">
        <v>1</v>
      </c>
      <c r="M52" s="566"/>
      <c r="N52" s="573">
        <v>339.89499999999998</v>
      </c>
      <c r="O52" s="573"/>
    </row>
    <row r="53" spans="1:17" ht="15" customHeight="1">
      <c r="A53" s="2"/>
      <c r="B53" s="220">
        <v>11</v>
      </c>
      <c r="C53" s="244" t="s">
        <v>329</v>
      </c>
      <c r="D53" s="566">
        <v>1</v>
      </c>
      <c r="E53" s="566"/>
      <c r="F53" s="573">
        <v>500</v>
      </c>
      <c r="G53" s="573"/>
      <c r="H53" s="220">
        <v>11</v>
      </c>
      <c r="I53" s="244" t="s">
        <v>329</v>
      </c>
      <c r="J53" s="244"/>
      <c r="K53" s="244"/>
      <c r="L53" s="566">
        <v>0</v>
      </c>
      <c r="M53" s="566"/>
      <c r="N53" s="573">
        <v>0</v>
      </c>
      <c r="O53" s="573"/>
    </row>
    <row r="54" spans="1:17" ht="15" customHeight="1">
      <c r="A54" s="2"/>
      <c r="B54" s="209"/>
      <c r="C54" s="209" t="s">
        <v>161</v>
      </c>
      <c r="D54" s="562">
        <v>19</v>
      </c>
      <c r="E54" s="562"/>
      <c r="F54" s="563">
        <v>29925.4</v>
      </c>
      <c r="G54" s="563"/>
      <c r="H54" s="564" t="s">
        <v>161</v>
      </c>
      <c r="I54" s="564"/>
      <c r="J54" s="564"/>
      <c r="K54" s="564"/>
      <c r="L54" s="562">
        <v>9</v>
      </c>
      <c r="M54" s="562"/>
      <c r="N54" s="563">
        <v>7973.4950000000008</v>
      </c>
      <c r="O54" s="563"/>
    </row>
    <row r="55" spans="1:17" ht="15" customHeight="1">
      <c r="B55" s="20" t="s">
        <v>790</v>
      </c>
      <c r="D55" s="75"/>
    </row>
    <row r="56" spans="1:17" ht="15" customHeight="1">
      <c r="B56" s="20"/>
      <c r="D56" s="75"/>
      <c r="N56" s="85"/>
      <c r="O56" s="85"/>
    </row>
    <row r="57" spans="1:17" ht="15" customHeight="1">
      <c r="B57" s="197" t="s">
        <v>949</v>
      </c>
      <c r="C57" s="197"/>
      <c r="D57" s="197"/>
      <c r="E57" s="197"/>
      <c r="F57" s="197"/>
      <c r="G57" s="197"/>
    </row>
    <row r="58" spans="1:17" ht="15" customHeight="1">
      <c r="B58" s="532" t="s">
        <v>117</v>
      </c>
      <c r="C58" s="532">
        <v>2022</v>
      </c>
      <c r="D58" s="532"/>
      <c r="E58" s="532"/>
      <c r="F58" s="532"/>
      <c r="G58" s="532"/>
      <c r="H58" s="532" t="s">
        <v>117</v>
      </c>
      <c r="I58" s="532">
        <v>2023</v>
      </c>
      <c r="J58" s="532"/>
      <c r="K58" s="532"/>
      <c r="L58" s="532"/>
      <c r="M58" s="532"/>
      <c r="N58" s="532"/>
      <c r="O58" s="532"/>
      <c r="P58" s="532"/>
      <c r="Q58" s="532"/>
    </row>
    <row r="59" spans="1:17" ht="28.5" customHeight="1">
      <c r="B59" s="532"/>
      <c r="C59" s="58" t="s">
        <v>334</v>
      </c>
      <c r="D59" s="532" t="s">
        <v>259</v>
      </c>
      <c r="E59" s="532"/>
      <c r="F59" s="532" t="s">
        <v>838</v>
      </c>
      <c r="G59" s="532"/>
      <c r="H59" s="532"/>
      <c r="I59" s="532" t="s">
        <v>334</v>
      </c>
      <c r="J59" s="532"/>
      <c r="K59" s="532"/>
      <c r="L59" s="532" t="s">
        <v>259</v>
      </c>
      <c r="M59" s="532"/>
      <c r="N59" s="565" t="s">
        <v>958</v>
      </c>
      <c r="O59" s="532"/>
      <c r="P59" s="58" t="s">
        <v>259</v>
      </c>
      <c r="Q59" s="362" t="s">
        <v>955</v>
      </c>
    </row>
    <row r="60" spans="1:17" ht="15" customHeight="1">
      <c r="A60" s="2"/>
      <c r="B60" s="220">
        <v>1</v>
      </c>
      <c r="C60" s="244" t="s">
        <v>324</v>
      </c>
      <c r="D60" s="568">
        <v>2</v>
      </c>
      <c r="E60" s="568"/>
      <c r="F60" s="569">
        <v>3600</v>
      </c>
      <c r="G60" s="569"/>
      <c r="H60" s="220">
        <v>1</v>
      </c>
      <c r="I60" s="244" t="s">
        <v>324</v>
      </c>
      <c r="J60" s="244"/>
      <c r="K60" s="244"/>
      <c r="L60" s="568">
        <v>3</v>
      </c>
      <c r="M60" s="568"/>
      <c r="N60" s="575">
        <v>1750</v>
      </c>
      <c r="O60" s="575"/>
      <c r="P60" s="232">
        <v>0</v>
      </c>
      <c r="Q60" s="232">
        <v>0</v>
      </c>
    </row>
    <row r="61" spans="1:17" ht="15" customHeight="1">
      <c r="A61" s="2"/>
      <c r="B61" s="220">
        <v>2</v>
      </c>
      <c r="C61" s="244" t="s">
        <v>323</v>
      </c>
      <c r="D61" s="568">
        <v>22</v>
      </c>
      <c r="E61" s="568"/>
      <c r="F61" s="569">
        <v>34497.35</v>
      </c>
      <c r="G61" s="569"/>
      <c r="H61" s="220">
        <v>2</v>
      </c>
      <c r="I61" s="244" t="s">
        <v>323</v>
      </c>
      <c r="J61" s="244"/>
      <c r="K61" s="244"/>
      <c r="L61" s="568">
        <v>22</v>
      </c>
      <c r="M61" s="568"/>
      <c r="N61" s="569">
        <v>28822.92</v>
      </c>
      <c r="O61" s="569"/>
      <c r="P61" s="232">
        <v>2</v>
      </c>
      <c r="Q61" s="369">
        <v>250</v>
      </c>
    </row>
    <row r="62" spans="1:17" ht="15" customHeight="1">
      <c r="A62" s="2"/>
      <c r="B62" s="220">
        <v>3</v>
      </c>
      <c r="C62" s="244" t="s">
        <v>326</v>
      </c>
      <c r="D62" s="568">
        <v>5</v>
      </c>
      <c r="E62" s="568"/>
      <c r="F62" s="569">
        <v>2450</v>
      </c>
      <c r="G62" s="569"/>
      <c r="H62" s="220">
        <v>3</v>
      </c>
      <c r="I62" s="244" t="s">
        <v>326</v>
      </c>
      <c r="J62" s="244"/>
      <c r="K62" s="244"/>
      <c r="L62" s="568">
        <v>2</v>
      </c>
      <c r="M62" s="568"/>
      <c r="N62" s="569">
        <v>350</v>
      </c>
      <c r="O62" s="569"/>
      <c r="P62" s="232">
        <v>0</v>
      </c>
      <c r="Q62" s="232">
        <v>0</v>
      </c>
    </row>
    <row r="63" spans="1:17" ht="15" customHeight="1">
      <c r="A63" s="2"/>
      <c r="B63" s="220">
        <v>4</v>
      </c>
      <c r="C63" s="244" t="s">
        <v>320</v>
      </c>
      <c r="D63" s="568">
        <v>5</v>
      </c>
      <c r="E63" s="568"/>
      <c r="F63" s="569">
        <v>4830.5</v>
      </c>
      <c r="G63" s="569"/>
      <c r="H63" s="220">
        <v>4</v>
      </c>
      <c r="I63" s="244" t="s">
        <v>320</v>
      </c>
      <c r="J63" s="244"/>
      <c r="K63" s="244"/>
      <c r="L63" s="568">
        <v>3</v>
      </c>
      <c r="M63" s="568"/>
      <c r="N63" s="569">
        <v>2000</v>
      </c>
      <c r="O63" s="569"/>
      <c r="P63" s="232">
        <v>0</v>
      </c>
      <c r="Q63" s="232">
        <v>0</v>
      </c>
    </row>
    <row r="64" spans="1:17" ht="15" customHeight="1">
      <c r="A64" s="2"/>
      <c r="B64" s="220">
        <v>5</v>
      </c>
      <c r="C64" s="244" t="s">
        <v>321</v>
      </c>
      <c r="D64" s="568">
        <v>2</v>
      </c>
      <c r="E64" s="568"/>
      <c r="F64" s="569">
        <v>400</v>
      </c>
      <c r="G64" s="569"/>
      <c r="H64" s="220">
        <v>5</v>
      </c>
      <c r="I64" s="244" t="s">
        <v>321</v>
      </c>
      <c r="J64" s="244"/>
      <c r="K64" s="244"/>
      <c r="L64" s="568">
        <v>2</v>
      </c>
      <c r="M64" s="568"/>
      <c r="N64" s="569">
        <v>1700</v>
      </c>
      <c r="O64" s="569"/>
      <c r="P64" s="232">
        <v>0</v>
      </c>
      <c r="Q64" s="232">
        <v>0</v>
      </c>
    </row>
    <row r="65" spans="1:17" ht="15" customHeight="1">
      <c r="A65" s="2"/>
      <c r="B65" s="220">
        <v>6</v>
      </c>
      <c r="C65" s="244" t="s">
        <v>328</v>
      </c>
      <c r="D65" s="568">
        <v>2</v>
      </c>
      <c r="E65" s="568"/>
      <c r="F65" s="569">
        <v>953.5</v>
      </c>
      <c r="G65" s="569"/>
      <c r="H65" s="220">
        <v>6</v>
      </c>
      <c r="I65" s="244" t="s">
        <v>328</v>
      </c>
      <c r="J65" s="244"/>
      <c r="K65" s="244"/>
      <c r="L65" s="568">
        <v>1</v>
      </c>
      <c r="M65" s="568"/>
      <c r="N65" s="569">
        <v>400</v>
      </c>
      <c r="O65" s="569"/>
      <c r="P65" s="232">
        <v>0</v>
      </c>
      <c r="Q65" s="232">
        <v>0</v>
      </c>
    </row>
    <row r="66" spans="1:17" ht="15" customHeight="1">
      <c r="A66" s="2"/>
      <c r="B66" s="220">
        <v>7</v>
      </c>
      <c r="C66" s="244" t="s">
        <v>319</v>
      </c>
      <c r="D66" s="568">
        <v>36</v>
      </c>
      <c r="E66" s="568"/>
      <c r="F66" s="569">
        <v>48007.495999999999</v>
      </c>
      <c r="G66" s="569"/>
      <c r="H66" s="220">
        <v>7</v>
      </c>
      <c r="I66" s="244" t="s">
        <v>319</v>
      </c>
      <c r="J66" s="244"/>
      <c r="K66" s="244"/>
      <c r="L66" s="568">
        <v>43</v>
      </c>
      <c r="M66" s="568"/>
      <c r="N66" s="569">
        <v>59300.26400000001</v>
      </c>
      <c r="O66" s="569"/>
      <c r="P66" s="232">
        <v>0</v>
      </c>
      <c r="Q66" s="232">
        <v>0</v>
      </c>
    </row>
    <row r="67" spans="1:17" ht="15" customHeight="1">
      <c r="A67" s="2"/>
      <c r="B67" s="220">
        <v>8</v>
      </c>
      <c r="C67" s="244" t="s">
        <v>327</v>
      </c>
      <c r="D67" s="568">
        <v>9</v>
      </c>
      <c r="E67" s="568"/>
      <c r="F67" s="569">
        <v>5848.45</v>
      </c>
      <c r="G67" s="569"/>
      <c r="H67" s="220">
        <v>8</v>
      </c>
      <c r="I67" s="244" t="s">
        <v>327</v>
      </c>
      <c r="J67" s="244"/>
      <c r="K67" s="244"/>
      <c r="L67" s="568">
        <v>1</v>
      </c>
      <c r="M67" s="568"/>
      <c r="N67" s="569">
        <v>900</v>
      </c>
      <c r="O67" s="569"/>
      <c r="P67" s="232">
        <v>0</v>
      </c>
      <c r="Q67" s="232">
        <v>0</v>
      </c>
    </row>
    <row r="68" spans="1:17" ht="15" customHeight="1">
      <c r="A68" s="2"/>
      <c r="B68" s="220">
        <v>9</v>
      </c>
      <c r="C68" s="244" t="s">
        <v>322</v>
      </c>
      <c r="D68" s="568">
        <v>0</v>
      </c>
      <c r="E68" s="568"/>
      <c r="F68" s="569">
        <v>0</v>
      </c>
      <c r="G68" s="569"/>
      <c r="H68" s="220">
        <v>9</v>
      </c>
      <c r="I68" s="244" t="s">
        <v>322</v>
      </c>
      <c r="J68" s="244"/>
      <c r="K68" s="244"/>
      <c r="L68" s="568">
        <v>0</v>
      </c>
      <c r="M68" s="568"/>
      <c r="N68" s="569">
        <v>0</v>
      </c>
      <c r="O68" s="569"/>
      <c r="P68" s="232">
        <v>0</v>
      </c>
      <c r="Q68" s="232">
        <v>0</v>
      </c>
    </row>
    <row r="69" spans="1:17" ht="15" customHeight="1">
      <c r="A69" s="2"/>
      <c r="B69" s="220">
        <v>10</v>
      </c>
      <c r="C69" s="244" t="s">
        <v>325</v>
      </c>
      <c r="D69" s="568">
        <v>19</v>
      </c>
      <c r="E69" s="568"/>
      <c r="F69" s="569">
        <v>23818.785000000003</v>
      </c>
      <c r="G69" s="569"/>
      <c r="H69" s="220">
        <v>10</v>
      </c>
      <c r="I69" s="244" t="s">
        <v>325</v>
      </c>
      <c r="J69" s="244"/>
      <c r="K69" s="244"/>
      <c r="L69" s="568">
        <v>8</v>
      </c>
      <c r="M69" s="568"/>
      <c r="N69" s="569">
        <v>10201.5</v>
      </c>
      <c r="O69" s="569"/>
      <c r="P69" s="232">
        <v>0</v>
      </c>
      <c r="Q69" s="232">
        <v>0</v>
      </c>
    </row>
    <row r="70" spans="1:17" ht="15" customHeight="1">
      <c r="A70" s="2"/>
      <c r="B70" s="220">
        <v>11</v>
      </c>
      <c r="C70" s="244" t="s">
        <v>329</v>
      </c>
      <c r="D70" s="568">
        <v>2</v>
      </c>
      <c r="E70" s="568"/>
      <c r="F70" s="569">
        <v>2000</v>
      </c>
      <c r="G70" s="569"/>
      <c r="H70" s="220">
        <v>11</v>
      </c>
      <c r="I70" s="244" t="s">
        <v>329</v>
      </c>
      <c r="J70" s="244"/>
      <c r="K70" s="244"/>
      <c r="L70" s="568">
        <v>1</v>
      </c>
      <c r="M70" s="568"/>
      <c r="N70" s="569">
        <v>550</v>
      </c>
      <c r="O70" s="569"/>
      <c r="P70" s="232">
        <v>0</v>
      </c>
      <c r="Q70" s="232">
        <v>0</v>
      </c>
    </row>
    <row r="71" spans="1:17" ht="15" customHeight="1">
      <c r="A71" s="2"/>
      <c r="B71" s="209"/>
      <c r="C71" s="209" t="s">
        <v>161</v>
      </c>
      <c r="D71" s="562">
        <v>104</v>
      </c>
      <c r="E71" s="562"/>
      <c r="F71" s="563">
        <v>126406.08099999999</v>
      </c>
      <c r="G71" s="563"/>
      <c r="H71" s="564" t="s">
        <v>161</v>
      </c>
      <c r="I71" s="564"/>
      <c r="J71" s="564"/>
      <c r="K71" s="564"/>
      <c r="L71" s="562">
        <v>86</v>
      </c>
      <c r="M71" s="562"/>
      <c r="N71" s="563">
        <v>105974.68400000001</v>
      </c>
      <c r="O71" s="563"/>
      <c r="P71" s="368">
        <v>2</v>
      </c>
      <c r="Q71" s="367">
        <v>250</v>
      </c>
    </row>
    <row r="72" spans="1:17" ht="15" customHeight="1">
      <c r="B72" s="20" t="s">
        <v>790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7" ht="15" customHeight="1">
      <c r="B97" s="20"/>
      <c r="D97" s="75"/>
      <c r="O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7"/>
      <c r="L99" s="187"/>
      <c r="M99" s="104"/>
      <c r="N99" s="104"/>
      <c r="O99" s="104"/>
      <c r="P99" s="104"/>
      <c r="Q99" s="107" t="s">
        <v>841</v>
      </c>
    </row>
    <row r="101" spans="1:17" ht="15" customHeight="1">
      <c r="O101" s="129"/>
    </row>
  </sheetData>
  <mergeCells count="239">
    <mergeCell ref="N67:O67"/>
    <mergeCell ref="D64:E64"/>
    <mergeCell ref="I58:Q58"/>
    <mergeCell ref="F64:G64"/>
    <mergeCell ref="L64:M64"/>
    <mergeCell ref="N64:O64"/>
    <mergeCell ref="N65:O65"/>
    <mergeCell ref="D66:E66"/>
    <mergeCell ref="F66:G66"/>
    <mergeCell ref="L66:M66"/>
    <mergeCell ref="N66:O66"/>
    <mergeCell ref="N62:O62"/>
    <mergeCell ref="D63:E63"/>
    <mergeCell ref="D67:E67"/>
    <mergeCell ref="F67:G67"/>
    <mergeCell ref="L67:M67"/>
    <mergeCell ref="D65:E65"/>
    <mergeCell ref="F65:G65"/>
    <mergeCell ref="L65:M65"/>
    <mergeCell ref="D60:E60"/>
    <mergeCell ref="F60:G60"/>
    <mergeCell ref="L60:M60"/>
    <mergeCell ref="N63:O63"/>
    <mergeCell ref="N60:O6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70:E70"/>
    <mergeCell ref="F70:G70"/>
    <mergeCell ref="L70:M70"/>
    <mergeCell ref="D61:E61"/>
    <mergeCell ref="F61:G61"/>
    <mergeCell ref="L61:M61"/>
    <mergeCell ref="N61:O61"/>
    <mergeCell ref="D62:E62"/>
    <mergeCell ref="F62:G62"/>
    <mergeCell ref="L62:M62"/>
    <mergeCell ref="F63:G63"/>
    <mergeCell ref="L63:M63"/>
    <mergeCell ref="B58:B59"/>
    <mergeCell ref="C58:G58"/>
    <mergeCell ref="H58:H59"/>
    <mergeCell ref="D59:E59"/>
    <mergeCell ref="F59:G59"/>
    <mergeCell ref="I59:K59"/>
    <mergeCell ref="L59:M59"/>
    <mergeCell ref="N59:O59"/>
    <mergeCell ref="N53:O53"/>
    <mergeCell ref="D54:E54"/>
    <mergeCell ref="F54:G54"/>
    <mergeCell ref="H54:K54"/>
    <mergeCell ref="L54:M54"/>
    <mergeCell ref="N54:O54"/>
    <mergeCell ref="N51:O51"/>
    <mergeCell ref="D52:E52"/>
    <mergeCell ref="F52:G52"/>
    <mergeCell ref="L52:M52"/>
    <mergeCell ref="N52:O52"/>
    <mergeCell ref="D53:E53"/>
    <mergeCell ref="F53:G53"/>
    <mergeCell ref="L53:M53"/>
    <mergeCell ref="N49:O49"/>
    <mergeCell ref="D50:E50"/>
    <mergeCell ref="F50:G50"/>
    <mergeCell ref="L50:M50"/>
    <mergeCell ref="N50:O50"/>
    <mergeCell ref="D51:E51"/>
    <mergeCell ref="F51:G51"/>
    <mergeCell ref="L51:M51"/>
    <mergeCell ref="N47:O47"/>
    <mergeCell ref="D48:E48"/>
    <mergeCell ref="F48:G48"/>
    <mergeCell ref="L48:M48"/>
    <mergeCell ref="N48:O48"/>
    <mergeCell ref="D49:E49"/>
    <mergeCell ref="F49:G49"/>
    <mergeCell ref="L49:M49"/>
    <mergeCell ref="N45:O45"/>
    <mergeCell ref="D46:E46"/>
    <mergeCell ref="F46:G46"/>
    <mergeCell ref="L46:M46"/>
    <mergeCell ref="N46:O46"/>
    <mergeCell ref="D47:E47"/>
    <mergeCell ref="F47:G47"/>
    <mergeCell ref="L47:M47"/>
    <mergeCell ref="N43:O43"/>
    <mergeCell ref="D44:E44"/>
    <mergeCell ref="F44:G44"/>
    <mergeCell ref="L44:M44"/>
    <mergeCell ref="N44:O44"/>
    <mergeCell ref="D45:E45"/>
    <mergeCell ref="F45:G45"/>
    <mergeCell ref="L45:M45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3:E43"/>
    <mergeCell ref="F43:G43"/>
    <mergeCell ref="L43:M43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6:E36"/>
    <mergeCell ref="F36:G36"/>
    <mergeCell ref="L36:M36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32:E32"/>
    <mergeCell ref="F32:G32"/>
    <mergeCell ref="L32:M32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D28:E28"/>
    <mergeCell ref="F28:G28"/>
    <mergeCell ref="L28:M28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20:E20"/>
    <mergeCell ref="F20:G20"/>
    <mergeCell ref="H20:K20"/>
    <mergeCell ref="L20:M20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6:E16"/>
    <mergeCell ref="F16:G16"/>
    <mergeCell ref="L16:M16"/>
    <mergeCell ref="N12:O12"/>
    <mergeCell ref="D13:E13"/>
    <mergeCell ref="F13:G13"/>
    <mergeCell ref="L13:M13"/>
    <mergeCell ref="N13:O13"/>
    <mergeCell ref="D10:E10"/>
    <mergeCell ref="F10:G10"/>
    <mergeCell ref="L10:M10"/>
    <mergeCell ref="N10:O10"/>
    <mergeCell ref="D11:E11"/>
    <mergeCell ref="F11:G11"/>
    <mergeCell ref="L11:M11"/>
    <mergeCell ref="N11:O11"/>
    <mergeCell ref="D12:E12"/>
    <mergeCell ref="F12:G12"/>
    <mergeCell ref="L12:M12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L8:M8"/>
  </mergeCells>
  <phoneticPr fontId="52" type="noConversion"/>
  <printOptions horizontalCentered="1"/>
  <pageMargins left="0.25" right="0.25" top="0.1" bottom="0" header="0" footer="0"/>
  <pageSetup paperSize="9" scale="4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>
    <pageSetUpPr fitToPage="1"/>
  </sheetPr>
  <dimension ref="A1:AZ79"/>
  <sheetViews>
    <sheetView view="pageBreakPreview" topLeftCell="A36" zoomScale="96" zoomScaleNormal="145" zoomScaleSheetLayoutView="96" workbookViewId="0">
      <selection activeCell="H50" sqref="H5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1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2"/>
    </row>
    <row r="2" spans="1:52">
      <c r="A2" s="2"/>
      <c r="I2" s="103" t="s">
        <v>906</v>
      </c>
    </row>
    <row r="3" spans="1:52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4"/>
      <c r="M4" s="279"/>
      <c r="N4" s="280"/>
      <c r="O4" s="279"/>
      <c r="P4" s="279"/>
      <c r="Q4" s="279"/>
      <c r="R4" s="279"/>
      <c r="S4" s="279"/>
    </row>
    <row r="5" spans="1:52">
      <c r="L5" s="113"/>
      <c r="N5" s="113"/>
      <c r="O5" s="45"/>
      <c r="P5" s="113"/>
      <c r="Q5" s="243"/>
      <c r="R5" s="113"/>
      <c r="S5" s="243"/>
    </row>
    <row r="6" spans="1:52">
      <c r="L6" s="113"/>
      <c r="N6" s="113"/>
      <c r="O6" s="45"/>
      <c r="P6" s="113"/>
      <c r="Q6" s="243"/>
      <c r="R6" s="113"/>
      <c r="S6" s="243"/>
    </row>
    <row r="7" spans="1:52">
      <c r="L7" s="113"/>
      <c r="N7" s="113"/>
      <c r="O7" s="45"/>
      <c r="P7" s="113"/>
      <c r="Q7" s="243"/>
      <c r="R7" s="113"/>
      <c r="S7" s="243"/>
    </row>
    <row r="8" spans="1:52">
      <c r="L8" s="84"/>
      <c r="N8" s="113"/>
      <c r="O8" s="45"/>
      <c r="P8" s="113"/>
      <c r="Q8" s="243"/>
      <c r="R8" s="113"/>
      <c r="S8" s="243"/>
    </row>
    <row r="9" spans="1:52">
      <c r="D9" s="74"/>
      <c r="L9" s="84"/>
      <c r="N9" s="84"/>
      <c r="O9" s="45"/>
      <c r="P9" s="113"/>
      <c r="Q9" s="243"/>
      <c r="R9" s="113"/>
      <c r="S9" s="243"/>
    </row>
    <row r="10" spans="1:52">
      <c r="D10" s="74"/>
      <c r="L10" s="84"/>
      <c r="N10" s="84"/>
      <c r="O10" s="45"/>
      <c r="P10" s="113"/>
      <c r="Q10" s="243"/>
      <c r="R10" s="113"/>
      <c r="S10" s="243"/>
    </row>
    <row r="11" spans="1:52">
      <c r="D11" s="74"/>
      <c r="L11" s="84"/>
      <c r="N11" s="113"/>
      <c r="O11" s="45"/>
      <c r="P11" s="113"/>
      <c r="Q11" s="243"/>
      <c r="R11" s="113"/>
      <c r="S11" s="243"/>
    </row>
    <row r="12" spans="1:52">
      <c r="L12" s="84"/>
      <c r="N12" s="113"/>
      <c r="O12" s="45"/>
      <c r="P12" s="113"/>
      <c r="Q12" s="243"/>
      <c r="R12" s="113"/>
      <c r="S12" s="243"/>
    </row>
    <row r="13" spans="1:52">
      <c r="E13" s="78"/>
      <c r="L13" s="84"/>
      <c r="N13" s="113"/>
      <c r="O13" s="45"/>
      <c r="P13" s="113"/>
      <c r="Q13" s="243"/>
      <c r="R13" s="113"/>
      <c r="S13" s="243"/>
    </row>
    <row r="14" spans="1:52">
      <c r="E14" s="78"/>
      <c r="L14" s="84"/>
      <c r="N14" s="113"/>
      <c r="O14" s="45"/>
      <c r="P14" s="113"/>
      <c r="Q14" s="243"/>
      <c r="R14" s="113"/>
      <c r="S14" s="243"/>
    </row>
    <row r="15" spans="1:52" ht="10.5" customHeight="1">
      <c r="L15" s="84"/>
      <c r="N15" s="113"/>
      <c r="O15" s="177"/>
      <c r="P15" s="113"/>
      <c r="Q15" s="243"/>
      <c r="R15" s="113"/>
      <c r="S15" s="243"/>
    </row>
    <row r="16" spans="1:52" ht="8.25" customHeight="1">
      <c r="L16" s="113"/>
      <c r="O16" s="45"/>
      <c r="P16" s="113"/>
      <c r="Q16" s="243"/>
      <c r="S16" s="243"/>
    </row>
    <row r="17" spans="3:19" ht="20.25" customHeight="1">
      <c r="C17" s="430" t="s">
        <v>312</v>
      </c>
      <c r="D17" s="430"/>
      <c r="E17" s="430"/>
      <c r="F17" s="430"/>
      <c r="G17" s="430"/>
      <c r="L17" s="113"/>
      <c r="N17" s="113"/>
      <c r="O17" s="45"/>
      <c r="P17" s="113"/>
      <c r="Q17" s="243"/>
      <c r="R17" s="113"/>
      <c r="S17" s="243"/>
    </row>
    <row r="18" spans="3:19" ht="5.25" customHeight="1">
      <c r="L18" s="113"/>
      <c r="S18" s="243"/>
    </row>
    <row r="19" spans="3:19" ht="14.25" customHeight="1">
      <c r="C19" s="447"/>
      <c r="D19" s="448"/>
      <c r="E19" s="449"/>
      <c r="F19" s="168">
        <v>2022</v>
      </c>
      <c r="G19" s="169">
        <v>2023</v>
      </c>
      <c r="H19" s="42"/>
      <c r="I19" s="42"/>
      <c r="L19" s="113"/>
      <c r="N19" s="113"/>
      <c r="O19" s="45"/>
      <c r="P19" s="113"/>
      <c r="Q19" s="243"/>
      <c r="R19" s="113"/>
      <c r="S19" s="243"/>
    </row>
    <row r="20" spans="3:19" ht="12.75" customHeight="1">
      <c r="C20" s="450" t="s">
        <v>587</v>
      </c>
      <c r="D20" s="451"/>
      <c r="E20" s="452"/>
      <c r="F20" s="170"/>
      <c r="G20" s="171"/>
      <c r="H20" s="42"/>
      <c r="I20" s="42"/>
      <c r="K20" s="1"/>
      <c r="L20" s="113"/>
      <c r="N20" s="113"/>
      <c r="O20" s="45"/>
      <c r="P20" s="113"/>
      <c r="Q20" s="243"/>
      <c r="R20" s="113"/>
      <c r="S20" s="243"/>
    </row>
    <row r="21" spans="3:19">
      <c r="C21" s="437" t="s">
        <v>588</v>
      </c>
      <c r="D21" s="438"/>
      <c r="E21" s="439"/>
      <c r="F21" s="157">
        <v>6850.6189999999997</v>
      </c>
      <c r="G21" s="157">
        <v>6809.2629999999999</v>
      </c>
      <c r="H21" s="213"/>
      <c r="I21" s="42"/>
      <c r="L21" s="113"/>
      <c r="N21" s="113"/>
      <c r="O21" s="45"/>
      <c r="P21" s="113"/>
      <c r="Q21" s="243"/>
      <c r="R21" s="113"/>
      <c r="S21" s="243"/>
    </row>
    <row r="22" spans="3:19">
      <c r="C22" s="437" t="s">
        <v>589</v>
      </c>
      <c r="D22" s="438"/>
      <c r="E22" s="439"/>
      <c r="F22" s="158">
        <v>825</v>
      </c>
      <c r="G22" s="158">
        <v>901</v>
      </c>
      <c r="H22" s="218"/>
      <c r="I22" s="42"/>
      <c r="L22" s="113"/>
      <c r="N22" s="113"/>
      <c r="O22" s="45"/>
      <c r="P22" s="113"/>
      <c r="Q22" s="243"/>
      <c r="R22" s="113"/>
      <c r="S22" s="243"/>
    </row>
    <row r="23" spans="3:19" ht="16.5" customHeight="1">
      <c r="C23" s="437" t="s">
        <v>590</v>
      </c>
      <c r="D23" s="438"/>
      <c r="E23" s="439"/>
      <c r="F23" s="158">
        <v>59</v>
      </c>
      <c r="G23" s="158">
        <v>77</v>
      </c>
      <c r="H23" s="214"/>
      <c r="I23" s="42"/>
      <c r="L23" s="113"/>
      <c r="M23" s="152"/>
      <c r="N23" s="113"/>
      <c r="O23" s="45"/>
      <c r="P23" s="113"/>
      <c r="Q23" s="243"/>
      <c r="R23" s="113"/>
      <c r="S23" s="243"/>
    </row>
    <row r="24" spans="3:19" ht="12.75" customHeight="1">
      <c r="C24" s="437" t="s">
        <v>591</v>
      </c>
      <c r="D24" s="438"/>
      <c r="E24" s="439"/>
      <c r="F24" s="158">
        <v>0</v>
      </c>
      <c r="G24" s="158">
        <v>1</v>
      </c>
      <c r="H24" s="214"/>
      <c r="I24" s="42"/>
      <c r="L24" s="113"/>
      <c r="M24" s="152"/>
      <c r="N24" s="113"/>
      <c r="O24" s="45"/>
      <c r="P24" s="113"/>
      <c r="Q24" s="243"/>
      <c r="R24" s="113"/>
      <c r="S24" s="243"/>
    </row>
    <row r="25" spans="3:19" ht="12.75" customHeight="1">
      <c r="C25" s="437" t="s">
        <v>592</v>
      </c>
      <c r="D25" s="438"/>
      <c r="E25" s="439"/>
      <c r="F25" s="157">
        <v>9499.1388440797109</v>
      </c>
      <c r="G25" s="157">
        <v>10688.1113071198</v>
      </c>
      <c r="H25" s="213"/>
      <c r="I25" s="388"/>
      <c r="L25" s="113"/>
      <c r="N25" s="113"/>
      <c r="O25" s="45"/>
      <c r="P25" s="113"/>
      <c r="Q25" s="243"/>
      <c r="R25" s="113"/>
      <c r="S25" s="243"/>
    </row>
    <row r="26" spans="3:19">
      <c r="C26" s="437" t="s">
        <v>593</v>
      </c>
      <c r="D26" s="438"/>
      <c r="E26" s="439"/>
      <c r="F26" s="157">
        <v>603.84837862053973</v>
      </c>
      <c r="G26" s="157">
        <v>682.99005093742721</v>
      </c>
      <c r="H26" s="213"/>
      <c r="I26" s="42"/>
      <c r="L26" s="84"/>
      <c r="N26" s="113"/>
      <c r="O26" s="45"/>
      <c r="P26" s="113"/>
      <c r="Q26" s="243"/>
      <c r="R26" s="113"/>
      <c r="S26" s="243"/>
    </row>
    <row r="27" spans="3:19">
      <c r="C27" s="437" t="s">
        <v>594</v>
      </c>
      <c r="D27" s="438"/>
      <c r="E27" s="439"/>
      <c r="F27" s="157">
        <v>5885.8627419230006</v>
      </c>
      <c r="G27" s="157">
        <v>3927.8561556589984</v>
      </c>
      <c r="H27" s="213"/>
      <c r="I27" s="42"/>
      <c r="L27" s="84"/>
      <c r="N27" s="113"/>
      <c r="O27" s="45"/>
      <c r="P27" s="113"/>
      <c r="Q27" s="243"/>
      <c r="R27" s="113"/>
      <c r="S27" s="243"/>
    </row>
    <row r="28" spans="3:19">
      <c r="C28" s="437" t="s">
        <v>595</v>
      </c>
      <c r="D28" s="438"/>
      <c r="E28" s="439"/>
      <c r="F28" s="157">
        <v>3617.8970111341564</v>
      </c>
      <c r="G28" s="157">
        <v>2171.308135355509</v>
      </c>
      <c r="H28" s="213"/>
      <c r="I28" s="42"/>
      <c r="L28" s="84"/>
      <c r="M28" s="60"/>
      <c r="N28" s="113"/>
      <c r="O28" s="45"/>
      <c r="P28" s="113"/>
      <c r="Q28" s="243"/>
      <c r="R28" s="113"/>
      <c r="S28" s="243"/>
    </row>
    <row r="29" spans="3:19" ht="12.75" customHeight="1">
      <c r="C29" s="437" t="s">
        <v>596</v>
      </c>
      <c r="D29" s="438"/>
      <c r="E29" s="439"/>
      <c r="F29" s="157">
        <v>321322.60000000021</v>
      </c>
      <c r="G29" s="157">
        <v>243421.26100000006</v>
      </c>
      <c r="H29" s="213"/>
      <c r="I29" s="42"/>
      <c r="L29" s="84"/>
      <c r="N29" s="113"/>
      <c r="O29" s="45"/>
      <c r="P29" s="113"/>
      <c r="Q29" s="243"/>
      <c r="R29" s="113"/>
      <c r="S29" s="243"/>
    </row>
    <row r="30" spans="3:19" ht="12" customHeight="1">
      <c r="C30" s="437" t="s">
        <v>597</v>
      </c>
      <c r="D30" s="438"/>
      <c r="E30" s="439"/>
      <c r="F30" s="158">
        <v>246</v>
      </c>
      <c r="G30" s="158">
        <v>206</v>
      </c>
      <c r="H30" s="214"/>
      <c r="I30" s="42"/>
      <c r="L30" s="84"/>
      <c r="N30" s="113"/>
      <c r="O30" s="45"/>
      <c r="P30" s="113"/>
      <c r="Q30" s="243"/>
      <c r="R30" s="113"/>
      <c r="S30" s="243"/>
    </row>
    <row r="31" spans="3:19" ht="12.75" customHeight="1">
      <c r="C31" s="434" t="s">
        <v>598</v>
      </c>
      <c r="D31" s="435"/>
      <c r="E31" s="436"/>
      <c r="F31" s="157"/>
      <c r="G31" s="157"/>
      <c r="H31" s="213"/>
      <c r="I31" s="42"/>
      <c r="L31" s="84"/>
      <c r="M31" s="45"/>
      <c r="N31" s="113"/>
      <c r="O31" s="45"/>
      <c r="P31" s="113"/>
      <c r="Q31" s="243"/>
      <c r="R31" s="113"/>
      <c r="S31" s="243"/>
    </row>
    <row r="32" spans="3:19">
      <c r="C32" s="437" t="s">
        <v>599</v>
      </c>
      <c r="D32" s="438"/>
      <c r="E32" s="439"/>
      <c r="F32" s="157">
        <v>25600.81068473577</v>
      </c>
      <c r="G32" s="308">
        <v>21348.763075242718</v>
      </c>
      <c r="H32" s="213"/>
      <c r="I32" s="42"/>
      <c r="L32" s="84"/>
      <c r="M32" s="45"/>
      <c r="N32" s="113"/>
      <c r="O32" s="45"/>
      <c r="P32" s="113"/>
      <c r="Q32" s="243"/>
      <c r="S32" s="243"/>
    </row>
    <row r="33" spans="3:19">
      <c r="C33" s="437" t="s">
        <v>600</v>
      </c>
      <c r="D33" s="438"/>
      <c r="E33" s="439"/>
      <c r="F33" s="157">
        <v>14749.523950391405</v>
      </c>
      <c r="G33" s="308">
        <v>10580.543642154082</v>
      </c>
      <c r="H33" s="213"/>
      <c r="I33" s="42"/>
      <c r="L33" s="84"/>
      <c r="N33" s="113"/>
      <c r="O33" s="45"/>
      <c r="P33" s="113"/>
      <c r="Q33" s="243"/>
      <c r="S33" s="243"/>
    </row>
    <row r="34" spans="3:19" ht="12.75" customHeight="1">
      <c r="C34" s="437" t="s">
        <v>601</v>
      </c>
      <c r="D34" s="438"/>
      <c r="E34" s="439"/>
      <c r="F34" s="157">
        <v>1341.5133495934961</v>
      </c>
      <c r="G34" s="308">
        <v>1236.1176019417476</v>
      </c>
      <c r="H34" s="213"/>
      <c r="I34" s="42"/>
      <c r="L34" s="84"/>
      <c r="N34" s="113"/>
      <c r="O34" s="60"/>
      <c r="P34" s="113"/>
      <c r="Q34" s="243"/>
      <c r="S34" s="243"/>
    </row>
    <row r="35" spans="3:19">
      <c r="C35" s="434" t="s">
        <v>602</v>
      </c>
      <c r="D35" s="435"/>
      <c r="E35" s="436"/>
      <c r="F35" s="157"/>
      <c r="G35" s="308" t="s">
        <v>198</v>
      </c>
      <c r="H35" s="215"/>
      <c r="I35" s="42"/>
      <c r="L35" s="84"/>
      <c r="N35" s="113"/>
      <c r="O35" s="45"/>
      <c r="P35" s="113"/>
      <c r="Q35" s="243"/>
      <c r="S35" s="243"/>
    </row>
    <row r="36" spans="3:19">
      <c r="C36" s="434" t="s">
        <v>603</v>
      </c>
      <c r="D36" s="435"/>
      <c r="E36" s="436"/>
      <c r="F36" s="157">
        <v>5779.1900000000005</v>
      </c>
      <c r="G36" s="157">
        <v>6077.02</v>
      </c>
      <c r="H36" s="215"/>
      <c r="I36" s="42"/>
      <c r="L36" s="84"/>
      <c r="N36" s="113"/>
      <c r="O36" s="45"/>
      <c r="P36" s="113"/>
      <c r="Q36" s="243"/>
      <c r="S36" s="243"/>
    </row>
    <row r="37" spans="3:19">
      <c r="C37" s="437" t="s">
        <v>604</v>
      </c>
      <c r="D37" s="438"/>
      <c r="E37" s="439"/>
      <c r="F37" s="157">
        <v>5330.55</v>
      </c>
      <c r="G37" s="157">
        <v>5616.47</v>
      </c>
      <c r="H37" s="215"/>
      <c r="I37" s="42"/>
      <c r="L37" s="84"/>
      <c r="N37" s="113"/>
      <c r="O37" s="45"/>
      <c r="P37" s="113"/>
      <c r="S37" s="243"/>
    </row>
    <row r="38" spans="3:19" ht="12.75" customHeight="1">
      <c r="C38" s="437" t="s">
        <v>605</v>
      </c>
      <c r="D38" s="438"/>
      <c r="E38" s="439"/>
      <c r="F38" s="157">
        <v>448.64</v>
      </c>
      <c r="G38" s="157">
        <v>460.54999999999995</v>
      </c>
      <c r="H38" s="261"/>
      <c r="I38" s="42"/>
      <c r="L38" s="84"/>
      <c r="N38" s="113"/>
      <c r="O38" s="178"/>
      <c r="P38" s="113"/>
      <c r="S38" s="243"/>
    </row>
    <row r="39" spans="3:19">
      <c r="C39" s="434" t="s">
        <v>606</v>
      </c>
      <c r="D39" s="435"/>
      <c r="E39" s="436"/>
      <c r="F39" s="157">
        <v>485.81</v>
      </c>
      <c r="G39" s="157">
        <v>571.15</v>
      </c>
      <c r="H39" s="215"/>
      <c r="I39" s="42"/>
      <c r="L39" s="84"/>
      <c r="N39" s="113"/>
      <c r="O39" s="45"/>
      <c r="P39" s="113"/>
      <c r="S39" s="243"/>
    </row>
    <row r="40" spans="3:19" ht="12" customHeight="1">
      <c r="C40" s="437" t="s">
        <v>604</v>
      </c>
      <c r="D40" s="438"/>
      <c r="E40" s="439"/>
      <c r="F40" s="157">
        <v>438.31</v>
      </c>
      <c r="G40" s="157">
        <v>502.1</v>
      </c>
      <c r="H40" s="215"/>
      <c r="I40" s="42"/>
      <c r="L40" s="84"/>
      <c r="N40" s="113"/>
      <c r="O40" s="45"/>
      <c r="P40" s="113"/>
      <c r="Q40" s="46"/>
      <c r="S40" s="243"/>
    </row>
    <row r="41" spans="3:19" ht="12.75" customHeight="1">
      <c r="C41" s="437" t="s">
        <v>605</v>
      </c>
      <c r="D41" s="438"/>
      <c r="E41" s="439"/>
      <c r="F41" s="157">
        <v>47.5</v>
      </c>
      <c r="G41" s="157">
        <v>69.05</v>
      </c>
      <c r="H41" s="215"/>
      <c r="I41" s="42"/>
      <c r="L41" s="84"/>
      <c r="N41" s="113"/>
      <c r="O41" s="45"/>
      <c r="P41" s="113"/>
      <c r="Q41" s="46"/>
      <c r="S41" s="243"/>
    </row>
    <row r="42" spans="3:19" ht="11.25" customHeight="1">
      <c r="C42" s="434" t="s">
        <v>607</v>
      </c>
      <c r="D42" s="435"/>
      <c r="E42" s="436"/>
      <c r="F42" s="157"/>
      <c r="G42" s="309"/>
      <c r="H42" s="215"/>
      <c r="I42" s="42"/>
      <c r="L42" s="84"/>
      <c r="N42" s="185"/>
      <c r="O42" s="45"/>
      <c r="P42" s="113"/>
      <c r="S42" s="243"/>
    </row>
    <row r="43" spans="3:19">
      <c r="C43" s="434" t="s">
        <v>608</v>
      </c>
      <c r="D43" s="435"/>
      <c r="E43" s="436"/>
      <c r="F43" s="157">
        <v>111.39826628855602</v>
      </c>
      <c r="G43" s="157">
        <v>93.200799634708005</v>
      </c>
      <c r="H43" s="215"/>
      <c r="I43" s="42"/>
      <c r="L43" s="84"/>
      <c r="N43" s="113"/>
      <c r="O43" s="45"/>
      <c r="P43" s="113"/>
      <c r="Q43" s="155"/>
      <c r="S43" s="243"/>
    </row>
    <row r="44" spans="3:19">
      <c r="C44" s="437" t="s">
        <v>609</v>
      </c>
      <c r="D44" s="438"/>
      <c r="E44" s="439"/>
      <c r="F44" s="157">
        <v>33.028522398400007</v>
      </c>
      <c r="G44" s="157">
        <v>52.696287792599996</v>
      </c>
      <c r="H44" s="215"/>
      <c r="I44" s="42"/>
      <c r="L44" s="84"/>
      <c r="N44" s="113"/>
      <c r="O44" s="45"/>
      <c r="P44" s="113"/>
      <c r="Q44" s="155"/>
      <c r="S44" s="243"/>
    </row>
    <row r="45" spans="3:19">
      <c r="C45" s="437" t="s">
        <v>610</v>
      </c>
      <c r="D45" s="438"/>
      <c r="E45" s="439"/>
      <c r="F45" s="157">
        <v>78.369743890156002</v>
      </c>
      <c r="G45" s="157">
        <v>40.504511842108002</v>
      </c>
      <c r="H45" s="215"/>
      <c r="I45" s="42"/>
      <c r="L45" s="113"/>
      <c r="N45" s="113"/>
      <c r="O45" s="45"/>
      <c r="P45" s="113"/>
      <c r="Q45" s="155"/>
      <c r="S45" s="243"/>
    </row>
    <row r="46" spans="3:19" ht="12.75" customHeight="1">
      <c r="C46" s="434" t="s">
        <v>611</v>
      </c>
      <c r="D46" s="435"/>
      <c r="E46" s="436"/>
      <c r="F46" s="157">
        <v>741.77326600000004</v>
      </c>
      <c r="G46" s="157">
        <v>627.98709199999996</v>
      </c>
      <c r="H46" s="213"/>
      <c r="I46" s="42"/>
      <c r="L46" s="113"/>
      <c r="N46" s="113"/>
      <c r="O46" s="45"/>
      <c r="P46" s="113"/>
      <c r="Q46" s="155"/>
      <c r="S46" s="243"/>
    </row>
    <row r="47" spans="3:19">
      <c r="C47" s="434" t="s">
        <v>184</v>
      </c>
      <c r="D47" s="435"/>
      <c r="E47" s="436"/>
      <c r="F47" s="157"/>
      <c r="G47" s="394"/>
      <c r="H47" s="215"/>
      <c r="I47" s="42"/>
      <c r="L47" s="84"/>
      <c r="N47" s="113"/>
      <c r="O47" s="45"/>
      <c r="P47" s="113"/>
      <c r="Q47" s="155"/>
      <c r="S47" s="243"/>
    </row>
    <row r="48" spans="3:19" ht="12.75" customHeight="1">
      <c r="C48" s="437" t="s">
        <v>612</v>
      </c>
      <c r="D48" s="438"/>
      <c r="E48" s="439"/>
      <c r="F48" s="157">
        <v>585.44178499999998</v>
      </c>
      <c r="G48" s="389">
        <v>503.03891299999998</v>
      </c>
      <c r="H48" s="213"/>
      <c r="I48" s="42"/>
      <c r="L48" s="84"/>
      <c r="M48" s="85"/>
      <c r="N48" s="113"/>
      <c r="O48" s="45"/>
      <c r="P48" s="113"/>
      <c r="Q48" s="155"/>
      <c r="S48" s="243"/>
    </row>
    <row r="49" spans="1:19" ht="11.25" customHeight="1">
      <c r="C49" s="434" t="s">
        <v>99</v>
      </c>
      <c r="D49" s="435"/>
      <c r="E49" s="436"/>
      <c r="F49" s="157"/>
      <c r="G49" s="389"/>
      <c r="H49" s="215"/>
      <c r="I49" s="42"/>
      <c r="L49" s="84"/>
      <c r="N49" s="113"/>
      <c r="O49" s="45"/>
      <c r="P49" s="113"/>
      <c r="Q49" s="155"/>
      <c r="S49" s="243"/>
    </row>
    <row r="50" spans="1:19">
      <c r="C50" s="437" t="s">
        <v>613</v>
      </c>
      <c r="D50" s="438"/>
      <c r="E50" s="439"/>
      <c r="F50" s="157">
        <v>137.651771</v>
      </c>
      <c r="G50" s="393">
        <v>102.41607900000001</v>
      </c>
      <c r="H50" s="215"/>
      <c r="I50" s="42"/>
      <c r="L50" s="84"/>
      <c r="N50" s="113"/>
      <c r="O50" s="45"/>
      <c r="P50" s="113"/>
      <c r="Q50" s="155"/>
      <c r="S50" s="243"/>
    </row>
    <row r="51" spans="1:19" ht="13.5" customHeight="1">
      <c r="C51" s="443" t="s">
        <v>614</v>
      </c>
      <c r="D51" s="444"/>
      <c r="E51" s="445"/>
      <c r="F51" s="157">
        <v>18.679710000000004</v>
      </c>
      <c r="G51" s="393">
        <v>11.5321</v>
      </c>
      <c r="H51" s="215"/>
      <c r="I51" s="42"/>
      <c r="L51" s="84"/>
      <c r="N51" s="113"/>
      <c r="O51" s="45"/>
      <c r="P51" s="113"/>
      <c r="Q51" s="155"/>
      <c r="S51" s="243"/>
    </row>
    <row r="52" spans="1:19" ht="13.5" customHeight="1">
      <c r="C52" s="434" t="s">
        <v>954</v>
      </c>
      <c r="D52" s="435"/>
      <c r="E52" s="436"/>
      <c r="F52" s="157"/>
      <c r="G52" s="389">
        <v>250</v>
      </c>
      <c r="H52" s="215"/>
      <c r="I52" s="42"/>
      <c r="L52" s="84"/>
      <c r="N52" s="113"/>
      <c r="O52" s="45"/>
      <c r="P52" s="113"/>
      <c r="Q52" s="155"/>
      <c r="S52" s="243"/>
    </row>
    <row r="53" spans="1:19" ht="13.5" customHeight="1">
      <c r="C53" s="434" t="s">
        <v>99</v>
      </c>
      <c r="D53" s="435"/>
      <c r="E53" s="436"/>
      <c r="F53" s="157"/>
      <c r="G53" s="389"/>
      <c r="H53" s="215"/>
      <c r="I53" s="42"/>
      <c r="L53" s="84"/>
      <c r="N53" s="113"/>
      <c r="O53" s="45"/>
      <c r="P53" s="113"/>
      <c r="Q53" s="155"/>
      <c r="S53" s="243"/>
    </row>
    <row r="54" spans="1:19" ht="13.5" customHeight="1">
      <c r="C54" s="437" t="s">
        <v>613</v>
      </c>
      <c r="D54" s="438"/>
      <c r="E54" s="439"/>
      <c r="F54" s="157">
        <v>0</v>
      </c>
      <c r="G54" s="393">
        <v>250</v>
      </c>
      <c r="H54" s="215"/>
      <c r="I54" s="42"/>
      <c r="L54" s="84"/>
      <c r="N54" s="113"/>
      <c r="O54" s="45"/>
      <c r="P54" s="113"/>
      <c r="Q54" s="155"/>
      <c r="S54" s="243"/>
    </row>
    <row r="55" spans="1:19" ht="13.5" customHeight="1">
      <c r="C55" s="434" t="s">
        <v>615</v>
      </c>
      <c r="D55" s="435"/>
      <c r="E55" s="436"/>
      <c r="F55" s="157"/>
      <c r="G55" s="389"/>
      <c r="H55" s="215"/>
      <c r="I55" s="42"/>
      <c r="L55" s="84"/>
      <c r="N55" s="113"/>
      <c r="O55" s="45"/>
      <c r="P55" s="113"/>
      <c r="Q55" s="155"/>
      <c r="S55" s="243"/>
    </row>
    <row r="56" spans="1:19" ht="12.75" customHeight="1">
      <c r="C56" s="437" t="s">
        <v>616</v>
      </c>
      <c r="D56" s="438"/>
      <c r="E56" s="439"/>
      <c r="F56" s="158">
        <v>65</v>
      </c>
      <c r="G56" s="310">
        <v>69</v>
      </c>
      <c r="H56" s="215"/>
      <c r="I56" s="42"/>
      <c r="L56" s="160"/>
      <c r="M56" s="161"/>
      <c r="N56" s="113"/>
      <c r="O56" s="45"/>
      <c r="P56" s="113"/>
      <c r="Q56" s="155"/>
      <c r="S56" s="243"/>
    </row>
    <row r="57" spans="1:19" ht="12.75" customHeight="1">
      <c r="C57" s="440" t="s">
        <v>617</v>
      </c>
      <c r="D57" s="441"/>
      <c r="E57" s="442"/>
      <c r="F57" s="265">
        <v>45</v>
      </c>
      <c r="G57" s="311">
        <v>20</v>
      </c>
      <c r="H57" s="216"/>
      <c r="I57" s="42"/>
      <c r="L57" s="160"/>
      <c r="N57" s="113"/>
      <c r="O57" s="45"/>
      <c r="P57" s="113"/>
      <c r="Q57" s="155"/>
      <c r="S57" s="243"/>
    </row>
    <row r="58" spans="1:19" ht="12.75" customHeight="1">
      <c r="C58" s="150"/>
      <c r="D58" s="150"/>
      <c r="E58" s="150"/>
      <c r="F58" s="127"/>
      <c r="G58" s="128"/>
      <c r="H58" s="216"/>
      <c r="I58" s="42"/>
      <c r="L58" s="160"/>
      <c r="M58" s="45"/>
      <c r="N58" s="84"/>
      <c r="O58" s="45"/>
      <c r="P58" s="113"/>
      <c r="Q58" s="155"/>
      <c r="S58" s="243"/>
    </row>
    <row r="59" spans="1:19" ht="10.5" customHeight="1">
      <c r="C59" s="20" t="s">
        <v>618</v>
      </c>
      <c r="D59" s="20"/>
      <c r="E59" s="38"/>
      <c r="F59" s="48"/>
      <c r="G59" s="66"/>
      <c r="H59" s="42"/>
      <c r="I59" s="42"/>
      <c r="K59" s="272"/>
      <c r="L59" s="84"/>
      <c r="N59" s="113"/>
      <c r="O59" s="45"/>
      <c r="P59" s="113"/>
      <c r="Q59" s="155"/>
      <c r="S59" s="243"/>
    </row>
    <row r="60" spans="1:19" ht="10.5" customHeight="1">
      <c r="C60" s="20" t="s">
        <v>992</v>
      </c>
      <c r="D60" s="20"/>
      <c r="E60" s="38"/>
      <c r="F60" s="48"/>
      <c r="G60" s="66"/>
      <c r="H60" s="66"/>
      <c r="I60" s="42"/>
      <c r="J60" s="414"/>
      <c r="L60" s="84"/>
      <c r="N60" s="113"/>
      <c r="O60" s="45"/>
      <c r="P60" s="113"/>
      <c r="Q60" s="155"/>
      <c r="S60" s="415"/>
    </row>
    <row r="61" spans="1:19" ht="10.5" customHeight="1">
      <c r="C61" s="20" t="s">
        <v>619</v>
      </c>
      <c r="D61" s="20"/>
      <c r="E61" s="38"/>
      <c r="F61" s="48"/>
      <c r="G61" s="66"/>
      <c r="H61" s="66"/>
      <c r="I61" s="217"/>
      <c r="L61" s="84"/>
      <c r="N61" s="113"/>
      <c r="O61" s="45"/>
      <c r="P61" s="113"/>
      <c r="Q61" s="155"/>
      <c r="S61" s="243"/>
    </row>
    <row r="62" spans="1:19" ht="12.75" customHeight="1">
      <c r="C62" s="20"/>
      <c r="D62" s="20"/>
      <c r="E62" s="38"/>
      <c r="F62" s="48"/>
      <c r="G62" s="66"/>
      <c r="H62" s="66"/>
      <c r="L62" s="84"/>
      <c r="N62" s="185"/>
      <c r="O62" s="45"/>
      <c r="P62" s="113"/>
      <c r="S62" s="243"/>
    </row>
    <row r="63" spans="1:19" ht="10.5" customHeight="1">
      <c r="C63" s="20"/>
      <c r="D63" s="20"/>
      <c r="E63" s="38"/>
      <c r="F63" s="48"/>
      <c r="G63" s="66"/>
      <c r="H63" s="66"/>
      <c r="L63" s="84"/>
      <c r="N63" s="185"/>
      <c r="O63" s="45"/>
      <c r="P63" s="113"/>
      <c r="Q63" s="155"/>
      <c r="S63" s="243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5"/>
      <c r="O64" s="45"/>
      <c r="P64" s="113"/>
      <c r="Q64" s="155"/>
      <c r="S64" s="243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904</v>
      </c>
      <c r="L65" s="84"/>
      <c r="N65" s="185"/>
      <c r="O65" s="45"/>
      <c r="P65" s="113"/>
      <c r="Q65" s="155"/>
      <c r="S65" s="243"/>
    </row>
    <row r="66" spans="1:52" ht="7.5" customHeight="1">
      <c r="L66" s="84"/>
      <c r="N66" s="185"/>
      <c r="O66" s="45"/>
      <c r="P66" s="113"/>
      <c r="Q66" s="155"/>
      <c r="S66" s="326"/>
    </row>
    <row r="67" spans="1:52" s="3" customFormat="1" ht="11.25" customHeight="1">
      <c r="A67"/>
      <c r="B67"/>
      <c r="C67"/>
      <c r="D67"/>
      <c r="E67"/>
      <c r="F67"/>
      <c r="G67" s="194"/>
      <c r="H67"/>
      <c r="I67" s="270"/>
      <c r="J67"/>
      <c r="K67"/>
      <c r="L67" s="84"/>
      <c r="M67"/>
      <c r="N67" s="113"/>
      <c r="O67" s="45"/>
      <c r="P67" s="113"/>
      <c r="Q67" s="155"/>
      <c r="R67"/>
      <c r="S67" s="326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5"/>
      <c r="C68" s="236"/>
      <c r="L68" s="84"/>
      <c r="N68" s="113"/>
      <c r="O68" s="45"/>
      <c r="S68" s="326"/>
      <c r="T68" s="327"/>
    </row>
    <row r="69" spans="1:52">
      <c r="B69" s="226"/>
      <c r="C69" s="236"/>
      <c r="I69" s="238"/>
      <c r="J69" s="270"/>
      <c r="N69" s="185"/>
      <c r="O69" s="45"/>
      <c r="S69" s="326"/>
    </row>
    <row r="70" spans="1:52">
      <c r="B70" s="226"/>
      <c r="C70" s="236"/>
      <c r="G70" s="328"/>
      <c r="N70" s="113"/>
      <c r="O70" s="45"/>
      <c r="S70" s="326"/>
    </row>
    <row r="71" spans="1:52">
      <c r="B71" s="226"/>
      <c r="C71" s="236"/>
      <c r="G71" s="328"/>
      <c r="N71" s="113"/>
      <c r="O71" s="45"/>
      <c r="S71" s="326"/>
    </row>
    <row r="72" spans="1:52">
      <c r="B72" s="226"/>
      <c r="C72" s="236"/>
      <c r="G72" s="329"/>
      <c r="J72" s="46"/>
      <c r="N72" s="113"/>
      <c r="O72" s="45"/>
      <c r="S72" s="326"/>
    </row>
    <row r="73" spans="1:52">
      <c r="B73" s="113"/>
      <c r="C73" s="236"/>
      <c r="F73" s="271"/>
      <c r="G73" s="271"/>
    </row>
    <row r="74" spans="1:52">
      <c r="B74" s="113"/>
      <c r="C74" s="236"/>
    </row>
    <row r="75" spans="1:52" ht="16.5">
      <c r="B75" s="226"/>
      <c r="C75" s="225"/>
      <c r="E75" s="278"/>
      <c r="F75" s="278"/>
      <c r="G75" s="278"/>
    </row>
    <row r="76" spans="1:52" ht="16.5">
      <c r="B76" s="226"/>
      <c r="C76" s="225"/>
    </row>
    <row r="77" spans="1:52">
      <c r="B77" s="226"/>
      <c r="C77" s="258"/>
    </row>
    <row r="78" spans="1:52">
      <c r="B78" s="226"/>
      <c r="C78" s="258"/>
    </row>
    <row r="79" spans="1:52">
      <c r="B79" s="226"/>
      <c r="C79" s="258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75" bottom="0.75" header="0.3" footer="0.3"/>
  <pageSetup paperSize="9" scale="85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zoomScaleNormal="100" zoomScaleSheetLayoutView="100" workbookViewId="0">
      <selection activeCell="H31" sqref="H3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2"/>
    </row>
    <row r="2" spans="1:54">
      <c r="A2" s="2"/>
      <c r="J2" s="260" t="s">
        <v>905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0" t="s">
        <v>126</v>
      </c>
      <c r="B5" s="430"/>
      <c r="C5" s="430"/>
      <c r="D5" s="430"/>
      <c r="E5" s="430"/>
      <c r="F5" s="430"/>
      <c r="G5" s="430"/>
      <c r="H5" s="430"/>
      <c r="I5" s="430"/>
      <c r="J5" s="43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443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893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305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242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zoomScale="85" zoomScaleNormal="100" zoomScaleSheetLayoutView="85" workbookViewId="0">
      <selection activeCell="H29" sqref="H29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2"/>
    </row>
    <row r="2" spans="1:54">
      <c r="A2" s="2"/>
      <c r="J2" s="103" t="s">
        <v>906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0" t="s">
        <v>620</v>
      </c>
      <c r="B5" s="430"/>
      <c r="C5" s="430"/>
      <c r="D5" s="430"/>
      <c r="E5" s="430"/>
      <c r="F5" s="430"/>
      <c r="G5" s="430"/>
      <c r="H5" s="430"/>
      <c r="I5" s="430"/>
      <c r="J5" s="43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621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622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496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623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22" t="s">
        <v>624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22" t="s">
        <v>625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22" t="s">
        <v>626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22" t="s">
        <v>627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22" t="s">
        <v>628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22" t="s">
        <v>629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630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631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22" t="s">
        <v>632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22" t="s">
        <v>633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22" t="s">
        <v>634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22" t="s">
        <v>635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22" t="s">
        <v>636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22" t="s">
        <v>637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22" t="s">
        <v>638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322" t="s">
        <v>639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97CF2-5A50-491B-86B8-F372C0A689AB}">
  <dimension ref="A2:K61"/>
  <sheetViews>
    <sheetView view="pageBreakPreview" zoomScale="75" zoomScaleNormal="130" zoomScaleSheetLayoutView="40" workbookViewId="0">
      <selection activeCell="K51" sqref="K51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370"/>
      <c r="J2" s="370"/>
      <c r="K2" s="260" t="s">
        <v>905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53" t="s">
        <v>189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</row>
    <row r="6" spans="1:11">
      <c r="A6" s="9"/>
      <c r="B6" s="9"/>
      <c r="C6" s="9"/>
      <c r="D6" s="9"/>
      <c r="E6" s="9"/>
    </row>
    <row r="7" spans="1:11">
      <c r="A7" s="454" t="s">
        <v>2</v>
      </c>
      <c r="B7" s="456" t="s">
        <v>26</v>
      </c>
      <c r="C7" s="457"/>
      <c r="D7" s="457"/>
      <c r="E7" s="458"/>
      <c r="F7" s="459" t="s">
        <v>22</v>
      </c>
      <c r="G7" s="460"/>
      <c r="H7" s="461"/>
      <c r="I7" s="456" t="s">
        <v>174</v>
      </c>
      <c r="J7" s="457"/>
      <c r="K7" s="458"/>
    </row>
    <row r="8" spans="1:11">
      <c r="A8" s="455"/>
      <c r="B8" s="396" t="s">
        <v>19</v>
      </c>
      <c r="C8" s="395" t="s">
        <v>20</v>
      </c>
      <c r="D8" s="395" t="s">
        <v>3</v>
      </c>
      <c r="E8" s="56" t="s">
        <v>32</v>
      </c>
      <c r="F8" s="395" t="s">
        <v>33</v>
      </c>
      <c r="G8" s="395" t="s">
        <v>34</v>
      </c>
      <c r="H8" s="58" t="s">
        <v>36</v>
      </c>
      <c r="I8" s="395" t="s">
        <v>33</v>
      </c>
      <c r="J8" s="395" t="s">
        <v>34</v>
      </c>
      <c r="K8" s="58" t="s">
        <v>36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6809.2629999999999</v>
      </c>
      <c r="E18" s="61">
        <v>-0.60368267451451862</v>
      </c>
      <c r="F18" s="96">
        <v>4397845.1935000001</v>
      </c>
      <c r="G18" s="96">
        <v>2179591.9902837412</v>
      </c>
      <c r="H18" s="96">
        <v>254640.226</v>
      </c>
      <c r="I18" s="96">
        <v>21348.763075242718</v>
      </c>
      <c r="J18" s="96">
        <v>10580.543642154082</v>
      </c>
      <c r="K18" s="96">
        <v>1236.1176019417476</v>
      </c>
    </row>
    <row r="19" spans="1:11" s="49" customForma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14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15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5" customHeight="1">
      <c r="A29" s="38" t="s">
        <v>11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" customHeight="1">
      <c r="A30" s="38" t="s">
        <v>190</v>
      </c>
      <c r="B30" s="71">
        <v>6878.8360000000002</v>
      </c>
      <c r="C30" s="71">
        <v>6642.4179999999997</v>
      </c>
      <c r="D30" s="71">
        <v>6809.2629999999999</v>
      </c>
      <c r="E30" s="61">
        <v>-0.60368267451451862</v>
      </c>
      <c r="F30" s="47">
        <v>182196.15530400001</v>
      </c>
      <c r="G30" s="47">
        <v>96835.327472464007</v>
      </c>
      <c r="H30" s="47">
        <v>9488.8220000000001</v>
      </c>
      <c r="I30" s="47">
        <v>22774.519413000002</v>
      </c>
      <c r="J30" s="47">
        <v>12104.415934058001</v>
      </c>
      <c r="K30" s="47">
        <v>1186.10275</v>
      </c>
    </row>
    <row r="31" spans="1:11" s="49" customFormat="1" ht="13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1:11" s="49" customFormat="1" ht="13" customHeight="1">
      <c r="A32" s="70" t="s">
        <v>1004</v>
      </c>
      <c r="B32" s="71">
        <v>6788.85</v>
      </c>
      <c r="C32" s="71">
        <v>6642.4179999999997</v>
      </c>
      <c r="D32" s="97">
        <v>6788.85</v>
      </c>
      <c r="E32" s="61">
        <v>0.44470958054197995</v>
      </c>
      <c r="F32" s="96">
        <v>125730.03941899999</v>
      </c>
      <c r="G32" s="96">
        <v>54900.113312253998</v>
      </c>
      <c r="H32" s="96">
        <v>6495.8119999999999</v>
      </c>
      <c r="I32" s="96">
        <v>25146.007883799997</v>
      </c>
      <c r="J32" s="96">
        <v>10980.022662450801</v>
      </c>
      <c r="K32" s="96">
        <v>1299.1623999999999</v>
      </c>
    </row>
    <row r="33" spans="1:11" s="49" customFormat="1" ht="13" customHeight="1">
      <c r="A33" s="70" t="s">
        <v>993</v>
      </c>
      <c r="B33" s="71">
        <v>6878.8360000000002</v>
      </c>
      <c r="C33" s="71">
        <v>6804.1059999999998</v>
      </c>
      <c r="D33" s="97">
        <v>6809.2629999999999</v>
      </c>
      <c r="E33" s="61">
        <v>0.30068421013867674</v>
      </c>
      <c r="F33" s="96">
        <v>105011.73112300001</v>
      </c>
      <c r="G33" s="96">
        <v>63969.314332909998</v>
      </c>
      <c r="H33" s="96">
        <v>5733.2479999999996</v>
      </c>
      <c r="I33" s="96">
        <v>21002.346224600002</v>
      </c>
      <c r="J33" s="96">
        <v>12793.862866582</v>
      </c>
      <c r="K33" s="96">
        <v>1146.6496000000002</v>
      </c>
    </row>
    <row r="34" spans="1:11" s="49" customFormat="1" ht="13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</row>
    <row r="35" spans="1:11" s="49" customFormat="1" ht="13" customHeight="1">
      <c r="A35" s="70" t="s">
        <v>994</v>
      </c>
      <c r="B35" s="97">
        <v>6878.8360000000002</v>
      </c>
      <c r="C35" s="97">
        <v>6816.2579999999998</v>
      </c>
      <c r="D35" s="97">
        <v>6878.8360000000002</v>
      </c>
      <c r="E35" s="61">
        <v>1.3254969545652042</v>
      </c>
      <c r="F35" s="96">
        <v>27946.725766</v>
      </c>
      <c r="G35" s="96">
        <v>10146.156758298001</v>
      </c>
      <c r="H35" s="96">
        <v>1189.7429999999999</v>
      </c>
      <c r="I35" s="96">
        <v>27946.725766</v>
      </c>
      <c r="J35" s="96">
        <v>10146.156758298001</v>
      </c>
      <c r="K35" s="96">
        <v>1189.7429999999999</v>
      </c>
    </row>
    <row r="36" spans="1:11" s="49" customFormat="1" ht="13" customHeight="1">
      <c r="A36" s="70" t="s">
        <v>995</v>
      </c>
      <c r="B36" s="97">
        <v>6887.0230000000001</v>
      </c>
      <c r="C36" s="97">
        <v>6806.8819999999996</v>
      </c>
      <c r="D36" s="97">
        <v>6843.79</v>
      </c>
      <c r="E36" s="61">
        <v>-0.50947573106845812</v>
      </c>
      <c r="F36" s="96">
        <v>26334.438395000001</v>
      </c>
      <c r="G36" s="96">
        <v>29946.355858465999</v>
      </c>
      <c r="H36" s="96">
        <v>1152.8979999999999</v>
      </c>
      <c r="I36" s="96">
        <v>26334.438395000001</v>
      </c>
      <c r="J36" s="96">
        <v>29946.355858465999</v>
      </c>
      <c r="K36" s="96">
        <v>1152.8979999999999</v>
      </c>
    </row>
    <row r="37" spans="1:11" s="49" customFormat="1">
      <c r="A37" s="70" t="s">
        <v>996</v>
      </c>
      <c r="B37" s="71">
        <v>6830.9449999999997</v>
      </c>
      <c r="C37" s="71">
        <v>6760.1019999999999</v>
      </c>
      <c r="D37" s="71">
        <v>6804.1059999999998</v>
      </c>
      <c r="E37" s="61">
        <v>-0.57985414514472533</v>
      </c>
      <c r="F37" s="47">
        <v>19049.146800999999</v>
      </c>
      <c r="G37" s="47">
        <v>8363.1111644939992</v>
      </c>
      <c r="H37" s="47">
        <v>1258.702</v>
      </c>
      <c r="I37" s="47">
        <v>19049.146800999999</v>
      </c>
      <c r="J37" s="47">
        <v>8363.1111644939992</v>
      </c>
      <c r="K37" s="47">
        <v>1258.702</v>
      </c>
    </row>
    <row r="38" spans="1:11" s="49" customFormat="1" ht="14" customHeight="1">
      <c r="A38" s="70" t="s">
        <v>997</v>
      </c>
      <c r="B38" s="71">
        <v>6865.0770000000002</v>
      </c>
      <c r="C38" s="71">
        <v>6794.73</v>
      </c>
      <c r="D38" s="71">
        <v>6838.2330000000002</v>
      </c>
      <c r="E38" s="61">
        <v>0.50156479043683933</v>
      </c>
      <c r="F38" s="47">
        <v>15195.986252000001</v>
      </c>
      <c r="G38" s="47">
        <v>7761.915794255</v>
      </c>
      <c r="H38" s="47">
        <v>1137.914</v>
      </c>
      <c r="I38" s="47">
        <v>15195.986252000001</v>
      </c>
      <c r="J38" s="47">
        <v>7761.915794255</v>
      </c>
      <c r="K38" s="47">
        <v>1137.914</v>
      </c>
    </row>
    <row r="39" spans="1:11" s="49" customFormat="1">
      <c r="A39" s="70" t="s">
        <v>998</v>
      </c>
      <c r="B39" s="71">
        <v>6843.9570000000003</v>
      </c>
      <c r="C39" s="71">
        <v>6801.9189999999999</v>
      </c>
      <c r="D39" s="71">
        <v>6809.2629999999999</v>
      </c>
      <c r="E39" s="61">
        <v>-0.42364745395484843</v>
      </c>
      <c r="F39" s="47">
        <v>16485.433908999999</v>
      </c>
      <c r="G39" s="47">
        <v>7751.774757397</v>
      </c>
      <c r="H39" s="47">
        <v>993.99099999999999</v>
      </c>
      <c r="I39" s="47">
        <v>16485.433908999999</v>
      </c>
      <c r="J39" s="47">
        <v>7751.774757397</v>
      </c>
      <c r="K39" s="47">
        <v>993.99099999999999</v>
      </c>
    </row>
    <row r="40" spans="1:11" ht="14.25" customHeight="1"/>
    <row r="41" spans="1:11">
      <c r="A41" s="20" t="s">
        <v>35</v>
      </c>
    </row>
    <row r="42" spans="1:11">
      <c r="A42" s="20" t="s">
        <v>270</v>
      </c>
    </row>
    <row r="43" spans="1:11">
      <c r="A43" s="20" t="s">
        <v>37</v>
      </c>
    </row>
    <row r="45" spans="1:11">
      <c r="C45" s="1"/>
      <c r="D45" s="380"/>
    </row>
    <row r="60" spans="1:11" ht="7.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</row>
    <row r="61" spans="1:11" s="3" customFormat="1">
      <c r="A61" s="15"/>
      <c r="B61" s="15"/>
      <c r="C61" s="15"/>
      <c r="D61" s="102"/>
      <c r="E61" s="102"/>
      <c r="F61" s="102"/>
      <c r="G61" s="102"/>
      <c r="H61" s="102"/>
      <c r="I61" s="102"/>
      <c r="J61" s="102"/>
      <c r="K61" s="108" t="s">
        <v>192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BEE3-061F-4FFA-A8AA-F62E73343E01}">
  <dimension ref="A2:K67"/>
  <sheetViews>
    <sheetView view="pageBreakPreview" zoomScaleNormal="55" zoomScaleSheetLayoutView="55" workbookViewId="0">
      <selection activeCell="O84" sqref="O84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J2" s="370"/>
      <c r="K2" s="260" t="s">
        <v>906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53" t="s">
        <v>641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</row>
    <row r="6" spans="1:11">
      <c r="A6" s="9"/>
      <c r="B6" s="9"/>
      <c r="C6" s="9"/>
      <c r="D6" s="9"/>
      <c r="E6" s="9"/>
    </row>
    <row r="7" spans="1:11">
      <c r="A7" s="454" t="s">
        <v>642</v>
      </c>
      <c r="B7" s="456" t="s">
        <v>496</v>
      </c>
      <c r="C7" s="457"/>
      <c r="D7" s="457"/>
      <c r="E7" s="458"/>
      <c r="F7" s="459" t="s">
        <v>643</v>
      </c>
      <c r="G7" s="460"/>
      <c r="H7" s="461"/>
      <c r="I7" s="456" t="s">
        <v>644</v>
      </c>
      <c r="J7" s="457"/>
      <c r="K7" s="458"/>
    </row>
    <row r="8" spans="1:11">
      <c r="A8" s="455"/>
      <c r="B8" s="396" t="s">
        <v>645</v>
      </c>
      <c r="C8" s="395" t="s">
        <v>646</v>
      </c>
      <c r="D8" s="395" t="s">
        <v>647</v>
      </c>
      <c r="E8" s="56" t="s">
        <v>32</v>
      </c>
      <c r="F8" s="395" t="s">
        <v>33</v>
      </c>
      <c r="G8" s="395" t="s">
        <v>648</v>
      </c>
      <c r="H8" s="58" t="s">
        <v>36</v>
      </c>
      <c r="I8" s="395" t="s">
        <v>33</v>
      </c>
      <c r="J8" s="395" t="s">
        <v>648</v>
      </c>
      <c r="K8" s="58" t="s">
        <v>36</v>
      </c>
    </row>
    <row r="9" spans="1:11" ht="1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6809.2629999999999</v>
      </c>
      <c r="E18" s="61">
        <v>-0.60368267451451862</v>
      </c>
      <c r="F18" s="96">
        <v>4397845.1935000001</v>
      </c>
      <c r="G18" s="96">
        <v>2179591.9902837412</v>
      </c>
      <c r="H18" s="96">
        <v>254640.226</v>
      </c>
      <c r="I18" s="96">
        <v>21348.763075242718</v>
      </c>
      <c r="J18" s="96">
        <v>10580.543642154082</v>
      </c>
      <c r="K18" s="96">
        <v>1236.1176019417476</v>
      </c>
    </row>
    <row r="19" spans="1:11" s="49" customForma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1:11" s="49" customFormat="1">
      <c r="A20" s="63" t="s">
        <v>649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650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651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652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653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654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655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656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1">
        <v>6878.8360000000002</v>
      </c>
      <c r="C30" s="71">
        <v>6642.4179999999997</v>
      </c>
      <c r="D30" s="71">
        <v>6809.2629999999999</v>
      </c>
      <c r="E30" s="61">
        <v>-0.60368267451451862</v>
      </c>
      <c r="F30" s="47">
        <v>182196.15530400001</v>
      </c>
      <c r="G30" s="47">
        <v>96835.327472464007</v>
      </c>
      <c r="H30" s="47">
        <v>9488.8220000000001</v>
      </c>
      <c r="I30" s="47">
        <v>22774.519413000002</v>
      </c>
      <c r="J30" s="47">
        <v>12104.415934058001</v>
      </c>
      <c r="K30" s="47">
        <v>1186.10275</v>
      </c>
    </row>
    <row r="31" spans="1:11" s="49" customForma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</row>
    <row r="32" spans="1:11" s="49" customFormat="1">
      <c r="A32" s="70" t="s">
        <v>987</v>
      </c>
      <c r="B32" s="71">
        <v>6788.85</v>
      </c>
      <c r="C32" s="71">
        <v>6642.4179999999997</v>
      </c>
      <c r="D32" s="97">
        <v>6788.85</v>
      </c>
      <c r="E32" s="61">
        <v>0.44470958054197995</v>
      </c>
      <c r="F32" s="96">
        <v>125730.03941899999</v>
      </c>
      <c r="G32" s="96">
        <v>54900.113312253998</v>
      </c>
      <c r="H32" s="96">
        <v>6495.8119999999999</v>
      </c>
      <c r="I32" s="96">
        <v>25146.007883799997</v>
      </c>
      <c r="J32" s="96">
        <v>10980.022662450801</v>
      </c>
      <c r="K32" s="96">
        <v>1299.1623999999999</v>
      </c>
    </row>
    <row r="33" spans="1:11" s="49" customFormat="1">
      <c r="A33" s="70" t="s">
        <v>993</v>
      </c>
      <c r="B33" s="71">
        <v>6878.8360000000002</v>
      </c>
      <c r="C33" s="71">
        <v>6804.1059999999998</v>
      </c>
      <c r="D33" s="97">
        <v>6809.2629999999999</v>
      </c>
      <c r="E33" s="61">
        <v>0.30068421013867674</v>
      </c>
      <c r="F33" s="96">
        <v>105011.73112300001</v>
      </c>
      <c r="G33" s="96">
        <v>63969.314332909998</v>
      </c>
      <c r="H33" s="96">
        <v>5733.2479999999996</v>
      </c>
      <c r="I33" s="96">
        <v>21002.346224600002</v>
      </c>
      <c r="J33" s="96">
        <v>12793.862866582</v>
      </c>
      <c r="K33" s="96">
        <v>1146.6496000000002</v>
      </c>
    </row>
    <row r="34" spans="1:11" s="49" customForma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</row>
    <row r="35" spans="1:11" s="49" customFormat="1">
      <c r="A35" s="390" t="s">
        <v>994</v>
      </c>
      <c r="B35" s="97">
        <v>6878.8360000000002</v>
      </c>
      <c r="C35" s="97">
        <v>6816.2579999999998</v>
      </c>
      <c r="D35" s="97">
        <v>6878.8360000000002</v>
      </c>
      <c r="E35" s="61">
        <v>1.3254969545652042</v>
      </c>
      <c r="F35" s="96">
        <v>27946.725766</v>
      </c>
      <c r="G35" s="96">
        <v>10146.156758298001</v>
      </c>
      <c r="H35" s="96">
        <v>1189.7429999999999</v>
      </c>
      <c r="I35" s="96">
        <v>27946.725766</v>
      </c>
      <c r="J35" s="96">
        <v>10146.156758298001</v>
      </c>
      <c r="K35" s="96">
        <v>1189.7429999999999</v>
      </c>
    </row>
    <row r="36" spans="1:11" s="49" customFormat="1">
      <c r="A36" s="390" t="s">
        <v>995</v>
      </c>
      <c r="B36" s="97">
        <v>6887.0230000000001</v>
      </c>
      <c r="C36" s="97">
        <v>6806.8819999999996</v>
      </c>
      <c r="D36" s="97">
        <v>6843.79</v>
      </c>
      <c r="E36" s="61">
        <v>-0.50947573106845812</v>
      </c>
      <c r="F36" s="96">
        <v>26334.438395000001</v>
      </c>
      <c r="G36" s="96">
        <v>29946.355858465999</v>
      </c>
      <c r="H36" s="96">
        <v>1152.8979999999999</v>
      </c>
      <c r="I36" s="96">
        <v>26334.438395000001</v>
      </c>
      <c r="J36" s="96">
        <v>29946.355858465999</v>
      </c>
      <c r="K36" s="96">
        <v>1152.8979999999999</v>
      </c>
    </row>
    <row r="37" spans="1:11" s="49" customFormat="1">
      <c r="A37" s="390" t="s">
        <v>996</v>
      </c>
      <c r="B37" s="71">
        <v>6830.9449999999997</v>
      </c>
      <c r="C37" s="71">
        <v>6760.1019999999999</v>
      </c>
      <c r="D37" s="71">
        <v>6804.1059999999998</v>
      </c>
      <c r="E37" s="61">
        <v>-0.57985414514472533</v>
      </c>
      <c r="F37" s="47">
        <v>19049.146800999999</v>
      </c>
      <c r="G37" s="47">
        <v>8363.1111644939992</v>
      </c>
      <c r="H37" s="47">
        <v>1258.702</v>
      </c>
      <c r="I37" s="47">
        <v>19049.146800999999</v>
      </c>
      <c r="J37" s="47">
        <v>8363.1111644939992</v>
      </c>
      <c r="K37" s="47">
        <v>1258.702</v>
      </c>
    </row>
    <row r="38" spans="1:11" s="49" customFormat="1">
      <c r="A38" s="390" t="s">
        <v>997</v>
      </c>
      <c r="B38" s="71">
        <v>6865.0770000000002</v>
      </c>
      <c r="C38" s="71">
        <v>6794.73</v>
      </c>
      <c r="D38" s="71">
        <v>6838.2330000000002</v>
      </c>
      <c r="E38" s="61">
        <v>0.50156479043683933</v>
      </c>
      <c r="F38" s="47">
        <v>15195.986252000001</v>
      </c>
      <c r="G38" s="47">
        <v>7761.915794255</v>
      </c>
      <c r="H38" s="47">
        <v>1137.914</v>
      </c>
      <c r="I38" s="47">
        <v>15195.986252000001</v>
      </c>
      <c r="J38" s="47">
        <v>7761.915794255</v>
      </c>
      <c r="K38" s="47">
        <v>1137.914</v>
      </c>
    </row>
    <row r="39" spans="1:11" s="49" customFormat="1">
      <c r="A39" s="390" t="s">
        <v>998</v>
      </c>
      <c r="B39" s="71">
        <v>6843.9570000000003</v>
      </c>
      <c r="C39" s="71">
        <v>6801.9189999999999</v>
      </c>
      <c r="D39" s="71">
        <v>6809.2629999999999</v>
      </c>
      <c r="E39" s="61">
        <v>-0.42364745395484843</v>
      </c>
      <c r="F39" s="47">
        <v>16485.433908999999</v>
      </c>
      <c r="G39" s="47">
        <v>7751.774757397</v>
      </c>
      <c r="H39" s="47">
        <v>993.99099999999999</v>
      </c>
      <c r="I39" s="47">
        <v>16485.433908999999</v>
      </c>
      <c r="J39" s="47">
        <v>7751.774757397</v>
      </c>
      <c r="K39" s="47">
        <v>993.99099999999999</v>
      </c>
    </row>
    <row r="40" spans="1:11" ht="14.25" customHeight="1"/>
    <row r="41" spans="1:11">
      <c r="A41" s="20" t="s">
        <v>657</v>
      </c>
    </row>
    <row r="42" spans="1:11">
      <c r="A42" s="20" t="s">
        <v>658</v>
      </c>
    </row>
    <row r="43" spans="1:11">
      <c r="A43" s="20" t="s">
        <v>659</v>
      </c>
    </row>
    <row r="45" spans="1:11">
      <c r="C45" s="1"/>
    </row>
    <row r="66" spans="1:11" ht="7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</row>
    <row r="67" spans="1:11" s="3" customFormat="1">
      <c r="A67" s="15"/>
      <c r="B67" s="15"/>
      <c r="C67" s="15"/>
      <c r="D67" s="102"/>
      <c r="E67" s="102"/>
      <c r="F67" s="102"/>
      <c r="G67" s="102"/>
      <c r="H67" s="102"/>
      <c r="I67" s="102"/>
      <c r="J67" s="102"/>
      <c r="K67" s="108" t="s">
        <v>660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4699A52-83AB-4E21-8A4A-8A8239F333BE}"/>
</file>

<file path=customXml/itemProps2.xml><?xml version="1.0" encoding="utf-8"?>
<ds:datastoreItem xmlns:ds="http://schemas.openxmlformats.org/officeDocument/2006/customXml" ds:itemID="{D15AA141-573F-43D8-A69D-48E158EC8117}"/>
</file>

<file path=customXml/itemProps3.xml><?xml version="1.0" encoding="utf-8"?>
<ds:datastoreItem xmlns:ds="http://schemas.openxmlformats.org/officeDocument/2006/customXml" ds:itemID="{41D5506D-37AE-4656-909E-E60AF21A21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Reviewer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 </vt:lpstr>
      <vt:lpstr>Page 9-en</vt:lpstr>
      <vt:lpstr>Hal 10-id</vt:lpstr>
      <vt:lpstr>Page 10-en</vt:lpstr>
      <vt:lpstr>Hal 11-id</vt:lpstr>
      <vt:lpstr>Page 11-en</vt:lpstr>
      <vt:lpstr>Hal 12-id </vt:lpstr>
      <vt:lpstr>Page 12-en </vt:lpstr>
      <vt:lpstr>Hal 13-id</vt:lpstr>
      <vt:lpstr>Page 13-en</vt:lpstr>
      <vt:lpstr>Hal 14-id </vt:lpstr>
      <vt:lpstr>Hal 14-en</vt:lpstr>
      <vt:lpstr>Hal 15-id</vt:lpstr>
      <vt:lpstr>Hal 15-en</vt:lpstr>
      <vt:lpstr>Hal 16-id</vt:lpstr>
      <vt:lpstr>Hal 16-en </vt:lpstr>
      <vt:lpstr>Hal 17-id</vt:lpstr>
      <vt:lpstr>Hal 17-en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 '!Print_Area</vt:lpstr>
      <vt:lpstr>'Hal 15-en'!Print_Area</vt:lpstr>
      <vt:lpstr>'Hal 15-id'!Print_Area</vt:lpstr>
      <vt:lpstr>'Hal 16-en 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 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Fairuz Viviansyah</cp:lastModifiedBy>
  <cp:lastPrinted>2023-12-20T17:57:42Z</cp:lastPrinted>
  <dcterms:created xsi:type="dcterms:W3CDTF">2014-09-22T03:44:10Z</dcterms:created>
  <dcterms:modified xsi:type="dcterms:W3CDTF">2023-12-20T17:57:56Z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