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1.xml" ContentType="application/vnd.openxmlformats-officedocument.spreadsheetml.comment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Users\salsabila.faradina\Downloads\"/>
    </mc:Choice>
  </mc:AlternateContent>
  <xr:revisionPtr revIDLastSave="0" documentId="13_ncr:1_{E0E41CC1-335D-445F-B34D-8D46386B73CB}" xr6:coauthVersionLast="36" xr6:coauthVersionMax="47" xr10:uidLastSave="{00000000-0000-0000-0000-000000000000}"/>
  <workbookProtection workbookAlgorithmName="SHA-512" workbookHashValue="uJAp4ZtATm7lT3NNpHaq3CTP1E8ErT56JzoDFJKfUwEP57xfs+RmPNVz8hf6dbk+Gf3zh3kZTsIfB3oadJ532w==" workbookSaltValue="QgRszfbZxQFWKyCCfkLjWg==" workbookSpinCount="100000" lockStructure="1"/>
  <bookViews>
    <workbookView xWindow="0" yWindow="0" windowWidth="19200" windowHeight="7720" firstSheet="1" activeTab="1" xr2:uid="{00000000-000D-0000-FFFF-FFFF00000000}"/>
  </bookViews>
  <sheets>
    <sheet name="Reviewer" sheetId="50" state="hidden" r:id="rId1"/>
    <sheet name="Cover-id" sheetId="1" r:id="rId2"/>
    <sheet name="Cover-en" sheetId="2" r:id="rId3"/>
    <sheet name="Disclaimer " sheetId="3" r:id="rId4"/>
    <sheet name="Summary-id" sheetId="4" r:id="rId5"/>
    <sheet name="Summary-en" sheetId="5" r:id="rId6"/>
    <sheet name="Daftar Isi-id" sheetId="6" r:id="rId7"/>
    <sheet name="TableofContents-en" sheetId="7" r:id="rId8"/>
    <sheet name="Hal 1-id" sheetId="8" r:id="rId9"/>
    <sheet name="Page 1-en" sheetId="9" r:id="rId10"/>
    <sheet name="Hal 2-id" sheetId="22" r:id="rId11"/>
    <sheet name="Page 2-en" sheetId="23" r:id="rId12"/>
    <sheet name="Hal 3-id" sheetId="32" r:id="rId13"/>
    <sheet name="Page 3-en" sheetId="33" r:id="rId14"/>
    <sheet name="Hal 4-id" sheetId="10" r:id="rId15"/>
    <sheet name="Page 4-en" sheetId="11" r:id="rId16"/>
    <sheet name="Hal 5-id" sheetId="12" r:id="rId17"/>
    <sheet name="Page 5-en" sheetId="13" r:id="rId18"/>
    <sheet name="Hal 6-id" sheetId="34" r:id="rId19"/>
    <sheet name="Page 6-en" sheetId="35" r:id="rId20"/>
    <sheet name="Hal 7-id" sheetId="24" r:id="rId21"/>
    <sheet name="Page 7-en" sheetId="25" r:id="rId22"/>
    <sheet name="Hal 8-id" sheetId="14" r:id="rId23"/>
    <sheet name="Page 8-en" sheetId="15" r:id="rId24"/>
    <sheet name="Hal 9-id" sheetId="16" r:id="rId25"/>
    <sheet name="Page 9-en" sheetId="17" r:id="rId26"/>
    <sheet name="Hal 10-id" sheetId="36" r:id="rId27"/>
    <sheet name="Page 10-en" sheetId="37" r:id="rId28"/>
    <sheet name="Hal 11-id" sheetId="26" r:id="rId29"/>
    <sheet name="Page 11-en" sheetId="27" r:id="rId30"/>
    <sheet name="Hal 12-id" sheetId="18" r:id="rId31"/>
    <sheet name="Page 12-en" sheetId="19" r:id="rId32"/>
    <sheet name="Hal 13-id" sheetId="28" r:id="rId33"/>
    <sheet name="Page 13-en" sheetId="29" r:id="rId34"/>
    <sheet name="Hal 14-id" sheetId="42" r:id="rId35"/>
    <sheet name="Page 14-en" sheetId="43" r:id="rId36"/>
    <sheet name="Hal 15-id" sheetId="44" r:id="rId37"/>
    <sheet name="Page 15-en" sheetId="45" r:id="rId38"/>
    <sheet name="Hal 16-id" sheetId="46" r:id="rId39"/>
    <sheet name="Page 16-en" sheetId="47" r:id="rId40"/>
    <sheet name="Hal 17-id" sheetId="48" r:id="rId41"/>
    <sheet name="Page 17-en" sheetId="49" r:id="rId42"/>
  </sheets>
  <externalReferences>
    <externalReference r:id="rId43"/>
  </externalReferences>
  <definedNames>
    <definedName name="_xlnm._FilterDatabase" localSheetId="34" hidden="1">'Hal 14-id'!$B$26:$W$32</definedName>
    <definedName name="_xlnm._FilterDatabase" localSheetId="36" hidden="1">'Hal 15-id'!#REF!</definedName>
    <definedName name="_xlnm._FilterDatabase" localSheetId="38" hidden="1">'Hal 16-id'!#REF!</definedName>
    <definedName name="_xlnm._FilterDatabase" localSheetId="40" hidden="1">'Hal 17-id'!#REF!</definedName>
    <definedName name="_xlnm._FilterDatabase" localSheetId="35" hidden="1">'Page 14-en'!#REF!</definedName>
    <definedName name="_xlnm._FilterDatabase" localSheetId="37" hidden="1">'Page 15-en'!#REF!</definedName>
    <definedName name="_xlnm._FilterDatabase" localSheetId="39" hidden="1">'Page 16-en'!#REF!</definedName>
    <definedName name="_xlnm._FilterDatabase" localSheetId="41" hidden="1">'Page 17-en'!#REF!</definedName>
    <definedName name="_GoBack" localSheetId="2">'Cover-en'!#REF!</definedName>
    <definedName name="_GoBack" localSheetId="1">'Cover-id'!#REF!</definedName>
    <definedName name="BIRATE" localSheetId="3">OFFSET(#REF!,0,0,COUNTA(#REF!:#REF!),1)</definedName>
    <definedName name="BIRATE">OFFSET(#REF!,0,0,COUNTA(#REF!:#REF!),1)</definedName>
    <definedName name="BIRATEen" localSheetId="3">OFFSET(#REF!,0,0,COUNTA(#REF!:#REF!),1)</definedName>
    <definedName name="BIRATEen">OFFSET(#REF!,0,0,COUNTA(#REF!:#REF!),1)</definedName>
    <definedName name="ccmp_index" localSheetId="3">OFFSET(#REF!,0,0,COUNTA(#REF!:#REF!),1)</definedName>
    <definedName name="ccmp_index">OFFSET(#REF!,0,0,COUNTA(#REF!:#REF!),1)</definedName>
    <definedName name="cla_comdty" localSheetId="3">OFFSET(#REF!,0,0,COUNTA(#REF!:#REF!),1)</definedName>
    <definedName name="cla_comdty">OFFSET(#REF!,0,0,COUNTA(#REF!:#REF!),1)</definedName>
    <definedName name="clspaune_index" localSheetId="3">OFFSET(#REF!,0,0,COUNTA(#REF!:#REF!),1)</definedName>
    <definedName name="clspaune_index">OFFSET(#REF!,0,0,COUNTA(#REF!:#REF!),1)</definedName>
    <definedName name="dax_index" localSheetId="3">OFFSET(#REF!,0,0,COUNTA(#REF!:#REF!),1)</definedName>
    <definedName name="dax_index">OFFSET(#REF!,0,0,COUNTA(#REF!:#REF!),1)</definedName>
    <definedName name="dbx_index" localSheetId="3">OFFSET(#REF!,0,0,COUNTA(#REF!:#REF!),1)</definedName>
    <definedName name="dbx_index">OFFSET(#REF!,0,0,COUNTA(#REF!:#REF!),1)</definedName>
    <definedName name="depositoRp" localSheetId="3">OFFSET(#REF!,0,0,COUNTA(#REF!:#REF!),1)</definedName>
    <definedName name="depositoRp">OFFSET(#REF!,0,0,COUNTA(#REF!:#REF!),1)</definedName>
    <definedName name="depositoUSD" localSheetId="3">OFFSET(#REF!,0,0,COUNTA(#REF!:#REF!),1)</definedName>
    <definedName name="depositoUSD">OFFSET(#REF!,0,0,COUNTA(#REF!:#REF!),1)</definedName>
    <definedName name="Foreign_Buy" localSheetId="3">OFFSET(#REF!,0,6)</definedName>
    <definedName name="Foreign_Buy">OFFSET(#REF!,0,6)</definedName>
    <definedName name="Foreign_Sell" localSheetId="3">OFFSET(#REF!,0,7)</definedName>
    <definedName name="Foreign_Sell">OFFSET(#REF!,0,7)</definedName>
    <definedName name="FSRKJERKTUEO4U">#N/A</definedName>
    <definedName name="fssti_index" localSheetId="3">OFFSET(#REF!,0,0,COUNTA(#REF!:#REF!),1)</definedName>
    <definedName name="fssti_index">OFFSET(#REF!,0,0,COUNTA(#REF!:#REF!),1)</definedName>
    <definedName name="HFJDHRTJERT">#N/A</definedName>
    <definedName name="hsi_index" localSheetId="3">OFFSET(#REF!,0,0,COUNTA(#REF!:#REF!),1)</definedName>
    <definedName name="hsi_index">OFFSET(#REF!,0,0,COUNTA(#REF!:#REF!),1)</definedName>
    <definedName name="IDBALTOL_index" localSheetId="3">OFFSET(#REF!,0,0,COUNTA(#REF!:#REF!),1)</definedName>
    <definedName name="IDBALTOL_index">OFFSET(#REF!,0,0,COUNTA(#REF!:#REF!),1)</definedName>
    <definedName name="IDGFA_index" localSheetId="3">OFFSET(#REF!,0,0,COUNTA(#REF!:#REF!),1)</definedName>
    <definedName name="IDGFA_index">OFFSET(#REF!,0,0,COUNTA(#REF!:#REF!),1)</definedName>
    <definedName name="ihsg" localSheetId="3">OFFSET(#REF!,0,1)</definedName>
    <definedName name="ihsg">OFFSET(#REF!,0,1)</definedName>
    <definedName name="IHSGcopas" localSheetId="3">OFFSET(#REF!,0,0,COUNTA(#REF!:#REF!),1)</definedName>
    <definedName name="IHSGcopas">OFFSET(#REF!,0,0,COUNTA(#REF!:#REF!),1)</definedName>
    <definedName name="indu_index" localSheetId="3">OFFSET(#REF!,0,0,COUNTA(#REF!:#REF!),1)</definedName>
    <definedName name="indu_index">OFFSET(#REF!,0,0,COUNTA(#REF!:#REF!),1)</definedName>
    <definedName name="jakagri" localSheetId="3">OFFSET(#REF!,0,0,COUNTA(#REF!:#REF!),1)</definedName>
    <definedName name="jakagri">OFFSET(#REF!,0,0,COUNTA(#REF!:#REF!),1)</definedName>
    <definedName name="jakbind" localSheetId="3">OFFSET(#REF!,0,0,COUNTA(#REF!:#REF!),1)</definedName>
    <definedName name="jakbind">OFFSET(#REF!,0,0,COUNTA(#REF!:#REF!),1)</definedName>
    <definedName name="jakcons" localSheetId="3">OFFSET(#REF!,0,0,COUNTA(#REF!:#REF!),1)</definedName>
    <definedName name="jakcons">OFFSET(#REF!,0,0,COUNTA(#REF!:#REF!),1)</definedName>
    <definedName name="jakfin" localSheetId="3">OFFSET(#REF!,0,0,COUNTA(#REF!:#REF!),1)</definedName>
    <definedName name="jakfin">OFFSET(#REF!,0,0,COUNTA(#REF!:#REF!),1)</definedName>
    <definedName name="jakinfr" localSheetId="3">OFFSET(#REF!,0,0,COUNTA(#REF!:#REF!),1)</definedName>
    <definedName name="jakinfr">OFFSET(#REF!,0,0,COUNTA(#REF!:#REF!),1)</definedName>
    <definedName name="jakmind" localSheetId="3">OFFSET(#REF!,0,0,COUNTA(#REF!:#REF!),1)</definedName>
    <definedName name="jakmind">OFFSET(#REF!,0,0,COUNTA(#REF!:#REF!),1)</definedName>
    <definedName name="jakmine" localSheetId="3">OFFSET(#REF!,0,0,COUNTA(#REF!:#REF!),1)</definedName>
    <definedName name="jakmine">OFFSET(#REF!,0,0,COUNTA(#REF!:#REF!),1)</definedName>
    <definedName name="jakprop" localSheetId="3">OFFSET(#REF!,0,0,COUNTA(#REF!:#REF!),1)</definedName>
    <definedName name="jakprop">OFFSET(#REF!,0,0,COUNTA(#REF!:#REF!),1)</definedName>
    <definedName name="jaktrad" localSheetId="3">OFFSET(#REF!,0,0,COUNTA(#REF!:#REF!),1)</definedName>
    <definedName name="jaktrad">OFFSET(#REF!,0,0,COUNTA(#REF!:#REF!),1)</definedName>
    <definedName name="jamctotl_index" localSheetId="3">OFFSET(#REF!,0,0,COUNTA(#REF!:#REF!),1)</definedName>
    <definedName name="jamctotl_index">OFFSET(#REF!,0,0,COUNTA(#REF!:#REF!),1)</definedName>
    <definedName name="JII" localSheetId="3">OFFSET(#REF!,0,0,COUNTA(#REF!:#REF!),1)</definedName>
    <definedName name="JII">OFFSET(#REF!,0,0,COUNTA(#REF!:#REF!),1)</definedName>
    <definedName name="KFDSKJFKSJRKWJER" localSheetId="3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41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21">OFFSET(#REF!,0,0,COUNTA(#REF!:#REF!),1)</definedName>
    <definedName name="KFDSKJFKSJRKWJER">OFFSET(#REF!,0,0,COUNTA(#REF!:#REF!),1)</definedName>
    <definedName name="klci_index" localSheetId="3">OFFSET(#REF!,0,0,COUNTA(#REF!:#REF!),1)</definedName>
    <definedName name="klci_index">OFFSET(#REF!,0,0,COUNTA(#REF!:#REF!),1)</definedName>
    <definedName name="kospi_index" localSheetId="3">OFFSET(#REF!,0,0,COUNTA(#REF!:#REF!),1)</definedName>
    <definedName name="kospi_index">OFFSET(#REF!,0,0,COUNTA(#REF!:#REF!),1)</definedName>
    <definedName name="kou2_comdty" localSheetId="3">OFFSET(#REF!,0,0,COUNTA(#REF!:#REF!),1)</definedName>
    <definedName name="kou2_comdty">OFFSET(#REF!,0,0,COUNTA(#REF!:#REF!),1)</definedName>
    <definedName name="kredit_rupiah" localSheetId="3">OFFSET(#REF!,0,0,COUNTA(#REF!:#REF!),1)</definedName>
    <definedName name="kredit_rupiah">OFFSET(#REF!,0,0,COUNTA(#REF!:#REF!),1)</definedName>
    <definedName name="kredit_USD" localSheetId="3">OFFSET(#REF!,0,0,COUNTA(#REF!:#REF!),1)</definedName>
    <definedName name="kredit_USD">OFFSET(#REF!,0,0,COUNTA(#REF!:#REF!),1)</definedName>
    <definedName name="Length" localSheetId="3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41">#REF!</definedName>
    <definedName name="Length" localSheetId="17">#REF!</definedName>
    <definedName name="Length" localSheetId="19">#REF!</definedName>
    <definedName name="Length" localSheetId="21">#REF!</definedName>
    <definedName name="Length">#REF!</definedName>
    <definedName name="LQ45copas" localSheetId="3">OFFSET(#REF!,0,0,COUNTA(#REF!:#REF!),1)</definedName>
    <definedName name="LQ45copas">OFFSET(#REF!,0,0,COUNTA(#REF!:#REF!),1)</definedName>
    <definedName name="marketcap" localSheetId="3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41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21">OFFSET(#REF!,0,0,COUNTA(#REF!:#REF!),1)</definedName>
    <definedName name="marketcap">OFFSET(#REF!,0,0,COUNTA(#REF!:#REF!),1)</definedName>
    <definedName name="mbx_index" localSheetId="3">OFFSET(#REF!,0,0,COUNTA(#REF!:#REF!),1)</definedName>
    <definedName name="mbx_index">OFFSET(#REF!,0,0,COUNTA(#REF!:#REF!),1)</definedName>
    <definedName name="nab_rp" localSheetId="3">OFFSET(#REF!,0,2)</definedName>
    <definedName name="nab_rp">OFFSET(#REF!,0,2)</definedName>
    <definedName name="Net_Flow" localSheetId="3">OFFSET(#REF!,0,1)</definedName>
    <definedName name="Net_Flow">OFFSET(#REF!,0,1)</definedName>
    <definedName name="Net_Foreign_Buy" localSheetId="3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41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2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41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2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41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21">OFFSET(#REF!,0,0,COUNTA(#REF!:#REF!),1)</definedName>
    <definedName name="Net_forein">OFFSET(#REF!,0,0,COUNTA(#REF!:#REF!),1)</definedName>
    <definedName name="net_redempt" localSheetId="3">OFFSET(#REF!,0,3)</definedName>
    <definedName name="net_redempt">OFFSET(#REF!,0,3)</definedName>
    <definedName name="NHFJHJRHER" localSheetId="2">OFFSET(#REF!,COUNTA(#REF!)-1,0,-MIN(Length,COUNTA(#REF!)-1),1)</definedName>
    <definedName name="NHFJHJRHER" localSheetId="1">OFFSET(#REF!,COUNTA(#REF!)-1,0,-MIN([1]!Length,COUNTA(#REF!)-1),1)</definedName>
    <definedName name="NHFJHJRHER" localSheetId="3">OFFSET(#REF!,COUNTA(#REF!)-1,0,-MIN('Disclaimer '!Length,COUNTA(#REF!)-1),1)</definedName>
    <definedName name="NHFJHJRHER" localSheetId="26">OFFSET(#REF!,COUNTA(#REF!)-1,0,-MIN(Length,COUNTA(#REF!)-1),1)</definedName>
    <definedName name="NHFJHJRHER" localSheetId="28">OFFSET(#REF!,COUNTA(#REF!)-1,0,-MIN(Length,COUNTA(#REF!)-1),1)</definedName>
    <definedName name="NHFJHJRHER" localSheetId="34">OFFSET(#REF!,COUNTA(#REF!)-1,0,-MIN(Length,COUNTA(#REF!)-1),1)</definedName>
    <definedName name="NHFJHJRHER" localSheetId="36">OFFSET(#REF!,COUNTA(#REF!)-1,0,-MIN(Length,COUNTA(#REF!)-1),1)</definedName>
    <definedName name="NHFJHJRHER" localSheetId="38">OFFSET(#REF!,COUNTA(#REF!)-1,0,-MIN(Length,COUNTA(#REF!)-1),1)</definedName>
    <definedName name="NHFJHJRHER" localSheetId="40">OFFSET(#REF!,COUNTA(#REF!)-1,0,-MIN(Length,COUNTA(#REF!)-1),1)</definedName>
    <definedName name="NHFJHJRHER" localSheetId="16">OFFSET(#REF!,COUNTA(#REF!)-1,0,-MIN('Hal 5-id'!Length,COUNTA(#REF!)-1),1)</definedName>
    <definedName name="NHFJHJRHER" localSheetId="18">OFFSET(#REF!,COUNTA(#REF!)-1,0,-MIN('Hal 6-id'!Length,COUNTA(#REF!)-1),1)</definedName>
    <definedName name="NHFJHJRHER" localSheetId="20">OFFSET(#REF!,COUNTA(#REF!)-1,0,-MIN('Hal 7-id'!Length,COUNTA(#REF!)-1),1)</definedName>
    <definedName name="NHFJHJRHER" localSheetId="24">OFFSET(#REF!,COUNTA(#REF!)-1,0,-MIN(Length,COUNTA(#REF!)-1),1)</definedName>
    <definedName name="NHFJHJRHER" localSheetId="27">OFFSET(#REF!,COUNTA(#REF!)-1,0,-MIN([1]!Length,COUNTA(#REF!)-1),1)</definedName>
    <definedName name="NHFJHJRHER" localSheetId="29">OFFSET(#REF!,COUNTA(#REF!)-1,0,-MIN([1]!Length,COUNTA(#REF!)-1),1)</definedName>
    <definedName name="NHFJHJRHER" localSheetId="35">OFFSET(#REF!,COUNTA(#REF!)-1,0,-MIN([1]!Length,COUNTA(#REF!)-1),1)</definedName>
    <definedName name="NHFJHJRHER" localSheetId="37">OFFSET(#REF!,COUNTA(#REF!)-1,0,-MIN([1]!Length,COUNTA(#REF!)-1),1)</definedName>
    <definedName name="NHFJHJRHER" localSheetId="39">OFFSET(#REF!,COUNTA(#REF!)-1,0,-MIN([1]!Length,COUNTA(#REF!)-1),1)</definedName>
    <definedName name="NHFJHJRHER" localSheetId="41">OFFSET(#REF!,COUNTA(#REF!)-1,0,-MIN([1]!Length,COUNTA(#REF!)-1),1)</definedName>
    <definedName name="NHFJHJRHER" localSheetId="17">OFFSET(#REF!,COUNTA(#REF!)-1,0,-MIN('Page 5-en'!Length,COUNTA(#REF!)-1),1)</definedName>
    <definedName name="NHFJHJRHER" localSheetId="19">OFFSET(#REF!,COUNTA(#REF!)-1,0,-MIN('Page 6-en'!Length,COUNTA(#REF!)-1),1)</definedName>
    <definedName name="NHFJHJRHER" localSheetId="21">OFFSET(#REF!,COUNTA(#REF!)-1,0,-MIN('Page 7-en'!Length,COUNTA(#REF!)-1),1)</definedName>
    <definedName name="NHFJHJRHER" localSheetId="25">OFFSET(#REF!,COUNTA(#REF!)-1,0,-MIN([1]!Length,COUNTA(#REF!)-1),1)</definedName>
    <definedName name="NHFJHJRHER">OFFSET(#REF!,COUNTA(#REF!)-1,0,-MIN(Length,COUNTA(#REF!)-1),1)</definedName>
    <definedName name="NHFJHJRHERen" localSheetId="3">OFFSET(#REF!,COUNTA(#REF!)-1,0,-MIN('Disclaimer '!Length,COUNTA(#REF!)-1),1)</definedName>
    <definedName name="NHFJHJRHERen">OFFSET(#REF!,COUNTA(#REF!)-1,0,-MIN([1]!Length,COUNTA(#REF!)-1),1)</definedName>
    <definedName name="NilaiTukar" localSheetId="3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41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21">OFFSET(#REF!,0,0,COUNTA(#REF!:#REF!),1)</definedName>
    <definedName name="NilaiTukar">OFFSET(#REF!,0,0,COUNTA(#REF!:#REF!),1)</definedName>
    <definedName name="nky_index" localSheetId="3">OFFSET(#REF!,0,0,COUNTA(#REF!:#REF!),1)</definedName>
    <definedName name="nky_index">OFFSET(#REF!,0,0,COUNTA(#REF!:#REF!),1)</definedName>
    <definedName name="nya_index" localSheetId="3">OFFSET(#REF!,0,0,COUNTA(#REF!:#REF!),1)</definedName>
    <definedName name="nya_index">OFFSET(#REF!,0,0,COUNTA(#REF!:#REF!),1)</definedName>
    <definedName name="_xlnm.Print_Area" localSheetId="2">'Cover-en'!$A$1:$J$43</definedName>
    <definedName name="_xlnm.Print_Area" localSheetId="1">'Cover-id'!$A$1:$J$43</definedName>
    <definedName name="_xlnm.Print_Area" localSheetId="3">'Disclaimer '!$A$1:$L$64</definedName>
    <definedName name="_xlnm.Print_Area" localSheetId="26">'Hal 10-id'!$A$1:$H$72</definedName>
    <definedName name="_xlnm.Print_Area" localSheetId="28">'Hal 11-id'!$A$1:$K$58</definedName>
    <definedName name="_xlnm.Print_Area" localSheetId="30">'Hal 12-id'!$B$1:$W$54</definedName>
    <definedName name="_xlnm.Print_Area" localSheetId="32">'Hal 13-id'!$A$1:$X$54</definedName>
    <definedName name="_xlnm.Print_Area" localSheetId="34">'Hal 14-id'!$A$1:$U$44</definedName>
    <definedName name="_xlnm.Print_Area" localSheetId="36">'Hal 15-id'!$A$1:$U$25</definedName>
    <definedName name="_xlnm.Print_Area" localSheetId="38">'Hal 16-id'!$A$1:$U$18</definedName>
    <definedName name="_xlnm.Print_Area" localSheetId="40">'Hal 17-id'!$A$1:$U$82</definedName>
    <definedName name="_xlnm.Print_Area" localSheetId="8">'Hal 1-id'!$A$1:$K$56</definedName>
    <definedName name="_xlnm.Print_Area" localSheetId="10">'Hal 2-id'!$A$1:$L$56</definedName>
    <definedName name="_xlnm.Print_Area" localSheetId="12">'Hal 3-id'!$A$1:$T$56</definedName>
    <definedName name="_xlnm.Print_Area" localSheetId="14">'Hal 4-id'!$A$1:$J$69</definedName>
    <definedName name="_xlnm.Print_Area" localSheetId="16">'Hal 5-id'!$B$1:$Q$43</definedName>
    <definedName name="_xlnm.Print_Area" localSheetId="18">'Hal 6-id'!$A$1:$P$43</definedName>
    <definedName name="_xlnm.Print_Area" localSheetId="20">'Hal 7-id'!$A$1:$J$43</definedName>
    <definedName name="_xlnm.Print_Area" localSheetId="24">'Hal 9-id'!$A$1:$J$72</definedName>
    <definedName name="_xlnm.Print_Area" localSheetId="27">'Page 10-en'!$A$1:$H$72</definedName>
    <definedName name="_xlnm.Print_Area" localSheetId="29">'Page 11-en'!$A$1:$K$58</definedName>
    <definedName name="_xlnm.Print_Area" localSheetId="35">'Page 14-en'!$A$1:$U$41</definedName>
    <definedName name="_xlnm.Print_Area" localSheetId="37">'Page 15-en'!$A$1:$U$26</definedName>
    <definedName name="_xlnm.Print_Area" localSheetId="39">'Page 16-en'!$A$1:$U$18</definedName>
    <definedName name="_xlnm.Print_Area" localSheetId="41">'Page 17-en'!$A$1:$U$82</definedName>
    <definedName name="_xlnm.Print_Area" localSheetId="9">'Page 1-en'!$A$1:$K$62</definedName>
    <definedName name="_xlnm.Print_Area" localSheetId="11">'Page 2-en'!$A$1:$L$62</definedName>
    <definedName name="_xlnm.Print_Area" localSheetId="13">'Page 3-en'!$A$1:$T$62</definedName>
    <definedName name="_xlnm.Print_Area" localSheetId="15">'Page 4-en'!$A$1:$J$69</definedName>
    <definedName name="_xlnm.Print_Area" localSheetId="17">'Page 5-en'!$B$1:$Q$43</definedName>
    <definedName name="_xlnm.Print_Area" localSheetId="19">'Page 6-en'!$A$1:$P$43</definedName>
    <definedName name="_xlnm.Print_Area" localSheetId="21">'Page 7-en'!$A$1:$J$43</definedName>
    <definedName name="_xlnm.Print_Area" localSheetId="23">'Page 8-en'!$A$1:$J$95</definedName>
    <definedName name="_xlnm.Print_Area" localSheetId="25">'Page 9-en'!$A$1:$J$72</definedName>
    <definedName name="_xlnm.Print_Area" localSheetId="5">'Summary-en'!$A$1:$I$65</definedName>
    <definedName name="_xlnm.Print_Area" localSheetId="4">'Summary-id'!$A$1:$I$64</definedName>
    <definedName name="Rp_Euro" localSheetId="3">OFFSET(#REF!,0,0,COUNTA(#REF!:#REF!),1)</definedName>
    <definedName name="Rp_Euro">OFFSET(#REF!,0,0,COUNTA(#REF!:#REF!),1)</definedName>
    <definedName name="Rp_GBP" localSheetId="3">OFFSET(#REF!,0,0,COUNTA(#REF!:#REF!),1)</definedName>
    <definedName name="Rp_GBP">OFFSET(#REF!,0,0,COUNTA(#REF!:#REF!),1)</definedName>
    <definedName name="Rp_JPY" localSheetId="3">OFFSET(#REF!,0,0,COUNTA(#REF!:#REF!),1)</definedName>
    <definedName name="Rp_JPY">OFFSET(#REF!,0,0,COUNTA(#REF!:#REF!),1)</definedName>
    <definedName name="Rp_sheet" localSheetId="3">OFFSET(#REF!,0,2)</definedName>
    <definedName name="Rp_sheet">OFFSET(#REF!,0,2)</definedName>
    <definedName name="Rp_USD" localSheetId="3">OFFSET(#REF!,0,0,COUNTA(#REF!:#REF!),1)</definedName>
    <definedName name="Rp_USD">OFFSET(#REF!,0,0,COUNTA(#REF!:#REF!),1)</definedName>
    <definedName name="set_index" localSheetId="3">OFFSET(#REF!,0,0,COUNTA(#REF!:#REF!),1)</definedName>
    <definedName name="set_index">OFFSET(#REF!,0,0,COUNTA(#REF!:#REF!),1)</definedName>
    <definedName name="shcomp_index" localSheetId="3">OFFSET(#REF!,0,0,COUNTA(#REF!:#REF!),1)</definedName>
    <definedName name="shcomp_index">OFFSET(#REF!,0,0,COUNTA(#REF!:#REF!),1)</definedName>
    <definedName name="tgl_NAB" localSheetId="2">OFFSET(#REF!,COUNTA(#REF!)-1,0,-MIN(Length,COUNTA(#REF!)-1),1)</definedName>
    <definedName name="tgl_NAB" localSheetId="1">OFFSET(#REF!,COUNTA(#REF!)-1,0,-MIN([1]!Length,COUNTA(#REF!)-1),1)</definedName>
    <definedName name="tgl_NAB" localSheetId="3">OFFSET(#REF!,COUNTA(#REF!)-1,0,-MIN('Disclaimer '!Length,COUNTA(#REF!)-1),1)</definedName>
    <definedName name="tgl_NAB" localSheetId="26">OFFSET(#REF!,COUNTA(#REF!)-1,0,-MIN(Length,COUNTA(#REF!)-1),1)</definedName>
    <definedName name="tgl_NAB" localSheetId="28">OFFSET(#REF!,COUNTA(#REF!)-1,0,-MIN(Length,COUNTA(#REF!)-1),1)</definedName>
    <definedName name="tgl_NAB" localSheetId="34">OFFSET(#REF!,COUNTA(#REF!)-1,0,-MIN(Length,COUNTA(#REF!)-1),1)</definedName>
    <definedName name="tgl_NAB" localSheetId="36">OFFSET(#REF!,COUNTA(#REF!)-1,0,-MIN(Length,COUNTA(#REF!)-1),1)</definedName>
    <definedName name="tgl_NAB" localSheetId="38">OFFSET(#REF!,COUNTA(#REF!)-1,0,-MIN(Length,COUNTA(#REF!)-1),1)</definedName>
    <definedName name="tgl_NAB" localSheetId="40">OFFSET(#REF!,COUNTA(#REF!)-1,0,-MIN(Length,COUNTA(#REF!)-1),1)</definedName>
    <definedName name="tgl_NAB" localSheetId="16">OFFSET(#REF!,COUNTA(#REF!)-1,0,-MIN('Hal 5-id'!Length,COUNTA(#REF!)-1),1)</definedName>
    <definedName name="tgl_NAB" localSheetId="18">OFFSET(#REF!,COUNTA(#REF!)-1,0,-MIN('Hal 6-id'!Length,COUNTA(#REF!)-1),1)</definedName>
    <definedName name="tgl_NAB" localSheetId="20">OFFSET(#REF!,COUNTA(#REF!)-1,0,-MIN('Hal 7-id'!Length,COUNTA(#REF!)-1),1)</definedName>
    <definedName name="tgl_NAB" localSheetId="24">OFFSET(#REF!,COUNTA(#REF!)-1,0,-MIN(Length,COUNTA(#REF!)-1),1)</definedName>
    <definedName name="tgl_NAB" localSheetId="27">OFFSET(#REF!,COUNTA(#REF!)-1,0,-MIN([1]!Length,COUNTA(#REF!)-1),1)</definedName>
    <definedName name="tgl_NAB" localSheetId="29">OFFSET(#REF!,COUNTA(#REF!)-1,0,-MIN([1]!Length,COUNTA(#REF!)-1),1)</definedName>
    <definedName name="tgl_NAB" localSheetId="35">OFFSET(#REF!,COUNTA(#REF!)-1,0,-MIN([1]!Length,COUNTA(#REF!)-1),1)</definedName>
    <definedName name="tgl_NAB" localSheetId="37">OFFSET(#REF!,COUNTA(#REF!)-1,0,-MIN([1]!Length,COUNTA(#REF!)-1),1)</definedName>
    <definedName name="tgl_NAB" localSheetId="39">OFFSET(#REF!,COUNTA(#REF!)-1,0,-MIN([1]!Length,COUNTA(#REF!)-1),1)</definedName>
    <definedName name="tgl_NAB" localSheetId="41">OFFSET(#REF!,COUNTA(#REF!)-1,0,-MIN([1]!Length,COUNTA(#REF!)-1),1)</definedName>
    <definedName name="tgl_NAB" localSheetId="17">OFFSET(#REF!,COUNTA(#REF!)-1,0,-MIN('Page 5-en'!Length,COUNTA(#REF!)-1),1)</definedName>
    <definedName name="tgl_NAB" localSheetId="19">OFFSET(#REF!,COUNTA(#REF!)-1,0,-MIN('Page 6-en'!Length,COUNTA(#REF!)-1),1)</definedName>
    <definedName name="tgl_NAB" localSheetId="21">OFFSET(#REF!,COUNTA(#REF!)-1,0,-MIN('Page 7-en'!Length,COUNTA(#REF!)-1),1)</definedName>
    <definedName name="tgl_NAB" localSheetId="25">OFFSET(#REF!,COUNTA(#REF!)-1,0,-MIN([1]!Length,COUNTA(#REF!)-1),1)</definedName>
    <definedName name="tgl_NAB">OFFSET(#REF!,COUNTA(#REF!)-1,0,-MIN(Length,COUNTA(#REF!)-1),1)</definedName>
    <definedName name="tgl_NABen" localSheetId="3">OFFSET(#REF!,COUNTA(#REF!)-1,0,-MIN('Disclaimer '!Length,COUNTA(#REF!)-1),1)</definedName>
    <definedName name="tgl_NABen">OFFSET(#REF!,COUNTA(#REF!)-1,0,-MIN([1]!Length,COUNTA(#REF!)-1),1)</definedName>
    <definedName name="tgl_rp" localSheetId="2">OFFSET(#REF!,COUNTA(#REF!)-1,0,-MIN(Length,COUNTA(#REF!)-1),1)</definedName>
    <definedName name="tgl_rp" localSheetId="1">OFFSET(#REF!,COUNTA(#REF!)-1,0,-MIN([1]!Length,COUNTA(#REF!)-1),1)</definedName>
    <definedName name="tgl_rp" localSheetId="3">OFFSET(#REF!,COUNTA(#REF!)-1,0,-MIN('Disclaimer '!Length,COUNTA(#REF!)-1),1)</definedName>
    <definedName name="tgl_rp" localSheetId="26">OFFSET(#REF!,COUNTA(#REF!)-1,0,-MIN(Length,COUNTA(#REF!)-1),1)</definedName>
    <definedName name="tgl_rp" localSheetId="28">OFFSET(#REF!,COUNTA(#REF!)-1,0,-MIN(Length,COUNTA(#REF!)-1),1)</definedName>
    <definedName name="tgl_rp" localSheetId="34">OFFSET(#REF!,COUNTA(#REF!)-1,0,-MIN(Length,COUNTA(#REF!)-1),1)</definedName>
    <definedName name="tgl_rp" localSheetId="36">OFFSET(#REF!,COUNTA(#REF!)-1,0,-MIN(Length,COUNTA(#REF!)-1),1)</definedName>
    <definedName name="tgl_rp" localSheetId="38">OFFSET(#REF!,COUNTA(#REF!)-1,0,-MIN(Length,COUNTA(#REF!)-1),1)</definedName>
    <definedName name="tgl_rp" localSheetId="40">OFFSET(#REF!,COUNTA(#REF!)-1,0,-MIN(Length,COUNTA(#REF!)-1),1)</definedName>
    <definedName name="tgl_rp" localSheetId="16">OFFSET(#REF!,COUNTA(#REF!)-1,0,-MIN('Hal 5-id'!Length,COUNTA(#REF!)-1),1)</definedName>
    <definedName name="tgl_rp" localSheetId="18">OFFSET(#REF!,COUNTA(#REF!)-1,0,-MIN('Hal 6-id'!Length,COUNTA(#REF!)-1),1)</definedName>
    <definedName name="tgl_rp" localSheetId="20">OFFSET(#REF!,COUNTA(#REF!)-1,0,-MIN('Hal 7-id'!Length,COUNTA(#REF!)-1),1)</definedName>
    <definedName name="tgl_rp" localSheetId="24">OFFSET(#REF!,COUNTA(#REF!)-1,0,-MIN(Length,COUNTA(#REF!)-1),1)</definedName>
    <definedName name="tgl_rp" localSheetId="27">OFFSET(#REF!,COUNTA(#REF!)-1,0,-MIN([1]!Length,COUNTA(#REF!)-1),1)</definedName>
    <definedName name="tgl_rp" localSheetId="29">OFFSET(#REF!,COUNTA(#REF!)-1,0,-MIN([1]!Length,COUNTA(#REF!)-1),1)</definedName>
    <definedName name="tgl_rp" localSheetId="35">OFFSET(#REF!,COUNTA(#REF!)-1,0,-MIN([1]!Length,COUNTA(#REF!)-1),1)</definedName>
    <definedName name="tgl_rp" localSheetId="37">OFFSET(#REF!,COUNTA(#REF!)-1,0,-MIN([1]!Length,COUNTA(#REF!)-1),1)</definedName>
    <definedName name="tgl_rp" localSheetId="39">OFFSET(#REF!,COUNTA(#REF!)-1,0,-MIN([1]!Length,COUNTA(#REF!)-1),1)</definedName>
    <definedName name="tgl_rp" localSheetId="41">OFFSET(#REF!,COUNTA(#REF!)-1,0,-MIN([1]!Length,COUNTA(#REF!)-1),1)</definedName>
    <definedName name="tgl_rp" localSheetId="17">OFFSET(#REF!,COUNTA(#REF!)-1,0,-MIN('Page 5-en'!Length,COUNTA(#REF!)-1),1)</definedName>
    <definedName name="tgl_rp" localSheetId="19">OFFSET(#REF!,COUNTA(#REF!)-1,0,-MIN('Page 6-en'!Length,COUNTA(#REF!)-1),1)</definedName>
    <definedName name="tgl_rp" localSheetId="21">OFFSET(#REF!,COUNTA(#REF!)-1,0,-MIN('Page 7-en'!Length,COUNTA(#REF!)-1),1)</definedName>
    <definedName name="tgl_rp" localSheetId="25">OFFSET(#REF!,COUNTA(#REF!)-1,0,-MIN([1]!Length,COUNTA(#REF!)-1),1)</definedName>
    <definedName name="tgl_rp">OFFSET(#REF!,COUNTA(#REF!)-1,0,-MIN(Length,COUNTA(#REF!)-1),1)</definedName>
    <definedName name="tgl_rpen" localSheetId="3">OFFSET(#REF!,COUNTA(#REF!)-1,0,-MIN('Disclaimer '!Length,COUNTA(#REF!)-1),1)</definedName>
    <definedName name="tgl_rpen">OFFSET(#REF!,COUNTA(#REF!)-1,0,-MIN([1]!Length,COUNTA(#REF!)-1),1)</definedName>
    <definedName name="tgl_trans_asing" localSheetId="2">OFFSET(#REF!,COUNTA(#REF!)-1,0,-MIN(Length,COUNTA(#REF!)-1),1)</definedName>
    <definedName name="tgl_trans_asing" localSheetId="1">OFFSET(#REF!,COUNTA(#REF!)-1,0,-MIN([1]!Length,COUNTA(#REF!)-1),1)</definedName>
    <definedName name="tgl_trans_asing" localSheetId="3">OFFSET(#REF!,COUNTA(#REF!)-1,0,-MIN('Disclaimer '!Length,COUNTA(#REF!)-1),1)</definedName>
    <definedName name="tgl_trans_asing" localSheetId="26">OFFSET(#REF!,COUNTA(#REF!)-1,0,-MIN(Length,COUNTA(#REF!)-1),1)</definedName>
    <definedName name="tgl_trans_asing" localSheetId="28">OFFSET(#REF!,COUNTA(#REF!)-1,0,-MIN(Length,COUNTA(#REF!)-1),1)</definedName>
    <definedName name="tgl_trans_asing" localSheetId="34">OFFSET(#REF!,COUNTA(#REF!)-1,0,-MIN(Length,COUNTA(#REF!)-1),1)</definedName>
    <definedName name="tgl_trans_asing" localSheetId="36">OFFSET(#REF!,COUNTA(#REF!)-1,0,-MIN(Length,COUNTA(#REF!)-1),1)</definedName>
    <definedName name="tgl_trans_asing" localSheetId="38">OFFSET(#REF!,COUNTA(#REF!)-1,0,-MIN(Length,COUNTA(#REF!)-1),1)</definedName>
    <definedName name="tgl_trans_asing" localSheetId="40">OFFSET(#REF!,COUNTA(#REF!)-1,0,-MIN(Length,COUNTA(#REF!)-1),1)</definedName>
    <definedName name="tgl_trans_asing" localSheetId="16">OFFSET(#REF!,COUNTA(#REF!)-1,0,-MIN('Hal 5-id'!Length,COUNTA(#REF!)-1),1)</definedName>
    <definedName name="tgl_trans_asing" localSheetId="18">OFFSET(#REF!,COUNTA(#REF!)-1,0,-MIN('Hal 6-id'!Length,COUNTA(#REF!)-1),1)</definedName>
    <definedName name="tgl_trans_asing" localSheetId="20">OFFSET(#REF!,COUNTA(#REF!)-1,0,-MIN('Hal 7-id'!Length,COUNTA(#REF!)-1),1)</definedName>
    <definedName name="tgl_trans_asing" localSheetId="24">OFFSET(#REF!,COUNTA(#REF!)-1,0,-MIN(Length,COUNTA(#REF!)-1),1)</definedName>
    <definedName name="tgl_trans_asing" localSheetId="27">OFFSET(#REF!,COUNTA(#REF!)-1,0,-MIN([1]!Length,COUNTA(#REF!)-1),1)</definedName>
    <definedName name="tgl_trans_asing" localSheetId="29">OFFSET(#REF!,COUNTA(#REF!)-1,0,-MIN([1]!Length,COUNTA(#REF!)-1),1)</definedName>
    <definedName name="tgl_trans_asing" localSheetId="35">OFFSET(#REF!,COUNTA(#REF!)-1,0,-MIN([1]!Length,COUNTA(#REF!)-1),1)</definedName>
    <definedName name="tgl_trans_asing" localSheetId="37">OFFSET(#REF!,COUNTA(#REF!)-1,0,-MIN([1]!Length,COUNTA(#REF!)-1),1)</definedName>
    <definedName name="tgl_trans_asing" localSheetId="39">OFFSET(#REF!,COUNTA(#REF!)-1,0,-MIN([1]!Length,COUNTA(#REF!)-1),1)</definedName>
    <definedName name="tgl_trans_asing" localSheetId="41">OFFSET(#REF!,COUNTA(#REF!)-1,0,-MIN([1]!Length,COUNTA(#REF!)-1),1)</definedName>
    <definedName name="tgl_trans_asing" localSheetId="17">OFFSET(#REF!,COUNTA(#REF!)-1,0,-MIN('Page 5-en'!Length,COUNTA(#REF!)-1),1)</definedName>
    <definedName name="tgl_trans_asing" localSheetId="19">OFFSET(#REF!,COUNTA(#REF!)-1,0,-MIN('Page 6-en'!Length,COUNTA(#REF!)-1),1)</definedName>
    <definedName name="tgl_trans_asing" localSheetId="21">OFFSET(#REF!,COUNTA(#REF!)-1,0,-MIN('Page 7-en'!Length,COUNTA(#REF!)-1),1)</definedName>
    <definedName name="tgl_trans_asing" localSheetId="25">OFFSET(#REF!,COUNTA(#REF!)-1,0,-MIN([1]!Length,COUNTA(#REF!)-1),1)</definedName>
    <definedName name="tgl_trans_asing">OFFSET(#REF!,COUNTA(#REF!)-1,0,-MIN(Length,COUNTA(#REF!)-1),1)</definedName>
    <definedName name="tgl_trans_asingen" localSheetId="3">OFFSET(#REF!,COUNTA(#REF!)-1,0,-MIN('Disclaimer '!Length,COUNTA(#REF!)-1),1)</definedName>
    <definedName name="tgl_trans_asingen">OFFSET(#REF!,COUNTA(#REF!)-1,0,-MIN([1]!Length,COUNTA(#REF!)-1),1)</definedName>
    <definedName name="ukx_index" localSheetId="3">OFFSET(#REF!,0,0,COUNTA(#REF!:#REF!),1)</definedName>
    <definedName name="ukx_index">OFFSET(#REF!,0,0,COUNTA(#REF!:#REF!),1)</definedName>
    <definedName name="valij_index" localSheetId="3">OFFSET(#REF!,0,0,COUNTA(#REF!:#REF!),1)</definedName>
    <definedName name="valij_index">OFFSET(#REF!,0,0,COUNTA(#REF!:#REF!),1)</definedName>
    <definedName name="volij_index" localSheetId="3">OFFSET(#REF!,0,0,COUNTA(#REF!:#REF!),1)</definedName>
    <definedName name="volij_index">OFFSET(#REF!,0,0,COUNTA(#REF!:#REF!),1)</definedName>
    <definedName name="xau_curncy" localSheetId="3">OFFSET(#REF!,0,0,COUNTA(#REF!:#REF!),1)</definedName>
    <definedName name="xau_curncy">OFFSET(#REF!,0,0,COUNTA(#REF!:#REF!),1)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2" i="45" l="1"/>
  <c r="P21" i="45"/>
  <c r="N21" i="45"/>
  <c r="O19" i="45"/>
  <c r="F19" i="45"/>
  <c r="C19" i="45"/>
  <c r="B19" i="45"/>
  <c r="O18" i="45"/>
  <c r="F18" i="45"/>
  <c r="C18" i="45"/>
  <c r="B18" i="45"/>
  <c r="Q12" i="45"/>
  <c r="P12" i="45"/>
  <c r="O12" i="45"/>
  <c r="P22" i="45"/>
  <c r="N22" i="45"/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N19" authorId="0" shapeId="0" xr:uid="{EEEF6749-351E-4C40-A5D8-C7446F04B774}">
      <text>
        <r>
          <rPr>
            <b/>
            <sz val="9"/>
            <color rgb="FF000000"/>
            <rFont val="Tahoma"/>
            <family val="2"/>
          </rPr>
          <t>user: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https://www.idx.co.id/id/perusahaan-tercatat/aktivitas-pencatatan/</t>
        </r>
      </text>
    </comment>
  </commentList>
</comments>
</file>

<file path=xl/sharedStrings.xml><?xml version="1.0" encoding="utf-8"?>
<sst xmlns="http://schemas.openxmlformats.org/spreadsheetml/2006/main" count="1724" uniqueCount="686">
  <si>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</si>
  <si>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</si>
  <si>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</si>
  <si>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</si>
  <si>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</si>
  <si>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</si>
  <si>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</si>
  <si>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</si>
  <si>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</si>
  <si>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</si>
  <si>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</si>
  <si>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</si>
  <si>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</si>
  <si>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</si>
  <si>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</si>
  <si>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</si>
  <si>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</si>
  <si>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</si>
  <si>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</si>
  <si>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</si>
  <si>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</si>
  <si>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</si>
  <si>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</si>
  <si>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Naomi Cyntya B.  (7 Februari 2025)</t>
  </si>
  <si>
    <t>Reviewer 1</t>
  </si>
  <si>
    <t>Salsabila Faradina F.V (11 Februari 2025)</t>
  </si>
  <si>
    <t>Reviewer 2</t>
  </si>
  <si>
    <t>Radhitya Wawan Yunarko ( Februari 2025)</t>
  </si>
  <si>
    <t>Reviewer 3</t>
  </si>
  <si>
    <t>Desta Arisandi ( Februari 2025)</t>
  </si>
  <si>
    <t>Statistik Mingguan Pasar Modal 2025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</si>
  <si>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</si>
  <si>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</si>
  <si>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</si>
  <si>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</si>
  <si>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</si>
  <si>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</si>
  <si>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</si>
  <si>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</si>
  <si>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</si>
  <si>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</si>
  <si>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</si>
  <si>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</si>
  <si>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</si>
  <si>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</si>
  <si>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</si>
  <si>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</si>
  <si>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</si>
  <si>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</si>
  <si>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</si>
  <si>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</si>
  <si>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</si>
  <si>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</si>
  <si>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</si>
  <si>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</si>
  <si>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</si>
  <si>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</si>
  <si>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</si>
  <si>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</si>
  <si>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</si>
  <si>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</si>
  <si>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</si>
  <si>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</si>
  <si>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</si>
  <si>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</si>
  <si>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</si>
  <si>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</si>
  <si>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</si>
  <si>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10 Januari 2025 Rp16.330,-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</si>
  <si>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</si>
  <si>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</si>
  <si>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</si>
  <si>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</si>
  <si>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</si>
  <si>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</si>
  <si>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</si>
  <si>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</si>
  <si>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</si>
  <si>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</si>
  <si>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</si>
  <si>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</si>
  <si>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</si>
  <si>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</si>
  <si>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</si>
  <si>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</si>
  <si>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</si>
  <si>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</si>
  <si>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</si>
  <si>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</si>
  <si>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</si>
  <si>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</si>
  <si>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</si>
  <si>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</si>
  <si>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</si>
  <si>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</si>
  <si>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</si>
  <si>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</si>
  <si>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</si>
  <si>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</si>
  <si>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</si>
  <si>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</si>
  <si>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</si>
  <si>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</si>
  <si>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</si>
  <si>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</si>
  <si>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</si>
  <si>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</si>
  <si>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January 10, 2025 Rp16.330,-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</si>
  <si>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</si>
  <si>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</si>
  <si>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</si>
  <si>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</si>
  <si>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</si>
  <si>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</si>
  <si>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</si>
  <si>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</si>
  <si>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</si>
  <si>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</si>
  <si>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</si>
  <si>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</si>
  <si>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</si>
  <si>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</si>
  <si>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</si>
  <si>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</si>
  <si>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</si>
  <si>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</si>
  <si>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</si>
  <si>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</si>
  <si>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</si>
  <si>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</si>
  <si>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</si>
  <si>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</si>
  <si>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</si>
  <si>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</si>
  <si>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</si>
  <si>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</si>
  <si>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</si>
  <si>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</si>
  <si>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</si>
  <si>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</si>
  <si>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</si>
  <si>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</si>
  <si>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</si>
  <si>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</si>
  <si>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</si>
  <si>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</si>
  <si>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</si>
  <si>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</si>
  <si>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</si>
  <si>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</si>
  <si>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</si>
  <si>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</si>
  <si>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</si>
  <si>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</si>
  <si>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</si>
  <si>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</si>
  <si>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</si>
  <si>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</si>
  <si>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</si>
  <si>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</si>
  <si>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</si>
  <si>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</si>
  <si>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</si>
  <si>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</si>
  <si>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</si>
  <si>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</si>
  <si>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</si>
  <si>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</si>
  <si>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</si>
  <si>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</si>
  <si>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</si>
  <si>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</si>
  <si>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</si>
  <si>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</si>
  <si>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</si>
  <si>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</si>
  <si>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</si>
  <si>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Periode</t>
  </si>
  <si>
    <t>IHSG</t>
  </si>
  <si>
    <t>Total Perdagangan</t>
  </si>
  <si>
    <t>Rata-rata</t>
  </si>
  <si>
    <t>Tertinggi</t>
  </si>
  <si>
    <t>Terendah</t>
  </si>
  <si>
    <t>Akhir</t>
  </si>
  <si>
    <t>∆ (%)</t>
  </si>
  <si>
    <t>Volume*</t>
  </si>
  <si>
    <t>Nilai**</t>
  </si>
  <si>
    <t>Freq***</t>
  </si>
  <si>
    <t>Desember</t>
  </si>
  <si>
    <t>Januari</t>
  </si>
  <si>
    <t>30 Des - 3 Jan</t>
  </si>
  <si>
    <t>6 - 10 Jan</t>
  </si>
  <si>
    <t>06 Jan</t>
  </si>
  <si>
    <t>07 Jan</t>
  </si>
  <si>
    <t>08 Jan</t>
  </si>
  <si>
    <t>09 Jan</t>
  </si>
  <si>
    <t>10 Jan</t>
  </si>
  <si>
    <t>* dalam juta</t>
  </si>
  <si>
    <t>** dalam Rp Miliar</t>
  </si>
  <si>
    <t>*** dalam ribu</t>
  </si>
  <si>
    <t>Hal 1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</si>
  <si>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</si>
  <si>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</si>
  <si>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</si>
  <si>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</si>
  <si>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</si>
  <si>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</si>
  <si>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</si>
  <si>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</si>
  <si>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December</t>
  </si>
  <si>
    <t>January</t>
  </si>
  <si>
    <t>* in million</t>
  </si>
  <si>
    <t>** in IDR Billion</t>
  </si>
  <si>
    <t>*** in thousand</t>
  </si>
  <si>
    <t>Page 1</t>
  </si>
  <si>
    <t>REKAPITULASI PERDAGANGAN SAHAM BERDASARKAN JENIS PASAR</t>
  </si>
  <si>
    <t>Pasar Reguler</t>
  </si>
  <si>
    <t>Pasar Tunai</t>
  </si>
  <si>
    <t>Pasar Negosiasi</t>
  </si>
  <si>
    <t>Hal 2</t>
  </si>
  <si>
    <t>STOCK TRADING RECAPITULATION BASED ON MARKET TYPE</t>
  </si>
  <si>
    <t>Regular Market</t>
  </si>
  <si>
    <t>Cash Market</t>
  </si>
  <si>
    <t>Negotiation Market</t>
  </si>
  <si>
    <t>Page 2</t>
  </si>
  <si>
    <t>REKAPITULASI PERDAGANGAN BERDASARKAN JENIS EFEK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</si>
  <si>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</si>
  <si>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</si>
  <si>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</si>
  <si>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</si>
  <si>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</si>
  <si>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</si>
  <si>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Hal 3</t>
  </si>
  <si>
    <t>TRADING RECAPITULATION BASED ON SECURITIES TYPE</t>
  </si>
  <si>
    <t>Mutual Funds CIC</t>
  </si>
  <si>
    <t>Structured Warrant</t>
  </si>
  <si>
    <t>Futures Contract</t>
  </si>
  <si>
    <t>Option on Securities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</si>
  <si>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</si>
  <si>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</si>
  <si>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</si>
  <si>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</si>
  <si>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</si>
  <si>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</si>
  <si>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</si>
  <si>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</si>
  <si>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</si>
  <si>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</si>
  <si>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</si>
  <si>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</si>
  <si>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</si>
  <si>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</si>
  <si>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</si>
  <si>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</si>
  <si>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</si>
  <si>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</si>
  <si>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</si>
  <si>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2024</t>
  </si>
  <si>
    <t>Rata - Rata Tahun 2024</t>
  </si>
  <si>
    <t>Kapitalisasi Pasar</t>
  </si>
  <si>
    <t>Volume (juta)</t>
  </si>
  <si>
    <t>Nilai (Rp Miliar)</t>
  </si>
  <si>
    <t>Freq (Ribu)</t>
  </si>
  <si>
    <t>Nilai (Rp)</t>
  </si>
  <si>
    <t>Total Indeks Sektoral</t>
  </si>
  <si>
    <t>PERKEMBANGAN PERDAGANGAN SAHAM SEKTORAL TAHUN 2025</t>
  </si>
  <si>
    <t>Rata - Rata Tahun 2025</t>
  </si>
  <si>
    <t>Hal 4</t>
  </si>
  <si>
    <t>SECTORAL INDICES DEVELOPMENT</t>
  </si>
  <si>
    <t>Sectors</t>
  </si>
  <si>
    <t>Index</t>
  </si>
  <si>
    <t>SECTORAL STOCK TRADING DEVELOPMENT IN 2024</t>
  </si>
  <si>
    <t>Average in 2024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</si>
  <si>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</si>
  <si>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</si>
  <si>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</si>
  <si>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</si>
  <si>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</si>
  <si>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</si>
  <si>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SECTORAL STOCK TRADING DEVELOPMENT IN 2025</t>
  </si>
  <si>
    <t>Page 4</t>
  </si>
  <si>
    <t>PERKEMBANGAN INDEKS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</si>
  <si>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</si>
  <si>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</si>
  <si>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</si>
  <si>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</si>
  <si>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</si>
  <si>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</si>
  <si>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</si>
  <si>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</si>
  <si>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</si>
  <si>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</si>
  <si>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</si>
  <si>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</si>
  <si>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</si>
  <si>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</si>
  <si>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(KOSPI)</t>
  </si>
  <si>
    <t>Catatan</t>
  </si>
  <si>
    <t>Hari libur masing-masing bursa regional dapat berbeda. Nilai indeks menampilkan informasi yang tersedia di hari perdagangan terakhir.</t>
  </si>
  <si>
    <t>Hal 5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</si>
  <si>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</si>
  <si>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</si>
  <si>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</si>
  <si>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</si>
  <si>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</si>
  <si>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</si>
  <si>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</si>
  <si>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</si>
  <si>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</si>
  <si>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PERKEMBANGAN KAPITALISASI PASAR</t>
  </si>
  <si>
    <t>dalam triliun</t>
  </si>
  <si>
    <t>IDX</t>
  </si>
  <si>
    <t>Catatan:</t>
  </si>
  <si>
    <t>1. Hari libur masing-masing bursa regional dapat berbeda. Nilai kapitalisasi pasar menampilkan informasi yang tersedia di hari perdagangan terakhir.</t>
  </si>
  <si>
    <t>2. Disajikan dalam mata uang masing-masing.</t>
  </si>
  <si>
    <t>Hal 6</t>
  </si>
  <si>
    <t>MARKET CAPITALIZATION DEVELOPMENT</t>
  </si>
  <si>
    <t>in Trillion</t>
  </si>
  <si>
    <t>US
(Dow Jones)</t>
  </si>
  <si>
    <t>Notes:</t>
  </si>
  <si>
    <t>1. The index value displays available information on the last trading day.</t>
  </si>
  <si>
    <t>2. Each in local currency</t>
  </si>
  <si>
    <t>Page 6</t>
  </si>
  <si>
    <t>REKAPITULASI NILAI PERDAGANGAN SAHAM BERDASARKAN TIPE INVESTOR</t>
  </si>
  <si>
    <t>dalam Rp Miliar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</si>
  <si>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</si>
  <si>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</si>
  <si>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</si>
  <si>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</si>
  <si>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</si>
  <si>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Beli</t>
  </si>
  <si>
    <t>Jual</t>
  </si>
  <si>
    <t>Hal 7</t>
  </si>
  <si>
    <t>STOCK TRADING VALUE RECAPITULATION BASED ON INVESTOR TYPE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</si>
  <si>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</si>
  <si>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</si>
  <si>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</si>
  <si>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</si>
  <si>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</si>
  <si>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</si>
  <si>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</si>
  <si>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</si>
  <si>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</si>
  <si>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</si>
  <si>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</si>
  <si>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</si>
  <si>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</si>
  <si>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</si>
  <si>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</si>
  <si>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</si>
  <si>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</si>
  <si>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</si>
  <si>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</si>
  <si>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</si>
  <si>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</si>
  <si>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</si>
  <si>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</si>
  <si>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</si>
  <si>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</si>
  <si>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</si>
  <si>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</si>
  <si>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</si>
  <si>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</si>
  <si>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</si>
  <si>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</si>
  <si>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</si>
  <si>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</si>
  <si>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</si>
  <si>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</si>
  <si>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February</t>
  </si>
  <si>
    <t>March</t>
  </si>
  <si>
    <t>May</t>
  </si>
  <si>
    <t>June</t>
  </si>
  <si>
    <t>July</t>
  </si>
  <si>
    <t>August</t>
  </si>
  <si>
    <t>October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</si>
  <si>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</si>
  <si>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</si>
  <si>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</si>
  <si>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</si>
  <si>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</si>
  <si>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</si>
  <si>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</si>
  <si>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</si>
  <si>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</si>
  <si>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</si>
  <si>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</si>
  <si>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Februari</t>
  </si>
  <si>
    <t>NILAI AKTIVA BERSIH REKSA DANA PER JENIS</t>
  </si>
  <si>
    <t>Jenis Reksa Dana</t>
  </si>
  <si>
    <t>Jumlah RD</t>
  </si>
  <si>
    <t>NAB *</t>
  </si>
  <si>
    <t>RD Konvensional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</si>
  <si>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</si>
  <si>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</si>
  <si>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</si>
  <si>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</si>
  <si>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</si>
  <si>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</si>
  <si>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</si>
  <si>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</si>
  <si>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</si>
  <si>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</si>
  <si>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</si>
  <si>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</si>
  <si>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</si>
  <si>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</si>
  <si>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</si>
  <si>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</si>
  <si>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</si>
  <si>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</si>
  <si>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</si>
  <si>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</si>
  <si>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</si>
  <si>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</si>
  <si>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</si>
  <si>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</si>
  <si>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</si>
  <si>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</si>
  <si>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</si>
  <si>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</si>
  <si>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</si>
  <si>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</si>
  <si>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</si>
  <si>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</si>
  <si>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</si>
  <si>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</si>
  <si>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</si>
  <si>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</si>
  <si>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</si>
  <si>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EQ-C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</si>
  <si>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</si>
  <si>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</si>
  <si>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</si>
  <si>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</si>
  <si>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</si>
  <si>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</si>
  <si>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</si>
  <si>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</si>
  <si>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</si>
  <si>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PERKEMBANGAN JUMLAH LEMBAGA DAN PROFESI PENUNJANG PASAR MODAL</t>
  </si>
  <si>
    <t>Lembaga Profesi/Wakil</t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</si>
  <si>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</si>
  <si>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</si>
  <si>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</si>
  <si>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</si>
  <si>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</si>
  <si>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</si>
  <si>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</si>
  <si>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</si>
  <si>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</si>
  <si>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</si>
  <si>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</si>
  <si>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</si>
  <si>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</si>
  <si>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</si>
  <si>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</si>
  <si>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</si>
  <si>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</si>
  <si>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</si>
  <si>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</si>
  <si>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</si>
  <si>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</si>
  <si>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</si>
  <si>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</si>
  <si>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</si>
  <si>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Penyelenggara SCF</t>
  </si>
  <si>
    <t>Penyelenggara Dana Perlindungan Pemodal</t>
  </si>
  <si>
    <t>Lembaga Penilai Harga Efek</t>
  </si>
  <si>
    <t>Lembaga Pendanaan Efek</t>
  </si>
  <si>
    <t>* per tanggal 10 Januari 2025 terdapat PE yang memiliki izin PPE &amp; PEE, PPE &amp; MI, dan PPE &amp; PEE &amp; MI sebanyak 82</t>
  </si>
  <si>
    <t>**per tanggal 10 Januari 2025 terdapat PE yang memiliki izin PPE &amp; PEE dan PPE &amp; PEE &amp; MI sebanyak 82</t>
  </si>
  <si>
    <t>***WAPERD status aktif</t>
  </si>
  <si>
    <t>Hal 10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</si>
  <si>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</si>
  <si>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</si>
  <si>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</si>
  <si>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</si>
  <si>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</si>
  <si>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</si>
  <si>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</si>
  <si>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</si>
  <si>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</si>
  <si>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</si>
  <si>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</si>
  <si>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</si>
  <si>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</si>
  <si>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</si>
  <si>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</si>
  <si>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</si>
  <si>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</si>
  <si>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</si>
  <si>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</si>
  <si>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</si>
  <si>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</si>
  <si>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</si>
  <si>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</si>
  <si>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</si>
  <si>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</si>
  <si>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</si>
  <si>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Securities Crowdfunding Platforms</t>
  </si>
  <si>
    <t>Investor Protection Fund Institution</t>
  </si>
  <si>
    <t>Securities Pricing Agency</t>
  </si>
  <si>
    <t>Securities Financing Institution</t>
  </si>
  <si>
    <t>*as of January 10, 2025, there are 82 Securities Companies holding Broker-Dealer &amp; Underwriter, Broker-Dealer &amp; Investment Manager, and Broker-Dealer, Underwriter &amp; Investment Manager licenses</t>
  </si>
  <si>
    <t>**as of January 10, 2025, there are 82 Securities Companies holding Broker-Dealer &amp; Underwriter, and Broker-Dealer, Underwriter &amp; Investment Manager licenses</t>
  </si>
  <si>
    <t>***Active Mutual Fund Selling Agents Representatives</t>
  </si>
  <si>
    <t>Page 10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</si>
  <si>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</si>
  <si>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</si>
  <si>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</si>
  <si>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</si>
  <si>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Hal 11</t>
  </si>
  <si>
    <t>DEVELOPMENT OF AVERAGE BID-ASK SPREAD AND TURN OVER RATIO</t>
  </si>
  <si>
    <t>Turn Over Total</t>
  </si>
  <si>
    <t>Turn Over Reguler</t>
  </si>
  <si>
    <t>30 Dec - 3 Jan</t>
  </si>
  <si>
    <t>Page 11</t>
  </si>
  <si>
    <t>KOMPOSISI KEPEMILIKAN EFEK IDR YANG TERCATAT DI KSEI (10 JANUARI 2025)</t>
  </si>
  <si>
    <t>(dalam Rp Miliar)</t>
  </si>
  <si>
    <t>Jenis Pemegang Efek</t>
  </si>
  <si>
    <t>Obligasi Korporasi</t>
  </si>
  <si>
    <t>Obligasi Pemerintah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</si>
  <si>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</si>
  <si>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</si>
  <si>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</si>
  <si>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</si>
  <si>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</si>
  <si>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</si>
  <si>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</si>
  <si>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</si>
  <si>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</si>
  <si>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</si>
  <si>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</si>
  <si>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</si>
  <si>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</si>
  <si>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</si>
  <si>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</si>
  <si>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</si>
  <si>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</si>
  <si>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</si>
  <si>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</si>
  <si>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</si>
  <si>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</si>
  <si>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</si>
  <si>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</si>
  <si>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</si>
  <si>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</si>
  <si>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</si>
  <si>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</si>
  <si>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</si>
  <si>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IDR SECURITIES OWNERSHIP COMPOSITION LISTED ON THE INDONESIA CENTRAL SECURITIES DEPOSITORY JANUARY 10, 2025)</t>
  </si>
  <si>
    <t>(in IDR Billion)</t>
  </si>
  <si>
    <t>Securities 
Holder Type</t>
  </si>
  <si>
    <t>Equity</t>
  </si>
  <si>
    <t>Corporate Bond</t>
  </si>
  <si>
    <t>ABS</t>
  </si>
  <si>
    <t>Bank Indonesia Rupiah Securities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</si>
  <si>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</si>
  <si>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</si>
  <si>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</si>
  <si>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</si>
  <si>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</si>
  <si>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</si>
  <si>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KOMPOSISI KEPEMILIKAN EFEK USD YANG TERCATAT DI KSEI (10 JANUARI 2025)</t>
  </si>
  <si>
    <t>SCF</t>
  </si>
  <si>
    <t>Hal 13</t>
  </si>
  <si>
    <t>USD SECURITIES OWNERSHIP COMPOSITION LISTED ON THE INDONESIA CENTRAL SECURITIES DEPOSITORY (JANUARY 10, 2025)</t>
  </si>
  <si>
    <t>\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</si>
  <si>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</si>
  <si>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</si>
  <si>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</si>
  <si>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</si>
  <si>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</si>
  <si>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</si>
  <si>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</si>
  <si>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</si>
  <si>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</si>
  <si>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</si>
  <si>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</si>
  <si>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</si>
  <si>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</si>
  <si>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</si>
  <si>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</si>
  <si>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</si>
  <si>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</si>
  <si>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</si>
  <si>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</si>
  <si>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</si>
  <si>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</si>
  <si>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</si>
  <si>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</si>
  <si>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</si>
  <si>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</si>
  <si>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Perusahaan yang melakukan Penawaran Umum EBUS tahun 2025</t>
  </si>
  <si>
    <t>Keterangan</t>
  </si>
  <si>
    <t>Hal 14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</si>
  <si>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</si>
  <si>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</si>
  <si>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</si>
  <si>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</si>
  <si>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</si>
  <si>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</si>
  <si>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</si>
  <si>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</si>
  <si>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</si>
  <si>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</si>
  <si>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</si>
  <si>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</si>
  <si>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</si>
  <si>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</si>
  <si>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</si>
  <si>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</si>
  <si>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</si>
  <si>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</si>
  <si>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</si>
  <si>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</si>
  <si>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</si>
  <si>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</si>
  <si>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</si>
  <si>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</si>
  <si>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</si>
  <si>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</si>
  <si>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</si>
  <si>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</si>
  <si>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</si>
  <si>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</si>
  <si>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</si>
  <si>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</si>
  <si>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</si>
  <si>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 Tahun</t>
  </si>
  <si>
    <t>PT Sinar Mas Multiartha Tbk</t>
  </si>
  <si>
    <t>10 - 14 Jan-25</t>
  </si>
  <si>
    <t>PUB Obligasi III Tahap II</t>
  </si>
  <si>
    <t>Hal 15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</si>
  <si>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</si>
  <si>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</si>
  <si>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</si>
  <si>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</si>
  <si>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</si>
  <si>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</si>
  <si>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Offering Period</t>
  </si>
  <si>
    <t>Phase II dan beyond</t>
  </si>
  <si>
    <t>Bond Shelf Registration I Phase III</t>
  </si>
  <si>
    <t>Bond Shelf Registration III Phase II</t>
  </si>
  <si>
    <t>Page 15</t>
  </si>
  <si>
    <t>AKSI KORPORASI</t>
  </si>
  <si>
    <t>Perusahaan yang melakukan Aksi Korporasi tahun 2025</t>
  </si>
  <si>
    <t>Jenis Aksi Korporasi</t>
  </si>
  <si>
    <t xml:space="preserve">Tgl RUPS/Efektif </t>
  </si>
  <si>
    <t>Hal 16</t>
  </si>
  <si>
    <t>CORPORATE ACTIONS</t>
  </si>
  <si>
    <t>Companies conducting Corporate Action in 2025</t>
  </si>
  <si>
    <t>Corporate Action Type</t>
  </si>
  <si>
    <t>GMS/Effective Date</t>
  </si>
  <si>
    <t>Page 16</t>
  </si>
  <si>
    <t>PERKEMBANGAN PENAWARAN UMUM</t>
  </si>
  <si>
    <t xml:space="preserve">Jml. PU </t>
  </si>
  <si>
    <t>Nilai *</t>
  </si>
  <si>
    <t>Energy</t>
  </si>
  <si>
    <t>Basic Materials</t>
  </si>
  <si>
    <t>Industrials</t>
  </si>
  <si>
    <t>Consumer Non-Cyclicals</t>
  </si>
  <si>
    <t>Consumer Cyclicals</t>
  </si>
  <si>
    <t>Healthcare</t>
  </si>
  <si>
    <t xml:space="preserve">Financials </t>
  </si>
  <si>
    <t>Properties &amp; Real Estate</t>
  </si>
  <si>
    <t>Technology</t>
  </si>
  <si>
    <t>Infrastructures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</si>
  <si>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</si>
  <si>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</si>
  <si>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</si>
  <si>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</si>
  <si>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</si>
  <si>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</si>
  <si>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</si>
  <si>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</si>
  <si>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</si>
  <si>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</si>
  <si>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PUBLIC OFFERING DEVELOPMENT</t>
  </si>
  <si>
    <t>Sector</t>
  </si>
  <si>
    <t>Bond and Sukuk</t>
  </si>
  <si>
    <t>Bond and Sukuk Shelf Registration</t>
  </si>
  <si>
    <t>Value
(Rp Billion)</t>
  </si>
  <si>
    <t>Value
(USD Million)</t>
  </si>
  <si>
    <t>Page 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</si>
</sst>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_);_(* \(#,##0.00000\);_(* &quot;-&quot;??_);_(@_)"/>
    <numFmt numFmtId="171" formatCode="_(* #,##0.000000_);_(* \(#,##0.0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0_);_(* \(#,##0.00000000\);_(* &quot;-&quot;??_);_(@_)"/>
    <numFmt numFmtId="177" formatCode="_(* #,##0.0000000_);_(* \(#,##0.0000000\);_(* &quot;-&quot;??_);_(@_)"/>
    <numFmt numFmtId="178" formatCode="_(* #,##0.000000000_);_(* \(#,##0.00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499984740745262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04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horizontal="right" vertical="center" wrapText="1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70" fontId="31" fillId="5" borderId="0" xfId="0" applyNumberFormat="1" applyFont="1" applyFill="1"/>
    <xf numFmtId="168" fontId="31" fillId="5" borderId="0" xfId="0" applyNumberFormat="1" applyFont="1" applyFill="1"/>
    <xf numFmtId="170" fontId="31" fillId="0" borderId="0" xfId="1" applyNumberFormat="1" applyFont="1" applyFill="1" applyAlignment="1">
      <alignment horizontal="right"/>
    </xf>
    <xf numFmtId="171" fontId="31" fillId="0" borderId="0" xfId="1" applyNumberFormat="1" applyFont="1" applyAlignment="1">
      <alignment horizontal="right"/>
    </xf>
    <xf numFmtId="169" fontId="31" fillId="5" borderId="0" xfId="0" applyNumberFormat="1" applyFont="1" applyFill="1"/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35" fillId="9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7" fillId="0" borderId="0" xfId="0" applyFont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43" fontId="59" fillId="0" borderId="0" xfId="1" applyFont="1" applyFill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0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1" fillId="9" borderId="0" xfId="0" applyNumberFormat="1" applyFont="1" applyFill="1"/>
    <xf numFmtId="2" fontId="61" fillId="9" borderId="0" xfId="0" applyNumberFormat="1" applyFont="1" applyFill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0" fillId="9" borderId="0" xfId="0" applyNumberFormat="1" applyFont="1" applyFill="1"/>
    <xf numFmtId="43" fontId="57" fillId="0" borderId="0" xfId="1" applyFont="1" applyFill="1" applyBorder="1" applyAlignment="1"/>
    <xf numFmtId="0" fontId="62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/>
    <xf numFmtId="0" fontId="0" fillId="12" borderId="0" xfId="0" applyFill="1"/>
    <xf numFmtId="43" fontId="58" fillId="0" borderId="0" xfId="1" applyFont="1" applyFill="1" applyAlignment="1"/>
    <xf numFmtId="43" fontId="56" fillId="0" borderId="0" xfId="1" applyFont="1" applyFill="1" applyBorder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177" fontId="35" fillId="0" borderId="0" xfId="1" applyNumberFormat="1" applyFont="1" applyFill="1"/>
    <xf numFmtId="169" fontId="35" fillId="0" borderId="0" xfId="1" applyNumberFormat="1" applyFont="1" applyFill="1"/>
    <xf numFmtId="171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8" fontId="35" fillId="0" borderId="0" xfId="1" applyNumberFormat="1" applyFont="1" applyFill="1"/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176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68" fontId="31" fillId="0" borderId="0" xfId="1" applyNumberFormat="1" applyFont="1" applyFill="1"/>
    <xf numFmtId="178" fontId="31" fillId="0" borderId="0" xfId="1" applyNumberFormat="1" applyFont="1" applyFill="1"/>
    <xf numFmtId="170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79" fontId="0" fillId="0" borderId="0" xfId="0" applyNumberFormat="1"/>
    <xf numFmtId="0" fontId="68" fillId="0" borderId="0" xfId="0" applyFont="1"/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74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43" fontId="70" fillId="0" borderId="0" xfId="1" applyFont="1" applyFill="1" applyAlignment="1">
      <alignment horizontal="center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59" fillId="0" borderId="0" xfId="0" applyFont="1" applyAlignment="1">
      <alignment horizontal="center" vertical="center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74" fontId="68" fillId="0" borderId="0" xfId="1" applyNumberFormat="1" applyFont="1" applyFill="1" applyBorder="1" applyAlignment="1">
      <alignment horizontal="center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164" fontId="68" fillId="0" borderId="0" xfId="2" applyNumberFormat="1" applyFont="1" applyFill="1" applyBorder="1" applyAlignment="1"/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14" fontId="6" fillId="0" borderId="0" xfId="0" applyNumberFormat="1" applyFont="1"/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3" fillId="0" borderId="0" xfId="1" applyNumberFormat="1" applyFont="1" applyFill="1" applyBorder="1" applyAlignment="1"/>
    <xf numFmtId="41" fontId="73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181" fontId="60" fillId="0" borderId="0" xfId="0" applyNumberFormat="1" applyFont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81" fontId="60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4" fontId="9" fillId="9" borderId="0" xfId="1" applyNumberFormat="1" applyFont="1" applyFill="1" applyAlignment="1"/>
    <xf numFmtId="43" fontId="9" fillId="9" borderId="0" xfId="1" applyFont="1" applyFill="1" applyAlignment="1"/>
    <xf numFmtId="0" fontId="11" fillId="4" borderId="1" xfId="0" applyFont="1" applyFill="1" applyBorder="1" applyAlignment="1">
      <alignment horizontal="center" vertical="center"/>
    </xf>
    <xf numFmtId="15" fontId="6" fillId="0" borderId="0" xfId="1" applyNumberFormat="1" applyFont="1" applyFill="1" applyAlignment="1">
      <alignment horizontal="center"/>
    </xf>
    <xf numFmtId="173" fontId="6" fillId="0" borderId="0" xfId="0" applyNumberFormat="1" applyFont="1" applyAlignment="1">
      <alignment horizontal="center"/>
    </xf>
    <xf numFmtId="15" fontId="68" fillId="0" borderId="0" xfId="1" applyNumberFormat="1" applyFont="1" applyFill="1" applyAlignment="1">
      <alignment horizontal="center" vertical="top" wrapText="1"/>
    </xf>
    <xf numFmtId="15" fontId="6" fillId="0" borderId="0" xfId="1" applyNumberFormat="1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174" fontId="6" fillId="0" borderId="0" xfId="1" applyNumberFormat="1" applyFont="1" applyAlignment="1">
      <alignment horizontal="center"/>
    </xf>
    <xf numFmtId="0" fontId="11" fillId="4" borderId="0" xfId="0" applyFont="1" applyFill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15" fontId="68" fillId="0" borderId="0" xfId="1" applyNumberFormat="1" applyFont="1" applyFill="1" applyBorder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0" fontId="72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164" fontId="68" fillId="0" borderId="0" xfId="1" applyNumberFormat="1" applyFont="1" applyFill="1" applyBorder="1" applyAlignment="1">
      <alignment horizontal="center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43" fontId="35" fillId="0" borderId="0" xfId="1" applyFont="1" applyFill="1" applyBorder="1" applyAlignment="1">
      <alignment horizontal="right"/>
    </xf>
    <xf numFmtId="0" fontId="0" fillId="15" borderId="0" xfId="0" applyFill="1"/>
    <xf numFmtId="0" fontId="9" fillId="0" borderId="0" xfId="0" applyFont="1" applyAlignment="1">
      <alignment horizontal="left"/>
    </xf>
    <xf numFmtId="1" fontId="6" fillId="0" borderId="0" xfId="1" applyNumberFormat="1" applyFont="1" applyFill="1" applyBorder="1" applyAlignment="1">
      <alignment horizontal="center"/>
    </xf>
    <xf numFmtId="0" fontId="11" fillId="4" borderId="0" xfId="0" applyFont="1" applyFill="1" applyAlignment="1">
      <alignment horizontal="center" vertical="center" wrapText="1"/>
    </xf>
    <xf numFmtId="164" fontId="9" fillId="9" borderId="0" xfId="1" applyNumberFormat="1" applyFont="1" applyFill="1" applyAlignment="1"/>
    <xf numFmtId="173" fontId="11" fillId="4" borderId="27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5" xfId="0" applyBorder="1" applyAlignment="1">
      <alignment vertical="center"/>
    </xf>
    <xf numFmtId="41" fontId="6" fillId="5" borderId="0" xfId="0" applyNumberFormat="1" applyFont="1" applyFill="1" applyAlignment="1">
      <alignment horizontal="right"/>
    </xf>
    <xf numFmtId="0" fontId="0" fillId="0" borderId="36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34" xfId="0" applyBorder="1" applyAlignment="1">
      <alignment vertical="center"/>
    </xf>
    <xf numFmtId="0" fontId="14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174" fontId="31" fillId="0" borderId="0" xfId="1" applyNumberFormat="1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58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 vertical="top" wrapText="1"/>
    </xf>
    <xf numFmtId="0" fontId="46" fillId="4" borderId="3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43" fontId="70" fillId="14" borderId="0" xfId="1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Border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0" fontId="67" fillId="0" borderId="0" xfId="0" applyFont="1" applyAlignment="1">
      <alignment horizontal="center"/>
    </xf>
    <xf numFmtId="0" fontId="72" fillId="0" borderId="0" xfId="0" applyFont="1" applyAlignment="1">
      <alignment horizontal="center" vertical="center" wrapText="1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2463800</xdr:colOff>
      <xdr:row>23</xdr:row>
      <xdr:rowOff>50800</xdr:rowOff>
    </xdr:from>
    <xdr:to>
      <xdr:col>1</xdr:col>
      <xdr:colOff>2990850</xdr:colOff>
      <xdr:row>25</xdr:row>
      <xdr:rowOff>167771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ADF033-F31D-4298-9D96-FEA365CF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50215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2914479</xdr:colOff>
      <xdr:row>26</xdr:row>
      <xdr:rowOff>26974</xdr:rowOff>
    </xdr:from>
    <xdr:to>
      <xdr:col>1</xdr:col>
      <xdr:colOff>3102905</xdr:colOff>
      <xdr:row>28</xdr:row>
      <xdr:rowOff>125730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DAB3BB-2A88-4040-932D-758834F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79" y="5037124"/>
          <a:ext cx="188426" cy="467056"/>
        </a:xfrm>
        <a:prstGeom prst="rect">
          <a:avLst/>
        </a:prstGeom>
      </xdr:spPr>
    </xdr:pic>
    <xdr:clientData/>
  </xdr:twoCellAnchor>
  <xdr:twoCellAnchor editAs="oneCell">
    <xdr:from>
      <xdr:col>1</xdr:col>
      <xdr:colOff>2523218</xdr:colOff>
      <xdr:row>30</xdr:row>
      <xdr:rowOff>50878</xdr:rowOff>
    </xdr:from>
    <xdr:to>
      <xdr:col>1</xdr:col>
      <xdr:colOff>3609068</xdr:colOff>
      <xdr:row>31</xdr:row>
      <xdr:rowOff>85841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D15A16-7A08-4310-A249-8D0B14B0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518" y="5803978"/>
          <a:ext cx="1085850" cy="21911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323093</xdr:colOff>
      <xdr:row>42</xdr:row>
      <xdr:rowOff>219226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5368" cy="826467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407591</xdr:colOff>
      <xdr:row>43</xdr:row>
      <xdr:rowOff>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9391" cy="822729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5CA4FB2C-C85C-44C6-B9B7-41F257806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8DA9B681-F807-4BB6-BBF4-874D9CA9F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ECB925BB-5E25-4B07-84F7-01BCFCC2F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508AC7BB-7A93-47C1-AC67-300F42F6D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81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B0823AEE-0A1B-4311-81E6-60E8ACF1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95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BF753704-713A-409A-AA51-3B16312E8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34637</xdr:colOff>
      <xdr:row>0</xdr:row>
      <xdr:rowOff>11545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BEAC548-3F48-4745-AB6E-40208F90E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7" y="1154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BB0B4BAC-D613-498E-B7C6-4264A80C7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52010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8DCCF939-70C2-4B2E-A089-EF742014B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156882</xdr:colOff>
      <xdr:row>3</xdr:row>
      <xdr:rowOff>35073</xdr:rowOff>
    </xdr:from>
    <xdr:to>
      <xdr:col>7</xdr:col>
      <xdr:colOff>381000</xdr:colOff>
      <xdr:row>15</xdr:row>
      <xdr:rowOff>179294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7882" y="466873"/>
          <a:ext cx="4815168" cy="23286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394564</xdr:colOff>
      <xdr:row>3</xdr:row>
      <xdr:rowOff>31933</xdr:rowOff>
    </xdr:from>
    <xdr:to>
      <xdr:col>7</xdr:col>
      <xdr:colOff>209613</xdr:colOff>
      <xdr:row>16</xdr:row>
      <xdr:rowOff>43156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5564" y="463733"/>
          <a:ext cx="4780749" cy="22464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A9DAB-D9C6-405A-9893-E613A1BC0883}">
  <sheetPr>
    <tabColor rgb="FF00B050"/>
  </sheetPr>
  <dimension ref="A1:B32"/>
  <sheetViews>
    <sheetView topLeftCell="B13" workbookViewId="0">
      <selection activeCell="B27" sqref="B27"/>
    </sheetView>
  </sheetViews>
  <sheetFormatPr defaultRowHeight="14.5"/>
  <cols>
    <col min="1" max="1" width="25.26953125" bestFit="1" customWidth="1"/>
    <col min="2" max="2" width="130.1796875" bestFit="1" customWidth="1"/>
  </cols>
  <sheetData>
    <row r="1" spans="1:2" ht="21.5" thickBot="1">
      <c r="A1" s="446" t="s">
        <v>0</v>
      </c>
      <c r="B1" s="446"/>
    </row>
    <row r="2" spans="1:2" ht="15" thickBot="1">
      <c r="A2" s="447" t="s">
        <v>1</v>
      </c>
      <c r="B2" s="436" t="s">
        <v>2</v>
      </c>
    </row>
    <row r="3" spans="1:2" ht="15" thickBot="1">
      <c r="A3" s="447"/>
      <c r="B3" s="436" t="s">
        <v>3</v>
      </c>
    </row>
    <row r="4" spans="1:2" ht="15" thickBot="1">
      <c r="A4" s="447"/>
      <c r="B4" s="436" t="s">
        <v>4</v>
      </c>
    </row>
    <row r="5" spans="1:2" ht="15" thickBot="1">
      <c r="A5" s="447"/>
      <c r="B5" s="436" t="s">
        <v>5</v>
      </c>
    </row>
    <row r="6" spans="1:2" ht="15" thickBot="1">
      <c r="A6" s="447"/>
      <c r="B6" s="436" t="s">
        <v>6</v>
      </c>
    </row>
    <row r="7" spans="1:2" ht="15" thickBot="1">
      <c r="A7" s="447"/>
      <c r="B7" s="436" t="s">
        <v>7</v>
      </c>
    </row>
    <row r="8" spans="1:2" ht="15" thickBot="1">
      <c r="A8" s="447"/>
      <c r="B8" s="436" t="s">
        <v>8</v>
      </c>
    </row>
    <row r="9" spans="1:2" ht="15" thickBot="1">
      <c r="A9" s="447"/>
      <c r="B9" s="436" t="s">
        <v>9</v>
      </c>
    </row>
    <row r="10" spans="1:2" ht="15" thickBot="1">
      <c r="A10" s="447"/>
      <c r="B10" s="436" t="s">
        <v>10</v>
      </c>
    </row>
    <row r="11" spans="1:2" ht="15" thickBot="1">
      <c r="A11" s="447"/>
      <c r="B11" s="436" t="s">
        <v>11</v>
      </c>
    </row>
    <row r="12" spans="1:2" ht="15" thickBot="1">
      <c r="A12" s="447"/>
      <c r="B12" s="436" t="s">
        <v>12</v>
      </c>
    </row>
    <row r="13" spans="1:2" ht="15" thickBot="1">
      <c r="A13" s="447"/>
      <c r="B13" s="436" t="s">
        <v>13</v>
      </c>
    </row>
    <row r="14" spans="1:2" ht="15" thickBot="1">
      <c r="A14" s="447"/>
      <c r="B14" s="436" t="s">
        <v>14</v>
      </c>
    </row>
    <row r="15" spans="1:2" ht="15" thickBot="1">
      <c r="A15" s="447"/>
      <c r="B15" s="436" t="s">
        <v>15</v>
      </c>
    </row>
    <row r="16" spans="1:2" ht="15" thickBot="1">
      <c r="A16" s="447"/>
      <c r="B16" s="436" t="s">
        <v>16</v>
      </c>
    </row>
    <row r="17" spans="1:2" ht="15" thickBot="1">
      <c r="A17" s="447"/>
      <c r="B17" s="436" t="s">
        <v>17</v>
      </c>
    </row>
    <row r="18" spans="1:2" ht="15" thickBot="1">
      <c r="A18" s="447"/>
      <c r="B18" s="436" t="s">
        <v>18</v>
      </c>
    </row>
    <row r="19" spans="1:2" ht="15" thickBot="1">
      <c r="A19" s="447"/>
      <c r="B19" s="436" t="s">
        <v>19</v>
      </c>
    </row>
    <row r="20" spans="1:2" ht="15" thickBot="1">
      <c r="A20" s="437" t="s">
        <v>20</v>
      </c>
      <c r="B20" s="438" t="s">
        <v>21</v>
      </c>
    </row>
    <row r="21" spans="1:2">
      <c r="A21" s="443" t="s">
        <v>22</v>
      </c>
      <c r="B21" s="439"/>
    </row>
    <row r="22" spans="1:2">
      <c r="A22" s="444"/>
      <c r="B22" s="440"/>
    </row>
    <row r="23" spans="1:2" ht="15" thickBot="1">
      <c r="A23" s="445"/>
      <c r="B23" s="441" t="s">
        <v>23</v>
      </c>
    </row>
    <row r="24" spans="1:2">
      <c r="A24" s="443" t="s">
        <v>24</v>
      </c>
      <c r="B24" s="440"/>
    </row>
    <row r="25" spans="1:2">
      <c r="A25" s="444"/>
      <c r="B25" s="440"/>
    </row>
    <row r="26" spans="1:2" ht="15" thickBot="1">
      <c r="A26" s="445"/>
      <c r="B26" s="441" t="s">
        <v>25</v>
      </c>
    </row>
    <row r="27" spans="1:2">
      <c r="A27" s="443" t="s">
        <v>26</v>
      </c>
      <c r="B27" s="440"/>
    </row>
    <row r="28" spans="1:2">
      <c r="A28" s="444"/>
      <c r="B28" s="440"/>
    </row>
    <row r="29" spans="1:2" ht="15" thickBot="1">
      <c r="A29" s="445"/>
      <c r="B29" s="441" t="s">
        <v>27</v>
      </c>
    </row>
    <row r="30" spans="1:2">
      <c r="A30" s="443" t="s">
        <v>28</v>
      </c>
      <c r="B30" s="440"/>
    </row>
    <row r="31" spans="1:2">
      <c r="A31" s="444"/>
      <c r="B31" s="440"/>
    </row>
    <row r="32" spans="1:2" ht="15" thickBot="1">
      <c r="A32" s="445"/>
      <c r="B32" s="441" t="s">
        <v>29</v>
      </c>
    </row>
  </sheetData>
  <mergeCells count="6">
    <mergeCell ref="A30:A32"/>
    <mergeCell ref="A1:B1"/>
    <mergeCell ref="A2:A19"/>
    <mergeCell ref="A21:A23"/>
    <mergeCell ref="A24:A26"/>
    <mergeCell ref="A27:A29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2"/>
  <sheetViews>
    <sheetView view="pageBreakPreview" topLeftCell="A2" zoomScale="78" zoomScaleNormal="55" zoomScaleSheetLayoutView="70" workbookViewId="0">
      <selection activeCell="M2" sqref="M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20"/>
      <c r="K2" s="9" t="s">
        <v>71</v>
      </c>
    </row>
    <row r="3" spans="1:1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2"/>
      <c r="M3" s="12"/>
      <c r="N3" s="12"/>
    </row>
    <row r="5" spans="1:14">
      <c r="A5" s="472" t="s">
        <v>201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</row>
    <row r="6" spans="1:14">
      <c r="A6" s="124"/>
      <c r="B6" s="124"/>
      <c r="C6" s="124"/>
      <c r="D6" s="124"/>
      <c r="E6" s="124"/>
    </row>
    <row r="7" spans="1:14">
      <c r="A7" s="473" t="s">
        <v>202</v>
      </c>
      <c r="B7" s="475" t="s">
        <v>157</v>
      </c>
      <c r="C7" s="476"/>
      <c r="D7" s="476"/>
      <c r="E7" s="477"/>
      <c r="F7" s="478" t="s">
        <v>203</v>
      </c>
      <c r="G7" s="479"/>
      <c r="H7" s="480"/>
      <c r="I7" s="475" t="s">
        <v>204</v>
      </c>
      <c r="J7" s="476"/>
      <c r="K7" s="477"/>
    </row>
    <row r="8" spans="1:14">
      <c r="A8" s="474"/>
      <c r="B8" s="125" t="s">
        <v>205</v>
      </c>
      <c r="C8" s="126" t="s">
        <v>206</v>
      </c>
      <c r="D8" s="126" t="s">
        <v>207</v>
      </c>
      <c r="E8" s="127" t="s">
        <v>184</v>
      </c>
      <c r="F8" s="126" t="s">
        <v>185</v>
      </c>
      <c r="G8" s="126" t="s">
        <v>208</v>
      </c>
      <c r="H8" s="128" t="s">
        <v>187</v>
      </c>
      <c r="I8" s="126" t="s">
        <v>185</v>
      </c>
      <c r="J8" s="126" t="s">
        <v>208</v>
      </c>
      <c r="K8" s="128" t="s">
        <v>187</v>
      </c>
    </row>
    <row r="9" spans="1:14" ht="14.9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4" ht="14.9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4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4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4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4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4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4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57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57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57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57" s="2" customFormat="1">
      <c r="A20" s="144"/>
      <c r="B20" s="145"/>
      <c r="C20" s="145"/>
      <c r="D20" s="145"/>
      <c r="E20" s="144"/>
      <c r="F20" s="144"/>
      <c r="G20" s="144"/>
      <c r="H20" s="144"/>
      <c r="I20" s="144"/>
      <c r="J20" s="144"/>
      <c r="K20" s="144"/>
    </row>
    <row r="21" spans="1:57" s="2" customFormat="1" ht="14.9" customHeight="1">
      <c r="A21" s="105" t="s">
        <v>209</v>
      </c>
      <c r="B21" s="136">
        <v>7464.7520000000004</v>
      </c>
      <c r="C21" s="136">
        <v>6977.2380000000003</v>
      </c>
      <c r="D21" s="136">
        <v>7079.9049999999997</v>
      </c>
      <c r="E21" s="137">
        <v>-2.6522395716531046</v>
      </c>
      <c r="F21" s="136">
        <v>424618.23239800002</v>
      </c>
      <c r="G21" s="136">
        <v>260366.75684003599</v>
      </c>
      <c r="H21" s="136">
        <v>21909.339</v>
      </c>
      <c r="I21" s="136">
        <v>22348.328020947371</v>
      </c>
      <c r="J21" s="136">
        <v>13703.51351789663</v>
      </c>
      <c r="K21" s="136">
        <v>1153.1231052631579</v>
      </c>
      <c r="O21" s="135"/>
      <c r="P21" s="136"/>
      <c r="Q21" s="136"/>
      <c r="R21" s="140"/>
      <c r="S21" s="137"/>
      <c r="T21" s="140"/>
      <c r="U21" s="140"/>
      <c r="V21" s="140"/>
      <c r="W21" s="140"/>
      <c r="X21" s="140"/>
      <c r="Y21" s="140"/>
      <c r="Z21" s="122"/>
      <c r="AA21" s="135"/>
      <c r="AB21" s="141"/>
      <c r="AC21" s="141"/>
      <c r="AD21" s="141"/>
      <c r="AE21" s="141"/>
      <c r="AF21" s="141"/>
      <c r="AG21" s="141"/>
      <c r="AH21" s="141"/>
      <c r="AI21" s="141"/>
      <c r="AJ21" s="141"/>
      <c r="AM21" s="135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2"/>
      <c r="BA21" s="141"/>
      <c r="BB21" s="141"/>
      <c r="BC21" s="141"/>
      <c r="BD21" s="141"/>
      <c r="BE21" s="141"/>
    </row>
    <row r="22" spans="1:57" s="2" customFormat="1">
      <c r="A22" s="144"/>
      <c r="B22" s="145"/>
      <c r="C22" s="145"/>
      <c r="D22" s="145"/>
      <c r="E22" s="144"/>
      <c r="F22" s="144"/>
      <c r="G22" s="144"/>
      <c r="H22" s="144"/>
      <c r="I22" s="144"/>
      <c r="J22" s="144"/>
      <c r="K22" s="144"/>
      <c r="O22" s="135"/>
      <c r="P22" s="136"/>
      <c r="Q22" s="136"/>
      <c r="R22" s="140"/>
      <c r="S22" s="137"/>
      <c r="T22" s="140"/>
      <c r="U22" s="140"/>
      <c r="V22" s="140"/>
      <c r="W22" s="140"/>
      <c r="X22" s="140"/>
      <c r="Y22" s="140"/>
      <c r="Z22" s="122"/>
      <c r="AA22" s="135"/>
      <c r="AB22" s="141"/>
      <c r="AC22" s="141"/>
      <c r="AD22" s="141"/>
      <c r="AE22" s="141"/>
      <c r="AF22" s="141"/>
      <c r="AG22" s="141"/>
      <c r="AH22" s="141"/>
      <c r="AI22" s="141"/>
      <c r="AJ22" s="141"/>
      <c r="AM22" s="135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3"/>
      <c r="BA22" s="141"/>
      <c r="BB22" s="141"/>
      <c r="BC22" s="141"/>
      <c r="BD22" s="141"/>
      <c r="BE22" s="141"/>
    </row>
    <row r="23" spans="1:57" s="2" customFormat="1">
      <c r="A23" s="135">
        <v>2025</v>
      </c>
      <c r="B23" s="136">
        <v>7164.4290000000001</v>
      </c>
      <c r="C23" s="136">
        <v>7064.5879999999997</v>
      </c>
      <c r="D23" s="140">
        <v>7088.866</v>
      </c>
      <c r="E23" s="137">
        <v>0.12656949492966701</v>
      </c>
      <c r="F23" s="140">
        <v>131416.318983</v>
      </c>
      <c r="G23" s="140">
        <v>60516.883400557002</v>
      </c>
      <c r="H23" s="140">
        <v>7383.3050000000003</v>
      </c>
      <c r="I23" s="140">
        <v>18773.759854714288</v>
      </c>
      <c r="J23" s="140">
        <v>8645.2690572224292</v>
      </c>
      <c r="K23" s="140">
        <v>1054.7578571428571</v>
      </c>
      <c r="O23" s="135"/>
      <c r="P23" s="136"/>
      <c r="Q23" s="136"/>
      <c r="R23" s="140"/>
      <c r="S23" s="137"/>
      <c r="T23" s="140"/>
      <c r="U23" s="140"/>
      <c r="V23" s="140"/>
      <c r="W23" s="140"/>
      <c r="X23" s="140"/>
      <c r="Y23" s="140"/>
      <c r="Z23" s="122"/>
      <c r="AA23" s="135"/>
      <c r="AB23" s="141"/>
      <c r="AC23" s="141"/>
      <c r="AD23" s="141"/>
      <c r="AE23" s="141"/>
      <c r="AF23" s="141"/>
      <c r="AG23" s="141"/>
      <c r="AH23" s="141"/>
      <c r="AI23" s="141"/>
      <c r="AJ23" s="141"/>
      <c r="AM23" s="135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3"/>
      <c r="BA23" s="141"/>
      <c r="BB23" s="141"/>
      <c r="BC23" s="141"/>
      <c r="BD23" s="141"/>
      <c r="BE23" s="141"/>
    </row>
    <row r="24" spans="1:57" s="2" customFormat="1">
      <c r="A24" s="144"/>
      <c r="B24" s="145"/>
      <c r="C24" s="145"/>
      <c r="D24" s="145"/>
      <c r="E24" s="144"/>
      <c r="F24" s="144"/>
      <c r="G24" s="144"/>
      <c r="H24" s="144"/>
      <c r="I24" s="144"/>
      <c r="J24" s="144"/>
      <c r="K24" s="144"/>
      <c r="O24" s="135"/>
      <c r="P24" s="136"/>
      <c r="Q24" s="136"/>
      <c r="R24" s="140"/>
      <c r="S24" s="137"/>
      <c r="T24" s="140"/>
      <c r="U24" s="140"/>
      <c r="V24" s="140"/>
      <c r="W24" s="140"/>
      <c r="X24" s="140"/>
      <c r="Y24" s="140"/>
      <c r="Z24" s="122"/>
      <c r="AA24" s="135"/>
      <c r="AB24" s="141"/>
      <c r="AC24" s="141"/>
      <c r="AD24" s="141"/>
      <c r="AE24" s="141"/>
      <c r="AF24" s="141"/>
      <c r="AG24" s="141"/>
      <c r="AH24" s="141"/>
      <c r="AI24" s="141"/>
      <c r="AJ24" s="141"/>
      <c r="AM24" s="135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3"/>
      <c r="BA24" s="141"/>
      <c r="BB24" s="141"/>
      <c r="BC24" s="141"/>
      <c r="BD24" s="141"/>
      <c r="BE24" s="141"/>
    </row>
    <row r="25" spans="1:57" s="2" customFormat="1">
      <c r="A25" s="105" t="s">
        <v>210</v>
      </c>
      <c r="B25" s="136">
        <v>7164.4290000000001</v>
      </c>
      <c r="C25" s="136">
        <v>7064.5879999999997</v>
      </c>
      <c r="D25" s="136">
        <v>7088.866</v>
      </c>
      <c r="E25" s="137">
        <v>-2.5290270029536037</v>
      </c>
      <c r="F25" s="136">
        <v>131416.318983</v>
      </c>
      <c r="G25" s="136">
        <v>60516.883400557002</v>
      </c>
      <c r="H25" s="136">
        <v>7383.3050000000003</v>
      </c>
      <c r="I25" s="136">
        <v>18773.759854714288</v>
      </c>
      <c r="J25" s="136">
        <v>8645.2690572224292</v>
      </c>
      <c r="K25" s="136">
        <v>1054.7578571428571</v>
      </c>
      <c r="O25" s="135"/>
      <c r="P25" s="136"/>
      <c r="Q25" s="136"/>
      <c r="R25" s="140"/>
      <c r="S25" s="137"/>
      <c r="T25" s="140"/>
      <c r="U25" s="140"/>
      <c r="V25" s="140"/>
      <c r="W25" s="140"/>
      <c r="X25" s="140"/>
      <c r="Y25" s="140"/>
      <c r="Z25" s="122"/>
      <c r="AA25" s="135"/>
      <c r="AB25" s="141"/>
      <c r="AC25" s="141"/>
      <c r="AD25" s="141"/>
      <c r="AE25" s="141"/>
      <c r="AF25" s="141"/>
      <c r="AG25" s="141"/>
      <c r="AH25" s="141"/>
      <c r="AI25" s="141"/>
      <c r="AJ25" s="141"/>
      <c r="AM25" s="135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3"/>
      <c r="BA25" s="141"/>
      <c r="BB25" s="141"/>
      <c r="BC25" s="141"/>
      <c r="BD25" s="141"/>
      <c r="BE25" s="141"/>
    </row>
    <row r="26" spans="1:57" s="2" customFormat="1">
      <c r="A26" s="144"/>
      <c r="B26" s="145"/>
      <c r="C26" s="145"/>
      <c r="D26" s="145"/>
      <c r="E26" s="144"/>
      <c r="F26" s="144"/>
      <c r="G26" s="144"/>
      <c r="H26" s="144"/>
      <c r="I26" s="144"/>
      <c r="J26" s="144"/>
      <c r="K26" s="144"/>
      <c r="O26" s="135"/>
      <c r="P26" s="136"/>
      <c r="Q26" s="136"/>
      <c r="R26" s="140"/>
      <c r="S26" s="137"/>
      <c r="T26" s="140"/>
      <c r="U26" s="140"/>
      <c r="V26" s="140"/>
      <c r="W26" s="140"/>
      <c r="X26" s="140"/>
      <c r="Y26" s="140"/>
      <c r="Z26" s="122"/>
      <c r="AA26" s="135"/>
      <c r="AB26" s="141"/>
      <c r="AC26" s="141"/>
      <c r="AD26" s="141"/>
      <c r="AE26" s="141"/>
      <c r="AF26" s="141"/>
      <c r="AG26" s="141"/>
      <c r="AH26" s="141"/>
      <c r="AI26" s="141"/>
      <c r="AJ26" s="141"/>
      <c r="AM26" s="135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3"/>
      <c r="BA26" s="141"/>
      <c r="BB26" s="141"/>
      <c r="BC26" s="141"/>
      <c r="BD26" s="141"/>
      <c r="BE26" s="141"/>
    </row>
    <row r="27" spans="1:57" s="2" customFormat="1">
      <c r="A27" s="135" t="s">
        <v>190</v>
      </c>
      <c r="B27" s="136">
        <v>7164.4290000000001</v>
      </c>
      <c r="C27" s="136">
        <v>7079.9049999999997</v>
      </c>
      <c r="D27" s="140">
        <v>7164.4290000000001</v>
      </c>
      <c r="E27" s="137">
        <v>1.8170498101987484</v>
      </c>
      <c r="F27" s="140">
        <v>65481.858783000003</v>
      </c>
      <c r="G27" s="140">
        <v>29234.340447946</v>
      </c>
      <c r="H27" s="140">
        <v>3107.4270000000001</v>
      </c>
      <c r="I27" s="140">
        <v>21827.286261000001</v>
      </c>
      <c r="J27" s="140">
        <v>9744.7801493153347</v>
      </c>
      <c r="K27" s="140">
        <v>1035.809</v>
      </c>
      <c r="O27" s="135"/>
      <c r="P27" s="136"/>
      <c r="Q27" s="136"/>
      <c r="R27" s="140"/>
      <c r="S27" s="137"/>
      <c r="T27" s="140"/>
      <c r="U27" s="140"/>
      <c r="V27" s="140"/>
      <c r="W27" s="140"/>
      <c r="X27" s="140"/>
      <c r="Y27" s="140"/>
      <c r="Z27" s="122"/>
      <c r="AA27" s="135"/>
      <c r="AB27" s="141"/>
      <c r="AC27" s="141"/>
      <c r="AD27" s="141"/>
      <c r="AE27" s="141"/>
      <c r="AF27" s="141"/>
      <c r="AG27" s="141"/>
      <c r="AH27" s="141"/>
      <c r="AI27" s="141"/>
      <c r="AJ27" s="141"/>
      <c r="AM27" s="135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3"/>
      <c r="BA27" s="141"/>
      <c r="BB27" s="141"/>
      <c r="BC27" s="141"/>
      <c r="BD27" s="141"/>
      <c r="BE27" s="141"/>
    </row>
    <row r="28" spans="1:57" s="2" customFormat="1">
      <c r="A28" s="135" t="s">
        <v>191</v>
      </c>
      <c r="B28" s="136">
        <v>7088.866</v>
      </c>
      <c r="C28" s="136">
        <v>7064.5879999999997</v>
      </c>
      <c r="D28" s="140">
        <v>7088.866</v>
      </c>
      <c r="E28" s="137">
        <v>-1.054696752525569</v>
      </c>
      <c r="F28" s="140">
        <v>92204.087274999998</v>
      </c>
      <c r="G28" s="140">
        <v>43678.910265696999</v>
      </c>
      <c r="H28" s="140">
        <v>5285.1639999999998</v>
      </c>
      <c r="I28" s="140">
        <v>18440.817455</v>
      </c>
      <c r="J28" s="140">
        <v>8735.7820531394009</v>
      </c>
      <c r="K28" s="140">
        <v>1057.0328</v>
      </c>
      <c r="O28" s="144"/>
      <c r="P28" s="145"/>
      <c r="Q28" s="145"/>
      <c r="R28" s="145"/>
      <c r="S28" s="144"/>
      <c r="T28" s="144"/>
      <c r="U28" s="144"/>
      <c r="V28" s="144"/>
      <c r="W28" s="144"/>
      <c r="X28" s="144"/>
      <c r="Y28" s="144"/>
      <c r="Z28" s="122"/>
      <c r="AA28" s="144"/>
      <c r="AB28" s="144"/>
      <c r="AC28" s="144"/>
      <c r="AD28" s="144"/>
      <c r="AE28" s="145"/>
      <c r="AF28" s="145"/>
      <c r="AG28" s="145"/>
      <c r="AH28" s="144"/>
      <c r="AI28" s="144"/>
      <c r="AJ28" s="144"/>
      <c r="AM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</row>
    <row r="29" spans="1:57" s="2" customFormat="1">
      <c r="A29" s="144"/>
      <c r="B29" s="145"/>
      <c r="C29" s="145"/>
      <c r="D29" s="145"/>
      <c r="E29" s="144"/>
      <c r="F29" s="144"/>
      <c r="G29" s="144"/>
      <c r="H29" s="144"/>
      <c r="I29" s="144"/>
      <c r="J29" s="144"/>
      <c r="K29" s="144"/>
      <c r="O29" s="105"/>
      <c r="P29" s="136"/>
      <c r="Q29" s="136"/>
      <c r="R29" s="136"/>
      <c r="S29" s="137"/>
      <c r="T29" s="136"/>
      <c r="U29" s="136"/>
      <c r="V29" s="136"/>
      <c r="W29" s="140"/>
      <c r="X29" s="136"/>
      <c r="Y29" s="136"/>
      <c r="Z29" s="122"/>
      <c r="AA29" s="105"/>
      <c r="AB29" s="138"/>
      <c r="AC29" s="138"/>
      <c r="AD29" s="138"/>
      <c r="AE29" s="138"/>
      <c r="AF29" s="138"/>
      <c r="AG29" s="138"/>
      <c r="AH29" s="138"/>
      <c r="AI29" s="138"/>
      <c r="AJ29" s="138"/>
      <c r="AM29" s="105"/>
      <c r="AN29" s="138"/>
      <c r="AO29" s="138"/>
      <c r="AP29" s="138"/>
      <c r="AQ29" s="138"/>
      <c r="AR29" s="138"/>
      <c r="AS29" s="138"/>
      <c r="AT29" s="138"/>
      <c r="AU29" s="138"/>
      <c r="AV29" s="138"/>
      <c r="AW29" s="141"/>
      <c r="AX29" s="138"/>
      <c r="AY29" s="138"/>
      <c r="AZ29" s="147"/>
      <c r="BA29" s="138"/>
      <c r="BB29" s="138"/>
      <c r="BC29" s="138"/>
      <c r="BD29" s="138"/>
      <c r="BE29" s="138"/>
    </row>
    <row r="30" spans="1:57" s="2" customFormat="1">
      <c r="A30" s="135" t="s">
        <v>192</v>
      </c>
      <c r="B30" s="140">
        <v>7182.0190000000002</v>
      </c>
      <c r="C30" s="140">
        <v>7073.9539999999997</v>
      </c>
      <c r="D30" s="140">
        <v>7080.4740000000002</v>
      </c>
      <c r="E30" s="137">
        <v>-1.1718310000699279</v>
      </c>
      <c r="F30" s="140">
        <v>22135.325044000001</v>
      </c>
      <c r="G30" s="140">
        <v>8075.8317623829998</v>
      </c>
      <c r="H30" s="140">
        <v>1086.7329999999999</v>
      </c>
      <c r="I30" s="140">
        <v>22135.325044000001</v>
      </c>
      <c r="J30" s="140">
        <v>8075.8317623829998</v>
      </c>
      <c r="K30" s="140">
        <v>1086.7329999999999</v>
      </c>
      <c r="O30" s="105"/>
      <c r="P30" s="136"/>
      <c r="Q30" s="136"/>
      <c r="R30" s="136"/>
      <c r="S30" s="137"/>
      <c r="T30" s="136"/>
      <c r="U30" s="140"/>
      <c r="V30" s="140"/>
      <c r="W30" s="140"/>
      <c r="X30" s="140"/>
      <c r="Y30" s="140"/>
      <c r="Z30" s="122"/>
      <c r="AA30" s="105"/>
      <c r="AB30" s="141"/>
      <c r="AC30" s="141"/>
      <c r="AD30" s="141"/>
      <c r="AE30" s="141"/>
      <c r="AF30" s="141"/>
      <c r="AG30" s="141"/>
      <c r="AH30" s="141"/>
      <c r="AI30" s="141"/>
      <c r="AJ30" s="141"/>
      <c r="AM30" s="105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38"/>
      <c r="AY30" s="138"/>
      <c r="AZ30" s="147"/>
      <c r="BA30" s="138"/>
      <c r="BB30" s="138"/>
      <c r="BC30" s="138"/>
      <c r="BD30" s="138"/>
      <c r="BE30" s="138"/>
    </row>
    <row r="31" spans="1:57" s="2" customFormat="1">
      <c r="A31" s="135" t="s">
        <v>193</v>
      </c>
      <c r="B31" s="140">
        <v>7103.1850000000004</v>
      </c>
      <c r="C31" s="140">
        <v>7029.5119999999997</v>
      </c>
      <c r="D31" s="140">
        <v>7083.2839999999997</v>
      </c>
      <c r="E31" s="137">
        <v>3.9686608551906137E-2</v>
      </c>
      <c r="F31" s="140">
        <v>17470.146589</v>
      </c>
      <c r="G31" s="140">
        <v>9554.8890574840007</v>
      </c>
      <c r="H31" s="140">
        <v>1014.721</v>
      </c>
      <c r="I31" s="140">
        <v>17470.146589</v>
      </c>
      <c r="J31" s="140">
        <v>9554.8890574840007</v>
      </c>
      <c r="K31" s="140">
        <v>1014.721</v>
      </c>
      <c r="O31" s="105"/>
      <c r="P31" s="136"/>
      <c r="Q31" s="136"/>
      <c r="R31" s="136"/>
      <c r="S31" s="137"/>
      <c r="T31" s="136"/>
      <c r="U31" s="140"/>
      <c r="V31" s="140"/>
      <c r="W31" s="140"/>
      <c r="X31" s="140"/>
      <c r="Y31" s="140"/>
      <c r="Z31" s="122"/>
      <c r="AA31" s="105"/>
      <c r="AB31" s="141"/>
      <c r="AC31" s="141"/>
      <c r="AD31" s="141"/>
      <c r="AE31" s="141"/>
      <c r="AF31" s="141"/>
      <c r="AG31" s="141"/>
      <c r="AH31" s="141"/>
      <c r="AI31" s="141"/>
      <c r="AJ31" s="141"/>
      <c r="AM31" s="105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38"/>
      <c r="AY31" s="138"/>
      <c r="AZ31" s="147"/>
      <c r="BA31" s="138"/>
      <c r="BB31" s="138"/>
      <c r="BC31" s="138"/>
      <c r="BD31" s="138"/>
      <c r="BE31" s="138"/>
    </row>
    <row r="32" spans="1:57" s="2" customFormat="1">
      <c r="A32" s="135" t="s">
        <v>194</v>
      </c>
      <c r="B32" s="136">
        <v>7129.2939999999999</v>
      </c>
      <c r="C32" s="136">
        <v>7046.17</v>
      </c>
      <c r="D32" s="136">
        <v>7080.3519999999999</v>
      </c>
      <c r="E32" s="137">
        <v>-4.139322946813638E-2</v>
      </c>
      <c r="F32" s="136">
        <v>16882.434731000001</v>
      </c>
      <c r="G32" s="136">
        <v>9389.9105088519991</v>
      </c>
      <c r="H32" s="136">
        <v>1068.703</v>
      </c>
      <c r="I32" s="136">
        <v>16882.434731000001</v>
      </c>
      <c r="J32" s="136">
        <v>9389.9105088519991</v>
      </c>
      <c r="K32" s="136">
        <v>1068.703</v>
      </c>
      <c r="O32" s="105"/>
      <c r="P32" s="136"/>
      <c r="Q32" s="136"/>
      <c r="R32" s="136"/>
      <c r="S32" s="137"/>
      <c r="T32" s="136"/>
      <c r="U32" s="136"/>
      <c r="V32" s="136"/>
      <c r="W32" s="140"/>
      <c r="X32" s="136"/>
      <c r="Y32" s="136"/>
      <c r="Z32" s="122"/>
      <c r="AA32" s="105"/>
      <c r="AB32" s="138"/>
      <c r="AC32" s="138"/>
      <c r="AD32" s="138"/>
      <c r="AE32" s="138"/>
      <c r="AF32" s="138"/>
      <c r="AG32" s="138"/>
      <c r="AH32" s="138"/>
      <c r="AI32" s="138"/>
      <c r="AJ32" s="138"/>
      <c r="AM32" s="105"/>
      <c r="AN32" s="138"/>
      <c r="AO32" s="138"/>
      <c r="AP32" s="138"/>
      <c r="AQ32" s="138"/>
      <c r="AR32" s="138"/>
      <c r="AS32" s="138"/>
      <c r="AT32" s="138"/>
      <c r="AU32" s="138"/>
      <c r="AV32" s="138"/>
      <c r="AW32" s="141"/>
      <c r="AX32" s="138"/>
      <c r="AY32" s="138"/>
      <c r="AZ32" s="147"/>
      <c r="BA32" s="138"/>
      <c r="BB32" s="138"/>
      <c r="BC32" s="138"/>
      <c r="BD32" s="138"/>
      <c r="BE32" s="138"/>
    </row>
    <row r="33" spans="1:57" s="2" customFormat="1">
      <c r="A33" s="135" t="s">
        <v>195</v>
      </c>
      <c r="B33" s="136">
        <v>7106.4579999999996</v>
      </c>
      <c r="C33" s="136">
        <v>7062.0950000000003</v>
      </c>
      <c r="D33" s="136">
        <v>7064.5879999999997</v>
      </c>
      <c r="E33" s="137">
        <v>-0.2226442979106141</v>
      </c>
      <c r="F33" s="136">
        <v>17221.859643</v>
      </c>
      <c r="G33" s="136">
        <v>7877.5090619310004</v>
      </c>
      <c r="H33" s="136">
        <v>1159.049</v>
      </c>
      <c r="I33" s="136">
        <v>17221.859643</v>
      </c>
      <c r="J33" s="136">
        <v>7877.5090619310004</v>
      </c>
      <c r="K33" s="136">
        <v>1159.049</v>
      </c>
      <c r="O33" s="105"/>
      <c r="P33" s="136"/>
      <c r="Q33" s="136"/>
      <c r="R33" s="136"/>
      <c r="S33" s="137"/>
      <c r="T33" s="136"/>
      <c r="U33" s="136"/>
      <c r="V33" s="136"/>
      <c r="W33" s="140"/>
      <c r="X33" s="136"/>
      <c r="Y33" s="136"/>
      <c r="Z33" s="122"/>
      <c r="AA33" s="105"/>
      <c r="AB33" s="138"/>
      <c r="AC33" s="138"/>
      <c r="AD33" s="138"/>
      <c r="AE33" s="148"/>
      <c r="AF33" s="138"/>
      <c r="AG33" s="138"/>
      <c r="AH33" s="138"/>
      <c r="AI33" s="138"/>
      <c r="AJ33" s="138"/>
      <c r="AM33" s="105"/>
      <c r="AN33" s="138"/>
      <c r="AO33" s="138"/>
      <c r="AP33" s="138"/>
      <c r="AQ33" s="138"/>
      <c r="AR33" s="138"/>
      <c r="AS33" s="138"/>
      <c r="AT33" s="138"/>
      <c r="AU33" s="138"/>
      <c r="AV33" s="138"/>
      <c r="AW33" s="141"/>
      <c r="AX33" s="138"/>
      <c r="AY33" s="138"/>
      <c r="AZ33" s="147"/>
      <c r="BA33" s="138"/>
      <c r="BB33" s="138"/>
      <c r="BC33" s="138"/>
      <c r="BD33" s="138"/>
      <c r="BE33" s="138"/>
    </row>
    <row r="34" spans="1:57" s="2" customFormat="1">
      <c r="A34" s="135" t="s">
        <v>196</v>
      </c>
      <c r="B34" s="136">
        <v>7121.6289999999999</v>
      </c>
      <c r="C34" s="136">
        <v>7074.1440000000002</v>
      </c>
      <c r="D34" s="136">
        <v>7088.866</v>
      </c>
      <c r="E34" s="137">
        <v>0.34365769100760368</v>
      </c>
      <c r="F34" s="136">
        <v>18494.321268</v>
      </c>
      <c r="G34" s="136">
        <v>8780.7698750470008</v>
      </c>
      <c r="H34" s="136">
        <v>955.95799999999997</v>
      </c>
      <c r="I34" s="136">
        <v>18494.321268</v>
      </c>
      <c r="J34" s="136">
        <v>8780.7698750470008</v>
      </c>
      <c r="K34" s="136">
        <v>955.95799999999997</v>
      </c>
      <c r="O34" s="105"/>
      <c r="P34" s="136"/>
      <c r="Q34" s="136"/>
      <c r="R34" s="136"/>
      <c r="S34" s="137"/>
      <c r="T34" s="136"/>
      <c r="U34" s="136"/>
      <c r="V34" s="136"/>
      <c r="W34" s="140"/>
      <c r="X34" s="136"/>
      <c r="Y34" s="136"/>
      <c r="Z34" s="122"/>
      <c r="AA34" s="105"/>
      <c r="AB34" s="138"/>
      <c r="AC34" s="138"/>
      <c r="AD34" s="138"/>
      <c r="AE34" s="138"/>
      <c r="AF34" s="138"/>
      <c r="AG34" s="138"/>
      <c r="AH34" s="138"/>
      <c r="AI34" s="138"/>
      <c r="AJ34" s="138"/>
      <c r="AM34" s="105"/>
      <c r="AN34" s="138"/>
      <c r="AO34" s="138"/>
      <c r="AP34" s="138"/>
      <c r="AQ34" s="138"/>
      <c r="AR34" s="138"/>
      <c r="AS34" s="138"/>
      <c r="AT34" s="138"/>
      <c r="AU34" s="138"/>
      <c r="AV34" s="138"/>
      <c r="AW34" s="141"/>
      <c r="AX34" s="138"/>
      <c r="AY34" s="138"/>
      <c r="AZ34" s="147"/>
      <c r="BA34" s="138"/>
      <c r="BB34" s="138"/>
      <c r="BC34" s="138"/>
      <c r="BD34" s="138"/>
      <c r="BE34" s="138"/>
    </row>
    <row r="35" spans="1:57" ht="14.25" customHeight="1">
      <c r="O35" s="105"/>
      <c r="P35" s="136"/>
      <c r="Q35" s="136"/>
      <c r="R35" s="136"/>
      <c r="S35" s="137"/>
      <c r="T35" s="136"/>
      <c r="U35" s="136"/>
      <c r="V35" s="136"/>
      <c r="W35" s="136"/>
      <c r="X35" s="136"/>
      <c r="Y35" s="136"/>
      <c r="Z35" s="122"/>
      <c r="AA35" s="105"/>
      <c r="AB35" s="138"/>
      <c r="AC35" s="138"/>
      <c r="AD35" s="138"/>
      <c r="AE35" s="138"/>
      <c r="AF35" s="138"/>
      <c r="AG35" s="138"/>
      <c r="AH35" s="138"/>
      <c r="AI35" s="138"/>
      <c r="AJ35" s="138"/>
      <c r="AK35" s="2"/>
      <c r="AL35" s="2"/>
      <c r="AM35" s="105"/>
      <c r="AN35" s="138"/>
      <c r="AO35" s="138"/>
      <c r="AP35" s="138"/>
      <c r="AQ35" s="138"/>
      <c r="AR35" s="138"/>
      <c r="AS35" s="138"/>
      <c r="AT35" s="138"/>
      <c r="AU35" s="138"/>
      <c r="AV35" s="138"/>
      <c r="AW35" s="141"/>
      <c r="AX35" s="138"/>
      <c r="AY35" s="138"/>
      <c r="AZ35" s="152"/>
      <c r="BA35" s="138"/>
      <c r="BB35" s="138"/>
      <c r="BC35" s="138"/>
      <c r="BD35" s="138"/>
      <c r="BE35" s="138"/>
    </row>
    <row r="36" spans="1:57">
      <c r="A36" s="88" t="s">
        <v>211</v>
      </c>
      <c r="O36" s="105"/>
      <c r="P36" s="136"/>
      <c r="Q36" s="136"/>
      <c r="R36" s="136"/>
      <c r="S36" s="137"/>
      <c r="T36" s="136"/>
      <c r="U36" s="136"/>
      <c r="V36" s="136"/>
      <c r="W36" s="136"/>
      <c r="X36" s="136"/>
      <c r="Y36" s="136"/>
      <c r="Z36" s="122"/>
      <c r="AA36" s="105"/>
      <c r="AB36" s="138"/>
      <c r="AC36" s="138"/>
      <c r="AD36" s="138"/>
      <c r="AE36" s="138"/>
      <c r="AF36" s="138"/>
      <c r="AG36" s="138"/>
      <c r="AH36" s="138"/>
      <c r="AI36" s="138"/>
      <c r="AJ36" s="138"/>
      <c r="AK36" s="2"/>
      <c r="AL36" s="2"/>
      <c r="AM36" s="105"/>
      <c r="AN36" s="138"/>
      <c r="AO36" s="138"/>
      <c r="AP36" s="138"/>
      <c r="AQ36" s="138"/>
      <c r="AR36" s="138"/>
      <c r="AS36" s="138"/>
      <c r="AT36" s="138"/>
      <c r="AU36" s="138"/>
      <c r="AV36" s="138"/>
      <c r="AW36" s="141"/>
      <c r="AX36" s="138"/>
      <c r="AY36" s="138"/>
      <c r="AZ36" s="147"/>
      <c r="BA36" s="138"/>
      <c r="BB36" s="138"/>
      <c r="BC36" s="138"/>
      <c r="BD36" s="138"/>
      <c r="BE36" s="138"/>
    </row>
    <row r="37" spans="1:57">
      <c r="A37" s="88" t="s">
        <v>212</v>
      </c>
      <c r="O37" s="105"/>
      <c r="P37" s="136"/>
      <c r="Q37" s="136"/>
      <c r="R37" s="136"/>
      <c r="S37" s="137"/>
      <c r="T37" s="136"/>
      <c r="U37" s="136"/>
      <c r="V37" s="136"/>
      <c r="W37" s="136"/>
      <c r="X37" s="136"/>
      <c r="Y37" s="136"/>
      <c r="Z37" s="122"/>
      <c r="AA37" s="105"/>
      <c r="AB37" s="138"/>
      <c r="AC37" s="138"/>
      <c r="AD37" s="138"/>
      <c r="AE37" s="138"/>
      <c r="AF37" s="138"/>
      <c r="AG37" s="138"/>
      <c r="AH37" s="138"/>
      <c r="AI37" s="138"/>
      <c r="AJ37" s="138"/>
      <c r="AK37" s="2"/>
      <c r="AL37" s="2"/>
      <c r="AM37" s="105"/>
      <c r="AN37" s="138"/>
      <c r="AO37" s="138"/>
      <c r="AP37" s="138"/>
      <c r="AQ37" s="138"/>
      <c r="AR37" s="138"/>
      <c r="AS37" s="138"/>
      <c r="AT37" s="138"/>
      <c r="AU37" s="138"/>
      <c r="AV37" s="138"/>
      <c r="AW37" s="141"/>
      <c r="AX37" s="138"/>
      <c r="AY37" s="138"/>
      <c r="AZ37" s="147"/>
      <c r="BA37" s="138"/>
      <c r="BB37" s="138"/>
      <c r="BC37" s="138"/>
      <c r="BD37" s="138"/>
      <c r="BE37" s="138"/>
    </row>
    <row r="38" spans="1:57">
      <c r="A38" s="88" t="s">
        <v>213</v>
      </c>
      <c r="O38" s="144"/>
      <c r="P38" s="145"/>
      <c r="Q38" s="145"/>
      <c r="R38" s="145"/>
      <c r="S38" s="144"/>
      <c r="T38" s="144"/>
      <c r="U38" s="144"/>
      <c r="V38" s="144"/>
      <c r="W38" s="144"/>
      <c r="X38" s="144"/>
      <c r="Y38" s="144"/>
      <c r="Z38" s="122"/>
      <c r="AA38" s="144"/>
      <c r="AB38" s="144"/>
      <c r="AC38" s="144"/>
      <c r="AD38" s="144"/>
      <c r="AE38" s="145"/>
      <c r="AF38" s="145"/>
      <c r="AG38" s="145"/>
      <c r="AH38" s="144"/>
      <c r="AI38" s="144"/>
      <c r="AJ38" s="144"/>
      <c r="AK38" s="2"/>
      <c r="AL38" s="2"/>
      <c r="AM38" s="144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</row>
    <row r="39" spans="1:57">
      <c r="O39" s="135"/>
      <c r="P39" s="136"/>
      <c r="Q39" s="136"/>
      <c r="R39" s="140"/>
      <c r="S39" s="137"/>
      <c r="T39" s="140"/>
      <c r="U39" s="140"/>
      <c r="V39" s="140"/>
      <c r="W39" s="140"/>
      <c r="X39" s="140"/>
      <c r="Y39" s="140"/>
      <c r="Z39" s="122"/>
      <c r="AA39" s="135"/>
      <c r="AB39" s="141"/>
      <c r="AC39" s="141"/>
      <c r="AD39" s="141"/>
      <c r="AE39" s="141"/>
      <c r="AF39" s="141"/>
      <c r="AG39" s="141"/>
      <c r="AH39" s="141"/>
      <c r="AI39" s="141"/>
      <c r="AJ39" s="141"/>
      <c r="AK39" s="2"/>
      <c r="AL39" s="2"/>
      <c r="AM39" s="135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9"/>
      <c r="BA39" s="141"/>
      <c r="BB39" s="141"/>
      <c r="BC39" s="141"/>
      <c r="BD39" s="141"/>
      <c r="BE39" s="141"/>
    </row>
    <row r="40" spans="1:57">
      <c r="C40" s="31"/>
      <c r="O40" s="135"/>
      <c r="P40" s="136"/>
      <c r="Q40" s="136"/>
      <c r="R40" s="140"/>
      <c r="S40" s="137"/>
      <c r="T40" s="140"/>
      <c r="U40" s="140"/>
      <c r="V40" s="140"/>
      <c r="W40" s="140"/>
      <c r="X40" s="140"/>
      <c r="Y40" s="140"/>
      <c r="Z40" s="122"/>
      <c r="AA40" s="135"/>
      <c r="AB40" s="141"/>
      <c r="AC40" s="141"/>
      <c r="AD40" s="141"/>
      <c r="AE40" s="141"/>
      <c r="AF40" s="141"/>
      <c r="AG40" s="141"/>
      <c r="AH40" s="141"/>
      <c r="AI40" s="141"/>
      <c r="AJ40" s="141"/>
      <c r="AK40" s="2"/>
      <c r="AL40" s="2"/>
      <c r="AM40" s="135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9"/>
      <c r="BA40" s="141"/>
      <c r="BB40" s="142"/>
      <c r="BC40" s="141"/>
      <c r="BD40" s="141"/>
      <c r="BE40" s="141"/>
    </row>
    <row r="41" spans="1:57">
      <c r="O41" s="135"/>
      <c r="P41" s="136"/>
      <c r="Q41" s="136"/>
      <c r="R41" s="136"/>
      <c r="S41" s="137"/>
      <c r="T41" s="136"/>
      <c r="U41" s="136"/>
      <c r="V41" s="136"/>
      <c r="W41" s="136"/>
      <c r="X41" s="136"/>
      <c r="Y41" s="136"/>
      <c r="Z41" s="122"/>
      <c r="AA41" s="135"/>
      <c r="AB41" s="138"/>
      <c r="AC41" s="138"/>
      <c r="AD41" s="138"/>
      <c r="AE41" s="138"/>
      <c r="AF41" s="138"/>
      <c r="AG41" s="138"/>
      <c r="AH41" s="138"/>
      <c r="AI41" s="138"/>
      <c r="AJ41" s="138"/>
      <c r="AK41" s="2"/>
      <c r="AL41" s="2"/>
      <c r="AM41" s="135"/>
      <c r="AN41" s="138"/>
      <c r="AO41" s="138"/>
      <c r="AP41" s="138"/>
      <c r="AQ41" s="138"/>
      <c r="AR41" s="138"/>
      <c r="AS41" s="138"/>
      <c r="AT41" s="138"/>
      <c r="AU41" s="138"/>
      <c r="AV41" s="138"/>
      <c r="AW41" s="141"/>
      <c r="AX41" s="141"/>
      <c r="AY41" s="141"/>
      <c r="AZ41" s="149"/>
      <c r="BA41" s="141"/>
      <c r="BB41" s="142"/>
      <c r="BC41" s="141"/>
      <c r="BD41" s="141"/>
      <c r="BE41" s="141"/>
    </row>
    <row r="42" spans="1:57">
      <c r="O42" s="135"/>
      <c r="P42" s="136"/>
      <c r="Q42" s="136"/>
      <c r="R42" s="136"/>
      <c r="S42" s="137"/>
      <c r="T42" s="136"/>
      <c r="U42" s="136"/>
      <c r="V42" s="136"/>
      <c r="W42" s="136"/>
      <c r="X42" s="136"/>
      <c r="Y42" s="136"/>
      <c r="Z42" s="122"/>
      <c r="AA42" s="135"/>
      <c r="AB42" s="138"/>
      <c r="AC42" s="138"/>
      <c r="AD42" s="138"/>
      <c r="AE42" s="138"/>
      <c r="AF42" s="138"/>
      <c r="AG42" s="138"/>
      <c r="AH42" s="138"/>
      <c r="AI42" s="138"/>
      <c r="AJ42" s="138"/>
      <c r="AK42" s="2"/>
      <c r="AL42" s="2"/>
      <c r="AM42" s="135"/>
      <c r="AN42" s="138"/>
      <c r="AO42" s="148"/>
      <c r="AP42" s="138"/>
      <c r="AQ42" s="138"/>
      <c r="AR42" s="138"/>
      <c r="AS42" s="138"/>
      <c r="AT42" s="138"/>
      <c r="AU42" s="138"/>
      <c r="AV42" s="138"/>
      <c r="AW42" s="141"/>
      <c r="AX42" s="141"/>
      <c r="AY42" s="141"/>
      <c r="AZ42" s="149"/>
      <c r="BA42" s="141"/>
      <c r="BB42" s="142"/>
      <c r="BC42" s="141"/>
      <c r="BD42" s="141"/>
      <c r="BE42" s="141"/>
    </row>
    <row r="43" spans="1:57">
      <c r="O43" s="135"/>
      <c r="P43" s="136"/>
      <c r="Q43" s="136"/>
      <c r="R43" s="136"/>
      <c r="S43" s="137"/>
      <c r="T43" s="136"/>
      <c r="U43" s="136"/>
      <c r="V43" s="136"/>
      <c r="W43" s="136"/>
      <c r="X43" s="136"/>
      <c r="Y43" s="136"/>
      <c r="Z43" s="122"/>
      <c r="AA43" s="135"/>
      <c r="AB43" s="138"/>
      <c r="AC43" s="138"/>
      <c r="AD43" s="138"/>
      <c r="AE43" s="138"/>
      <c r="AF43" s="138"/>
      <c r="AG43" s="138"/>
      <c r="AH43" s="138"/>
      <c r="AI43" s="138"/>
      <c r="AJ43" s="138"/>
      <c r="AK43" s="2"/>
      <c r="AL43" s="2"/>
      <c r="AM43" s="135"/>
      <c r="AN43" s="138"/>
      <c r="AO43" s="148"/>
      <c r="AP43" s="138"/>
      <c r="AQ43" s="138"/>
      <c r="AR43" s="138"/>
      <c r="AS43" s="138"/>
      <c r="AT43" s="138"/>
      <c r="AU43" s="138"/>
      <c r="AV43" s="138"/>
      <c r="AW43" s="141"/>
      <c r="AX43" s="141"/>
      <c r="AY43" s="141"/>
      <c r="AZ43" s="149"/>
      <c r="BA43" s="141"/>
      <c r="BB43" s="142"/>
      <c r="BC43" s="141"/>
      <c r="BD43" s="141"/>
      <c r="BE43" s="141"/>
    </row>
    <row r="44" spans="1:57">
      <c r="O44" s="144"/>
      <c r="P44" s="145"/>
      <c r="Q44" s="145"/>
      <c r="R44" s="145"/>
      <c r="S44" s="144"/>
      <c r="T44" s="144"/>
      <c r="U44" s="144"/>
      <c r="V44" s="144"/>
      <c r="W44" s="144"/>
      <c r="X44" s="144"/>
      <c r="Y44" s="144"/>
      <c r="Z44" s="122"/>
      <c r="AA44" s="144"/>
      <c r="AB44" s="144"/>
      <c r="AC44" s="144"/>
      <c r="AD44" s="144"/>
      <c r="AE44" s="145"/>
      <c r="AF44" s="145"/>
      <c r="AG44" s="145"/>
      <c r="AH44" s="144"/>
      <c r="AI44" s="144"/>
      <c r="AJ44" s="144"/>
      <c r="AK44" s="2"/>
      <c r="AL44" s="2"/>
      <c r="AM44" s="144"/>
      <c r="AN44" s="144"/>
      <c r="AO44" s="151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54"/>
      <c r="BA44" s="144"/>
      <c r="BB44" s="144"/>
      <c r="BC44" s="144"/>
      <c r="BD44" s="144"/>
      <c r="BE44" s="144"/>
    </row>
    <row r="45" spans="1:57">
      <c r="O45" s="135"/>
      <c r="P45" s="140"/>
      <c r="Q45" s="140"/>
      <c r="R45" s="140"/>
      <c r="S45" s="137"/>
      <c r="T45" s="140"/>
      <c r="U45" s="140"/>
      <c r="V45" s="140"/>
      <c r="W45" s="140"/>
      <c r="X45" s="140"/>
      <c r="Y45" s="140"/>
      <c r="Z45" s="122"/>
      <c r="AA45" s="135"/>
      <c r="AB45" s="138"/>
      <c r="AC45" s="138"/>
      <c r="AD45" s="138"/>
      <c r="AE45" s="138"/>
      <c r="AF45" s="138"/>
      <c r="AG45" s="138"/>
      <c r="AH45" s="138"/>
      <c r="AI45" s="138"/>
      <c r="AJ45" s="138"/>
      <c r="AK45" s="2"/>
      <c r="AL45" s="2"/>
      <c r="AM45" s="135"/>
      <c r="AN45" s="141"/>
      <c r="AO45" s="147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9"/>
      <c r="BA45" s="141"/>
      <c r="BB45" s="142"/>
      <c r="BC45" s="141"/>
      <c r="BD45" s="141"/>
      <c r="BE45" s="141"/>
    </row>
    <row r="46" spans="1:57">
      <c r="O46" s="135"/>
      <c r="P46" s="140"/>
      <c r="Q46" s="140"/>
      <c r="R46" s="140"/>
      <c r="S46" s="137"/>
      <c r="T46" s="140"/>
      <c r="U46" s="140"/>
      <c r="V46" s="140"/>
      <c r="W46" s="140"/>
      <c r="X46" s="140"/>
      <c r="Y46" s="140"/>
      <c r="Z46" s="122"/>
      <c r="AA46" s="135"/>
      <c r="AB46" s="138"/>
      <c r="AC46" s="138"/>
      <c r="AD46" s="138"/>
      <c r="AE46" s="138"/>
      <c r="AF46" s="138"/>
      <c r="AG46" s="138"/>
      <c r="AH46" s="138"/>
      <c r="AI46" s="138"/>
      <c r="AJ46" s="138"/>
      <c r="AK46" s="2"/>
      <c r="AL46" s="2"/>
      <c r="AM46" s="135"/>
      <c r="AN46" s="141"/>
      <c r="AO46" s="143"/>
      <c r="AP46" s="142"/>
      <c r="AQ46" s="141"/>
      <c r="AR46" s="141"/>
      <c r="AS46" s="141"/>
      <c r="AT46" s="141"/>
      <c r="AU46" s="141"/>
      <c r="AV46" s="141"/>
      <c r="AW46" s="141"/>
      <c r="AX46" s="141"/>
      <c r="AY46" s="141"/>
      <c r="AZ46" s="153"/>
      <c r="BA46" s="143"/>
      <c r="BB46" s="142"/>
      <c r="BC46" s="141"/>
      <c r="BD46" s="141"/>
      <c r="BE46" s="141"/>
    </row>
    <row r="47" spans="1:57">
      <c r="O47" s="135"/>
      <c r="P47" s="136"/>
      <c r="Q47" s="136"/>
      <c r="R47" s="136"/>
      <c r="S47" s="137"/>
      <c r="T47" s="136"/>
      <c r="U47" s="136"/>
      <c r="V47" s="136"/>
      <c r="W47" s="136"/>
      <c r="X47" s="136"/>
      <c r="Y47" s="136"/>
      <c r="Z47" s="122"/>
      <c r="AA47" s="135"/>
      <c r="AB47" s="138"/>
      <c r="AC47" s="138"/>
      <c r="AD47" s="138"/>
      <c r="AE47" s="138"/>
      <c r="AF47" s="138"/>
      <c r="AG47" s="138"/>
      <c r="AH47" s="138"/>
      <c r="AI47" s="138"/>
      <c r="AJ47" s="138"/>
      <c r="AK47" s="2"/>
      <c r="AL47" s="2"/>
      <c r="AM47" s="135"/>
      <c r="AN47" s="138"/>
      <c r="AO47" s="147"/>
      <c r="AP47" s="138"/>
      <c r="AQ47" s="138"/>
      <c r="AR47" s="138"/>
      <c r="AS47" s="138"/>
      <c r="AT47" s="138"/>
      <c r="AU47" s="138"/>
      <c r="AV47" s="138"/>
      <c r="AW47" s="141"/>
      <c r="AX47" s="141"/>
      <c r="AY47" s="141"/>
      <c r="AZ47" s="149"/>
      <c r="BA47" s="142"/>
      <c r="BB47" s="141"/>
      <c r="BC47" s="141"/>
      <c r="BD47" s="141"/>
      <c r="BE47" s="141"/>
    </row>
    <row r="48" spans="1:57">
      <c r="O48" s="135"/>
      <c r="P48" s="136"/>
      <c r="Q48" s="136"/>
      <c r="R48" s="136"/>
      <c r="S48" s="137"/>
      <c r="T48" s="136"/>
      <c r="U48" s="136"/>
      <c r="V48" s="136"/>
      <c r="W48" s="136"/>
      <c r="X48" s="136"/>
      <c r="Y48" s="136"/>
      <c r="Z48" s="155"/>
      <c r="AA48" s="135"/>
      <c r="AB48" s="138"/>
      <c r="AC48" s="138"/>
      <c r="AD48" s="138"/>
      <c r="AE48" s="138"/>
      <c r="AF48" s="138"/>
      <c r="AG48" s="138"/>
      <c r="AH48" s="138"/>
      <c r="AI48" s="138"/>
      <c r="AJ48" s="138"/>
      <c r="AK48" s="2"/>
      <c r="AL48" s="2"/>
      <c r="AM48" s="135"/>
      <c r="AN48" s="138"/>
      <c r="AO48" s="148"/>
      <c r="AP48" s="138"/>
      <c r="AQ48" s="138"/>
      <c r="AR48" s="138"/>
      <c r="AS48" s="138"/>
      <c r="AT48" s="138"/>
      <c r="AU48" s="138"/>
      <c r="AV48" s="138"/>
      <c r="AW48" s="141"/>
      <c r="AX48" s="141"/>
      <c r="AY48" s="141"/>
      <c r="AZ48" s="153"/>
      <c r="BA48" s="142"/>
      <c r="BB48" s="142"/>
      <c r="BC48" s="141"/>
      <c r="BD48" s="141"/>
      <c r="BE48" s="141"/>
    </row>
    <row r="49" spans="1:57">
      <c r="O49" s="135"/>
      <c r="P49" s="136"/>
      <c r="Q49" s="136"/>
      <c r="R49" s="136"/>
      <c r="S49" s="137"/>
      <c r="T49" s="136"/>
      <c r="U49" s="136"/>
      <c r="V49" s="136"/>
      <c r="W49" s="136"/>
      <c r="X49" s="136"/>
      <c r="Y49" s="136"/>
      <c r="Z49" s="155"/>
      <c r="AA49" s="135"/>
      <c r="AB49" s="138"/>
      <c r="AC49" s="138"/>
      <c r="AD49" s="138"/>
      <c r="AE49" s="138"/>
      <c r="AF49" s="147"/>
      <c r="AG49" s="148"/>
      <c r="AH49" s="138"/>
      <c r="AI49" s="138"/>
      <c r="AJ49" s="138"/>
      <c r="AK49" s="2"/>
      <c r="AL49" s="2"/>
      <c r="AM49" s="135"/>
      <c r="AN49" s="138"/>
      <c r="AO49" s="148"/>
      <c r="AP49" s="138"/>
      <c r="AQ49" s="138"/>
      <c r="AR49" s="138"/>
      <c r="AS49" s="138"/>
      <c r="AT49" s="138"/>
      <c r="AU49" s="138"/>
      <c r="AV49" s="138"/>
      <c r="AW49" s="141"/>
      <c r="AX49" s="141"/>
      <c r="AY49" s="141"/>
      <c r="AZ49" s="149"/>
      <c r="BA49" s="141"/>
      <c r="BB49" s="142"/>
      <c r="BC49" s="141"/>
      <c r="BD49" s="141"/>
      <c r="BE49" s="141"/>
    </row>
    <row r="56" spans="1:57">
      <c r="G56" s="7"/>
    </row>
    <row r="57" spans="1:57">
      <c r="H57" s="8"/>
      <c r="I57" s="8"/>
    </row>
    <row r="61" spans="1:57" ht="7.5" customHeight="1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</row>
    <row r="62" spans="1:57" s="12" customFormat="1">
      <c r="A62" s="43"/>
      <c r="B62" s="43"/>
      <c r="C62" s="43"/>
      <c r="D62" s="159"/>
      <c r="E62" s="159"/>
      <c r="F62" s="159"/>
      <c r="G62" s="159"/>
      <c r="H62" s="159"/>
      <c r="I62" s="159"/>
      <c r="J62" s="159"/>
      <c r="K62" s="161" t="s">
        <v>214</v>
      </c>
      <c r="L62"/>
      <c r="M62"/>
      <c r="N62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7"/>
  <sheetViews>
    <sheetView view="pageBreakPreview" topLeftCell="A4" zoomScale="90" zoomScaleNormal="130" zoomScaleSheetLayoutView="90" workbookViewId="0">
      <selection activeCell="R15" sqref="R15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20"/>
      <c r="J2" s="120"/>
      <c r="K2" s="120"/>
      <c r="L2" s="10" t="s">
        <v>30</v>
      </c>
    </row>
    <row r="3" spans="1:12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</row>
    <row r="4" spans="1:12"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</row>
    <row r="5" spans="1:12">
      <c r="A5" s="122"/>
      <c r="B5" s="472" t="s">
        <v>215</v>
      </c>
      <c r="C5" s="472"/>
      <c r="D5" s="472"/>
      <c r="E5" s="472"/>
      <c r="F5" s="472"/>
      <c r="G5" s="472"/>
      <c r="H5" s="472"/>
      <c r="I5" s="472"/>
      <c r="J5" s="472"/>
      <c r="K5" s="472"/>
      <c r="L5" s="123"/>
    </row>
    <row r="6" spans="1:12">
      <c r="A6" s="122"/>
      <c r="B6" s="1"/>
    </row>
    <row r="7" spans="1:12">
      <c r="A7" s="122"/>
      <c r="B7" s="484" t="s">
        <v>177</v>
      </c>
      <c r="C7" s="481" t="s">
        <v>216</v>
      </c>
      <c r="D7" s="482"/>
      <c r="E7" s="483"/>
      <c r="F7" s="481" t="s">
        <v>217</v>
      </c>
      <c r="G7" s="482"/>
      <c r="H7" s="483"/>
      <c r="I7" s="481" t="s">
        <v>218</v>
      </c>
      <c r="J7" s="482"/>
      <c r="K7" s="483"/>
    </row>
    <row r="8" spans="1:12">
      <c r="A8" s="122"/>
      <c r="B8" s="485"/>
      <c r="C8" s="129" t="s">
        <v>185</v>
      </c>
      <c r="D8" s="129" t="s">
        <v>186</v>
      </c>
      <c r="E8" s="129" t="s">
        <v>187</v>
      </c>
      <c r="F8" s="129" t="s">
        <v>185</v>
      </c>
      <c r="G8" s="129" t="s">
        <v>186</v>
      </c>
      <c r="H8" s="129" t="s">
        <v>187</v>
      </c>
      <c r="I8" s="129" t="s">
        <v>185</v>
      </c>
      <c r="J8" s="129" t="s">
        <v>186</v>
      </c>
      <c r="K8" s="130" t="s">
        <v>187</v>
      </c>
    </row>
    <row r="9" spans="1:12" ht="14.9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2" ht="14.9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2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2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2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2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2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2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12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12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12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12" s="2" customFormat="1">
      <c r="A20" s="122"/>
      <c r="B20" s="144"/>
      <c r="C20" s="144"/>
      <c r="D20" s="144"/>
      <c r="E20" s="144"/>
      <c r="F20" s="145"/>
      <c r="G20" s="145"/>
      <c r="H20" s="145"/>
      <c r="I20" s="144"/>
      <c r="J20" s="144"/>
      <c r="K20" s="144"/>
    </row>
    <row r="21" spans="1:12" s="2" customFormat="1" ht="14.5" customHeight="1">
      <c r="A21" s="122"/>
      <c r="B21" s="105" t="s">
        <v>188</v>
      </c>
      <c r="C21" s="138">
        <v>304110.79319999996</v>
      </c>
      <c r="D21" s="138">
        <v>173514.6382324</v>
      </c>
      <c r="E21" s="138">
        <v>21712.582999999999</v>
      </c>
      <c r="F21" s="138">
        <v>6.8235999999999999</v>
      </c>
      <c r="G21" s="138">
        <v>0.67899160000000003</v>
      </c>
      <c r="H21" s="138">
        <v>0.19000000000000003</v>
      </c>
      <c r="I21" s="138">
        <v>98481.757979000016</v>
      </c>
      <c r="J21" s="138">
        <v>86614.690682850007</v>
      </c>
      <c r="K21" s="138">
        <v>14.257999999999999</v>
      </c>
    </row>
    <row r="22" spans="1:12" s="2" customFormat="1">
      <c r="A22" s="122"/>
      <c r="B22" s="144"/>
      <c r="C22" s="144"/>
      <c r="D22" s="144"/>
      <c r="E22" s="144"/>
      <c r="F22" s="145"/>
      <c r="G22" s="145"/>
      <c r="H22" s="145"/>
      <c r="I22" s="144"/>
      <c r="J22" s="144"/>
      <c r="K22" s="144"/>
    </row>
    <row r="23" spans="1:12" s="2" customFormat="1">
      <c r="A23" s="122"/>
      <c r="B23" s="135">
        <v>2025</v>
      </c>
      <c r="C23" s="141">
        <v>114335.80740000001</v>
      </c>
      <c r="D23" s="141">
        <v>53603.057513500004</v>
      </c>
      <c r="E23" s="141">
        <v>7268.1129999999994</v>
      </c>
      <c r="F23" s="141">
        <v>0.2394</v>
      </c>
      <c r="G23" s="141">
        <v>0.37993770000000004</v>
      </c>
      <c r="H23" s="141">
        <v>3.9E-2</v>
      </c>
      <c r="I23" s="141">
        <v>12371.34267</v>
      </c>
      <c r="J23" s="141">
        <v>6836.3845000020001</v>
      </c>
      <c r="K23" s="141">
        <v>5.1449999999999996</v>
      </c>
      <c r="L23" s="140"/>
    </row>
    <row r="24" spans="1:12" s="2" customFormat="1">
      <c r="A24" s="122"/>
      <c r="B24" s="144"/>
      <c r="C24" s="144"/>
      <c r="D24" s="144"/>
      <c r="E24" s="144"/>
      <c r="F24" s="145"/>
      <c r="G24" s="145"/>
      <c r="H24" s="145"/>
      <c r="I24" s="144"/>
      <c r="J24" s="144"/>
      <c r="K24" s="144"/>
    </row>
    <row r="25" spans="1:12" s="2" customFormat="1">
      <c r="A25" s="122"/>
      <c r="B25" s="105" t="s">
        <v>189</v>
      </c>
      <c r="C25" s="138">
        <v>114335.80740000001</v>
      </c>
      <c r="D25" s="138">
        <v>53603.057513500004</v>
      </c>
      <c r="E25" s="138">
        <v>7268.1129999999994</v>
      </c>
      <c r="F25" s="138">
        <v>0.2394</v>
      </c>
      <c r="G25" s="138">
        <v>0.37993770000000004</v>
      </c>
      <c r="H25" s="138">
        <v>3.9E-2</v>
      </c>
      <c r="I25" s="138">
        <v>12371.34267</v>
      </c>
      <c r="J25" s="138">
        <v>6836.3845000020001</v>
      </c>
      <c r="K25" s="138">
        <v>5.1449999999999996</v>
      </c>
      <c r="L25" s="140"/>
    </row>
    <row r="26" spans="1:12" s="2" customFormat="1">
      <c r="A26" s="122"/>
      <c r="B26" s="144"/>
      <c r="C26" s="144"/>
      <c r="D26" s="144"/>
      <c r="E26" s="144"/>
      <c r="F26" s="145"/>
      <c r="G26" s="145"/>
      <c r="H26" s="145"/>
      <c r="I26" s="144"/>
      <c r="J26" s="144"/>
      <c r="K26" s="144"/>
    </row>
    <row r="27" spans="1:12" s="2" customFormat="1">
      <c r="A27" s="122"/>
      <c r="B27" s="135" t="s">
        <v>190</v>
      </c>
      <c r="C27" s="141">
        <v>50436.941900000005</v>
      </c>
      <c r="D27" s="141">
        <v>21701.647541400002</v>
      </c>
      <c r="E27" s="141">
        <v>3084.2330000000002</v>
      </c>
      <c r="F27" s="141">
        <v>0.1608</v>
      </c>
      <c r="G27" s="141">
        <v>7.8283800000000001E-2</v>
      </c>
      <c r="H27" s="141">
        <v>2.8999999999999998E-2</v>
      </c>
      <c r="I27" s="141">
        <v>13688.266586999998</v>
      </c>
      <c r="J27" s="141">
        <v>7516.741675012001</v>
      </c>
      <c r="K27" s="141">
        <v>1.7950000000000002</v>
      </c>
    </row>
    <row r="28" spans="1:12" s="2" customFormat="1">
      <c r="A28" s="122"/>
      <c r="B28" s="135" t="s">
        <v>191</v>
      </c>
      <c r="C28" s="141">
        <v>79866.109599999996</v>
      </c>
      <c r="D28" s="141">
        <v>39078.537312100001</v>
      </c>
      <c r="E28" s="141">
        <v>5184.8989999999994</v>
      </c>
      <c r="F28" s="141">
        <v>0.19789999999999999</v>
      </c>
      <c r="G28" s="141">
        <v>0.36705589999999999</v>
      </c>
      <c r="H28" s="141">
        <v>3.3000000000000002E-2</v>
      </c>
      <c r="I28" s="141">
        <v>8446.5248319999992</v>
      </c>
      <c r="J28" s="141">
        <v>4531.7777132720003</v>
      </c>
      <c r="K28" s="141">
        <v>4.0179999999999998</v>
      </c>
    </row>
    <row r="29" spans="1:12" s="2" customFormat="1">
      <c r="A29" s="122"/>
      <c r="B29" s="144"/>
      <c r="C29" s="144"/>
      <c r="D29" s="144"/>
      <c r="E29" s="144"/>
      <c r="F29" s="145"/>
      <c r="G29" s="145"/>
      <c r="H29" s="145"/>
      <c r="I29" s="144"/>
      <c r="J29" s="144"/>
      <c r="K29" s="144"/>
    </row>
    <row r="30" spans="1:12" s="2" customFormat="1">
      <c r="A30" s="122"/>
      <c r="B30" s="135" t="s">
        <v>192</v>
      </c>
      <c r="C30" s="138">
        <v>19219.029600000002</v>
      </c>
      <c r="D30" s="138">
        <v>7231.6757869000003</v>
      </c>
      <c r="E30" s="138">
        <v>1076.0450000000001</v>
      </c>
      <c r="F30" s="138">
        <v>8.5699999999999998E-2</v>
      </c>
      <c r="G30" s="138">
        <v>1.9234999999999999E-2</v>
      </c>
      <c r="H30" s="138">
        <v>0.01</v>
      </c>
      <c r="I30" s="138">
        <v>2149.0639430000001</v>
      </c>
      <c r="J30" s="138">
        <v>832.68450188199995</v>
      </c>
      <c r="K30" s="138">
        <v>0.45900000000000002</v>
      </c>
    </row>
    <row r="31" spans="1:12" s="2" customFormat="1">
      <c r="A31" s="122"/>
      <c r="B31" s="135" t="s">
        <v>193</v>
      </c>
      <c r="C31" s="138">
        <v>14470.989</v>
      </c>
      <c r="D31" s="138">
        <v>8261.5929505999993</v>
      </c>
      <c r="E31" s="138">
        <v>1004.4160000000001</v>
      </c>
      <c r="F31" s="138">
        <v>0</v>
      </c>
      <c r="G31" s="138">
        <v>0</v>
      </c>
      <c r="H31" s="148">
        <v>0</v>
      </c>
      <c r="I31" s="138">
        <v>2454.0452230000001</v>
      </c>
      <c r="J31" s="138">
        <v>1284.452070888</v>
      </c>
      <c r="K31" s="138">
        <v>1.306</v>
      </c>
    </row>
    <row r="32" spans="1:12" s="2" customFormat="1">
      <c r="A32" s="122"/>
      <c r="B32" s="135" t="s">
        <v>194</v>
      </c>
      <c r="C32" s="138">
        <v>14712.4784</v>
      </c>
      <c r="D32" s="138">
        <v>8377.2297175999993</v>
      </c>
      <c r="E32" s="138">
        <v>1060.883</v>
      </c>
      <c r="F32" s="138">
        <v>3.2599999999999997E-2</v>
      </c>
      <c r="G32" s="138">
        <v>0.15748190000000001</v>
      </c>
      <c r="H32" s="148">
        <v>7.0000000000000001E-3</v>
      </c>
      <c r="I32" s="138">
        <v>1419.7357489999999</v>
      </c>
      <c r="J32" s="138">
        <v>1003.9793964850001</v>
      </c>
      <c r="K32" s="138">
        <v>0.89100000000000001</v>
      </c>
    </row>
    <row r="33" spans="1:11" s="2" customFormat="1" ht="14.15" customHeight="1">
      <c r="A33" s="155"/>
      <c r="B33" s="135" t="s">
        <v>195</v>
      </c>
      <c r="C33" s="138">
        <v>14846.557699999999</v>
      </c>
      <c r="D33" s="138">
        <v>7194.9876716999997</v>
      </c>
      <c r="E33" s="138">
        <v>1103.7940000000001</v>
      </c>
      <c r="F33" s="138">
        <v>6.9599999999999995E-2</v>
      </c>
      <c r="G33" s="138">
        <v>0.11082400000000001</v>
      </c>
      <c r="H33" s="148">
        <v>6.0000000000000001E-3</v>
      </c>
      <c r="I33" s="138">
        <v>1406.496449</v>
      </c>
      <c r="J33" s="138">
        <v>659.99078511100004</v>
      </c>
      <c r="K33" s="138">
        <v>0.65300000000000002</v>
      </c>
    </row>
    <row r="34" spans="1:11" s="2" customFormat="1">
      <c r="A34" s="155"/>
      <c r="B34" s="135" t="s">
        <v>196</v>
      </c>
      <c r="C34" s="138">
        <v>16617.054899999999</v>
      </c>
      <c r="D34" s="138">
        <v>8013.0511852999998</v>
      </c>
      <c r="E34" s="138">
        <v>939.76099999999997</v>
      </c>
      <c r="F34" s="138">
        <v>0.01</v>
      </c>
      <c r="G34" s="138">
        <v>7.9515000000000002E-2</v>
      </c>
      <c r="H34" s="138">
        <v>0.01</v>
      </c>
      <c r="I34" s="138">
        <v>1017.1834679999999</v>
      </c>
      <c r="J34" s="138">
        <v>750.67095890600001</v>
      </c>
      <c r="K34" s="138">
        <v>0.70899999999999996</v>
      </c>
    </row>
    <row r="35" spans="1:11" ht="14.25" customHeight="1">
      <c r="A35" s="122"/>
      <c r="H35" s="156"/>
    </row>
    <row r="36" spans="1:11">
      <c r="A36" s="122"/>
      <c r="B36" s="88" t="s">
        <v>197</v>
      </c>
    </row>
    <row r="37" spans="1:11">
      <c r="A37" s="122"/>
      <c r="B37" s="88" t="s">
        <v>198</v>
      </c>
    </row>
    <row r="38" spans="1:11">
      <c r="A38" s="122"/>
      <c r="B38" s="88" t="s">
        <v>199</v>
      </c>
    </row>
    <row r="39" spans="1:11">
      <c r="A39" s="122"/>
      <c r="B39" s="157"/>
    </row>
    <row r="40" spans="1:11">
      <c r="A40" s="122"/>
      <c r="B40" s="157"/>
    </row>
    <row r="41" spans="1:11">
      <c r="A41" s="122"/>
      <c r="B41" s="157"/>
    </row>
    <row r="42" spans="1:11">
      <c r="A42" s="122"/>
      <c r="B42" s="157"/>
    </row>
    <row r="43" spans="1:11">
      <c r="B43" s="157"/>
    </row>
    <row r="44" spans="1:11">
      <c r="B44" s="157"/>
    </row>
    <row r="45" spans="1:11">
      <c r="B45" s="157"/>
    </row>
    <row r="46" spans="1:11">
      <c r="B46" s="157"/>
    </row>
    <row r="47" spans="1:11">
      <c r="B47" s="157"/>
    </row>
    <row r="48" spans="1:11">
      <c r="B48" s="157"/>
    </row>
    <row r="49" spans="1:12">
      <c r="B49" s="157"/>
    </row>
    <row r="50" spans="1:12">
      <c r="B50" s="157"/>
    </row>
    <row r="51" spans="1:12">
      <c r="B51" s="157"/>
    </row>
    <row r="52" spans="1:12">
      <c r="B52" s="157"/>
    </row>
    <row r="53" spans="1:12">
      <c r="B53" s="157"/>
    </row>
    <row r="54" spans="1:12">
      <c r="B54" s="157"/>
    </row>
    <row r="55" spans="1:12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</row>
    <row r="56" spans="1:12" s="12" customFormat="1">
      <c r="A56" s="43"/>
      <c r="B56" s="43"/>
      <c r="C56" s="159"/>
      <c r="D56" s="159"/>
      <c r="E56" s="159"/>
      <c r="F56" s="159"/>
      <c r="G56" s="159"/>
      <c r="H56" s="159"/>
      <c r="I56" s="159"/>
      <c r="J56" s="159"/>
      <c r="K56" s="44"/>
      <c r="L56" s="118" t="s">
        <v>219</v>
      </c>
    </row>
    <row r="63" spans="1:12">
      <c r="I63" s="31"/>
    </row>
    <row r="64" spans="1:12">
      <c r="E64" s="162"/>
      <c r="I64" s="31"/>
    </row>
    <row r="67" spans="9:9">
      <c r="I67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3"/>
  <sheetViews>
    <sheetView view="pageBreakPreview" topLeftCell="A8" zoomScale="78" zoomScaleNormal="55" zoomScaleSheetLayoutView="70" workbookViewId="0">
      <selection activeCell="C7" sqref="C7:E7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20"/>
      <c r="J2" s="120"/>
      <c r="K2" s="120"/>
      <c r="L2" s="9" t="s">
        <v>71</v>
      </c>
    </row>
    <row r="3" spans="1:15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2"/>
      <c r="N3" s="12"/>
      <c r="O3" s="12"/>
    </row>
    <row r="4" spans="1:15"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</row>
    <row r="5" spans="1:15">
      <c r="A5" s="122"/>
      <c r="B5" s="472" t="s">
        <v>220</v>
      </c>
      <c r="C5" s="472"/>
      <c r="D5" s="472"/>
      <c r="E5" s="472"/>
      <c r="F5" s="472"/>
      <c r="G5" s="472"/>
      <c r="H5" s="472"/>
      <c r="I5" s="472"/>
      <c r="J5" s="472"/>
      <c r="K5" s="472"/>
      <c r="L5" s="123"/>
    </row>
    <row r="6" spans="1:15">
      <c r="A6" s="122"/>
      <c r="B6" s="1"/>
    </row>
    <row r="7" spans="1:15">
      <c r="A7" s="122"/>
      <c r="B7" s="484" t="s">
        <v>202</v>
      </c>
      <c r="C7" s="481" t="s">
        <v>221</v>
      </c>
      <c r="D7" s="482"/>
      <c r="E7" s="483"/>
      <c r="F7" s="481" t="s">
        <v>222</v>
      </c>
      <c r="G7" s="482"/>
      <c r="H7" s="483"/>
      <c r="I7" s="481" t="s">
        <v>223</v>
      </c>
      <c r="J7" s="482"/>
      <c r="K7" s="483"/>
    </row>
    <row r="8" spans="1:15">
      <c r="A8" s="122"/>
      <c r="B8" s="485"/>
      <c r="C8" s="129" t="s">
        <v>185</v>
      </c>
      <c r="D8" s="129" t="s">
        <v>208</v>
      </c>
      <c r="E8" s="130" t="s">
        <v>187</v>
      </c>
      <c r="F8" s="129" t="s">
        <v>185</v>
      </c>
      <c r="G8" s="129" t="s">
        <v>208</v>
      </c>
      <c r="H8" s="130" t="s">
        <v>187</v>
      </c>
      <c r="I8" s="129" t="s">
        <v>185</v>
      </c>
      <c r="J8" s="129" t="s">
        <v>208</v>
      </c>
      <c r="K8" s="130" t="s">
        <v>187</v>
      </c>
    </row>
    <row r="9" spans="1:15" ht="14.9" hidden="1" customHeight="1">
      <c r="A9" s="122"/>
      <c r="B9" s="131">
        <v>2010</v>
      </c>
      <c r="C9" s="134">
        <v>1120132</v>
      </c>
      <c r="D9" s="134">
        <v>941100</v>
      </c>
      <c r="E9" s="134">
        <v>25816</v>
      </c>
      <c r="F9" s="134">
        <v>10.99</v>
      </c>
      <c r="G9" s="134">
        <v>14.5</v>
      </c>
      <c r="H9" s="134">
        <v>0.39</v>
      </c>
      <c r="I9" s="134">
        <v>210723</v>
      </c>
      <c r="J9" s="134">
        <v>235123</v>
      </c>
      <c r="K9" s="134">
        <v>102</v>
      </c>
    </row>
    <row r="10" spans="1:15" ht="14.9" hidden="1" customHeight="1">
      <c r="A10" s="122"/>
      <c r="B10" s="131">
        <v>2013</v>
      </c>
      <c r="C10" s="134">
        <v>1024373</v>
      </c>
      <c r="D10" s="134">
        <v>1203064</v>
      </c>
      <c r="E10" s="134">
        <v>37392</v>
      </c>
      <c r="F10" s="134">
        <v>49.87</v>
      </c>
      <c r="G10" s="134">
        <v>34.07</v>
      </c>
      <c r="H10" s="134">
        <v>0.09</v>
      </c>
      <c r="I10" s="134">
        <v>318235</v>
      </c>
      <c r="J10" s="134">
        <v>319024</v>
      </c>
      <c r="K10" s="134">
        <v>107</v>
      </c>
    </row>
    <row r="11" spans="1:15" hidden="1">
      <c r="A11" s="122"/>
      <c r="B11" s="135">
        <v>2016</v>
      </c>
      <c r="C11" s="138">
        <v>1305398.24</v>
      </c>
      <c r="D11" s="138">
        <v>1221579.71</v>
      </c>
      <c r="E11" s="138">
        <v>64841.57</v>
      </c>
      <c r="F11" s="138">
        <v>745.93</v>
      </c>
      <c r="G11" s="138">
        <v>131.03</v>
      </c>
      <c r="H11" s="138">
        <v>2.0099999999999998</v>
      </c>
      <c r="I11" s="138">
        <v>619275.53</v>
      </c>
      <c r="J11" s="138">
        <v>622876.82999999996</v>
      </c>
      <c r="K11" s="138">
        <v>131.75</v>
      </c>
    </row>
    <row r="12" spans="1:15" s="2" customFormat="1" hidden="1">
      <c r="A12" s="122"/>
      <c r="B12" s="131">
        <v>2017</v>
      </c>
      <c r="C12" s="134">
        <v>1829770.2761999995</v>
      </c>
      <c r="D12" s="134">
        <v>1252916.3344041</v>
      </c>
      <c r="E12" s="134">
        <v>74205.381999999969</v>
      </c>
      <c r="F12" s="134">
        <v>212.53459999999995</v>
      </c>
      <c r="G12" s="134">
        <v>121.52561320000001</v>
      </c>
      <c r="H12" s="134">
        <v>0.62700000000000022</v>
      </c>
      <c r="I12" s="134">
        <v>1014863.1426379998</v>
      </c>
      <c r="J12" s="134">
        <v>556554.32764772698</v>
      </c>
      <c r="K12" s="134">
        <v>165.3240000000001</v>
      </c>
    </row>
    <row r="13" spans="1:15" hidden="1">
      <c r="A13" s="122"/>
      <c r="B13" s="131">
        <v>2018</v>
      </c>
      <c r="C13" s="134">
        <v>1706969.1268999998</v>
      </c>
      <c r="D13" s="134">
        <v>1509987.1994919006</v>
      </c>
      <c r="E13" s="134">
        <v>92631.386000000086</v>
      </c>
      <c r="F13" s="134">
        <v>15.304399999999992</v>
      </c>
      <c r="G13" s="134">
        <v>31.40964799999999</v>
      </c>
      <c r="H13" s="134">
        <v>0.63400000000000023</v>
      </c>
      <c r="I13" s="134">
        <v>829294.60193400038</v>
      </c>
      <c r="J13" s="134">
        <v>530067.73553898023</v>
      </c>
      <c r="K13" s="134">
        <v>201.04400000000001</v>
      </c>
    </row>
    <row r="14" spans="1:15">
      <c r="A14" s="122"/>
      <c r="B14" s="131">
        <v>2019</v>
      </c>
      <c r="C14" s="141">
        <v>2439097.3187000016</v>
      </c>
      <c r="D14" s="141">
        <v>1636536.9430077993</v>
      </c>
      <c r="E14" s="141">
        <v>114618.87499999993</v>
      </c>
      <c r="F14" s="141">
        <v>780.05169999999987</v>
      </c>
      <c r="G14" s="141">
        <v>765.5950660000002</v>
      </c>
      <c r="H14" s="141">
        <v>0.85600000000000032</v>
      </c>
      <c r="I14" s="141">
        <v>1122491.4667789994</v>
      </c>
      <c r="J14" s="141">
        <v>593616.63358391402</v>
      </c>
      <c r="K14" s="141">
        <v>237.36599999999999</v>
      </c>
    </row>
    <row r="15" spans="1:15">
      <c r="A15" s="122"/>
      <c r="B15" s="131">
        <v>2020</v>
      </c>
      <c r="C15" s="141">
        <v>2144400.8785000006</v>
      </c>
      <c r="D15" s="141">
        <v>1842583.5593294995</v>
      </c>
      <c r="E15" s="141">
        <v>163801.80800000008</v>
      </c>
      <c r="F15" s="141">
        <v>184.32899999999995</v>
      </c>
      <c r="G15" s="141">
        <v>108.47313110000003</v>
      </c>
      <c r="H15" s="141">
        <v>3.0109999999999952</v>
      </c>
      <c r="I15" s="141">
        <v>607886.13867699972</v>
      </c>
      <c r="J15" s="141">
        <v>386106.29453814402</v>
      </c>
      <c r="K15" s="141">
        <v>133.16399999999996</v>
      </c>
    </row>
    <row r="16" spans="1:15" s="2" customFormat="1">
      <c r="A16" s="122"/>
      <c r="B16" s="135">
        <v>2021</v>
      </c>
      <c r="C16" s="141">
        <v>4474017.865199998</v>
      </c>
      <c r="D16" s="141">
        <v>2884834.5976053998</v>
      </c>
      <c r="E16" s="141">
        <v>319680.82899999997</v>
      </c>
      <c r="F16" s="141">
        <v>730.86700000000064</v>
      </c>
      <c r="G16" s="141">
        <v>781.87575940000033</v>
      </c>
      <c r="H16" s="141">
        <v>3.5109999999999899</v>
      </c>
      <c r="I16" s="141">
        <v>621701.4041439998</v>
      </c>
      <c r="J16" s="141">
        <v>417315.92410829308</v>
      </c>
      <c r="K16" s="141">
        <v>136.81699999999992</v>
      </c>
    </row>
    <row r="17" spans="1:58" s="2" customFormat="1">
      <c r="A17" s="122"/>
      <c r="B17" s="135">
        <v>2022</v>
      </c>
      <c r="C17" s="141">
        <v>5126300.6567000011</v>
      </c>
      <c r="D17" s="141">
        <v>3023556.5596918999</v>
      </c>
      <c r="E17" s="141">
        <v>321100.68400000018</v>
      </c>
      <c r="F17" s="141">
        <v>1534.3824</v>
      </c>
      <c r="G17" s="141">
        <v>1700.7267119000003</v>
      </c>
      <c r="H17" s="141">
        <v>2.5749999999999922</v>
      </c>
      <c r="I17" s="141">
        <v>758027.70282299956</v>
      </c>
      <c r="J17" s="141">
        <v>592639.72473035648</v>
      </c>
      <c r="K17" s="141">
        <v>219.34099999999984</v>
      </c>
    </row>
    <row r="18" spans="1:58" s="2" customFormat="1">
      <c r="A18" s="122"/>
      <c r="B18" s="135">
        <v>2023</v>
      </c>
      <c r="C18" s="141">
        <v>4049941.361399998</v>
      </c>
      <c r="D18" s="141">
        <v>2155366.132147999</v>
      </c>
      <c r="E18" s="141">
        <v>281879.58600000018</v>
      </c>
      <c r="F18" s="141">
        <v>1636.3335000000002</v>
      </c>
      <c r="G18" s="141">
        <v>113.0959204</v>
      </c>
      <c r="H18" s="141">
        <v>2.7579999999999942</v>
      </c>
      <c r="I18" s="141">
        <v>678516.46937799989</v>
      </c>
      <c r="J18" s="141">
        <v>412838.33742085582</v>
      </c>
      <c r="K18" s="141">
        <v>182.59100000000015</v>
      </c>
    </row>
    <row r="19" spans="1:58" s="2" customFormat="1">
      <c r="A19" s="122"/>
      <c r="B19" s="135">
        <v>2024</v>
      </c>
      <c r="C19" s="141">
        <v>3919432.0083000008</v>
      </c>
      <c r="D19" s="141">
        <v>2350746.5221654992</v>
      </c>
      <c r="E19" s="141">
        <v>268057.84299999994</v>
      </c>
      <c r="F19" s="141">
        <v>1391.8206000000011</v>
      </c>
      <c r="G19" s="141">
        <v>891.97990100000038</v>
      </c>
      <c r="H19" s="141">
        <v>2.7769999999999935</v>
      </c>
      <c r="I19" s="141">
        <v>798084.80870599987</v>
      </c>
      <c r="J19" s="141">
        <v>694047.50703499501</v>
      </c>
      <c r="K19" s="141">
        <v>164.09099999999989</v>
      </c>
    </row>
    <row r="20" spans="1:58" s="2" customFormat="1">
      <c r="A20" s="122"/>
      <c r="B20" s="144"/>
      <c r="C20" s="144"/>
      <c r="D20" s="144"/>
      <c r="E20" s="144"/>
      <c r="F20" s="145"/>
      <c r="G20" s="145"/>
      <c r="H20" s="145"/>
      <c r="I20" s="144"/>
      <c r="J20" s="144"/>
      <c r="K20" s="144"/>
    </row>
    <row r="21" spans="1:58" s="2" customFormat="1" ht="14.9" customHeight="1">
      <c r="A21" s="122"/>
      <c r="B21" s="105" t="s">
        <v>209</v>
      </c>
      <c r="C21" s="138">
        <v>304110.79319999996</v>
      </c>
      <c r="D21" s="138">
        <v>173514.6382324</v>
      </c>
      <c r="E21" s="138">
        <v>21712.582999999999</v>
      </c>
      <c r="F21" s="138">
        <v>6.8235999999999999</v>
      </c>
      <c r="G21" s="138">
        <v>0.67899160000000003</v>
      </c>
      <c r="H21" s="138">
        <v>0.19000000000000003</v>
      </c>
      <c r="I21" s="138">
        <v>98481.757979000016</v>
      </c>
      <c r="J21" s="138">
        <v>86614.690682850007</v>
      </c>
      <c r="K21" s="138">
        <v>14.257999999999999</v>
      </c>
      <c r="P21" s="135"/>
      <c r="Q21" s="136"/>
      <c r="R21" s="136"/>
      <c r="S21" s="140"/>
      <c r="T21" s="137"/>
      <c r="U21" s="140"/>
      <c r="V21" s="140"/>
      <c r="W21" s="140"/>
      <c r="X21" s="140"/>
      <c r="Y21" s="140"/>
      <c r="Z21" s="140"/>
      <c r="AA21" s="122"/>
      <c r="AB21" s="135"/>
      <c r="AC21" s="141"/>
      <c r="AD21" s="141"/>
      <c r="AE21" s="141"/>
      <c r="AF21" s="141"/>
      <c r="AG21" s="141"/>
      <c r="AH21" s="141"/>
      <c r="AI21" s="141"/>
      <c r="AJ21" s="141"/>
      <c r="AK21" s="141"/>
      <c r="AN21" s="135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2"/>
      <c r="BB21" s="141"/>
      <c r="BC21" s="141"/>
      <c r="BD21" s="141"/>
      <c r="BE21" s="141"/>
      <c r="BF21" s="141"/>
    </row>
    <row r="22" spans="1:58" s="2" customFormat="1">
      <c r="A22" s="122"/>
      <c r="B22" s="144"/>
      <c r="C22" s="144"/>
      <c r="D22" s="144"/>
      <c r="E22" s="144"/>
      <c r="F22" s="145"/>
      <c r="G22" s="145"/>
      <c r="H22" s="145"/>
      <c r="I22" s="144"/>
      <c r="J22" s="144"/>
      <c r="K22" s="144"/>
      <c r="P22" s="135"/>
      <c r="Q22" s="136"/>
      <c r="R22" s="136"/>
      <c r="S22" s="140"/>
      <c r="T22" s="137"/>
      <c r="U22" s="140"/>
      <c r="V22" s="140"/>
      <c r="W22" s="140"/>
      <c r="X22" s="140"/>
      <c r="Y22" s="140"/>
      <c r="Z22" s="140"/>
      <c r="AA22" s="122"/>
      <c r="AB22" s="135"/>
      <c r="AC22" s="141"/>
      <c r="AD22" s="141"/>
      <c r="AE22" s="141"/>
      <c r="AF22" s="141"/>
      <c r="AG22" s="141"/>
      <c r="AH22" s="141"/>
      <c r="AI22" s="141"/>
      <c r="AJ22" s="141"/>
      <c r="AK22" s="141"/>
      <c r="AN22" s="135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3"/>
      <c r="BB22" s="141"/>
      <c r="BC22" s="141"/>
      <c r="BD22" s="141"/>
      <c r="BE22" s="141"/>
      <c r="BF22" s="141"/>
    </row>
    <row r="23" spans="1:58" s="2" customFormat="1">
      <c r="A23" s="122"/>
      <c r="B23" s="135">
        <v>2025</v>
      </c>
      <c r="C23" s="141">
        <v>114335.80740000001</v>
      </c>
      <c r="D23" s="141">
        <v>53603.057513500004</v>
      </c>
      <c r="E23" s="141">
        <v>7268.1129999999994</v>
      </c>
      <c r="F23" s="141">
        <v>0.2394</v>
      </c>
      <c r="G23" s="141">
        <v>0.37993770000000004</v>
      </c>
      <c r="H23" s="141">
        <v>3.9E-2</v>
      </c>
      <c r="I23" s="141">
        <v>12371.34267</v>
      </c>
      <c r="J23" s="141">
        <v>6836.3845000020001</v>
      </c>
      <c r="K23" s="141">
        <v>5.1449999999999996</v>
      </c>
      <c r="L23" s="140"/>
      <c r="P23" s="135"/>
      <c r="Q23" s="136"/>
      <c r="R23" s="136"/>
      <c r="S23" s="140"/>
      <c r="T23" s="137"/>
      <c r="U23" s="140"/>
      <c r="V23" s="140"/>
      <c r="W23" s="140"/>
      <c r="X23" s="140"/>
      <c r="Y23" s="140"/>
      <c r="Z23" s="140"/>
      <c r="AA23" s="122"/>
      <c r="AB23" s="135"/>
      <c r="AC23" s="141"/>
      <c r="AD23" s="141"/>
      <c r="AE23" s="141"/>
      <c r="AF23" s="141"/>
      <c r="AG23" s="141"/>
      <c r="AH23" s="141"/>
      <c r="AI23" s="141"/>
      <c r="AJ23" s="141"/>
      <c r="AK23" s="141"/>
      <c r="AN23" s="135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3"/>
      <c r="BB23" s="141"/>
      <c r="BC23" s="141"/>
      <c r="BD23" s="141"/>
      <c r="BE23" s="141"/>
      <c r="BF23" s="141"/>
    </row>
    <row r="24" spans="1:58" s="2" customFormat="1">
      <c r="A24" s="122"/>
      <c r="B24" s="144"/>
      <c r="C24" s="144"/>
      <c r="D24" s="144"/>
      <c r="E24" s="144"/>
      <c r="F24" s="145"/>
      <c r="G24" s="145"/>
      <c r="H24" s="145"/>
      <c r="I24" s="144"/>
      <c r="J24" s="144"/>
      <c r="K24" s="144"/>
      <c r="P24" s="135"/>
      <c r="Q24" s="136"/>
      <c r="R24" s="136"/>
      <c r="S24" s="140"/>
      <c r="T24" s="137"/>
      <c r="U24" s="140"/>
      <c r="V24" s="140"/>
      <c r="W24" s="140"/>
      <c r="X24" s="140"/>
      <c r="Y24" s="140"/>
      <c r="Z24" s="140"/>
      <c r="AA24" s="122"/>
      <c r="AB24" s="135"/>
      <c r="AC24" s="141"/>
      <c r="AD24" s="141"/>
      <c r="AE24" s="141"/>
      <c r="AF24" s="141"/>
      <c r="AG24" s="141"/>
      <c r="AH24" s="141"/>
      <c r="AI24" s="141"/>
      <c r="AJ24" s="141"/>
      <c r="AK24" s="141"/>
      <c r="AN24" s="135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3"/>
      <c r="BB24" s="141"/>
      <c r="BC24" s="141"/>
      <c r="BD24" s="141"/>
      <c r="BE24" s="141"/>
      <c r="BF24" s="141"/>
    </row>
    <row r="25" spans="1:58" s="2" customFormat="1">
      <c r="A25" s="122"/>
      <c r="B25" s="105" t="s">
        <v>210</v>
      </c>
      <c r="C25" s="138">
        <v>114335.80740000001</v>
      </c>
      <c r="D25" s="138">
        <v>53603.057513500004</v>
      </c>
      <c r="E25" s="138">
        <v>7268.1129999999994</v>
      </c>
      <c r="F25" s="138">
        <v>0.2394</v>
      </c>
      <c r="G25" s="138">
        <v>0.37993770000000004</v>
      </c>
      <c r="H25" s="138">
        <v>3.9E-2</v>
      </c>
      <c r="I25" s="138">
        <v>12371.34267</v>
      </c>
      <c r="J25" s="138">
        <v>6836.3845000020001</v>
      </c>
      <c r="K25" s="138">
        <v>5.1449999999999996</v>
      </c>
      <c r="L25" s="140"/>
      <c r="P25" s="135"/>
      <c r="Q25" s="136"/>
      <c r="R25" s="136"/>
      <c r="S25" s="140"/>
      <c r="T25" s="137"/>
      <c r="U25" s="140"/>
      <c r="V25" s="140"/>
      <c r="W25" s="140"/>
      <c r="X25" s="140"/>
      <c r="Y25" s="140"/>
      <c r="Z25" s="140"/>
      <c r="AA25" s="122"/>
      <c r="AB25" s="135"/>
      <c r="AC25" s="141"/>
      <c r="AD25" s="141"/>
      <c r="AE25" s="141"/>
      <c r="AF25" s="141"/>
      <c r="AG25" s="141"/>
      <c r="AH25" s="141"/>
      <c r="AI25" s="141"/>
      <c r="AJ25" s="141"/>
      <c r="AK25" s="141"/>
      <c r="AN25" s="135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3"/>
      <c r="BB25" s="141"/>
      <c r="BC25" s="141"/>
      <c r="BD25" s="141"/>
      <c r="BE25" s="141"/>
      <c r="BF25" s="141"/>
    </row>
    <row r="26" spans="1:58" s="2" customFormat="1">
      <c r="A26" s="122"/>
      <c r="B26" s="144"/>
      <c r="C26" s="144"/>
      <c r="D26" s="144"/>
      <c r="E26" s="144"/>
      <c r="F26" s="145"/>
      <c r="G26" s="145"/>
      <c r="H26" s="145"/>
      <c r="I26" s="144"/>
      <c r="J26" s="144"/>
      <c r="K26" s="144"/>
      <c r="P26" s="135"/>
      <c r="Q26" s="136"/>
      <c r="R26" s="136"/>
      <c r="S26" s="140"/>
      <c r="T26" s="137"/>
      <c r="U26" s="140"/>
      <c r="V26" s="140"/>
      <c r="W26" s="140"/>
      <c r="X26" s="140"/>
      <c r="Y26" s="140"/>
      <c r="Z26" s="140"/>
      <c r="AA26" s="122"/>
      <c r="AB26" s="135"/>
      <c r="AC26" s="141"/>
      <c r="AD26" s="141"/>
      <c r="AE26" s="141"/>
      <c r="AF26" s="141"/>
      <c r="AG26" s="141"/>
      <c r="AH26" s="141"/>
      <c r="AI26" s="141"/>
      <c r="AJ26" s="141"/>
      <c r="AK26" s="141"/>
      <c r="AN26" s="135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3"/>
      <c r="BB26" s="141"/>
      <c r="BC26" s="141"/>
      <c r="BD26" s="141"/>
      <c r="BE26" s="141"/>
      <c r="BF26" s="141"/>
    </row>
    <row r="27" spans="1:58" s="2" customFormat="1">
      <c r="A27" s="122"/>
      <c r="B27" s="135" t="s">
        <v>190</v>
      </c>
      <c r="C27" s="141">
        <v>50436.941900000005</v>
      </c>
      <c r="D27" s="141">
        <v>21701.647541400002</v>
      </c>
      <c r="E27" s="141">
        <v>3084.2330000000002</v>
      </c>
      <c r="F27" s="141">
        <v>0.1608</v>
      </c>
      <c r="G27" s="141">
        <v>7.8283800000000001E-2</v>
      </c>
      <c r="H27" s="141">
        <v>2.8999999999999998E-2</v>
      </c>
      <c r="I27" s="141">
        <v>13688.266586999998</v>
      </c>
      <c r="J27" s="141">
        <v>7516.741675012001</v>
      </c>
      <c r="K27" s="141">
        <v>1.7950000000000002</v>
      </c>
      <c r="P27" s="135"/>
      <c r="Q27" s="136"/>
      <c r="R27" s="136"/>
      <c r="S27" s="140"/>
      <c r="T27" s="137"/>
      <c r="U27" s="140"/>
      <c r="V27" s="140"/>
      <c r="W27" s="140"/>
      <c r="X27" s="140"/>
      <c r="Y27" s="140"/>
      <c r="Z27" s="140"/>
      <c r="AA27" s="122"/>
      <c r="AB27" s="135"/>
      <c r="AC27" s="141"/>
      <c r="AD27" s="141"/>
      <c r="AE27" s="141"/>
      <c r="AF27" s="141"/>
      <c r="AG27" s="141"/>
      <c r="AH27" s="141"/>
      <c r="AI27" s="141"/>
      <c r="AJ27" s="141"/>
      <c r="AK27" s="141"/>
      <c r="AN27" s="135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3"/>
      <c r="BB27" s="141"/>
      <c r="BC27" s="141"/>
      <c r="BD27" s="141"/>
      <c r="BE27" s="141"/>
      <c r="BF27" s="141"/>
    </row>
    <row r="28" spans="1:58" s="2" customFormat="1">
      <c r="A28" s="122"/>
      <c r="B28" s="135" t="s">
        <v>191</v>
      </c>
      <c r="C28" s="141">
        <v>79866.109599999996</v>
      </c>
      <c r="D28" s="141">
        <v>39078.537312100001</v>
      </c>
      <c r="E28" s="141">
        <v>5184.8989999999994</v>
      </c>
      <c r="F28" s="141">
        <v>0.19789999999999999</v>
      </c>
      <c r="G28" s="141">
        <v>0.36705589999999999</v>
      </c>
      <c r="H28" s="141">
        <v>3.3000000000000002E-2</v>
      </c>
      <c r="I28" s="141">
        <v>8446.5248319999992</v>
      </c>
      <c r="J28" s="141">
        <v>4531.7777132720003</v>
      </c>
      <c r="K28" s="141">
        <v>4.0179999999999998</v>
      </c>
      <c r="P28" s="144"/>
      <c r="Q28" s="145"/>
      <c r="R28" s="145"/>
      <c r="S28" s="145"/>
      <c r="T28" s="144"/>
      <c r="U28" s="144"/>
      <c r="V28" s="144"/>
      <c r="W28" s="144"/>
      <c r="X28" s="144"/>
      <c r="Y28" s="144"/>
      <c r="Z28" s="144"/>
      <c r="AA28" s="122"/>
      <c r="AB28" s="144"/>
      <c r="AC28" s="144"/>
      <c r="AD28" s="144"/>
      <c r="AE28" s="144"/>
      <c r="AF28" s="145"/>
      <c r="AG28" s="145"/>
      <c r="AH28" s="145"/>
      <c r="AI28" s="144"/>
      <c r="AJ28" s="144"/>
      <c r="AK28" s="144"/>
      <c r="AN28" s="144"/>
      <c r="AO28" s="144"/>
      <c r="AP28" s="144"/>
      <c r="AQ28" s="144"/>
      <c r="AR28" s="144"/>
      <c r="AS28" s="144"/>
      <c r="AT28" s="144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</row>
    <row r="29" spans="1:58" s="2" customFormat="1">
      <c r="A29" s="122"/>
      <c r="B29" s="144"/>
      <c r="C29" s="144"/>
      <c r="D29" s="144"/>
      <c r="E29" s="144"/>
      <c r="F29" s="145"/>
      <c r="G29" s="145"/>
      <c r="H29" s="145"/>
      <c r="I29" s="144"/>
      <c r="J29" s="144"/>
      <c r="K29" s="144"/>
      <c r="P29" s="105"/>
      <c r="Q29" s="136"/>
      <c r="R29" s="136"/>
      <c r="S29" s="136"/>
      <c r="T29" s="137"/>
      <c r="U29" s="136"/>
      <c r="V29" s="136"/>
      <c r="W29" s="136"/>
      <c r="X29" s="140"/>
      <c r="Y29" s="136"/>
      <c r="Z29" s="136"/>
      <c r="AA29" s="122"/>
      <c r="AB29" s="105"/>
      <c r="AC29" s="138"/>
      <c r="AD29" s="138"/>
      <c r="AE29" s="138"/>
      <c r="AF29" s="138"/>
      <c r="AG29" s="138"/>
      <c r="AH29" s="138"/>
      <c r="AI29" s="138"/>
      <c r="AJ29" s="138"/>
      <c r="AK29" s="138"/>
      <c r="AN29" s="105"/>
      <c r="AO29" s="138"/>
      <c r="AP29" s="138"/>
      <c r="AQ29" s="138"/>
      <c r="AR29" s="138"/>
      <c r="AS29" s="138"/>
      <c r="AT29" s="138"/>
      <c r="AU29" s="138"/>
      <c r="AV29" s="138"/>
      <c r="AW29" s="138"/>
      <c r="AX29" s="141"/>
      <c r="AY29" s="138"/>
      <c r="AZ29" s="138"/>
      <c r="BA29" s="147"/>
      <c r="BB29" s="138"/>
      <c r="BC29" s="138"/>
      <c r="BD29" s="138"/>
      <c r="BE29" s="138"/>
      <c r="BF29" s="138"/>
    </row>
    <row r="30" spans="1:58" s="2" customFormat="1">
      <c r="A30" s="122"/>
      <c r="B30" s="135" t="s">
        <v>192</v>
      </c>
      <c r="C30" s="138">
        <v>19219.029600000002</v>
      </c>
      <c r="D30" s="138">
        <v>7231.6757869000003</v>
      </c>
      <c r="E30" s="138">
        <v>1076.0450000000001</v>
      </c>
      <c r="F30" s="138">
        <v>8.5699999999999998E-2</v>
      </c>
      <c r="G30" s="138">
        <v>1.9234999999999999E-2</v>
      </c>
      <c r="H30" s="138">
        <v>0.01</v>
      </c>
      <c r="I30" s="138">
        <v>2149.0639430000001</v>
      </c>
      <c r="J30" s="138">
        <v>832.68450188199995</v>
      </c>
      <c r="K30" s="138">
        <v>0.45900000000000002</v>
      </c>
      <c r="P30" s="105"/>
      <c r="Q30" s="136"/>
      <c r="R30" s="136"/>
      <c r="S30" s="136"/>
      <c r="T30" s="137"/>
      <c r="U30" s="136"/>
      <c r="V30" s="140"/>
      <c r="W30" s="140"/>
      <c r="X30" s="140"/>
      <c r="Y30" s="140"/>
      <c r="Z30" s="140"/>
      <c r="AA30" s="122"/>
      <c r="AB30" s="105"/>
      <c r="AC30" s="141"/>
      <c r="AD30" s="141"/>
      <c r="AE30" s="141"/>
      <c r="AF30" s="141"/>
      <c r="AG30" s="141"/>
      <c r="AH30" s="141"/>
      <c r="AI30" s="141"/>
      <c r="AJ30" s="141"/>
      <c r="AK30" s="141"/>
      <c r="AN30" s="105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38"/>
      <c r="AZ30" s="138"/>
      <c r="BA30" s="147"/>
      <c r="BB30" s="138"/>
      <c r="BC30" s="138"/>
      <c r="BD30" s="138"/>
      <c r="BE30" s="138"/>
      <c r="BF30" s="138"/>
    </row>
    <row r="31" spans="1:58" s="2" customFormat="1">
      <c r="A31" s="122"/>
      <c r="B31" s="135" t="s">
        <v>193</v>
      </c>
      <c r="C31" s="138">
        <v>14470.989</v>
      </c>
      <c r="D31" s="138">
        <v>8261.5929505999993</v>
      </c>
      <c r="E31" s="138">
        <v>1004.4160000000001</v>
      </c>
      <c r="F31" s="138">
        <v>0</v>
      </c>
      <c r="G31" s="138">
        <v>0</v>
      </c>
      <c r="H31" s="148">
        <v>0</v>
      </c>
      <c r="I31" s="138">
        <v>2454.0452230000001</v>
      </c>
      <c r="J31" s="138">
        <v>1284.452070888</v>
      </c>
      <c r="K31" s="138">
        <v>1.306</v>
      </c>
      <c r="P31" s="105"/>
      <c r="Q31" s="136"/>
      <c r="R31" s="136"/>
      <c r="S31" s="136"/>
      <c r="T31" s="137"/>
      <c r="U31" s="136"/>
      <c r="V31" s="140"/>
      <c r="W31" s="140"/>
      <c r="X31" s="140"/>
      <c r="Y31" s="140"/>
      <c r="Z31" s="140"/>
      <c r="AA31" s="122"/>
      <c r="AB31" s="105"/>
      <c r="AC31" s="141"/>
      <c r="AD31" s="141"/>
      <c r="AE31" s="141"/>
      <c r="AF31" s="141"/>
      <c r="AG31" s="141"/>
      <c r="AH31" s="141"/>
      <c r="AI31" s="141"/>
      <c r="AJ31" s="141"/>
      <c r="AK31" s="141"/>
      <c r="AN31" s="105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38"/>
      <c r="AZ31" s="138"/>
      <c r="BA31" s="147"/>
      <c r="BB31" s="138"/>
      <c r="BC31" s="138"/>
      <c r="BD31" s="138"/>
      <c r="BE31" s="138"/>
      <c r="BF31" s="138"/>
    </row>
    <row r="32" spans="1:58" s="2" customFormat="1">
      <c r="A32" s="122"/>
      <c r="B32" s="135" t="s">
        <v>194</v>
      </c>
      <c r="C32" s="138">
        <v>14712.4784</v>
      </c>
      <c r="D32" s="138">
        <v>8377.2297175999993</v>
      </c>
      <c r="E32" s="138">
        <v>1060.883</v>
      </c>
      <c r="F32" s="138">
        <v>3.2599999999999997E-2</v>
      </c>
      <c r="G32" s="138">
        <v>0.15748190000000001</v>
      </c>
      <c r="H32" s="148">
        <v>7.0000000000000001E-3</v>
      </c>
      <c r="I32" s="138">
        <v>1419.7357489999999</v>
      </c>
      <c r="J32" s="138">
        <v>1003.9793964850001</v>
      </c>
      <c r="K32" s="138">
        <v>0.89100000000000001</v>
      </c>
      <c r="P32" s="105"/>
      <c r="Q32" s="136"/>
      <c r="R32" s="136"/>
      <c r="S32" s="136"/>
      <c r="T32" s="137"/>
      <c r="U32" s="136"/>
      <c r="V32" s="136"/>
      <c r="W32" s="136"/>
      <c r="X32" s="140"/>
      <c r="Y32" s="136"/>
      <c r="Z32" s="136"/>
      <c r="AA32" s="122"/>
      <c r="AB32" s="105"/>
      <c r="AC32" s="138"/>
      <c r="AD32" s="138"/>
      <c r="AE32" s="138"/>
      <c r="AF32" s="138"/>
      <c r="AG32" s="138"/>
      <c r="AH32" s="138"/>
      <c r="AI32" s="138"/>
      <c r="AJ32" s="138"/>
      <c r="AK32" s="138"/>
      <c r="AN32" s="105"/>
      <c r="AO32" s="138"/>
      <c r="AP32" s="138"/>
      <c r="AQ32" s="138"/>
      <c r="AR32" s="138"/>
      <c r="AS32" s="138"/>
      <c r="AT32" s="138"/>
      <c r="AU32" s="138"/>
      <c r="AV32" s="138"/>
      <c r="AW32" s="138"/>
      <c r="AX32" s="141"/>
      <c r="AY32" s="138"/>
      <c r="AZ32" s="138"/>
      <c r="BA32" s="147"/>
      <c r="BB32" s="138"/>
      <c r="BC32" s="138"/>
      <c r="BD32" s="138"/>
      <c r="BE32" s="138"/>
      <c r="BF32" s="138"/>
    </row>
    <row r="33" spans="1:58" s="2" customFormat="1">
      <c r="A33" s="155"/>
      <c r="B33" s="135" t="s">
        <v>195</v>
      </c>
      <c r="C33" s="138">
        <v>14846.557699999999</v>
      </c>
      <c r="D33" s="138">
        <v>7194.9876716999997</v>
      </c>
      <c r="E33" s="138">
        <v>1103.7940000000001</v>
      </c>
      <c r="F33" s="138">
        <v>6.9599999999999995E-2</v>
      </c>
      <c r="G33" s="138">
        <v>0.11082400000000001</v>
      </c>
      <c r="H33" s="148">
        <v>6.0000000000000001E-3</v>
      </c>
      <c r="I33" s="138">
        <v>1406.496449</v>
      </c>
      <c r="J33" s="138">
        <v>659.99078511100004</v>
      </c>
      <c r="K33" s="138">
        <v>0.65300000000000002</v>
      </c>
      <c r="P33" s="105"/>
      <c r="Q33" s="136"/>
      <c r="R33" s="136"/>
      <c r="S33" s="136"/>
      <c r="T33" s="137"/>
      <c r="U33" s="136"/>
      <c r="V33" s="136"/>
      <c r="W33" s="136"/>
      <c r="X33" s="140"/>
      <c r="Y33" s="136"/>
      <c r="Z33" s="136"/>
      <c r="AA33" s="122"/>
      <c r="AB33" s="105"/>
      <c r="AC33" s="138"/>
      <c r="AD33" s="138"/>
      <c r="AE33" s="138"/>
      <c r="AF33" s="148"/>
      <c r="AG33" s="138"/>
      <c r="AH33" s="138"/>
      <c r="AI33" s="138"/>
      <c r="AJ33" s="138"/>
      <c r="AK33" s="138"/>
      <c r="AN33" s="105"/>
      <c r="AO33" s="138"/>
      <c r="AP33" s="138"/>
      <c r="AQ33" s="138"/>
      <c r="AR33" s="138"/>
      <c r="AS33" s="138"/>
      <c r="AT33" s="138"/>
      <c r="AU33" s="138"/>
      <c r="AV33" s="138"/>
      <c r="AW33" s="138"/>
      <c r="AX33" s="141"/>
      <c r="AY33" s="138"/>
      <c r="AZ33" s="138"/>
      <c r="BA33" s="147"/>
      <c r="BB33" s="138"/>
      <c r="BC33" s="138"/>
      <c r="BD33" s="138"/>
      <c r="BE33" s="138"/>
      <c r="BF33" s="138"/>
    </row>
    <row r="34" spans="1:58" s="2" customFormat="1">
      <c r="A34" s="155"/>
      <c r="B34" s="135" t="s">
        <v>196</v>
      </c>
      <c r="C34" s="138">
        <v>16617.054899999999</v>
      </c>
      <c r="D34" s="138">
        <v>8013.0511852999998</v>
      </c>
      <c r="E34" s="138">
        <v>939.76099999999997</v>
      </c>
      <c r="F34" s="138">
        <v>0.01</v>
      </c>
      <c r="G34" s="138">
        <v>7.9515000000000002E-2</v>
      </c>
      <c r="H34" s="138">
        <v>0.01</v>
      </c>
      <c r="I34" s="138">
        <v>1017.1834679999999</v>
      </c>
      <c r="J34" s="138">
        <v>750.67095890600001</v>
      </c>
      <c r="K34" s="138">
        <v>0.70899999999999996</v>
      </c>
      <c r="P34" s="105"/>
      <c r="Q34" s="136"/>
      <c r="R34" s="136"/>
      <c r="S34" s="136"/>
      <c r="T34" s="137"/>
      <c r="U34" s="136"/>
      <c r="V34" s="136"/>
      <c r="W34" s="136"/>
      <c r="X34" s="140"/>
      <c r="Y34" s="136"/>
      <c r="Z34" s="136"/>
      <c r="AA34" s="122"/>
      <c r="AB34" s="105"/>
      <c r="AC34" s="138"/>
      <c r="AD34" s="138"/>
      <c r="AE34" s="138"/>
      <c r="AF34" s="138"/>
      <c r="AG34" s="138"/>
      <c r="AH34" s="138"/>
      <c r="AI34" s="138"/>
      <c r="AJ34" s="138"/>
      <c r="AK34" s="138"/>
      <c r="AN34" s="105"/>
      <c r="AO34" s="138"/>
      <c r="AP34" s="138"/>
      <c r="AQ34" s="138"/>
      <c r="AR34" s="138"/>
      <c r="AS34" s="138"/>
      <c r="AT34" s="138"/>
      <c r="AU34" s="138"/>
      <c r="AV34" s="138"/>
      <c r="AW34" s="138"/>
      <c r="AX34" s="141"/>
      <c r="AY34" s="138"/>
      <c r="AZ34" s="138"/>
      <c r="BA34" s="147"/>
      <c r="BB34" s="138"/>
      <c r="BC34" s="138"/>
      <c r="BD34" s="138"/>
      <c r="BE34" s="138"/>
      <c r="BF34" s="138"/>
    </row>
    <row r="35" spans="1:58" ht="14.25" customHeight="1">
      <c r="A35" s="122"/>
      <c r="P35" s="105"/>
      <c r="Q35" s="136"/>
      <c r="R35" s="136"/>
      <c r="S35" s="136"/>
      <c r="T35" s="137"/>
      <c r="U35" s="136"/>
      <c r="V35" s="136"/>
      <c r="W35" s="136"/>
      <c r="X35" s="136"/>
      <c r="Y35" s="136"/>
      <c r="Z35" s="136"/>
      <c r="AA35" s="122"/>
      <c r="AB35" s="105"/>
      <c r="AC35" s="138"/>
      <c r="AD35" s="138"/>
      <c r="AE35" s="138"/>
      <c r="AF35" s="138"/>
      <c r="AG35" s="138"/>
      <c r="AH35" s="138"/>
      <c r="AI35" s="138"/>
      <c r="AJ35" s="138"/>
      <c r="AK35" s="138"/>
      <c r="AL35" s="2"/>
      <c r="AM35" s="2"/>
      <c r="AN35" s="105"/>
      <c r="AO35" s="138"/>
      <c r="AP35" s="138"/>
      <c r="AQ35" s="138"/>
      <c r="AR35" s="138"/>
      <c r="AS35" s="138"/>
      <c r="AT35" s="138"/>
      <c r="AU35" s="138"/>
      <c r="AV35" s="138"/>
      <c r="AW35" s="138"/>
      <c r="AX35" s="141"/>
      <c r="AY35" s="138"/>
      <c r="AZ35" s="138"/>
      <c r="BA35" s="152"/>
      <c r="BB35" s="138"/>
      <c r="BC35" s="138"/>
      <c r="BD35" s="138"/>
      <c r="BE35" s="138"/>
      <c r="BF35" s="138"/>
    </row>
    <row r="36" spans="1:58">
      <c r="A36" s="122"/>
      <c r="B36" s="88" t="s">
        <v>211</v>
      </c>
      <c r="P36" s="105"/>
      <c r="Q36" s="136"/>
      <c r="R36" s="136"/>
      <c r="S36" s="136"/>
      <c r="T36" s="137"/>
      <c r="U36" s="136"/>
      <c r="V36" s="136"/>
      <c r="W36" s="136"/>
      <c r="X36" s="136"/>
      <c r="Y36" s="136"/>
      <c r="Z36" s="136"/>
      <c r="AA36" s="122"/>
      <c r="AB36" s="105"/>
      <c r="AC36" s="138"/>
      <c r="AD36" s="138"/>
      <c r="AE36" s="138"/>
      <c r="AF36" s="138"/>
      <c r="AG36" s="138"/>
      <c r="AH36" s="138"/>
      <c r="AI36" s="138"/>
      <c r="AJ36" s="138"/>
      <c r="AK36" s="138"/>
      <c r="AL36" s="2"/>
      <c r="AM36" s="2"/>
      <c r="AN36" s="105"/>
      <c r="AO36" s="138"/>
      <c r="AP36" s="138"/>
      <c r="AQ36" s="138"/>
      <c r="AR36" s="138"/>
      <c r="AS36" s="138"/>
      <c r="AT36" s="138"/>
      <c r="AU36" s="138"/>
      <c r="AV36" s="138"/>
      <c r="AW36" s="138"/>
      <c r="AX36" s="141"/>
      <c r="AY36" s="138"/>
      <c r="AZ36" s="138"/>
      <c r="BA36" s="147"/>
      <c r="BB36" s="138"/>
      <c r="BC36" s="138"/>
      <c r="BD36" s="138"/>
      <c r="BE36" s="138"/>
      <c r="BF36" s="138"/>
    </row>
    <row r="37" spans="1:58">
      <c r="A37" s="122"/>
      <c r="B37" s="88" t="s">
        <v>212</v>
      </c>
      <c r="P37" s="105"/>
      <c r="Q37" s="136"/>
      <c r="R37" s="136"/>
      <c r="S37" s="136"/>
      <c r="T37" s="137"/>
      <c r="U37" s="136"/>
      <c r="V37" s="136"/>
      <c r="W37" s="136"/>
      <c r="X37" s="136"/>
      <c r="Y37" s="136"/>
      <c r="Z37" s="136"/>
      <c r="AA37" s="122"/>
      <c r="AB37" s="105"/>
      <c r="AC37" s="138"/>
      <c r="AD37" s="138"/>
      <c r="AE37" s="138"/>
      <c r="AF37" s="138"/>
      <c r="AG37" s="138"/>
      <c r="AH37" s="138"/>
      <c r="AI37" s="138"/>
      <c r="AJ37" s="138"/>
      <c r="AK37" s="138"/>
      <c r="AL37" s="2"/>
      <c r="AM37" s="2"/>
      <c r="AN37" s="105"/>
      <c r="AO37" s="138"/>
      <c r="AP37" s="138"/>
      <c r="AQ37" s="138"/>
      <c r="AR37" s="138"/>
      <c r="AS37" s="138"/>
      <c r="AT37" s="138"/>
      <c r="AU37" s="138"/>
      <c r="AV37" s="138"/>
      <c r="AW37" s="138"/>
      <c r="AX37" s="141"/>
      <c r="AY37" s="138"/>
      <c r="AZ37" s="138"/>
      <c r="BA37" s="147"/>
      <c r="BB37" s="138"/>
      <c r="BC37" s="138"/>
      <c r="BD37" s="138"/>
      <c r="BE37" s="138"/>
      <c r="BF37" s="138"/>
    </row>
    <row r="38" spans="1:58">
      <c r="A38" s="122"/>
      <c r="B38" s="88" t="s">
        <v>213</v>
      </c>
      <c r="P38" s="144"/>
      <c r="Q38" s="145"/>
      <c r="R38" s="145"/>
      <c r="S38" s="145"/>
      <c r="T38" s="144"/>
      <c r="U38" s="144"/>
      <c r="V38" s="144"/>
      <c r="W38" s="144"/>
      <c r="X38" s="144"/>
      <c r="Y38" s="144"/>
      <c r="Z38" s="144"/>
      <c r="AA38" s="122"/>
      <c r="AB38" s="144"/>
      <c r="AC38" s="144"/>
      <c r="AD38" s="144"/>
      <c r="AE38" s="144"/>
      <c r="AF38" s="145"/>
      <c r="AG38" s="145"/>
      <c r="AH38" s="145"/>
      <c r="AI38" s="144"/>
      <c r="AJ38" s="144"/>
      <c r="AK38" s="144"/>
      <c r="AL38" s="2"/>
      <c r="AM38" s="2"/>
      <c r="AN38" s="144"/>
      <c r="AO38" s="144"/>
      <c r="AP38" s="144"/>
      <c r="AQ38" s="144"/>
      <c r="AR38" s="144"/>
      <c r="AS38" s="144"/>
      <c r="AT38" s="144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</row>
    <row r="39" spans="1:58">
      <c r="A39" s="122"/>
      <c r="B39" s="157"/>
      <c r="P39" s="135"/>
      <c r="Q39" s="136"/>
      <c r="R39" s="136"/>
      <c r="S39" s="140"/>
      <c r="T39" s="137"/>
      <c r="U39" s="140"/>
      <c r="V39" s="140"/>
      <c r="W39" s="140"/>
      <c r="X39" s="140"/>
      <c r="Y39" s="140"/>
      <c r="Z39" s="140"/>
      <c r="AA39" s="122"/>
      <c r="AB39" s="135"/>
      <c r="AC39" s="141"/>
      <c r="AD39" s="141"/>
      <c r="AE39" s="141"/>
      <c r="AF39" s="141"/>
      <c r="AG39" s="141"/>
      <c r="AH39" s="141"/>
      <c r="AI39" s="141"/>
      <c r="AJ39" s="141"/>
      <c r="AK39" s="141"/>
      <c r="AL39" s="2"/>
      <c r="AM39" s="2"/>
      <c r="AN39" s="135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9"/>
      <c r="BB39" s="141"/>
      <c r="BC39" s="141"/>
      <c r="BD39" s="141"/>
      <c r="BE39" s="141"/>
      <c r="BF39" s="141"/>
    </row>
    <row r="40" spans="1:58">
      <c r="A40" s="122"/>
      <c r="B40" s="157"/>
      <c r="P40" s="135"/>
      <c r="Q40" s="136"/>
      <c r="R40" s="136"/>
      <c r="S40" s="140"/>
      <c r="T40" s="137"/>
      <c r="U40" s="140"/>
      <c r="V40" s="140"/>
      <c r="W40" s="140"/>
      <c r="X40" s="140"/>
      <c r="Y40" s="140"/>
      <c r="Z40" s="140"/>
      <c r="AA40" s="122"/>
      <c r="AB40" s="135"/>
      <c r="AC40" s="141"/>
      <c r="AD40" s="141"/>
      <c r="AE40" s="141"/>
      <c r="AF40" s="141"/>
      <c r="AG40" s="141"/>
      <c r="AH40" s="141"/>
      <c r="AI40" s="141"/>
      <c r="AJ40" s="141"/>
      <c r="AK40" s="141"/>
      <c r="AL40" s="2"/>
      <c r="AM40" s="2"/>
      <c r="AN40" s="135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9"/>
      <c r="BB40" s="141"/>
      <c r="BC40" s="142"/>
      <c r="BD40" s="141"/>
      <c r="BE40" s="141"/>
      <c r="BF40" s="141"/>
    </row>
    <row r="41" spans="1:58">
      <c r="A41" s="122"/>
      <c r="B41" s="157"/>
      <c r="P41" s="135"/>
      <c r="Q41" s="136"/>
      <c r="R41" s="136"/>
      <c r="S41" s="136"/>
      <c r="T41" s="137"/>
      <c r="U41" s="136"/>
      <c r="V41" s="136"/>
      <c r="W41" s="136"/>
      <c r="X41" s="136"/>
      <c r="Y41" s="136"/>
      <c r="Z41" s="136"/>
      <c r="AA41" s="122"/>
      <c r="AB41" s="135"/>
      <c r="AC41" s="138"/>
      <c r="AD41" s="138"/>
      <c r="AE41" s="138"/>
      <c r="AF41" s="138"/>
      <c r="AG41" s="138"/>
      <c r="AH41" s="138"/>
      <c r="AI41" s="138"/>
      <c r="AJ41" s="138"/>
      <c r="AK41" s="138"/>
      <c r="AL41" s="2"/>
      <c r="AM41" s="2"/>
      <c r="AN41" s="135"/>
      <c r="AO41" s="138"/>
      <c r="AP41" s="138"/>
      <c r="AQ41" s="138"/>
      <c r="AR41" s="138"/>
      <c r="AS41" s="138"/>
      <c r="AT41" s="138"/>
      <c r="AU41" s="138"/>
      <c r="AV41" s="138"/>
      <c r="AW41" s="138"/>
      <c r="AX41" s="141"/>
      <c r="AY41" s="141"/>
      <c r="AZ41" s="141"/>
      <c r="BA41" s="149"/>
      <c r="BB41" s="141"/>
      <c r="BC41" s="142"/>
      <c r="BD41" s="141"/>
      <c r="BE41" s="141"/>
      <c r="BF41" s="141"/>
    </row>
    <row r="42" spans="1:58">
      <c r="A42" s="122"/>
      <c r="B42" s="157"/>
      <c r="P42" s="135"/>
      <c r="Q42" s="136"/>
      <c r="R42" s="136"/>
      <c r="S42" s="136"/>
      <c r="T42" s="137"/>
      <c r="U42" s="136"/>
      <c r="V42" s="136"/>
      <c r="W42" s="136"/>
      <c r="X42" s="136"/>
      <c r="Y42" s="136"/>
      <c r="Z42" s="136"/>
      <c r="AA42" s="122"/>
      <c r="AB42" s="135"/>
      <c r="AC42" s="138"/>
      <c r="AD42" s="138"/>
      <c r="AE42" s="138"/>
      <c r="AF42" s="138"/>
      <c r="AG42" s="138"/>
      <c r="AH42" s="138"/>
      <c r="AI42" s="138"/>
      <c r="AJ42" s="138"/>
      <c r="AK42" s="138"/>
      <c r="AL42" s="2"/>
      <c r="AM42" s="2"/>
      <c r="AN42" s="135"/>
      <c r="AO42" s="138"/>
      <c r="AP42" s="148"/>
      <c r="AQ42" s="138"/>
      <c r="AR42" s="138"/>
      <c r="AS42" s="138"/>
      <c r="AT42" s="138"/>
      <c r="AU42" s="138"/>
      <c r="AV42" s="138"/>
      <c r="AW42" s="138"/>
      <c r="AX42" s="141"/>
      <c r="AY42" s="141"/>
      <c r="AZ42" s="141"/>
      <c r="BA42" s="149"/>
      <c r="BB42" s="141"/>
      <c r="BC42" s="142"/>
      <c r="BD42" s="141"/>
      <c r="BE42" s="141"/>
      <c r="BF42" s="141"/>
    </row>
    <row r="43" spans="1:58">
      <c r="B43" s="157"/>
      <c r="P43" s="135"/>
      <c r="Q43" s="136"/>
      <c r="R43" s="136"/>
      <c r="S43" s="136"/>
      <c r="T43" s="137"/>
      <c r="U43" s="136"/>
      <c r="V43" s="136"/>
      <c r="W43" s="136"/>
      <c r="X43" s="136"/>
      <c r="Y43" s="136"/>
      <c r="Z43" s="136"/>
      <c r="AA43" s="122"/>
      <c r="AB43" s="135"/>
      <c r="AC43" s="138"/>
      <c r="AD43" s="138"/>
      <c r="AE43" s="138"/>
      <c r="AF43" s="138"/>
      <c r="AG43" s="138"/>
      <c r="AH43" s="138"/>
      <c r="AI43" s="138"/>
      <c r="AJ43" s="138"/>
      <c r="AK43" s="138"/>
      <c r="AL43" s="2"/>
      <c r="AM43" s="2"/>
      <c r="AN43" s="135"/>
      <c r="AO43" s="138"/>
      <c r="AP43" s="148"/>
      <c r="AQ43" s="138"/>
      <c r="AR43" s="138"/>
      <c r="AS43" s="138"/>
      <c r="AT43" s="138"/>
      <c r="AU43" s="138"/>
      <c r="AV43" s="138"/>
      <c r="AW43" s="138"/>
      <c r="AX43" s="141"/>
      <c r="AY43" s="141"/>
      <c r="AZ43" s="141"/>
      <c r="BA43" s="149"/>
      <c r="BB43" s="141"/>
      <c r="BC43" s="142"/>
      <c r="BD43" s="141"/>
      <c r="BE43" s="141"/>
      <c r="BF43" s="141"/>
    </row>
    <row r="44" spans="1:58">
      <c r="B44" s="157"/>
      <c r="P44" s="144"/>
      <c r="Q44" s="145"/>
      <c r="R44" s="145"/>
      <c r="S44" s="145"/>
      <c r="T44" s="144"/>
      <c r="U44" s="144"/>
      <c r="V44" s="144"/>
      <c r="W44" s="144"/>
      <c r="X44" s="144"/>
      <c r="Y44" s="144"/>
      <c r="Z44" s="144"/>
      <c r="AA44" s="122"/>
      <c r="AB44" s="144"/>
      <c r="AC44" s="144"/>
      <c r="AD44" s="144"/>
      <c r="AE44" s="144"/>
      <c r="AF44" s="145"/>
      <c r="AG44" s="145"/>
      <c r="AH44" s="145"/>
      <c r="AI44" s="144"/>
      <c r="AJ44" s="144"/>
      <c r="AK44" s="144"/>
      <c r="AL44" s="2"/>
      <c r="AM44" s="2"/>
      <c r="AN44" s="144"/>
      <c r="AO44" s="144"/>
      <c r="AP44" s="151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54"/>
      <c r="BB44" s="144"/>
      <c r="BC44" s="144"/>
      <c r="BD44" s="144"/>
      <c r="BE44" s="144"/>
      <c r="BF44" s="144"/>
    </row>
    <row r="45" spans="1:58">
      <c r="B45" s="157"/>
      <c r="P45" s="135"/>
      <c r="Q45" s="140"/>
      <c r="R45" s="140"/>
      <c r="S45" s="140"/>
      <c r="T45" s="137"/>
      <c r="U45" s="140"/>
      <c r="V45" s="140"/>
      <c r="W45" s="140"/>
      <c r="X45" s="140"/>
      <c r="Y45" s="140"/>
      <c r="Z45" s="140"/>
      <c r="AA45" s="122"/>
      <c r="AB45" s="135"/>
      <c r="AC45" s="138"/>
      <c r="AD45" s="138"/>
      <c r="AE45" s="138"/>
      <c r="AF45" s="138"/>
      <c r="AG45" s="138"/>
      <c r="AH45" s="138"/>
      <c r="AI45" s="138"/>
      <c r="AJ45" s="138"/>
      <c r="AK45" s="138"/>
      <c r="AL45" s="2"/>
      <c r="AM45" s="2"/>
      <c r="AN45" s="135"/>
      <c r="AO45" s="141"/>
      <c r="AP45" s="147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9"/>
      <c r="BB45" s="141"/>
      <c r="BC45" s="142"/>
      <c r="BD45" s="141"/>
      <c r="BE45" s="141"/>
      <c r="BF45" s="141"/>
    </row>
    <row r="46" spans="1:58">
      <c r="B46" s="157"/>
      <c r="P46" s="135"/>
      <c r="Q46" s="140"/>
      <c r="R46" s="140"/>
      <c r="S46" s="140"/>
      <c r="T46" s="137"/>
      <c r="U46" s="140"/>
      <c r="V46" s="140"/>
      <c r="W46" s="140"/>
      <c r="X46" s="140"/>
      <c r="Y46" s="140"/>
      <c r="Z46" s="140"/>
      <c r="AA46" s="122"/>
      <c r="AB46" s="135"/>
      <c r="AC46" s="138"/>
      <c r="AD46" s="138"/>
      <c r="AE46" s="138"/>
      <c r="AF46" s="138"/>
      <c r="AG46" s="138"/>
      <c r="AH46" s="138"/>
      <c r="AI46" s="138"/>
      <c r="AJ46" s="138"/>
      <c r="AK46" s="138"/>
      <c r="AL46" s="2"/>
      <c r="AM46" s="2"/>
      <c r="AN46" s="135"/>
      <c r="AO46" s="141"/>
      <c r="AP46" s="143"/>
      <c r="AQ46" s="142"/>
      <c r="AR46" s="141"/>
      <c r="AS46" s="141"/>
      <c r="AT46" s="141"/>
      <c r="AU46" s="141"/>
      <c r="AV46" s="141"/>
      <c r="AW46" s="141"/>
      <c r="AX46" s="141"/>
      <c r="AY46" s="141"/>
      <c r="AZ46" s="141"/>
      <c r="BA46" s="153"/>
      <c r="BB46" s="143"/>
      <c r="BC46" s="142"/>
      <c r="BD46" s="141"/>
      <c r="BE46" s="141"/>
      <c r="BF46" s="141"/>
    </row>
    <row r="47" spans="1:58">
      <c r="B47" s="157"/>
      <c r="P47" s="135"/>
      <c r="Q47" s="136"/>
      <c r="R47" s="136"/>
      <c r="S47" s="136"/>
      <c r="T47" s="137"/>
      <c r="U47" s="136"/>
      <c r="V47" s="136"/>
      <c r="W47" s="136"/>
      <c r="X47" s="136"/>
      <c r="Y47" s="136"/>
      <c r="Z47" s="136"/>
      <c r="AA47" s="122"/>
      <c r="AB47" s="135"/>
      <c r="AC47" s="138"/>
      <c r="AD47" s="138"/>
      <c r="AE47" s="138"/>
      <c r="AF47" s="138"/>
      <c r="AG47" s="138"/>
      <c r="AH47" s="138"/>
      <c r="AI47" s="138"/>
      <c r="AJ47" s="138"/>
      <c r="AK47" s="138"/>
      <c r="AL47" s="2"/>
      <c r="AM47" s="2"/>
      <c r="AN47" s="135"/>
      <c r="AO47" s="138"/>
      <c r="AP47" s="147"/>
      <c r="AQ47" s="138"/>
      <c r="AR47" s="138"/>
      <c r="AS47" s="138"/>
      <c r="AT47" s="138"/>
      <c r="AU47" s="138"/>
      <c r="AV47" s="138"/>
      <c r="AW47" s="138"/>
      <c r="AX47" s="141"/>
      <c r="AY47" s="141"/>
      <c r="AZ47" s="141"/>
      <c r="BA47" s="149"/>
      <c r="BB47" s="142"/>
      <c r="BC47" s="141"/>
      <c r="BD47" s="141"/>
      <c r="BE47" s="141"/>
      <c r="BF47" s="141"/>
    </row>
    <row r="48" spans="1:58">
      <c r="B48" s="157"/>
      <c r="P48" s="135"/>
      <c r="Q48" s="136"/>
      <c r="R48" s="136"/>
      <c r="S48" s="136"/>
      <c r="T48" s="137"/>
      <c r="U48" s="136"/>
      <c r="V48" s="136"/>
      <c r="W48" s="136"/>
      <c r="X48" s="136"/>
      <c r="Y48" s="136"/>
      <c r="Z48" s="136"/>
      <c r="AA48" s="155"/>
      <c r="AB48" s="135"/>
      <c r="AC48" s="138"/>
      <c r="AD48" s="138"/>
      <c r="AE48" s="138"/>
      <c r="AF48" s="138"/>
      <c r="AG48" s="138"/>
      <c r="AH48" s="138"/>
      <c r="AI48" s="138"/>
      <c r="AJ48" s="138"/>
      <c r="AK48" s="138"/>
      <c r="AL48" s="2"/>
      <c r="AM48" s="2"/>
      <c r="AN48" s="135"/>
      <c r="AO48" s="138"/>
      <c r="AP48" s="148"/>
      <c r="AQ48" s="138"/>
      <c r="AR48" s="138"/>
      <c r="AS48" s="138"/>
      <c r="AT48" s="138"/>
      <c r="AU48" s="138"/>
      <c r="AV48" s="138"/>
      <c r="AW48" s="138"/>
      <c r="AX48" s="141"/>
      <c r="AY48" s="141"/>
      <c r="AZ48" s="141"/>
      <c r="BA48" s="153"/>
      <c r="BB48" s="142"/>
      <c r="BC48" s="142"/>
      <c r="BD48" s="141"/>
      <c r="BE48" s="141"/>
      <c r="BF48" s="141"/>
    </row>
    <row r="49" spans="1:58">
      <c r="B49" s="157"/>
      <c r="P49" s="135"/>
      <c r="Q49" s="136"/>
      <c r="R49" s="136"/>
      <c r="S49" s="136"/>
      <c r="T49" s="137"/>
      <c r="U49" s="136"/>
      <c r="V49" s="136"/>
      <c r="W49" s="136"/>
      <c r="X49" s="136"/>
      <c r="Y49" s="136"/>
      <c r="Z49" s="136"/>
      <c r="AA49" s="155"/>
      <c r="AB49" s="135"/>
      <c r="AC49" s="138"/>
      <c r="AD49" s="138"/>
      <c r="AE49" s="138"/>
      <c r="AF49" s="138"/>
      <c r="AG49" s="147"/>
      <c r="AH49" s="148"/>
      <c r="AI49" s="138"/>
      <c r="AJ49" s="138"/>
      <c r="AK49" s="138"/>
      <c r="AL49" s="2"/>
      <c r="AM49" s="2"/>
      <c r="AN49" s="135"/>
      <c r="AO49" s="138"/>
      <c r="AP49" s="148"/>
      <c r="AQ49" s="138"/>
      <c r="AR49" s="138"/>
      <c r="AS49" s="138"/>
      <c r="AT49" s="138"/>
      <c r="AU49" s="138"/>
      <c r="AV49" s="138"/>
      <c r="AW49" s="138"/>
      <c r="AX49" s="141"/>
      <c r="AY49" s="141"/>
      <c r="AZ49" s="141"/>
      <c r="BA49" s="149"/>
      <c r="BB49" s="141"/>
      <c r="BC49" s="142"/>
      <c r="BD49" s="141"/>
      <c r="BE49" s="141"/>
      <c r="BF49" s="141"/>
    </row>
    <row r="50" spans="1:58">
      <c r="B50" s="157"/>
    </row>
    <row r="51" spans="1:58">
      <c r="B51" s="157"/>
    </row>
    <row r="52" spans="1:58">
      <c r="B52" s="157"/>
    </row>
    <row r="53" spans="1:58">
      <c r="B53" s="157"/>
    </row>
    <row r="54" spans="1:58">
      <c r="B54" s="157"/>
    </row>
    <row r="55" spans="1:58">
      <c r="B55" s="157"/>
    </row>
    <row r="56" spans="1:58">
      <c r="B56" s="157"/>
    </row>
    <row r="57" spans="1:58">
      <c r="B57" s="157"/>
    </row>
    <row r="58" spans="1:58">
      <c r="B58" s="157"/>
    </row>
    <row r="59" spans="1:58">
      <c r="B59" s="157"/>
    </row>
    <row r="60" spans="1:58">
      <c r="B60" s="157"/>
    </row>
    <row r="61" spans="1:58" ht="7.5" customHeight="1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</row>
    <row r="62" spans="1:58" s="12" customFormat="1">
      <c r="A62" s="43"/>
      <c r="B62" s="43"/>
      <c r="C62" s="159"/>
      <c r="D62" s="159"/>
      <c r="E62" s="159"/>
      <c r="F62" s="159"/>
      <c r="G62" s="159"/>
      <c r="H62" s="159"/>
      <c r="I62" s="159"/>
      <c r="J62" s="159"/>
      <c r="K62" s="44"/>
      <c r="L62" s="118" t="s">
        <v>224</v>
      </c>
      <c r="M62"/>
      <c r="N62"/>
      <c r="O62"/>
    </row>
    <row r="69" spans="5:9">
      <c r="I69" s="31"/>
    </row>
    <row r="70" spans="5:9">
      <c r="E70" s="162"/>
      <c r="I70" s="31"/>
    </row>
    <row r="73" spans="5:9">
      <c r="I73" s="3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6"/>
  <sheetViews>
    <sheetView view="pageBreakPreview" topLeftCell="A5" zoomScale="90" zoomScaleNormal="130" zoomScaleSheetLayoutView="90" workbookViewId="0">
      <selection activeCell="N14" sqref="N14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1"/>
      <c r="P2" s="121"/>
      <c r="Q2" s="121"/>
      <c r="T2" s="10" t="s">
        <v>30</v>
      </c>
    </row>
    <row r="3" spans="1:2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</row>
    <row r="4" spans="1:20">
      <c r="A4" s="122"/>
    </row>
    <row r="5" spans="1:20">
      <c r="A5" s="123"/>
      <c r="B5" s="472" t="s">
        <v>225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472"/>
    </row>
    <row r="7" spans="1:20">
      <c r="B7" s="484" t="s">
        <v>177</v>
      </c>
      <c r="C7" s="486" t="s">
        <v>226</v>
      </c>
      <c r="D7" s="482"/>
      <c r="E7" s="483"/>
      <c r="F7" s="486" t="s">
        <v>227</v>
      </c>
      <c r="G7" s="482"/>
      <c r="H7" s="483"/>
      <c r="I7" s="481" t="s">
        <v>228</v>
      </c>
      <c r="J7" s="482"/>
      <c r="K7" s="483"/>
      <c r="L7" s="486" t="s">
        <v>229</v>
      </c>
      <c r="M7" s="487"/>
      <c r="N7" s="488"/>
      <c r="O7" s="481" t="s">
        <v>230</v>
      </c>
      <c r="P7" s="482"/>
      <c r="Q7" s="483"/>
      <c r="R7" s="481" t="s">
        <v>231</v>
      </c>
      <c r="S7" s="482"/>
      <c r="T7" s="483"/>
    </row>
    <row r="8" spans="1:20">
      <c r="B8" s="485"/>
      <c r="C8" s="129" t="s">
        <v>185</v>
      </c>
      <c r="D8" s="129" t="s">
        <v>186</v>
      </c>
      <c r="E8" s="129" t="s">
        <v>187</v>
      </c>
      <c r="F8" s="129" t="s">
        <v>185</v>
      </c>
      <c r="G8" s="129" t="s">
        <v>186</v>
      </c>
      <c r="H8" s="129" t="s">
        <v>187</v>
      </c>
      <c r="I8" s="129" t="s">
        <v>185</v>
      </c>
      <c r="J8" s="129" t="s">
        <v>186</v>
      </c>
      <c r="K8" s="130" t="s">
        <v>187</v>
      </c>
      <c r="L8" s="129" t="s">
        <v>185</v>
      </c>
      <c r="M8" s="129" t="s">
        <v>186</v>
      </c>
      <c r="N8" s="130" t="s">
        <v>187</v>
      </c>
      <c r="O8" s="129" t="s">
        <v>185</v>
      </c>
      <c r="P8" s="129" t="s">
        <v>186</v>
      </c>
      <c r="Q8" s="130" t="s">
        <v>187</v>
      </c>
      <c r="R8" s="129" t="s">
        <v>185</v>
      </c>
      <c r="S8" s="129" t="s">
        <v>186</v>
      </c>
      <c r="T8" s="130" t="s">
        <v>187</v>
      </c>
    </row>
    <row r="9" spans="1:20" ht="14.9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</row>
    <row r="10" spans="1:20" ht="14.9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</row>
    <row r="11" spans="1:20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</row>
    <row r="12" spans="1:20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</row>
    <row r="13" spans="1:20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</row>
    <row r="14" spans="1:20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0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0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20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20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20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20" s="2" customFormat="1"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</row>
    <row r="21" spans="2:20" s="2" customFormat="1" ht="14.5" customHeight="1">
      <c r="B21" s="105" t="s">
        <v>188</v>
      </c>
      <c r="C21" s="138">
        <v>2.1558999999999999</v>
      </c>
      <c r="D21" s="148">
        <v>4.3118000000000002E-3</v>
      </c>
      <c r="E21" s="138">
        <v>4.5999999999999999E-2</v>
      </c>
      <c r="F21" s="138">
        <v>20279.957719000002</v>
      </c>
      <c r="G21" s="138">
        <v>132.26425958600001</v>
      </c>
      <c r="H21" s="138">
        <v>159.71100000000001</v>
      </c>
      <c r="I21" s="138">
        <v>19.3888</v>
      </c>
      <c r="J21" s="138">
        <v>7.3245636999999997</v>
      </c>
      <c r="K21" s="138">
        <v>2.1240000000000001</v>
      </c>
      <c r="L21" s="141">
        <v>1717.3552</v>
      </c>
      <c r="M21" s="138">
        <v>97.155798099999998</v>
      </c>
      <c r="N21" s="138">
        <v>20.427</v>
      </c>
      <c r="O21" s="147">
        <v>3.7399999999999998E-4</v>
      </c>
      <c r="P21" s="138">
        <v>0.18735050000000003</v>
      </c>
      <c r="Q21" s="138">
        <v>0.105</v>
      </c>
      <c r="R21" s="138">
        <v>0</v>
      </c>
      <c r="S21" s="138">
        <v>0</v>
      </c>
      <c r="T21" s="138">
        <v>0</v>
      </c>
    </row>
    <row r="22" spans="2:20" s="2" customFormat="1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</row>
    <row r="23" spans="2:20" s="2" customFormat="1">
      <c r="B23" s="135">
        <v>2025</v>
      </c>
      <c r="C23" s="141">
        <v>10.271800000000001</v>
      </c>
      <c r="D23" s="141">
        <v>1.0272100000000001E-2</v>
      </c>
      <c r="E23" s="141">
        <v>0.10299999999999999</v>
      </c>
      <c r="F23" s="141">
        <v>4312.7608129999999</v>
      </c>
      <c r="G23" s="141">
        <v>54.486744954999999</v>
      </c>
      <c r="H23" s="141">
        <v>102.70699999999999</v>
      </c>
      <c r="I23" s="141">
        <v>7.0655000000000001</v>
      </c>
      <c r="J23" s="141">
        <v>3.7262814</v>
      </c>
      <c r="K23" s="141">
        <v>0.51400000000000001</v>
      </c>
      <c r="L23" s="141">
        <v>378.83139999999997</v>
      </c>
      <c r="M23" s="141">
        <v>18.838150900000002</v>
      </c>
      <c r="N23" s="141">
        <v>6.6840000000000002</v>
      </c>
      <c r="O23" s="149">
        <v>1.2E-5</v>
      </c>
      <c r="P23" s="142">
        <v>4.2360000000000002E-3</v>
      </c>
      <c r="Q23" s="142">
        <v>7.0000000000000001E-3</v>
      </c>
      <c r="R23" s="141">
        <v>0</v>
      </c>
      <c r="S23" s="141">
        <v>0</v>
      </c>
      <c r="T23" s="141">
        <v>0</v>
      </c>
    </row>
    <row r="24" spans="2:20" s="2" customFormat="1">
      <c r="B24" s="144"/>
      <c r="C24" s="144"/>
      <c r="D24" s="145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50"/>
      <c r="P24" s="151"/>
      <c r="Q24" s="151"/>
      <c r="R24" s="144"/>
      <c r="S24" s="144"/>
      <c r="T24" s="144"/>
    </row>
    <row r="25" spans="2:20" s="2" customFormat="1">
      <c r="B25" s="105" t="s">
        <v>189</v>
      </c>
      <c r="C25" s="138">
        <v>10.271800000000001</v>
      </c>
      <c r="D25" s="138">
        <v>1.0272100000000001E-2</v>
      </c>
      <c r="E25" s="138">
        <v>0.10299999999999999</v>
      </c>
      <c r="F25" s="138">
        <v>4312.7608129999999</v>
      </c>
      <c r="G25" s="138">
        <v>54.486744954999999</v>
      </c>
      <c r="H25" s="138">
        <v>102.70699999999999</v>
      </c>
      <c r="I25" s="138">
        <v>7.0655000000000001</v>
      </c>
      <c r="J25" s="138">
        <v>3.7262814</v>
      </c>
      <c r="K25" s="138">
        <v>0.51400000000000001</v>
      </c>
      <c r="L25" s="141">
        <v>378.83139999999997</v>
      </c>
      <c r="M25" s="138">
        <v>18.838150900000002</v>
      </c>
      <c r="N25" s="138">
        <v>6.6840000000000002</v>
      </c>
      <c r="O25" s="152">
        <v>1.2E-5</v>
      </c>
      <c r="P25" s="148">
        <v>4.2360000000000002E-3</v>
      </c>
      <c r="Q25" s="148">
        <v>7.0000000000000001E-3</v>
      </c>
      <c r="R25" s="138">
        <v>0</v>
      </c>
      <c r="S25" s="138">
        <v>0</v>
      </c>
      <c r="T25" s="138">
        <v>0</v>
      </c>
    </row>
    <row r="26" spans="2:20" s="2" customFormat="1"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</row>
    <row r="27" spans="2:20" s="2" customFormat="1">
      <c r="B27" s="135" t="s">
        <v>190</v>
      </c>
      <c r="C27" s="141">
        <v>7.5831</v>
      </c>
      <c r="D27" s="141">
        <v>9.7390000000000011E-3</v>
      </c>
      <c r="E27" s="141">
        <v>7.2999999999999995E-2</v>
      </c>
      <c r="F27" s="141">
        <v>1229.626096</v>
      </c>
      <c r="G27" s="141">
        <v>9.553741733999999</v>
      </c>
      <c r="H27" s="141">
        <v>18.986000000000001</v>
      </c>
      <c r="I27" s="141">
        <v>2.6907999999999999</v>
      </c>
      <c r="J27" s="141">
        <v>1.0329756999999999</v>
      </c>
      <c r="K27" s="141">
        <v>0.32500000000000001</v>
      </c>
      <c r="L27" s="141">
        <v>116.5895</v>
      </c>
      <c r="M27" s="141">
        <v>5.2764913</v>
      </c>
      <c r="N27" s="141">
        <v>1.986</v>
      </c>
      <c r="O27" s="153">
        <v>1.9999999999999999E-6</v>
      </c>
      <c r="P27" s="143">
        <v>8.3000000000000001E-4</v>
      </c>
      <c r="Q27" s="142">
        <v>2E-3</v>
      </c>
      <c r="R27" s="141">
        <v>0</v>
      </c>
      <c r="S27" s="141">
        <v>0</v>
      </c>
      <c r="T27" s="141">
        <v>0</v>
      </c>
    </row>
    <row r="28" spans="2:20" s="2" customFormat="1">
      <c r="B28" s="135" t="s">
        <v>191</v>
      </c>
      <c r="C28" s="141">
        <v>4.8445999999999998</v>
      </c>
      <c r="D28" s="142">
        <v>4.8449000000000001E-3</v>
      </c>
      <c r="E28" s="141">
        <v>7.5999999999999998E-2</v>
      </c>
      <c r="F28" s="141">
        <v>3581.8839429999998</v>
      </c>
      <c r="G28" s="141">
        <v>50.267889924999999</v>
      </c>
      <c r="H28" s="141">
        <v>90.343999999999994</v>
      </c>
      <c r="I28" s="141">
        <v>5.0404</v>
      </c>
      <c r="J28" s="141">
        <v>2.9163683000000002</v>
      </c>
      <c r="K28" s="141">
        <v>0.33500000000000002</v>
      </c>
      <c r="L28" s="141">
        <v>299.48599999999999</v>
      </c>
      <c r="M28" s="141">
        <v>15.039081299999999</v>
      </c>
      <c r="N28" s="141">
        <v>5.4589999999999996</v>
      </c>
      <c r="O28" s="149">
        <v>1.2E-5</v>
      </c>
      <c r="P28" s="142">
        <v>4.2360000000000002E-3</v>
      </c>
      <c r="Q28" s="142">
        <v>7.0000000000000001E-3</v>
      </c>
      <c r="R28" s="141">
        <v>0</v>
      </c>
      <c r="S28" s="141">
        <v>0</v>
      </c>
      <c r="T28" s="141">
        <v>0</v>
      </c>
    </row>
    <row r="29" spans="2:20" s="2" customFormat="1">
      <c r="B29" s="144"/>
      <c r="C29" s="144"/>
      <c r="D29" s="151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54"/>
      <c r="P29" s="144"/>
      <c r="Q29" s="144"/>
      <c r="R29" s="144"/>
      <c r="S29" s="144"/>
      <c r="T29" s="144"/>
    </row>
    <row r="30" spans="2:20" s="2" customFormat="1">
      <c r="B30" s="135" t="s">
        <v>192</v>
      </c>
      <c r="C30" s="141">
        <v>2.4630999999999998</v>
      </c>
      <c r="D30" s="148">
        <v>2.4630999999999998E-3</v>
      </c>
      <c r="E30" s="141">
        <v>2.4E-2</v>
      </c>
      <c r="F30" s="141">
        <v>688.07950100000005</v>
      </c>
      <c r="G30" s="141">
        <v>7.9269546010000003</v>
      </c>
      <c r="H30" s="141">
        <v>8.9770000000000003</v>
      </c>
      <c r="I30" s="141">
        <v>1.0692999999999999</v>
      </c>
      <c r="J30" s="141">
        <v>0.39873619999999999</v>
      </c>
      <c r="K30" s="141">
        <v>0.08</v>
      </c>
      <c r="L30" s="141">
        <v>75.533900000000003</v>
      </c>
      <c r="M30" s="141">
        <v>3.1240847</v>
      </c>
      <c r="N30" s="141">
        <v>1.1379999999999999</v>
      </c>
      <c r="O30" s="149">
        <v>1.0000000000000001E-5</v>
      </c>
      <c r="P30" s="142">
        <v>3.4199999999999999E-3</v>
      </c>
      <c r="Q30" s="142">
        <v>5.0000000000000001E-3</v>
      </c>
      <c r="R30" s="141">
        <v>0</v>
      </c>
      <c r="S30" s="141">
        <v>0</v>
      </c>
      <c r="T30" s="141">
        <v>0</v>
      </c>
    </row>
    <row r="31" spans="2:20" s="2" customFormat="1">
      <c r="B31" s="135" t="s">
        <v>193</v>
      </c>
      <c r="C31" s="141">
        <v>0.59350000000000003</v>
      </c>
      <c r="D31" s="143">
        <v>5.9350000000000006E-4</v>
      </c>
      <c r="E31" s="141">
        <v>0.02</v>
      </c>
      <c r="F31" s="141">
        <v>482.38816600000001</v>
      </c>
      <c r="G31" s="141">
        <v>5.2651036959999997</v>
      </c>
      <c r="H31" s="141">
        <v>7.92</v>
      </c>
      <c r="I31" s="141">
        <v>0.53610000000000002</v>
      </c>
      <c r="J31" s="141">
        <v>0.2255953</v>
      </c>
      <c r="K31" s="141">
        <v>6.2E-2</v>
      </c>
      <c r="L31" s="141">
        <v>61.5946</v>
      </c>
      <c r="M31" s="141">
        <v>3.3527434999999999</v>
      </c>
      <c r="N31" s="141">
        <v>0.997</v>
      </c>
      <c r="O31" s="153">
        <v>9.9999999999999995E-7</v>
      </c>
      <c r="P31" s="143">
        <v>4.08E-4</v>
      </c>
      <c r="Q31" s="142">
        <v>1E-3</v>
      </c>
      <c r="R31" s="141">
        <v>0</v>
      </c>
      <c r="S31" s="141">
        <v>0</v>
      </c>
      <c r="T31" s="141">
        <v>0</v>
      </c>
    </row>
    <row r="32" spans="2:20" s="2" customFormat="1">
      <c r="B32" s="135" t="s">
        <v>194</v>
      </c>
      <c r="C32" s="138">
        <v>0.2109</v>
      </c>
      <c r="D32" s="147">
        <v>2.109E-4</v>
      </c>
      <c r="E32" s="148">
        <v>5.0000000000000001E-3</v>
      </c>
      <c r="F32" s="138">
        <v>662.32588199999998</v>
      </c>
      <c r="G32" s="138">
        <v>5.0970773669999998</v>
      </c>
      <c r="H32" s="138">
        <v>5.952</v>
      </c>
      <c r="I32" s="138">
        <v>1.0867</v>
      </c>
      <c r="J32" s="138">
        <v>0.40730669999999997</v>
      </c>
      <c r="K32" s="138">
        <v>9.5000000000000001E-2</v>
      </c>
      <c r="L32" s="141">
        <v>86.564499999999995</v>
      </c>
      <c r="M32" s="141">
        <v>3.0393178999999999</v>
      </c>
      <c r="N32" s="141">
        <v>0.87</v>
      </c>
      <c r="O32" s="153">
        <v>0</v>
      </c>
      <c r="P32" s="141">
        <v>0</v>
      </c>
      <c r="Q32" s="142">
        <v>0</v>
      </c>
      <c r="R32" s="141">
        <v>0</v>
      </c>
      <c r="S32" s="141">
        <v>0</v>
      </c>
      <c r="T32" s="141">
        <v>0</v>
      </c>
    </row>
    <row r="33" spans="2:20" s="2" customFormat="1" ht="14.15" customHeight="1">
      <c r="B33" s="135" t="s">
        <v>195</v>
      </c>
      <c r="C33" s="138">
        <v>0</v>
      </c>
      <c r="D33" s="148">
        <v>0</v>
      </c>
      <c r="E33" s="138">
        <v>0</v>
      </c>
      <c r="F33" s="138">
        <v>937.44989399999997</v>
      </c>
      <c r="G33" s="138">
        <v>20.74551632</v>
      </c>
      <c r="H33" s="138">
        <v>53.865000000000002</v>
      </c>
      <c r="I33" s="138">
        <v>0.46810000000000002</v>
      </c>
      <c r="J33" s="138">
        <v>0.19510430000000001</v>
      </c>
      <c r="K33" s="138">
        <v>6.0999999999999999E-2</v>
      </c>
      <c r="L33" s="141">
        <v>30.817900000000002</v>
      </c>
      <c r="M33" s="141">
        <v>1.4791604999999999</v>
      </c>
      <c r="N33" s="141">
        <v>0.67</v>
      </c>
      <c r="O33" s="149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0</v>
      </c>
    </row>
    <row r="34" spans="2:20" s="2" customFormat="1">
      <c r="B34" s="135" t="s">
        <v>196</v>
      </c>
      <c r="C34" s="138">
        <v>1.5770999999999999</v>
      </c>
      <c r="D34" s="148">
        <v>1.5773999999999999E-3</v>
      </c>
      <c r="E34" s="138">
        <v>2.7E-2</v>
      </c>
      <c r="F34" s="138">
        <v>811.64049999999997</v>
      </c>
      <c r="G34" s="138">
        <v>11.233237940999999</v>
      </c>
      <c r="H34" s="138">
        <v>13.63</v>
      </c>
      <c r="I34" s="138">
        <v>1.8802000000000001</v>
      </c>
      <c r="J34" s="138">
        <v>1.6896258</v>
      </c>
      <c r="K34" s="138">
        <v>3.6999999999999998E-2</v>
      </c>
      <c r="L34" s="141">
        <v>44.975099999999998</v>
      </c>
      <c r="M34" s="141">
        <v>4.0437747000000002</v>
      </c>
      <c r="N34" s="141">
        <v>1.784</v>
      </c>
      <c r="O34" s="153">
        <v>9.9999999999999995E-7</v>
      </c>
      <c r="P34" s="143">
        <v>4.08E-4</v>
      </c>
      <c r="Q34" s="142">
        <v>1E-3</v>
      </c>
      <c r="R34" s="141">
        <v>0</v>
      </c>
      <c r="S34" s="141">
        <v>0</v>
      </c>
      <c r="T34" s="141">
        <v>0</v>
      </c>
    </row>
    <row r="35" spans="2:20" ht="14.25" customHeight="1"/>
    <row r="36" spans="2:20">
      <c r="B36" s="88" t="s">
        <v>197</v>
      </c>
    </row>
    <row r="37" spans="2:20">
      <c r="B37" s="88" t="s">
        <v>198</v>
      </c>
    </row>
    <row r="38" spans="2:20">
      <c r="B38" s="88" t="s">
        <v>199</v>
      </c>
    </row>
    <row r="39" spans="2:20">
      <c r="B39" s="157"/>
    </row>
    <row r="40" spans="2:20">
      <c r="B40" s="157"/>
    </row>
    <row r="41" spans="2:20">
      <c r="B41" s="157"/>
    </row>
    <row r="42" spans="2:20">
      <c r="B42" s="157"/>
    </row>
    <row r="43" spans="2:20">
      <c r="B43" s="157"/>
    </row>
    <row r="44" spans="2:20">
      <c r="B44" s="157"/>
    </row>
    <row r="45" spans="2:20">
      <c r="B45" s="157"/>
    </row>
    <row r="46" spans="2:20">
      <c r="B46" s="157"/>
    </row>
    <row r="47" spans="2:20">
      <c r="B47" s="157"/>
    </row>
    <row r="48" spans="2:20">
      <c r="B48" s="157"/>
    </row>
    <row r="49" spans="1:20">
      <c r="B49" s="157"/>
    </row>
    <row r="50" spans="1:20">
      <c r="B50" s="157"/>
    </row>
    <row r="51" spans="1:20">
      <c r="B51" s="157"/>
    </row>
    <row r="52" spans="1:20">
      <c r="B52" s="157"/>
    </row>
    <row r="53" spans="1:20">
      <c r="B53" s="157"/>
    </row>
    <row r="54" spans="1:20">
      <c r="B54" s="157"/>
    </row>
    <row r="55" spans="1:20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</row>
    <row r="56" spans="1:20" s="12" customFormat="1">
      <c r="A56" s="43"/>
      <c r="B56" s="43"/>
      <c r="C56" s="43"/>
      <c r="D56" s="159"/>
      <c r="E56" s="159"/>
      <c r="F56" s="159"/>
      <c r="G56" s="159"/>
      <c r="H56" s="159"/>
      <c r="I56" s="159"/>
      <c r="J56" s="159"/>
      <c r="K56" s="44"/>
      <c r="L56" s="44"/>
      <c r="M56" s="44"/>
      <c r="N56" s="44"/>
      <c r="O56" s="44"/>
      <c r="P56" s="44"/>
      <c r="Q56" s="44"/>
      <c r="R56" s="44"/>
      <c r="S56" s="44"/>
      <c r="T56" s="118" t="s">
        <v>232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2"/>
  <sheetViews>
    <sheetView view="pageBreakPreview" zoomScale="78" zoomScaleNormal="55" zoomScaleSheetLayoutView="70" workbookViewId="0">
      <selection activeCell="N16" sqref="N16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9" t="s">
        <v>71</v>
      </c>
    </row>
    <row r="3" spans="1:23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2"/>
      <c r="V3" s="12"/>
      <c r="W3" s="12"/>
    </row>
    <row r="4" spans="1:23">
      <c r="A4" s="122"/>
    </row>
    <row r="5" spans="1:23">
      <c r="A5" s="123"/>
      <c r="B5" s="472" t="s">
        <v>233</v>
      </c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  <c r="T5" s="122"/>
    </row>
    <row r="7" spans="1:23">
      <c r="B7" s="484" t="s">
        <v>202</v>
      </c>
      <c r="C7" s="481" t="s">
        <v>226</v>
      </c>
      <c r="D7" s="482"/>
      <c r="E7" s="483"/>
      <c r="F7" s="481" t="s">
        <v>227</v>
      </c>
      <c r="G7" s="482"/>
      <c r="H7" s="483"/>
      <c r="I7" s="481" t="s">
        <v>234</v>
      </c>
      <c r="J7" s="482"/>
      <c r="K7" s="483"/>
      <c r="L7" s="481" t="s">
        <v>235</v>
      </c>
      <c r="M7" s="482"/>
      <c r="N7" s="483"/>
      <c r="O7" s="481" t="s">
        <v>236</v>
      </c>
      <c r="P7" s="482"/>
      <c r="Q7" s="483"/>
      <c r="R7" s="481" t="s">
        <v>237</v>
      </c>
      <c r="S7" s="482"/>
      <c r="T7" s="483"/>
    </row>
    <row r="8" spans="1:23">
      <c r="B8" s="485"/>
      <c r="C8" s="129" t="s">
        <v>185</v>
      </c>
      <c r="D8" s="129" t="s">
        <v>208</v>
      </c>
      <c r="E8" s="130" t="s">
        <v>187</v>
      </c>
      <c r="F8" s="129" t="s">
        <v>185</v>
      </c>
      <c r="G8" s="129" t="s">
        <v>208</v>
      </c>
      <c r="H8" s="130" t="s">
        <v>187</v>
      </c>
      <c r="I8" s="129" t="s">
        <v>185</v>
      </c>
      <c r="J8" s="129" t="s">
        <v>208</v>
      </c>
      <c r="K8" s="130" t="s">
        <v>187</v>
      </c>
      <c r="L8" s="129" t="s">
        <v>185</v>
      </c>
      <c r="M8" s="129" t="s">
        <v>208</v>
      </c>
      <c r="N8" s="130" t="s">
        <v>187</v>
      </c>
      <c r="O8" s="129" t="s">
        <v>185</v>
      </c>
      <c r="P8" s="129" t="s">
        <v>208</v>
      </c>
      <c r="Q8" s="130" t="s">
        <v>187</v>
      </c>
      <c r="R8" s="129" t="s">
        <v>185</v>
      </c>
      <c r="S8" s="129" t="s">
        <v>208</v>
      </c>
      <c r="T8" s="130" t="s">
        <v>187</v>
      </c>
    </row>
    <row r="9" spans="1:23" ht="14.9" hidden="1" customHeight="1">
      <c r="B9" s="131">
        <v>2010</v>
      </c>
      <c r="C9" s="134">
        <v>16969.838111000001</v>
      </c>
      <c r="D9" s="134">
        <v>335.75549999999998</v>
      </c>
      <c r="E9" s="134">
        <v>41.448</v>
      </c>
      <c r="F9" s="134">
        <v>105685.02587300001</v>
      </c>
      <c r="G9" s="134">
        <v>5291.8269199999995</v>
      </c>
      <c r="H9" s="134">
        <v>1330.0229999999999</v>
      </c>
      <c r="I9" s="134">
        <v>8.6984999999999992</v>
      </c>
      <c r="J9" s="134">
        <v>4.9919500000000001</v>
      </c>
      <c r="K9" s="134">
        <v>1.0860000000000001</v>
      </c>
      <c r="L9" s="134">
        <v>0</v>
      </c>
      <c r="M9" s="134">
        <v>0</v>
      </c>
      <c r="N9" s="134">
        <v>0</v>
      </c>
      <c r="O9" s="134">
        <v>0</v>
      </c>
      <c r="P9" s="134">
        <v>0</v>
      </c>
      <c r="Q9" s="134">
        <v>0</v>
      </c>
      <c r="R9" s="134">
        <v>0</v>
      </c>
      <c r="S9" s="134">
        <v>0</v>
      </c>
      <c r="T9" s="134">
        <v>0</v>
      </c>
    </row>
    <row r="10" spans="1:23" ht="14.9" hidden="1" customHeight="1">
      <c r="B10" s="131">
        <v>2013</v>
      </c>
      <c r="C10" s="134">
        <v>11184.439396</v>
      </c>
      <c r="D10" s="134">
        <v>1178.2722900000001</v>
      </c>
      <c r="E10" s="134">
        <v>9.6229999999999993</v>
      </c>
      <c r="F10" s="134">
        <v>38113.367616000003</v>
      </c>
      <c r="G10" s="134">
        <v>3648.2068199999999</v>
      </c>
      <c r="H10" s="134">
        <v>619.16700000000003</v>
      </c>
      <c r="I10" s="134">
        <v>140.610083</v>
      </c>
      <c r="J10" s="134">
        <v>22.156599999999997</v>
      </c>
      <c r="K10" s="134">
        <v>5.5549999999999997</v>
      </c>
      <c r="L10" s="134">
        <v>0</v>
      </c>
      <c r="M10" s="134">
        <v>0</v>
      </c>
      <c r="N10" s="134">
        <v>0</v>
      </c>
      <c r="O10" s="134">
        <v>0</v>
      </c>
      <c r="P10" s="134">
        <v>0</v>
      </c>
      <c r="Q10" s="134">
        <v>0</v>
      </c>
      <c r="R10" s="134">
        <v>0</v>
      </c>
      <c r="S10" s="134">
        <v>0</v>
      </c>
      <c r="T10" s="134">
        <v>0</v>
      </c>
    </row>
    <row r="11" spans="1:23" hidden="1">
      <c r="B11" s="135">
        <v>2016</v>
      </c>
      <c r="C11" s="138">
        <v>11317.44</v>
      </c>
      <c r="D11" s="138">
        <v>486.77</v>
      </c>
      <c r="E11" s="138">
        <v>80.290000000000006</v>
      </c>
      <c r="F11" s="138">
        <v>9356.86</v>
      </c>
      <c r="G11" s="138">
        <v>1112.8699999999999</v>
      </c>
      <c r="H11" s="138">
        <v>125.39</v>
      </c>
      <c r="I11" s="138">
        <v>190.3</v>
      </c>
      <c r="J11" s="138">
        <v>41.42</v>
      </c>
      <c r="K11" s="138">
        <v>3.65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</row>
    <row r="12" spans="1:23" s="2" customFormat="1" hidden="1">
      <c r="B12" s="131">
        <v>2017</v>
      </c>
      <c r="C12" s="134">
        <v>43004.849277000001</v>
      </c>
      <c r="D12" s="134">
        <v>222.58622099900003</v>
      </c>
      <c r="E12" s="134">
        <v>44.399000000000001</v>
      </c>
      <c r="F12" s="134">
        <v>24799.044774000002</v>
      </c>
      <c r="G12" s="134">
        <v>3113.9204415450017</v>
      </c>
      <c r="H12" s="134">
        <v>556.01099999999997</v>
      </c>
      <c r="I12" s="134">
        <v>596.63340100000005</v>
      </c>
      <c r="J12" s="134">
        <v>166.54339219600001</v>
      </c>
      <c r="K12" s="134">
        <v>6.2450000000000001</v>
      </c>
      <c r="L12" s="134">
        <v>0</v>
      </c>
      <c r="M12" s="134">
        <v>0</v>
      </c>
      <c r="N12" s="134">
        <v>0</v>
      </c>
      <c r="O12" s="134">
        <v>0</v>
      </c>
      <c r="P12" s="134">
        <v>0</v>
      </c>
      <c r="Q12" s="134">
        <v>0</v>
      </c>
      <c r="R12" s="134">
        <v>0</v>
      </c>
      <c r="S12" s="134">
        <v>0</v>
      </c>
      <c r="T12" s="134">
        <v>0</v>
      </c>
    </row>
    <row r="13" spans="1:23" hidden="1">
      <c r="B13" s="131">
        <v>2018</v>
      </c>
      <c r="C13" s="134">
        <v>416355.19020800001</v>
      </c>
      <c r="D13" s="134">
        <v>489.13583176600002</v>
      </c>
      <c r="E13" s="134">
        <v>32.308</v>
      </c>
      <c r="F13" s="134">
        <v>29329.315069</v>
      </c>
      <c r="G13" s="134">
        <v>6213.5595089379967</v>
      </c>
      <c r="H13" s="134">
        <v>717.20100000000002</v>
      </c>
      <c r="I13" s="134">
        <v>1569.593269</v>
      </c>
      <c r="J13" s="134">
        <v>565.50144438999996</v>
      </c>
      <c r="K13" s="134">
        <v>10.726000000000001</v>
      </c>
      <c r="L13" s="134">
        <v>0</v>
      </c>
      <c r="M13" s="134">
        <v>0</v>
      </c>
      <c r="N13" s="134">
        <v>0</v>
      </c>
      <c r="O13" s="134">
        <v>0</v>
      </c>
      <c r="P13" s="134">
        <v>0</v>
      </c>
      <c r="Q13" s="134">
        <v>0</v>
      </c>
      <c r="R13" s="134">
        <v>0</v>
      </c>
      <c r="S13" s="134">
        <v>0</v>
      </c>
      <c r="T13" s="134">
        <v>0</v>
      </c>
    </row>
    <row r="14" spans="1:23">
      <c r="B14" s="131">
        <v>2019</v>
      </c>
      <c r="C14" s="141">
        <v>38162.106218000001</v>
      </c>
      <c r="D14" s="141">
        <v>152.35091465599999</v>
      </c>
      <c r="E14" s="141">
        <v>20.863</v>
      </c>
      <c r="F14" s="141">
        <v>75185.311822999996</v>
      </c>
      <c r="G14" s="141">
        <v>4920.3961684570004</v>
      </c>
      <c r="H14" s="141">
        <v>2288.94</v>
      </c>
      <c r="I14" s="141">
        <v>4393.7437620000001</v>
      </c>
      <c r="J14" s="141">
        <v>1378.2452697300009</v>
      </c>
      <c r="K14" s="141">
        <v>15.340999999999999</v>
      </c>
    </row>
    <row r="15" spans="1:23">
      <c r="B15" s="131">
        <v>2020</v>
      </c>
      <c r="C15" s="141">
        <v>10768.527555999999</v>
      </c>
      <c r="D15" s="141">
        <v>108.59300647499998</v>
      </c>
      <c r="E15" s="141">
        <v>31.581</v>
      </c>
      <c r="F15" s="141">
        <v>107315.9259</v>
      </c>
      <c r="G15" s="141">
        <v>2237.6841962000021</v>
      </c>
      <c r="H15" s="141">
        <v>2511.8180000000002</v>
      </c>
      <c r="I15" s="141">
        <v>664.68883100000005</v>
      </c>
      <c r="J15" s="141">
        <v>338.64227427199978</v>
      </c>
      <c r="K15" s="141">
        <v>26.126999999999999</v>
      </c>
    </row>
    <row r="16" spans="1:23" s="2" customFormat="1">
      <c r="B16" s="135">
        <v>2021</v>
      </c>
      <c r="C16" s="141">
        <v>57855.406698999999</v>
      </c>
      <c r="D16" s="141">
        <v>1891.9473903400005</v>
      </c>
      <c r="E16" s="141">
        <v>226.31700000000001</v>
      </c>
      <c r="F16" s="141">
        <v>413434.51476699999</v>
      </c>
      <c r="G16" s="141">
        <v>12407.434524509006</v>
      </c>
      <c r="H16" s="141">
        <v>5273.8909999999996</v>
      </c>
      <c r="I16" s="141">
        <v>661.74936500000001</v>
      </c>
      <c r="J16" s="141">
        <v>291.10674430599988</v>
      </c>
      <c r="K16" s="141">
        <v>94.605000000000004</v>
      </c>
    </row>
    <row r="17" spans="2:66" s="2" customFormat="1">
      <c r="B17" s="135">
        <v>2022</v>
      </c>
      <c r="C17" s="141">
        <v>19432.137630000001</v>
      </c>
      <c r="D17" s="141">
        <v>578.49898751299997</v>
      </c>
      <c r="E17" s="141">
        <v>134.61199999999999</v>
      </c>
      <c r="F17" s="141">
        <v>391481.31048599997</v>
      </c>
      <c r="G17" s="141">
        <v>9491.7262171620005</v>
      </c>
      <c r="H17" s="141">
        <v>8421.4330000000009</v>
      </c>
      <c r="I17" s="141">
        <v>380.35620599999999</v>
      </c>
      <c r="J17" s="141">
        <v>221.59022385399999</v>
      </c>
      <c r="K17" s="141">
        <v>76.653000000000006</v>
      </c>
      <c r="L17" s="141">
        <v>642.88220000000001</v>
      </c>
      <c r="M17" s="141">
        <v>194.06523359999994</v>
      </c>
      <c r="N17" s="141">
        <v>56.985999999999997</v>
      </c>
      <c r="O17" s="142">
        <v>5.104E-3</v>
      </c>
      <c r="P17" s="141">
        <v>277.67095500000011</v>
      </c>
      <c r="Q17" s="141">
        <v>2.3740000000000001</v>
      </c>
      <c r="R17" s="141">
        <v>0</v>
      </c>
      <c r="S17" s="141">
        <v>0</v>
      </c>
      <c r="T17" s="141">
        <v>0</v>
      </c>
    </row>
    <row r="18" spans="2:66" s="2" customFormat="1">
      <c r="B18" s="135">
        <v>2023</v>
      </c>
      <c r="C18" s="141">
        <v>10850.924528</v>
      </c>
      <c r="D18" s="141">
        <v>125.11199556599999</v>
      </c>
      <c r="E18" s="141">
        <v>56.192999999999998</v>
      </c>
      <c r="F18" s="141">
        <v>474290.80606700003</v>
      </c>
      <c r="G18" s="141">
        <v>7702.0809858640005</v>
      </c>
      <c r="H18" s="141">
        <v>11318.168</v>
      </c>
      <c r="I18" s="141">
        <v>350.77620000000002</v>
      </c>
      <c r="J18" s="141">
        <v>238.79283070000014</v>
      </c>
      <c r="K18" s="141">
        <v>40.814</v>
      </c>
      <c r="L18" s="141">
        <v>21515.017500000002</v>
      </c>
      <c r="M18" s="141">
        <v>841.50201069999991</v>
      </c>
      <c r="N18" s="141">
        <v>464.76799999999997</v>
      </c>
      <c r="O18" s="143">
        <v>4.8700000000000002E-4</v>
      </c>
      <c r="P18" s="141">
        <v>23.713019999999993</v>
      </c>
      <c r="Q18" s="141">
        <v>0.32600000000000001</v>
      </c>
      <c r="R18" s="141">
        <v>0</v>
      </c>
      <c r="S18" s="141">
        <v>0</v>
      </c>
      <c r="T18" s="141">
        <v>0</v>
      </c>
    </row>
    <row r="19" spans="2:66" s="2" customFormat="1">
      <c r="B19" s="135">
        <v>2024</v>
      </c>
      <c r="C19" s="141">
        <v>2902.5669750000002</v>
      </c>
      <c r="D19" s="141">
        <v>43.407750909000008</v>
      </c>
      <c r="E19" s="141">
        <v>25.827999999999999</v>
      </c>
      <c r="F19" s="141">
        <v>206750.92032500001</v>
      </c>
      <c r="G19" s="141">
        <v>3466.7451903520009</v>
      </c>
      <c r="H19" s="141">
        <v>4675.5420000000004</v>
      </c>
      <c r="I19" s="141">
        <v>888.80754000000002</v>
      </c>
      <c r="J19" s="141">
        <v>188.00041925099995</v>
      </c>
      <c r="K19" s="141">
        <v>31.751000000000001</v>
      </c>
      <c r="L19" s="141">
        <v>18141.5962</v>
      </c>
      <c r="M19" s="141">
        <v>690.67874800000016</v>
      </c>
      <c r="N19" s="141">
        <v>570.30100000000004</v>
      </c>
      <c r="O19" s="142">
        <v>1.8289999999999999E-3</v>
      </c>
      <c r="P19" s="141">
        <v>1.0936234999999996</v>
      </c>
      <c r="Q19" s="141">
        <v>0.39500000000000002</v>
      </c>
      <c r="R19" s="141">
        <v>0</v>
      </c>
      <c r="S19" s="141">
        <v>0</v>
      </c>
      <c r="T19" s="141">
        <v>0</v>
      </c>
    </row>
    <row r="20" spans="2:66" s="2" customFormat="1"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</row>
    <row r="21" spans="2:66" s="2" customFormat="1" ht="14.9" customHeight="1">
      <c r="B21" s="105" t="s">
        <v>209</v>
      </c>
      <c r="C21" s="138">
        <v>2.1558999999999999</v>
      </c>
      <c r="D21" s="148">
        <v>4.3118000000000002E-3</v>
      </c>
      <c r="E21" s="138">
        <v>4.5999999999999999E-2</v>
      </c>
      <c r="F21" s="138">
        <v>20279.957719000002</v>
      </c>
      <c r="G21" s="138">
        <v>132.26425958600001</v>
      </c>
      <c r="H21" s="138">
        <v>159.71100000000001</v>
      </c>
      <c r="I21" s="138">
        <v>19.3888</v>
      </c>
      <c r="J21" s="138">
        <v>7.3245636999999997</v>
      </c>
      <c r="K21" s="138">
        <v>2.1240000000000001</v>
      </c>
      <c r="L21" s="141">
        <v>1717.3552</v>
      </c>
      <c r="M21" s="138">
        <v>97.155798099999998</v>
      </c>
      <c r="N21" s="138">
        <v>20.427</v>
      </c>
      <c r="O21" s="147">
        <v>3.7399999999999998E-4</v>
      </c>
      <c r="P21" s="138">
        <v>0.18735050000000003</v>
      </c>
      <c r="Q21" s="138">
        <v>0.105</v>
      </c>
      <c r="R21" s="138">
        <v>0</v>
      </c>
      <c r="S21" s="138">
        <v>0</v>
      </c>
      <c r="T21" s="138">
        <v>0</v>
      </c>
      <c r="X21" s="135"/>
      <c r="Y21" s="136"/>
      <c r="Z21" s="136"/>
      <c r="AA21" s="140"/>
      <c r="AB21" s="137"/>
      <c r="AC21" s="140"/>
      <c r="AD21" s="140"/>
      <c r="AE21" s="140"/>
      <c r="AF21" s="140"/>
      <c r="AG21" s="140"/>
      <c r="AH21" s="140"/>
      <c r="AI21" s="122"/>
      <c r="AJ21" s="135"/>
      <c r="AK21" s="141"/>
      <c r="AL21" s="141"/>
      <c r="AM21" s="141"/>
      <c r="AN21" s="141"/>
      <c r="AO21" s="141"/>
      <c r="AP21" s="141"/>
      <c r="AQ21" s="141"/>
      <c r="AR21" s="141"/>
      <c r="AS21" s="141"/>
      <c r="AV21" s="135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2"/>
      <c r="BJ21" s="141"/>
      <c r="BK21" s="141"/>
      <c r="BL21" s="141"/>
      <c r="BM21" s="141"/>
      <c r="BN21" s="141"/>
    </row>
    <row r="22" spans="2:66" s="2" customFormat="1">
      <c r="B22" s="144"/>
      <c r="C22" s="144"/>
      <c r="D22" s="144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X22" s="135"/>
      <c r="Y22" s="136"/>
      <c r="Z22" s="136"/>
      <c r="AA22" s="140"/>
      <c r="AB22" s="137"/>
      <c r="AC22" s="140"/>
      <c r="AD22" s="140"/>
      <c r="AE22" s="140"/>
      <c r="AF22" s="140"/>
      <c r="AG22" s="140"/>
      <c r="AH22" s="140"/>
      <c r="AI22" s="122"/>
      <c r="AJ22" s="135"/>
      <c r="AK22" s="141"/>
      <c r="AL22" s="141"/>
      <c r="AM22" s="141"/>
      <c r="AN22" s="141"/>
      <c r="AO22" s="141"/>
      <c r="AP22" s="141"/>
      <c r="AQ22" s="141"/>
      <c r="AR22" s="141"/>
      <c r="AS22" s="141"/>
      <c r="AV22" s="135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3"/>
      <c r="BJ22" s="141"/>
      <c r="BK22" s="141"/>
      <c r="BL22" s="141"/>
      <c r="BM22" s="141"/>
      <c r="BN22" s="141"/>
    </row>
    <row r="23" spans="2:66" s="2" customFormat="1">
      <c r="B23" s="135">
        <v>2025</v>
      </c>
      <c r="C23" s="141">
        <v>10.271800000000001</v>
      </c>
      <c r="D23" s="141">
        <v>1.0272100000000001E-2</v>
      </c>
      <c r="E23" s="141">
        <v>0.10299999999999999</v>
      </c>
      <c r="F23" s="141">
        <v>4312.7608129999999</v>
      </c>
      <c r="G23" s="141">
        <v>54.486744954999999</v>
      </c>
      <c r="H23" s="141">
        <v>102.70699999999999</v>
      </c>
      <c r="I23" s="141">
        <v>7.0655000000000001</v>
      </c>
      <c r="J23" s="141">
        <v>3.7262814</v>
      </c>
      <c r="K23" s="141">
        <v>0.51400000000000001</v>
      </c>
      <c r="L23" s="141">
        <v>378.83139999999997</v>
      </c>
      <c r="M23" s="141">
        <v>18.838150900000002</v>
      </c>
      <c r="N23" s="141">
        <v>6.6840000000000002</v>
      </c>
      <c r="O23" s="149">
        <v>1.2E-5</v>
      </c>
      <c r="P23" s="142">
        <v>4.2360000000000002E-3</v>
      </c>
      <c r="Q23" s="142">
        <v>7.0000000000000001E-3</v>
      </c>
      <c r="R23" s="141">
        <v>0</v>
      </c>
      <c r="S23" s="141">
        <v>0</v>
      </c>
      <c r="T23" s="141">
        <v>0</v>
      </c>
      <c r="X23" s="135"/>
      <c r="Y23" s="136"/>
      <c r="Z23" s="136"/>
      <c r="AA23" s="140"/>
      <c r="AB23" s="137"/>
      <c r="AC23" s="140"/>
      <c r="AD23" s="140"/>
      <c r="AE23" s="140"/>
      <c r="AF23" s="140"/>
      <c r="AG23" s="140"/>
      <c r="AH23" s="140"/>
      <c r="AI23" s="122"/>
      <c r="AJ23" s="135"/>
      <c r="AK23" s="141"/>
      <c r="AL23" s="141"/>
      <c r="AM23" s="141"/>
      <c r="AN23" s="141"/>
      <c r="AO23" s="141"/>
      <c r="AP23" s="141"/>
      <c r="AQ23" s="141"/>
      <c r="AR23" s="141"/>
      <c r="AS23" s="141"/>
      <c r="AV23" s="135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3"/>
      <c r="BJ23" s="141"/>
      <c r="BK23" s="141"/>
      <c r="BL23" s="141"/>
      <c r="BM23" s="141"/>
      <c r="BN23" s="141"/>
    </row>
    <row r="24" spans="2:66" s="2" customFormat="1">
      <c r="B24" s="144"/>
      <c r="C24" s="144"/>
      <c r="D24" s="145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50"/>
      <c r="P24" s="151"/>
      <c r="Q24" s="151"/>
      <c r="R24" s="144"/>
      <c r="S24" s="144"/>
      <c r="T24" s="144"/>
      <c r="X24" s="135"/>
      <c r="Y24" s="136"/>
      <c r="Z24" s="136"/>
      <c r="AA24" s="140"/>
      <c r="AB24" s="137"/>
      <c r="AC24" s="140"/>
      <c r="AD24" s="140"/>
      <c r="AE24" s="140"/>
      <c r="AF24" s="140"/>
      <c r="AG24" s="140"/>
      <c r="AH24" s="140"/>
      <c r="AI24" s="122"/>
      <c r="AJ24" s="135"/>
      <c r="AK24" s="141"/>
      <c r="AL24" s="141"/>
      <c r="AM24" s="141"/>
      <c r="AN24" s="141"/>
      <c r="AO24" s="141"/>
      <c r="AP24" s="141"/>
      <c r="AQ24" s="141"/>
      <c r="AR24" s="141"/>
      <c r="AS24" s="141"/>
      <c r="AV24" s="135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3"/>
      <c r="BJ24" s="141"/>
      <c r="BK24" s="141"/>
      <c r="BL24" s="141"/>
      <c r="BM24" s="141"/>
      <c r="BN24" s="141"/>
    </row>
    <row r="25" spans="2:66" s="2" customFormat="1">
      <c r="B25" s="105" t="s">
        <v>210</v>
      </c>
      <c r="C25" s="138">
        <v>10.271800000000001</v>
      </c>
      <c r="D25" s="138">
        <v>1.0272100000000001E-2</v>
      </c>
      <c r="E25" s="138">
        <v>0.10299999999999999</v>
      </c>
      <c r="F25" s="138">
        <v>4312.7608129999999</v>
      </c>
      <c r="G25" s="138">
        <v>54.486744954999999</v>
      </c>
      <c r="H25" s="138">
        <v>102.70699999999999</v>
      </c>
      <c r="I25" s="138">
        <v>7.0655000000000001</v>
      </c>
      <c r="J25" s="138">
        <v>3.7262814</v>
      </c>
      <c r="K25" s="138">
        <v>0.51400000000000001</v>
      </c>
      <c r="L25" s="141">
        <v>378.83139999999997</v>
      </c>
      <c r="M25" s="138">
        <v>18.838150900000002</v>
      </c>
      <c r="N25" s="138">
        <v>6.6840000000000002</v>
      </c>
      <c r="O25" s="152">
        <v>1.2E-5</v>
      </c>
      <c r="P25" s="148">
        <v>4.2360000000000002E-3</v>
      </c>
      <c r="Q25" s="148">
        <v>7.0000000000000001E-3</v>
      </c>
      <c r="R25" s="138">
        <v>0</v>
      </c>
      <c r="S25" s="138">
        <v>0</v>
      </c>
      <c r="T25" s="138">
        <v>0</v>
      </c>
      <c r="X25" s="135"/>
      <c r="Y25" s="136"/>
      <c r="Z25" s="136"/>
      <c r="AA25" s="140"/>
      <c r="AB25" s="137"/>
      <c r="AC25" s="140"/>
      <c r="AD25" s="140"/>
      <c r="AE25" s="140"/>
      <c r="AF25" s="140"/>
      <c r="AG25" s="140"/>
      <c r="AH25" s="140"/>
      <c r="AI25" s="122"/>
      <c r="AJ25" s="135"/>
      <c r="AK25" s="141"/>
      <c r="AL25" s="141"/>
      <c r="AM25" s="141"/>
      <c r="AN25" s="141"/>
      <c r="AO25" s="141"/>
      <c r="AP25" s="141"/>
      <c r="AQ25" s="141"/>
      <c r="AR25" s="141"/>
      <c r="AS25" s="141"/>
      <c r="AV25" s="135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3"/>
      <c r="BJ25" s="141"/>
      <c r="BK25" s="141"/>
      <c r="BL25" s="141"/>
      <c r="BM25" s="141"/>
      <c r="BN25" s="141"/>
    </row>
    <row r="26" spans="2:66" s="2" customFormat="1"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X26" s="135"/>
      <c r="Y26" s="136"/>
      <c r="Z26" s="136"/>
      <c r="AA26" s="140"/>
      <c r="AB26" s="137"/>
      <c r="AC26" s="140"/>
      <c r="AD26" s="140"/>
      <c r="AE26" s="140"/>
      <c r="AF26" s="140"/>
      <c r="AG26" s="140"/>
      <c r="AH26" s="140"/>
      <c r="AI26" s="122"/>
      <c r="AJ26" s="135"/>
      <c r="AK26" s="141"/>
      <c r="AL26" s="141"/>
      <c r="AM26" s="141"/>
      <c r="AN26" s="141"/>
      <c r="AO26" s="141"/>
      <c r="AP26" s="141"/>
      <c r="AQ26" s="141"/>
      <c r="AR26" s="141"/>
      <c r="AS26" s="141"/>
      <c r="AV26" s="135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3"/>
      <c r="BJ26" s="141"/>
      <c r="BK26" s="141"/>
      <c r="BL26" s="141"/>
      <c r="BM26" s="141"/>
      <c r="BN26" s="141"/>
    </row>
    <row r="27" spans="2:66" s="2" customFormat="1">
      <c r="B27" s="135" t="s">
        <v>190</v>
      </c>
      <c r="C27" s="141">
        <v>7.5831</v>
      </c>
      <c r="D27" s="141">
        <v>9.7390000000000011E-3</v>
      </c>
      <c r="E27" s="141">
        <v>7.2999999999999995E-2</v>
      </c>
      <c r="F27" s="141">
        <v>1229.626096</v>
      </c>
      <c r="G27" s="141">
        <v>9.553741733999999</v>
      </c>
      <c r="H27" s="141">
        <v>18.986000000000001</v>
      </c>
      <c r="I27" s="141">
        <v>2.6907999999999999</v>
      </c>
      <c r="J27" s="141">
        <v>1.0329756999999999</v>
      </c>
      <c r="K27" s="141">
        <v>0.32500000000000001</v>
      </c>
      <c r="L27" s="141">
        <v>116.5895</v>
      </c>
      <c r="M27" s="141">
        <v>5.2764913</v>
      </c>
      <c r="N27" s="141">
        <v>1.986</v>
      </c>
      <c r="O27" s="153">
        <v>1.9999999999999999E-6</v>
      </c>
      <c r="P27" s="143">
        <v>8.3000000000000001E-4</v>
      </c>
      <c r="Q27" s="142">
        <v>2E-3</v>
      </c>
      <c r="R27" s="141">
        <v>0</v>
      </c>
      <c r="S27" s="141">
        <v>0</v>
      </c>
      <c r="T27" s="141">
        <v>0</v>
      </c>
      <c r="X27" s="135"/>
      <c r="Y27" s="136"/>
      <c r="Z27" s="136"/>
      <c r="AA27" s="140"/>
      <c r="AB27" s="137"/>
      <c r="AC27" s="140"/>
      <c r="AD27" s="140"/>
      <c r="AE27" s="140"/>
      <c r="AF27" s="140"/>
      <c r="AG27" s="140"/>
      <c r="AH27" s="140"/>
      <c r="AI27" s="122"/>
      <c r="AJ27" s="135"/>
      <c r="AK27" s="141"/>
      <c r="AL27" s="141"/>
      <c r="AM27" s="141"/>
      <c r="AN27" s="141"/>
      <c r="AO27" s="141"/>
      <c r="AP27" s="141"/>
      <c r="AQ27" s="141"/>
      <c r="AR27" s="141"/>
      <c r="AS27" s="141"/>
      <c r="AV27" s="135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3"/>
      <c r="BJ27" s="141"/>
      <c r="BK27" s="141"/>
      <c r="BL27" s="141"/>
      <c r="BM27" s="141"/>
      <c r="BN27" s="141"/>
    </row>
    <row r="28" spans="2:66" s="2" customFormat="1">
      <c r="B28" s="135" t="s">
        <v>191</v>
      </c>
      <c r="C28" s="141">
        <v>4.8445999999999998</v>
      </c>
      <c r="D28" s="142">
        <v>4.8449000000000001E-3</v>
      </c>
      <c r="E28" s="141">
        <v>7.5999999999999998E-2</v>
      </c>
      <c r="F28" s="141">
        <v>3581.8839429999998</v>
      </c>
      <c r="G28" s="141">
        <v>50.267889924999999</v>
      </c>
      <c r="H28" s="141">
        <v>90.343999999999994</v>
      </c>
      <c r="I28" s="141">
        <v>5.0404</v>
      </c>
      <c r="J28" s="141">
        <v>2.9163683000000002</v>
      </c>
      <c r="K28" s="141">
        <v>0.33500000000000002</v>
      </c>
      <c r="L28" s="141">
        <v>299.48599999999999</v>
      </c>
      <c r="M28" s="141">
        <v>15.039081299999999</v>
      </c>
      <c r="N28" s="141">
        <v>5.4589999999999996</v>
      </c>
      <c r="O28" s="149">
        <v>1.2E-5</v>
      </c>
      <c r="P28" s="142">
        <v>4.2360000000000002E-3</v>
      </c>
      <c r="Q28" s="142">
        <v>7.0000000000000001E-3</v>
      </c>
      <c r="R28" s="141">
        <v>0</v>
      </c>
      <c r="S28" s="141">
        <v>0</v>
      </c>
      <c r="T28" s="141">
        <v>0</v>
      </c>
      <c r="X28" s="144"/>
      <c r="Y28" s="145"/>
      <c r="Z28" s="145"/>
      <c r="AA28" s="145"/>
      <c r="AB28" s="144"/>
      <c r="AC28" s="144"/>
      <c r="AD28" s="144"/>
      <c r="AE28" s="144"/>
      <c r="AF28" s="144"/>
      <c r="AG28" s="144"/>
      <c r="AH28" s="144"/>
      <c r="AI28" s="122"/>
      <c r="AJ28" s="144"/>
      <c r="AK28" s="144"/>
      <c r="AL28" s="144"/>
      <c r="AM28" s="144"/>
      <c r="AN28" s="145"/>
      <c r="AO28" s="145"/>
      <c r="AP28" s="145"/>
      <c r="AQ28" s="144"/>
      <c r="AR28" s="144"/>
      <c r="AS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4"/>
      <c r="BJ28" s="144"/>
      <c r="BK28" s="144"/>
      <c r="BL28" s="144"/>
      <c r="BM28" s="144"/>
      <c r="BN28" s="144"/>
    </row>
    <row r="29" spans="2:66" s="2" customFormat="1">
      <c r="B29" s="144"/>
      <c r="C29" s="144"/>
      <c r="D29" s="151"/>
      <c r="E29" s="144"/>
      <c r="F29" s="144"/>
      <c r="G29" s="144"/>
      <c r="H29" s="144"/>
      <c r="I29" s="144"/>
      <c r="J29" s="144"/>
      <c r="K29" s="144"/>
      <c r="L29" s="144"/>
      <c r="M29" s="144"/>
      <c r="N29" s="144"/>
      <c r="O29" s="154"/>
      <c r="P29" s="144"/>
      <c r="Q29" s="144"/>
      <c r="R29" s="144"/>
      <c r="S29" s="144"/>
      <c r="T29" s="144"/>
      <c r="X29" s="105"/>
      <c r="Y29" s="136"/>
      <c r="Z29" s="136"/>
      <c r="AA29" s="136"/>
      <c r="AB29" s="137"/>
      <c r="AC29" s="136"/>
      <c r="AD29" s="136"/>
      <c r="AE29" s="136"/>
      <c r="AF29" s="140"/>
      <c r="AG29" s="136"/>
      <c r="AH29" s="136"/>
      <c r="AI29" s="122"/>
      <c r="AJ29" s="105"/>
      <c r="AK29" s="138"/>
      <c r="AL29" s="138"/>
      <c r="AM29" s="138"/>
      <c r="AN29" s="138"/>
      <c r="AO29" s="138"/>
      <c r="AP29" s="138"/>
      <c r="AQ29" s="138"/>
      <c r="AR29" s="138"/>
      <c r="AS29" s="138"/>
      <c r="AV29" s="105"/>
      <c r="AW29" s="138"/>
      <c r="AX29" s="138"/>
      <c r="AY29" s="138"/>
      <c r="AZ29" s="138"/>
      <c r="BA29" s="138"/>
      <c r="BB29" s="138"/>
      <c r="BC29" s="138"/>
      <c r="BD29" s="138"/>
      <c r="BE29" s="138"/>
      <c r="BF29" s="141"/>
      <c r="BG29" s="138"/>
      <c r="BH29" s="138"/>
      <c r="BI29" s="147"/>
      <c r="BJ29" s="138"/>
      <c r="BK29" s="138"/>
      <c r="BL29" s="138"/>
      <c r="BM29" s="138"/>
      <c r="BN29" s="138"/>
    </row>
    <row r="30" spans="2:66" s="2" customFormat="1">
      <c r="B30" s="135" t="s">
        <v>192</v>
      </c>
      <c r="C30" s="141">
        <v>2.4630999999999998</v>
      </c>
      <c r="D30" s="148">
        <v>2.4630999999999998E-3</v>
      </c>
      <c r="E30" s="141">
        <v>2.4E-2</v>
      </c>
      <c r="F30" s="141">
        <v>688.07950100000005</v>
      </c>
      <c r="G30" s="141">
        <v>7.9269546010000003</v>
      </c>
      <c r="H30" s="141">
        <v>8.9770000000000003</v>
      </c>
      <c r="I30" s="141">
        <v>1.0692999999999999</v>
      </c>
      <c r="J30" s="141">
        <v>0.39873619999999999</v>
      </c>
      <c r="K30" s="141">
        <v>0.08</v>
      </c>
      <c r="L30" s="141">
        <v>75.533900000000003</v>
      </c>
      <c r="M30" s="141">
        <v>3.1240847</v>
      </c>
      <c r="N30" s="141">
        <v>1.1379999999999999</v>
      </c>
      <c r="O30" s="149">
        <v>1.0000000000000001E-5</v>
      </c>
      <c r="P30" s="142">
        <v>3.4199999999999999E-3</v>
      </c>
      <c r="Q30" s="142">
        <v>5.0000000000000001E-3</v>
      </c>
      <c r="R30" s="141">
        <v>0</v>
      </c>
      <c r="S30" s="141">
        <v>0</v>
      </c>
      <c r="T30" s="141">
        <v>0</v>
      </c>
      <c r="X30" s="105"/>
      <c r="Y30" s="136"/>
      <c r="Z30" s="136"/>
      <c r="AA30" s="136"/>
      <c r="AB30" s="137"/>
      <c r="AC30" s="136"/>
      <c r="AD30" s="140"/>
      <c r="AE30" s="140"/>
      <c r="AF30" s="140"/>
      <c r="AG30" s="140"/>
      <c r="AH30" s="140"/>
      <c r="AI30" s="122"/>
      <c r="AJ30" s="105"/>
      <c r="AK30" s="141"/>
      <c r="AL30" s="141"/>
      <c r="AM30" s="141"/>
      <c r="AN30" s="141"/>
      <c r="AO30" s="141"/>
      <c r="AP30" s="141"/>
      <c r="AQ30" s="141"/>
      <c r="AR30" s="141"/>
      <c r="AS30" s="141"/>
      <c r="AV30" s="105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38"/>
      <c r="BH30" s="138"/>
      <c r="BI30" s="147"/>
      <c r="BJ30" s="138"/>
      <c r="BK30" s="138"/>
      <c r="BL30" s="138"/>
      <c r="BM30" s="138"/>
      <c r="BN30" s="138"/>
    </row>
    <row r="31" spans="2:66" s="2" customFormat="1">
      <c r="B31" s="135" t="s">
        <v>193</v>
      </c>
      <c r="C31" s="141">
        <v>0.59350000000000003</v>
      </c>
      <c r="D31" s="143">
        <v>5.9350000000000006E-4</v>
      </c>
      <c r="E31" s="141">
        <v>0.02</v>
      </c>
      <c r="F31" s="141">
        <v>482.38816600000001</v>
      </c>
      <c r="G31" s="141">
        <v>5.2651036959999997</v>
      </c>
      <c r="H31" s="141">
        <v>7.92</v>
      </c>
      <c r="I31" s="141">
        <v>0.53610000000000002</v>
      </c>
      <c r="J31" s="141">
        <v>0.2255953</v>
      </c>
      <c r="K31" s="141">
        <v>6.2E-2</v>
      </c>
      <c r="L31" s="141">
        <v>61.5946</v>
      </c>
      <c r="M31" s="141">
        <v>3.3527434999999999</v>
      </c>
      <c r="N31" s="141">
        <v>0.997</v>
      </c>
      <c r="O31" s="153">
        <v>9.9999999999999995E-7</v>
      </c>
      <c r="P31" s="143">
        <v>4.08E-4</v>
      </c>
      <c r="Q31" s="142">
        <v>1E-3</v>
      </c>
      <c r="R31" s="141">
        <v>0</v>
      </c>
      <c r="S31" s="141">
        <v>0</v>
      </c>
      <c r="T31" s="141">
        <v>0</v>
      </c>
      <c r="X31" s="105"/>
      <c r="Y31" s="136"/>
      <c r="Z31" s="136"/>
      <c r="AA31" s="136"/>
      <c r="AB31" s="137"/>
      <c r="AC31" s="136"/>
      <c r="AD31" s="140"/>
      <c r="AE31" s="140"/>
      <c r="AF31" s="140"/>
      <c r="AG31" s="140"/>
      <c r="AH31" s="140"/>
      <c r="AI31" s="122"/>
      <c r="AJ31" s="105"/>
      <c r="AK31" s="141"/>
      <c r="AL31" s="141"/>
      <c r="AM31" s="141"/>
      <c r="AN31" s="141"/>
      <c r="AO31" s="141"/>
      <c r="AP31" s="141"/>
      <c r="AQ31" s="141"/>
      <c r="AR31" s="141"/>
      <c r="AS31" s="141"/>
      <c r="AV31" s="105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38"/>
      <c r="BH31" s="138"/>
      <c r="BI31" s="147"/>
      <c r="BJ31" s="138"/>
      <c r="BK31" s="138"/>
      <c r="BL31" s="138"/>
      <c r="BM31" s="138"/>
      <c r="BN31" s="138"/>
    </row>
    <row r="32" spans="2:66" s="2" customFormat="1">
      <c r="B32" s="135" t="s">
        <v>194</v>
      </c>
      <c r="C32" s="138">
        <v>0.2109</v>
      </c>
      <c r="D32" s="147">
        <v>2.109E-4</v>
      </c>
      <c r="E32" s="148">
        <v>5.0000000000000001E-3</v>
      </c>
      <c r="F32" s="138">
        <v>662.32588199999998</v>
      </c>
      <c r="G32" s="138">
        <v>5.0970773669999998</v>
      </c>
      <c r="H32" s="138">
        <v>5.952</v>
      </c>
      <c r="I32" s="138">
        <v>1.0867</v>
      </c>
      <c r="J32" s="138">
        <v>0.40730669999999997</v>
      </c>
      <c r="K32" s="138">
        <v>9.5000000000000001E-2</v>
      </c>
      <c r="L32" s="141">
        <v>86.564499999999995</v>
      </c>
      <c r="M32" s="141">
        <v>3.0393178999999999</v>
      </c>
      <c r="N32" s="141">
        <v>0.87</v>
      </c>
      <c r="O32" s="153">
        <v>0</v>
      </c>
      <c r="P32" s="141">
        <v>0</v>
      </c>
      <c r="Q32" s="142">
        <v>0</v>
      </c>
      <c r="R32" s="141">
        <v>0</v>
      </c>
      <c r="S32" s="141">
        <v>0</v>
      </c>
      <c r="T32" s="141">
        <v>0</v>
      </c>
      <c r="X32" s="105"/>
      <c r="Y32" s="136"/>
      <c r="Z32" s="136"/>
      <c r="AA32" s="136"/>
      <c r="AB32" s="137"/>
      <c r="AC32" s="136"/>
      <c r="AD32" s="136"/>
      <c r="AE32" s="136"/>
      <c r="AF32" s="140"/>
      <c r="AG32" s="136"/>
      <c r="AH32" s="136"/>
      <c r="AI32" s="122"/>
      <c r="AJ32" s="105"/>
      <c r="AK32" s="138"/>
      <c r="AL32" s="138"/>
      <c r="AM32" s="138"/>
      <c r="AN32" s="138"/>
      <c r="AO32" s="138"/>
      <c r="AP32" s="138"/>
      <c r="AQ32" s="138"/>
      <c r="AR32" s="138"/>
      <c r="AS32" s="138"/>
      <c r="AV32" s="105"/>
      <c r="AW32" s="138"/>
      <c r="AX32" s="138"/>
      <c r="AY32" s="138"/>
      <c r="AZ32" s="138"/>
      <c r="BA32" s="138"/>
      <c r="BB32" s="138"/>
      <c r="BC32" s="138"/>
      <c r="BD32" s="138"/>
      <c r="BE32" s="138"/>
      <c r="BF32" s="141"/>
      <c r="BG32" s="138"/>
      <c r="BH32" s="138"/>
      <c r="BI32" s="147"/>
      <c r="BJ32" s="138"/>
      <c r="BK32" s="138"/>
      <c r="BL32" s="138"/>
      <c r="BM32" s="138"/>
      <c r="BN32" s="138"/>
    </row>
    <row r="33" spans="2:66" s="2" customFormat="1">
      <c r="B33" s="135" t="s">
        <v>195</v>
      </c>
      <c r="C33" s="138">
        <v>0</v>
      </c>
      <c r="D33" s="148">
        <v>0</v>
      </c>
      <c r="E33" s="138">
        <v>0</v>
      </c>
      <c r="F33" s="138">
        <v>937.44989399999997</v>
      </c>
      <c r="G33" s="138">
        <v>20.74551632</v>
      </c>
      <c r="H33" s="138">
        <v>53.865000000000002</v>
      </c>
      <c r="I33" s="138">
        <v>0.46810000000000002</v>
      </c>
      <c r="J33" s="138">
        <v>0.19510430000000001</v>
      </c>
      <c r="K33" s="138">
        <v>6.0999999999999999E-2</v>
      </c>
      <c r="L33" s="141">
        <v>30.817900000000002</v>
      </c>
      <c r="M33" s="141">
        <v>1.4791604999999999</v>
      </c>
      <c r="N33" s="141">
        <v>0.67</v>
      </c>
      <c r="O33" s="149">
        <v>0</v>
      </c>
      <c r="P33" s="141">
        <v>0</v>
      </c>
      <c r="Q33" s="141">
        <v>0</v>
      </c>
      <c r="R33" s="141">
        <v>0</v>
      </c>
      <c r="S33" s="141">
        <v>0</v>
      </c>
      <c r="T33" s="141">
        <v>0</v>
      </c>
      <c r="X33" s="105"/>
      <c r="Y33" s="136"/>
      <c r="Z33" s="136"/>
      <c r="AA33" s="136"/>
      <c r="AB33" s="137"/>
      <c r="AC33" s="136"/>
      <c r="AD33" s="136"/>
      <c r="AE33" s="136"/>
      <c r="AF33" s="140"/>
      <c r="AG33" s="136"/>
      <c r="AH33" s="136"/>
      <c r="AI33" s="122"/>
      <c r="AJ33" s="105"/>
      <c r="AK33" s="138"/>
      <c r="AL33" s="138"/>
      <c r="AM33" s="138"/>
      <c r="AN33" s="148"/>
      <c r="AO33" s="138"/>
      <c r="AP33" s="138"/>
      <c r="AQ33" s="138"/>
      <c r="AR33" s="138"/>
      <c r="AS33" s="138"/>
      <c r="AV33" s="105"/>
      <c r="AW33" s="138"/>
      <c r="AX33" s="138"/>
      <c r="AY33" s="138"/>
      <c r="AZ33" s="138"/>
      <c r="BA33" s="138"/>
      <c r="BB33" s="138"/>
      <c r="BC33" s="138"/>
      <c r="BD33" s="138"/>
      <c r="BE33" s="138"/>
      <c r="BF33" s="141"/>
      <c r="BG33" s="138"/>
      <c r="BH33" s="138"/>
      <c r="BI33" s="147"/>
      <c r="BJ33" s="138"/>
      <c r="BK33" s="138"/>
      <c r="BL33" s="138"/>
      <c r="BM33" s="138"/>
      <c r="BN33" s="138"/>
    </row>
    <row r="34" spans="2:66" s="2" customFormat="1">
      <c r="B34" s="135" t="s">
        <v>196</v>
      </c>
      <c r="C34" s="138">
        <v>1.5770999999999999</v>
      </c>
      <c r="D34" s="148">
        <v>1.5773999999999999E-3</v>
      </c>
      <c r="E34" s="138">
        <v>2.7E-2</v>
      </c>
      <c r="F34" s="138">
        <v>811.64049999999997</v>
      </c>
      <c r="G34" s="138">
        <v>11.233237940999999</v>
      </c>
      <c r="H34" s="138">
        <v>13.63</v>
      </c>
      <c r="I34" s="138">
        <v>1.8802000000000001</v>
      </c>
      <c r="J34" s="138">
        <v>1.6896258</v>
      </c>
      <c r="K34" s="138">
        <v>3.6999999999999998E-2</v>
      </c>
      <c r="L34" s="141">
        <v>44.975099999999998</v>
      </c>
      <c r="M34" s="141">
        <v>4.0437747000000002</v>
      </c>
      <c r="N34" s="141">
        <v>1.784</v>
      </c>
      <c r="O34" s="153">
        <v>9.9999999999999995E-7</v>
      </c>
      <c r="P34" s="143">
        <v>4.08E-4</v>
      </c>
      <c r="Q34" s="142">
        <v>1E-3</v>
      </c>
      <c r="R34" s="141">
        <v>0</v>
      </c>
      <c r="S34" s="141">
        <v>0</v>
      </c>
      <c r="T34" s="141">
        <v>0</v>
      </c>
      <c r="X34" s="105"/>
      <c r="Y34" s="136"/>
      <c r="Z34" s="136"/>
      <c r="AA34" s="136"/>
      <c r="AB34" s="137"/>
      <c r="AC34" s="136"/>
      <c r="AD34" s="136"/>
      <c r="AE34" s="136"/>
      <c r="AF34" s="140"/>
      <c r="AG34" s="136"/>
      <c r="AH34" s="136"/>
      <c r="AI34" s="122"/>
      <c r="AJ34" s="105"/>
      <c r="AK34" s="138"/>
      <c r="AL34" s="138"/>
      <c r="AM34" s="138"/>
      <c r="AN34" s="138"/>
      <c r="AO34" s="138"/>
      <c r="AP34" s="138"/>
      <c r="AQ34" s="138"/>
      <c r="AR34" s="138"/>
      <c r="AS34" s="138"/>
      <c r="AV34" s="105"/>
      <c r="AW34" s="138"/>
      <c r="AX34" s="138"/>
      <c r="AY34" s="138"/>
      <c r="AZ34" s="138"/>
      <c r="BA34" s="138"/>
      <c r="BB34" s="138"/>
      <c r="BC34" s="138"/>
      <c r="BD34" s="138"/>
      <c r="BE34" s="138"/>
      <c r="BF34" s="141"/>
      <c r="BG34" s="138"/>
      <c r="BH34" s="138"/>
      <c r="BI34" s="147"/>
      <c r="BJ34" s="138"/>
      <c r="BK34" s="138"/>
      <c r="BL34" s="138"/>
      <c r="BM34" s="138"/>
      <c r="BN34" s="138"/>
    </row>
    <row r="35" spans="2:66" ht="14.25" customHeight="1">
      <c r="X35" s="105"/>
      <c r="Y35" s="136"/>
      <c r="Z35" s="136"/>
      <c r="AA35" s="136"/>
      <c r="AB35" s="137"/>
      <c r="AC35" s="136"/>
      <c r="AD35" s="136"/>
      <c r="AE35" s="136"/>
      <c r="AF35" s="136"/>
      <c r="AG35" s="136"/>
      <c r="AH35" s="136"/>
      <c r="AI35" s="122"/>
      <c r="AJ35" s="105"/>
      <c r="AK35" s="138"/>
      <c r="AL35" s="138"/>
      <c r="AM35" s="138"/>
      <c r="AN35" s="138"/>
      <c r="AO35" s="138"/>
      <c r="AP35" s="138"/>
      <c r="AQ35" s="138"/>
      <c r="AR35" s="138"/>
      <c r="AS35" s="138"/>
      <c r="AT35" s="2"/>
      <c r="AU35" s="2"/>
      <c r="AV35" s="105"/>
      <c r="AW35" s="138"/>
      <c r="AX35" s="138"/>
      <c r="AY35" s="138"/>
      <c r="AZ35" s="138"/>
      <c r="BA35" s="138"/>
      <c r="BB35" s="138"/>
      <c r="BC35" s="138"/>
      <c r="BD35" s="138"/>
      <c r="BE35" s="138"/>
      <c r="BF35" s="141"/>
      <c r="BG35" s="138"/>
      <c r="BH35" s="138"/>
      <c r="BI35" s="152"/>
      <c r="BJ35" s="138"/>
      <c r="BK35" s="138"/>
      <c r="BL35" s="138"/>
      <c r="BM35" s="138"/>
      <c r="BN35" s="138"/>
    </row>
    <row r="36" spans="2:66">
      <c r="B36" s="88" t="s">
        <v>211</v>
      </c>
      <c r="X36" s="105"/>
      <c r="Y36" s="136"/>
      <c r="Z36" s="136"/>
      <c r="AA36" s="136"/>
      <c r="AB36" s="137"/>
      <c r="AC36" s="136"/>
      <c r="AD36" s="136"/>
      <c r="AE36" s="136"/>
      <c r="AF36" s="136"/>
      <c r="AG36" s="136"/>
      <c r="AH36" s="136"/>
      <c r="AI36" s="122"/>
      <c r="AJ36" s="105"/>
      <c r="AK36" s="138"/>
      <c r="AL36" s="138"/>
      <c r="AM36" s="138"/>
      <c r="AN36" s="138"/>
      <c r="AO36" s="138"/>
      <c r="AP36" s="138"/>
      <c r="AQ36" s="138"/>
      <c r="AR36" s="138"/>
      <c r="AS36" s="138"/>
      <c r="AT36" s="2"/>
      <c r="AU36" s="2"/>
      <c r="AV36" s="105"/>
      <c r="AW36" s="138"/>
      <c r="AX36" s="138"/>
      <c r="AY36" s="138"/>
      <c r="AZ36" s="138"/>
      <c r="BA36" s="138"/>
      <c r="BB36" s="138"/>
      <c r="BC36" s="138"/>
      <c r="BD36" s="138"/>
      <c r="BE36" s="138"/>
      <c r="BF36" s="141"/>
      <c r="BG36" s="138"/>
      <c r="BH36" s="138"/>
      <c r="BI36" s="147"/>
      <c r="BJ36" s="138"/>
      <c r="BK36" s="138"/>
      <c r="BL36" s="138"/>
      <c r="BM36" s="138"/>
      <c r="BN36" s="138"/>
    </row>
    <row r="37" spans="2:66">
      <c r="B37" s="88" t="s">
        <v>212</v>
      </c>
      <c r="X37" s="105"/>
      <c r="Y37" s="136"/>
      <c r="Z37" s="136"/>
      <c r="AA37" s="136"/>
      <c r="AB37" s="137"/>
      <c r="AC37" s="136"/>
      <c r="AD37" s="136"/>
      <c r="AE37" s="136"/>
      <c r="AF37" s="136"/>
      <c r="AG37" s="136"/>
      <c r="AH37" s="136"/>
      <c r="AI37" s="122"/>
      <c r="AJ37" s="105"/>
      <c r="AK37" s="138"/>
      <c r="AL37" s="138"/>
      <c r="AM37" s="138"/>
      <c r="AN37" s="138"/>
      <c r="AO37" s="138"/>
      <c r="AP37" s="138"/>
      <c r="AQ37" s="138"/>
      <c r="AR37" s="138"/>
      <c r="AS37" s="138"/>
      <c r="AT37" s="2"/>
      <c r="AU37" s="2"/>
      <c r="AV37" s="105"/>
      <c r="AW37" s="138"/>
      <c r="AX37" s="138"/>
      <c r="AY37" s="138"/>
      <c r="AZ37" s="138"/>
      <c r="BA37" s="138"/>
      <c r="BB37" s="138"/>
      <c r="BC37" s="138"/>
      <c r="BD37" s="138"/>
      <c r="BE37" s="138"/>
      <c r="BF37" s="141"/>
      <c r="BG37" s="138"/>
      <c r="BH37" s="138"/>
      <c r="BI37" s="147"/>
      <c r="BJ37" s="138"/>
      <c r="BK37" s="138"/>
      <c r="BL37" s="138"/>
      <c r="BM37" s="138"/>
      <c r="BN37" s="138"/>
    </row>
    <row r="38" spans="2:66">
      <c r="B38" s="88" t="s">
        <v>213</v>
      </c>
      <c r="X38" s="144"/>
      <c r="Y38" s="145"/>
      <c r="Z38" s="145"/>
      <c r="AA38" s="145"/>
      <c r="AB38" s="144"/>
      <c r="AC38" s="144"/>
      <c r="AD38" s="144"/>
      <c r="AE38" s="144"/>
      <c r="AF38" s="144"/>
      <c r="AG38" s="144"/>
      <c r="AH38" s="144"/>
      <c r="AI38" s="122"/>
      <c r="AJ38" s="144"/>
      <c r="AK38" s="144"/>
      <c r="AL38" s="144"/>
      <c r="AM38" s="144"/>
      <c r="AN38" s="145"/>
      <c r="AO38" s="145"/>
      <c r="AP38" s="145"/>
      <c r="AQ38" s="144"/>
      <c r="AR38" s="144"/>
      <c r="AS38" s="144"/>
      <c r="AT38" s="2"/>
      <c r="AU38" s="2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4"/>
      <c r="BJ38" s="144"/>
      <c r="BK38" s="144"/>
      <c r="BL38" s="144"/>
      <c r="BM38" s="144"/>
      <c r="BN38" s="144"/>
    </row>
    <row r="39" spans="2:66">
      <c r="B39" s="157"/>
      <c r="X39" s="135"/>
      <c r="Y39" s="136"/>
      <c r="Z39" s="136"/>
      <c r="AA39" s="140"/>
      <c r="AB39" s="137"/>
      <c r="AC39" s="140"/>
      <c r="AD39" s="140"/>
      <c r="AE39" s="140"/>
      <c r="AF39" s="140"/>
      <c r="AG39" s="140"/>
      <c r="AH39" s="140"/>
      <c r="AI39" s="122"/>
      <c r="AJ39" s="135"/>
      <c r="AK39" s="141"/>
      <c r="AL39" s="141"/>
      <c r="AM39" s="141"/>
      <c r="AN39" s="141"/>
      <c r="AO39" s="141"/>
      <c r="AP39" s="141"/>
      <c r="AQ39" s="141"/>
      <c r="AR39" s="141"/>
      <c r="AS39" s="141"/>
      <c r="AT39" s="2"/>
      <c r="AU39" s="2"/>
      <c r="AV39" s="135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9"/>
      <c r="BJ39" s="141"/>
      <c r="BK39" s="141"/>
      <c r="BL39" s="141"/>
      <c r="BM39" s="141"/>
      <c r="BN39" s="141"/>
    </row>
    <row r="40" spans="2:66">
      <c r="B40" s="157"/>
      <c r="X40" s="135"/>
      <c r="Y40" s="136"/>
      <c r="Z40" s="136"/>
      <c r="AA40" s="140"/>
      <c r="AB40" s="137"/>
      <c r="AC40" s="140"/>
      <c r="AD40" s="140"/>
      <c r="AE40" s="140"/>
      <c r="AF40" s="140"/>
      <c r="AG40" s="140"/>
      <c r="AH40" s="140"/>
      <c r="AI40" s="122"/>
      <c r="AJ40" s="135"/>
      <c r="AK40" s="141"/>
      <c r="AL40" s="141"/>
      <c r="AM40" s="141"/>
      <c r="AN40" s="141"/>
      <c r="AO40" s="141"/>
      <c r="AP40" s="141"/>
      <c r="AQ40" s="141"/>
      <c r="AR40" s="141"/>
      <c r="AS40" s="141"/>
      <c r="AT40" s="2"/>
      <c r="AU40" s="2"/>
      <c r="AV40" s="135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9"/>
      <c r="BJ40" s="141"/>
      <c r="BK40" s="142"/>
      <c r="BL40" s="141"/>
      <c r="BM40" s="141"/>
      <c r="BN40" s="141"/>
    </row>
    <row r="41" spans="2:66">
      <c r="B41" s="157"/>
      <c r="X41" s="135"/>
      <c r="Y41" s="136"/>
      <c r="Z41" s="136"/>
      <c r="AA41" s="136"/>
      <c r="AB41" s="137"/>
      <c r="AC41" s="136"/>
      <c r="AD41" s="136"/>
      <c r="AE41" s="136"/>
      <c r="AF41" s="136"/>
      <c r="AG41" s="136"/>
      <c r="AH41" s="136"/>
      <c r="AI41" s="122"/>
      <c r="AJ41" s="135"/>
      <c r="AK41" s="138"/>
      <c r="AL41" s="138"/>
      <c r="AM41" s="138"/>
      <c r="AN41" s="138"/>
      <c r="AO41" s="138"/>
      <c r="AP41" s="138"/>
      <c r="AQ41" s="138"/>
      <c r="AR41" s="138"/>
      <c r="AS41" s="138"/>
      <c r="AT41" s="2"/>
      <c r="AU41" s="2"/>
      <c r="AV41" s="135"/>
      <c r="AW41" s="138"/>
      <c r="AX41" s="138"/>
      <c r="AY41" s="138"/>
      <c r="AZ41" s="138"/>
      <c r="BA41" s="138"/>
      <c r="BB41" s="138"/>
      <c r="BC41" s="138"/>
      <c r="BD41" s="138"/>
      <c r="BE41" s="138"/>
      <c r="BF41" s="141"/>
      <c r="BG41" s="141"/>
      <c r="BH41" s="141"/>
      <c r="BI41" s="149"/>
      <c r="BJ41" s="141"/>
      <c r="BK41" s="142"/>
      <c r="BL41" s="141"/>
      <c r="BM41" s="141"/>
      <c r="BN41" s="141"/>
    </row>
    <row r="42" spans="2:66">
      <c r="B42" s="157"/>
      <c r="X42" s="135"/>
      <c r="Y42" s="136"/>
      <c r="Z42" s="136"/>
      <c r="AA42" s="136"/>
      <c r="AB42" s="137"/>
      <c r="AC42" s="136"/>
      <c r="AD42" s="136"/>
      <c r="AE42" s="136"/>
      <c r="AF42" s="136"/>
      <c r="AG42" s="136"/>
      <c r="AH42" s="136"/>
      <c r="AI42" s="122"/>
      <c r="AJ42" s="135"/>
      <c r="AK42" s="138"/>
      <c r="AL42" s="138"/>
      <c r="AM42" s="138"/>
      <c r="AN42" s="138"/>
      <c r="AO42" s="138"/>
      <c r="AP42" s="138"/>
      <c r="AQ42" s="138"/>
      <c r="AR42" s="138"/>
      <c r="AS42" s="138"/>
      <c r="AT42" s="2"/>
      <c r="AU42" s="2"/>
      <c r="AV42" s="135"/>
      <c r="AW42" s="138"/>
      <c r="AX42" s="148"/>
      <c r="AY42" s="138"/>
      <c r="AZ42" s="138"/>
      <c r="BA42" s="138"/>
      <c r="BB42" s="138"/>
      <c r="BC42" s="138"/>
      <c r="BD42" s="138"/>
      <c r="BE42" s="138"/>
      <c r="BF42" s="141"/>
      <c r="BG42" s="141"/>
      <c r="BH42" s="141"/>
      <c r="BI42" s="149"/>
      <c r="BJ42" s="141"/>
      <c r="BK42" s="142"/>
      <c r="BL42" s="141"/>
      <c r="BM42" s="141"/>
      <c r="BN42" s="141"/>
    </row>
    <row r="43" spans="2:66">
      <c r="B43" s="157"/>
      <c r="X43" s="135"/>
      <c r="Y43" s="136"/>
      <c r="Z43" s="136"/>
      <c r="AA43" s="136"/>
      <c r="AB43" s="137"/>
      <c r="AC43" s="136"/>
      <c r="AD43" s="136"/>
      <c r="AE43" s="136"/>
      <c r="AF43" s="136"/>
      <c r="AG43" s="136"/>
      <c r="AH43" s="136"/>
      <c r="AI43" s="122"/>
      <c r="AJ43" s="135"/>
      <c r="AK43" s="138"/>
      <c r="AL43" s="138"/>
      <c r="AM43" s="138"/>
      <c r="AN43" s="138"/>
      <c r="AO43" s="138"/>
      <c r="AP43" s="138"/>
      <c r="AQ43" s="138"/>
      <c r="AR43" s="138"/>
      <c r="AS43" s="138"/>
      <c r="AT43" s="2"/>
      <c r="AU43" s="2"/>
      <c r="AV43" s="135"/>
      <c r="AW43" s="138"/>
      <c r="AX43" s="148"/>
      <c r="AY43" s="138"/>
      <c r="AZ43" s="138"/>
      <c r="BA43" s="138"/>
      <c r="BB43" s="138"/>
      <c r="BC43" s="138"/>
      <c r="BD43" s="138"/>
      <c r="BE43" s="138"/>
      <c r="BF43" s="141"/>
      <c r="BG43" s="141"/>
      <c r="BH43" s="141"/>
      <c r="BI43" s="149"/>
      <c r="BJ43" s="141"/>
      <c r="BK43" s="142"/>
      <c r="BL43" s="141"/>
      <c r="BM43" s="141"/>
      <c r="BN43" s="141"/>
    </row>
    <row r="44" spans="2:66">
      <c r="B44" s="157"/>
      <c r="X44" s="144"/>
      <c r="Y44" s="145"/>
      <c r="Z44" s="145"/>
      <c r="AA44" s="145"/>
      <c r="AB44" s="144"/>
      <c r="AC44" s="144"/>
      <c r="AD44" s="144"/>
      <c r="AE44" s="144"/>
      <c r="AF44" s="144"/>
      <c r="AG44" s="144"/>
      <c r="AH44" s="144"/>
      <c r="AI44" s="122"/>
      <c r="AJ44" s="144"/>
      <c r="AK44" s="144"/>
      <c r="AL44" s="144"/>
      <c r="AM44" s="144"/>
      <c r="AN44" s="145"/>
      <c r="AO44" s="145"/>
      <c r="AP44" s="145"/>
      <c r="AQ44" s="144"/>
      <c r="AR44" s="144"/>
      <c r="AS44" s="144"/>
      <c r="AT44" s="2"/>
      <c r="AU44" s="2"/>
      <c r="AV44" s="144"/>
      <c r="AW44" s="144"/>
      <c r="AX44" s="151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54"/>
      <c r="BJ44" s="144"/>
      <c r="BK44" s="144"/>
      <c r="BL44" s="144"/>
      <c r="BM44" s="144"/>
      <c r="BN44" s="144"/>
    </row>
    <row r="45" spans="2:66">
      <c r="B45" s="157"/>
      <c r="X45" s="135"/>
      <c r="Y45" s="140"/>
      <c r="Z45" s="140"/>
      <c r="AA45" s="140"/>
      <c r="AB45" s="137"/>
      <c r="AC45" s="140"/>
      <c r="AD45" s="140"/>
      <c r="AE45" s="140"/>
      <c r="AF45" s="140"/>
      <c r="AG45" s="140"/>
      <c r="AH45" s="140"/>
      <c r="AI45" s="122"/>
      <c r="AJ45" s="135"/>
      <c r="AK45" s="138"/>
      <c r="AL45" s="138"/>
      <c r="AM45" s="138"/>
      <c r="AN45" s="138"/>
      <c r="AO45" s="138"/>
      <c r="AP45" s="138"/>
      <c r="AQ45" s="138"/>
      <c r="AR45" s="138"/>
      <c r="AS45" s="138"/>
      <c r="AT45" s="2"/>
      <c r="AU45" s="2"/>
      <c r="AV45" s="135"/>
      <c r="AW45" s="141"/>
      <c r="AX45" s="147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9"/>
      <c r="BJ45" s="141"/>
      <c r="BK45" s="142"/>
      <c r="BL45" s="141"/>
      <c r="BM45" s="141"/>
      <c r="BN45" s="141"/>
    </row>
    <row r="46" spans="2:66">
      <c r="B46" s="157"/>
      <c r="X46" s="135"/>
      <c r="Y46" s="140"/>
      <c r="Z46" s="140"/>
      <c r="AA46" s="140"/>
      <c r="AB46" s="137"/>
      <c r="AC46" s="140"/>
      <c r="AD46" s="140"/>
      <c r="AE46" s="140"/>
      <c r="AF46" s="140"/>
      <c r="AG46" s="140"/>
      <c r="AH46" s="140"/>
      <c r="AI46" s="122"/>
      <c r="AJ46" s="135"/>
      <c r="AK46" s="138"/>
      <c r="AL46" s="138"/>
      <c r="AM46" s="138"/>
      <c r="AN46" s="138"/>
      <c r="AO46" s="138"/>
      <c r="AP46" s="138"/>
      <c r="AQ46" s="138"/>
      <c r="AR46" s="138"/>
      <c r="AS46" s="138"/>
      <c r="AT46" s="2"/>
      <c r="AU46" s="2"/>
      <c r="AV46" s="135"/>
      <c r="AW46" s="141"/>
      <c r="AX46" s="143"/>
      <c r="AY46" s="142"/>
      <c r="AZ46" s="141"/>
      <c r="BA46" s="141"/>
      <c r="BB46" s="141"/>
      <c r="BC46" s="141"/>
      <c r="BD46" s="141"/>
      <c r="BE46" s="141"/>
      <c r="BF46" s="141"/>
      <c r="BG46" s="141"/>
      <c r="BH46" s="141"/>
      <c r="BI46" s="153"/>
      <c r="BJ46" s="143"/>
      <c r="BK46" s="142"/>
      <c r="BL46" s="141"/>
      <c r="BM46" s="141"/>
      <c r="BN46" s="141"/>
    </row>
    <row r="47" spans="2:66">
      <c r="B47" s="157"/>
      <c r="X47" s="135"/>
      <c r="Y47" s="136"/>
      <c r="Z47" s="136"/>
      <c r="AA47" s="136"/>
      <c r="AB47" s="137"/>
      <c r="AC47" s="136"/>
      <c r="AD47" s="136"/>
      <c r="AE47" s="136"/>
      <c r="AF47" s="136"/>
      <c r="AG47" s="136"/>
      <c r="AH47" s="136"/>
      <c r="AI47" s="122"/>
      <c r="AJ47" s="135"/>
      <c r="AK47" s="138"/>
      <c r="AL47" s="138"/>
      <c r="AM47" s="138"/>
      <c r="AN47" s="138"/>
      <c r="AO47" s="138"/>
      <c r="AP47" s="138"/>
      <c r="AQ47" s="138"/>
      <c r="AR47" s="138"/>
      <c r="AS47" s="138"/>
      <c r="AT47" s="2"/>
      <c r="AU47" s="2"/>
      <c r="AV47" s="135"/>
      <c r="AW47" s="138"/>
      <c r="AX47" s="147"/>
      <c r="AY47" s="138"/>
      <c r="AZ47" s="138"/>
      <c r="BA47" s="138"/>
      <c r="BB47" s="138"/>
      <c r="BC47" s="138"/>
      <c r="BD47" s="138"/>
      <c r="BE47" s="138"/>
      <c r="BF47" s="141"/>
      <c r="BG47" s="141"/>
      <c r="BH47" s="141"/>
      <c r="BI47" s="149"/>
      <c r="BJ47" s="142"/>
      <c r="BK47" s="141"/>
      <c r="BL47" s="141"/>
      <c r="BM47" s="141"/>
      <c r="BN47" s="141"/>
    </row>
    <row r="48" spans="2:66">
      <c r="B48" s="157"/>
      <c r="X48" s="135"/>
      <c r="Y48" s="136"/>
      <c r="Z48" s="136"/>
      <c r="AA48" s="136"/>
      <c r="AB48" s="137"/>
      <c r="AC48" s="136"/>
      <c r="AD48" s="136"/>
      <c r="AE48" s="136"/>
      <c r="AF48" s="136"/>
      <c r="AG48" s="136"/>
      <c r="AH48" s="136"/>
      <c r="AI48" s="155"/>
      <c r="AJ48" s="135"/>
      <c r="AK48" s="138"/>
      <c r="AL48" s="138"/>
      <c r="AM48" s="138"/>
      <c r="AN48" s="138"/>
      <c r="AO48" s="138"/>
      <c r="AP48" s="138"/>
      <c r="AQ48" s="138"/>
      <c r="AR48" s="138"/>
      <c r="AS48" s="138"/>
      <c r="AT48" s="2"/>
      <c r="AU48" s="2"/>
      <c r="AV48" s="135"/>
      <c r="AW48" s="138"/>
      <c r="AX48" s="148"/>
      <c r="AY48" s="138"/>
      <c r="AZ48" s="138"/>
      <c r="BA48" s="138"/>
      <c r="BB48" s="138"/>
      <c r="BC48" s="138"/>
      <c r="BD48" s="138"/>
      <c r="BE48" s="138"/>
      <c r="BF48" s="141"/>
      <c r="BG48" s="141"/>
      <c r="BH48" s="141"/>
      <c r="BI48" s="153"/>
      <c r="BJ48" s="142"/>
      <c r="BK48" s="142"/>
      <c r="BL48" s="141"/>
      <c r="BM48" s="141"/>
      <c r="BN48" s="141"/>
    </row>
    <row r="49" spans="1:66">
      <c r="B49" s="157"/>
      <c r="X49" s="135"/>
      <c r="Y49" s="136"/>
      <c r="Z49" s="136"/>
      <c r="AA49" s="136"/>
      <c r="AB49" s="137"/>
      <c r="AC49" s="136"/>
      <c r="AD49" s="136"/>
      <c r="AE49" s="136"/>
      <c r="AF49" s="136"/>
      <c r="AG49" s="136"/>
      <c r="AH49" s="136"/>
      <c r="AI49" s="155"/>
      <c r="AJ49" s="135"/>
      <c r="AK49" s="138"/>
      <c r="AL49" s="138"/>
      <c r="AM49" s="138"/>
      <c r="AN49" s="138"/>
      <c r="AO49" s="147"/>
      <c r="AP49" s="148"/>
      <c r="AQ49" s="138"/>
      <c r="AR49" s="138"/>
      <c r="AS49" s="138"/>
      <c r="AT49" s="2"/>
      <c r="AU49" s="2"/>
      <c r="AV49" s="135"/>
      <c r="AW49" s="138"/>
      <c r="AX49" s="148"/>
      <c r="AY49" s="138"/>
      <c r="AZ49" s="138"/>
      <c r="BA49" s="138"/>
      <c r="BB49" s="138"/>
      <c r="BC49" s="138"/>
      <c r="BD49" s="138"/>
      <c r="BE49" s="138"/>
      <c r="BF49" s="141"/>
      <c r="BG49" s="141"/>
      <c r="BH49" s="141"/>
      <c r="BI49" s="149"/>
      <c r="BJ49" s="141"/>
      <c r="BK49" s="142"/>
      <c r="BL49" s="141"/>
      <c r="BM49" s="141"/>
      <c r="BN49" s="141"/>
    </row>
    <row r="50" spans="1:66">
      <c r="B50" s="157"/>
    </row>
    <row r="51" spans="1:66">
      <c r="B51" s="157"/>
    </row>
    <row r="52" spans="1:66">
      <c r="B52" s="157"/>
    </row>
    <row r="53" spans="1:66">
      <c r="B53" s="157"/>
    </row>
    <row r="54" spans="1:66">
      <c r="B54" s="157"/>
    </row>
    <row r="55" spans="1:66">
      <c r="B55" s="157"/>
    </row>
    <row r="56" spans="1:66">
      <c r="B56" s="157"/>
    </row>
    <row r="57" spans="1:66">
      <c r="B57" s="157"/>
    </row>
    <row r="58" spans="1:66">
      <c r="B58" s="157"/>
    </row>
    <row r="59" spans="1:66">
      <c r="B59" s="157"/>
    </row>
    <row r="60" spans="1:66">
      <c r="B60" s="157"/>
    </row>
    <row r="61" spans="1:66" ht="7.5" customHeight="1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</row>
    <row r="62" spans="1:66" s="12" customFormat="1">
      <c r="A62" s="43"/>
      <c r="B62" s="43"/>
      <c r="C62" s="43"/>
      <c r="D62" s="159"/>
      <c r="E62" s="159"/>
      <c r="F62" s="159"/>
      <c r="G62" s="159"/>
      <c r="H62" s="159"/>
      <c r="I62" s="159"/>
      <c r="J62" s="159"/>
      <c r="K62" s="44"/>
      <c r="L62" s="44"/>
      <c r="M62" s="44"/>
      <c r="N62" s="44"/>
      <c r="O62" s="44"/>
      <c r="P62" s="44"/>
      <c r="Q62" s="44"/>
      <c r="R62" s="44"/>
      <c r="S62" s="44"/>
      <c r="T62" s="118" t="s">
        <v>238</v>
      </c>
      <c r="U62"/>
      <c r="V62"/>
      <c r="W62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77" zoomScaleNormal="145" zoomScaleSheetLayoutView="55" workbookViewId="0">
      <selection activeCell="E12" sqref="E12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30</v>
      </c>
      <c r="K2" s="9"/>
      <c r="M2" s="163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3"/>
      <c r="N3" s="31"/>
    </row>
    <row r="4" spans="1:30">
      <c r="M4" s="163"/>
      <c r="N4" s="31"/>
    </row>
    <row r="5" spans="1:30">
      <c r="A5" s="121"/>
      <c r="B5" s="449" t="s">
        <v>239</v>
      </c>
      <c r="C5" s="449"/>
      <c r="D5" s="449"/>
      <c r="E5" s="449"/>
      <c r="F5" s="449"/>
      <c r="G5" s="449"/>
      <c r="H5" s="449"/>
      <c r="I5" s="449"/>
      <c r="J5" s="121"/>
      <c r="K5" s="121"/>
      <c r="AD5" s="121"/>
    </row>
    <row r="6" spans="1:30">
      <c r="D6" s="164"/>
      <c r="F6" s="124"/>
    </row>
    <row r="7" spans="1:30" ht="15" customHeight="1">
      <c r="B7" s="484" t="s">
        <v>240</v>
      </c>
      <c r="C7" s="489" t="s">
        <v>241</v>
      </c>
      <c r="D7" s="490"/>
      <c r="E7" s="490"/>
      <c r="F7" s="491"/>
      <c r="G7" s="489" t="s">
        <v>242</v>
      </c>
      <c r="H7" s="490"/>
      <c r="I7" s="490"/>
      <c r="M7" s="163"/>
      <c r="N7" s="31"/>
    </row>
    <row r="8" spans="1:30">
      <c r="B8" s="485"/>
      <c r="C8" s="165">
        <v>2024</v>
      </c>
      <c r="D8" s="166">
        <v>45656</v>
      </c>
      <c r="E8" s="166">
        <v>45660</v>
      </c>
      <c r="F8" s="167">
        <v>45667</v>
      </c>
      <c r="G8" s="168" t="s">
        <v>243</v>
      </c>
      <c r="H8" s="168" t="s">
        <v>244</v>
      </c>
      <c r="I8" s="168" t="s">
        <v>245</v>
      </c>
      <c r="M8" s="163"/>
      <c r="N8" s="31"/>
    </row>
    <row r="9" spans="1:30">
      <c r="B9" s="169" t="s">
        <v>178</v>
      </c>
      <c r="C9" s="140">
        <v>7079.9049999999997</v>
      </c>
      <c r="D9" s="140">
        <v>7079.9049999999997</v>
      </c>
      <c r="E9" s="170">
        <v>7164.4290000000001</v>
      </c>
      <c r="F9" s="140">
        <v>7088.866</v>
      </c>
      <c r="G9" s="171">
        <v>-1.054696752525569</v>
      </c>
      <c r="H9" s="171">
        <v>0.12656949492966701</v>
      </c>
      <c r="I9" s="171">
        <v>0.12656949492966701</v>
      </c>
      <c r="K9" s="172"/>
      <c r="M9" s="163"/>
      <c r="N9" s="31"/>
    </row>
    <row r="10" spans="1:30">
      <c r="B10" s="173" t="s">
        <v>246</v>
      </c>
      <c r="C10" s="174">
        <v>2689.2689999999998</v>
      </c>
      <c r="D10" s="174">
        <v>2689.2689999999998</v>
      </c>
      <c r="E10" s="140">
        <v>2724.1529999999998</v>
      </c>
      <c r="F10" s="140">
        <v>2765.683</v>
      </c>
      <c r="G10" s="171">
        <v>1.5245105542897261</v>
      </c>
      <c r="H10" s="171">
        <v>2.8414412987321174</v>
      </c>
      <c r="I10" s="171">
        <v>2.8414412987321174</v>
      </c>
    </row>
    <row r="11" spans="1:30">
      <c r="B11" s="173" t="s">
        <v>247</v>
      </c>
      <c r="C11" s="174">
        <v>1251.874</v>
      </c>
      <c r="D11" s="174">
        <v>1251.874</v>
      </c>
      <c r="E11" s="140">
        <v>1273.655</v>
      </c>
      <c r="F11" s="140">
        <v>1225.999</v>
      </c>
      <c r="G11" s="171">
        <v>-3.7416725879457116</v>
      </c>
      <c r="H11" s="171">
        <v>-2.0669013015686883</v>
      </c>
      <c r="I11" s="171">
        <v>-2.0669013015686883</v>
      </c>
      <c r="M11" s="175"/>
    </row>
    <row r="12" spans="1:30">
      <c r="B12" s="173" t="s">
        <v>248</v>
      </c>
      <c r="C12" s="174">
        <v>1035.568</v>
      </c>
      <c r="D12" s="174">
        <v>1035.568</v>
      </c>
      <c r="E12" s="140">
        <v>1018.093</v>
      </c>
      <c r="F12" s="140">
        <v>1007.655</v>
      </c>
      <c r="G12" s="171">
        <v>-1.0252501490531796</v>
      </c>
      <c r="H12" s="171">
        <v>-2.6954289819693162</v>
      </c>
      <c r="I12" s="171">
        <v>-2.6954289819693162</v>
      </c>
    </row>
    <row r="13" spans="1:30">
      <c r="B13" s="173" t="s">
        <v>249</v>
      </c>
      <c r="C13" s="174">
        <v>729.49199999999996</v>
      </c>
      <c r="D13" s="174">
        <v>729.49199999999996</v>
      </c>
      <c r="E13" s="140">
        <v>716.74400000000003</v>
      </c>
      <c r="F13" s="140">
        <v>708.88499999999999</v>
      </c>
      <c r="G13" s="171">
        <v>-1.0964863326375995</v>
      </c>
      <c r="H13" s="171">
        <v>-2.8248424931322029</v>
      </c>
      <c r="I13" s="171">
        <v>-2.8248424931322029</v>
      </c>
      <c r="N13" s="31"/>
    </row>
    <row r="14" spans="1:30">
      <c r="B14" s="173" t="s">
        <v>250</v>
      </c>
      <c r="C14" s="174">
        <v>834.91399999999999</v>
      </c>
      <c r="D14" s="174">
        <v>834.91399999999999</v>
      </c>
      <c r="E14" s="140">
        <v>818.81399999999996</v>
      </c>
      <c r="F14" s="140">
        <v>808.90700000000004</v>
      </c>
      <c r="G14" s="171">
        <v>-1.2099206901689425</v>
      </c>
      <c r="H14" s="171">
        <v>-3.1149315977453904</v>
      </c>
      <c r="I14" s="171">
        <v>-3.1149315977453904</v>
      </c>
      <c r="N14" s="31"/>
    </row>
    <row r="15" spans="1:30">
      <c r="B15" s="173" t="s">
        <v>251</v>
      </c>
      <c r="C15" s="174">
        <v>1456.501</v>
      </c>
      <c r="D15" s="174">
        <v>1456.501</v>
      </c>
      <c r="E15" s="140">
        <v>1434.1189999999999</v>
      </c>
      <c r="F15" s="140">
        <v>1426.123</v>
      </c>
      <c r="G15" s="171">
        <v>-0.55755484726161963</v>
      </c>
      <c r="H15" s="171">
        <v>-2.0856834289849391</v>
      </c>
      <c r="I15" s="171">
        <v>-2.0856834289849391</v>
      </c>
    </row>
    <row r="16" spans="1:30">
      <c r="B16" s="173" t="s">
        <v>252</v>
      </c>
      <c r="C16" s="174">
        <v>1392.5809999999999</v>
      </c>
      <c r="D16" s="174">
        <v>1392.5809999999999</v>
      </c>
      <c r="E16" s="140">
        <v>1406.5909999999999</v>
      </c>
      <c r="F16" s="140">
        <v>1384.347</v>
      </c>
      <c r="G16" s="171">
        <v>-1.5814120806972258</v>
      </c>
      <c r="H16" s="171">
        <v>-0.59127619865558434</v>
      </c>
      <c r="I16" s="171">
        <v>-0.59127619865558434</v>
      </c>
    </row>
    <row r="17" spans="2:20">
      <c r="B17" s="173" t="s">
        <v>253</v>
      </c>
      <c r="C17" s="174">
        <v>756.84299999999996</v>
      </c>
      <c r="D17" s="174">
        <v>756.84299999999996</v>
      </c>
      <c r="E17" s="140">
        <v>763.49699999999996</v>
      </c>
      <c r="F17" s="140">
        <v>750.58</v>
      </c>
      <c r="G17" s="171">
        <v>-1.691820662032715</v>
      </c>
      <c r="H17" s="171">
        <v>-0.8275164069694666</v>
      </c>
      <c r="I17" s="171">
        <v>-0.8275164069694666</v>
      </c>
      <c r="N17" s="31"/>
    </row>
    <row r="18" spans="2:20">
      <c r="B18" s="173" t="s">
        <v>254</v>
      </c>
      <c r="C18" s="174">
        <v>3997.8220000000001</v>
      </c>
      <c r="D18" s="174">
        <v>3997.8220000000001</v>
      </c>
      <c r="E18" s="140">
        <v>4133.9480000000003</v>
      </c>
      <c r="F18" s="140">
        <v>4118.9989999999998</v>
      </c>
      <c r="G18" s="171">
        <v>-0.36161557910260417</v>
      </c>
      <c r="H18" s="171">
        <v>3.0310754205664905</v>
      </c>
      <c r="I18" s="171">
        <v>3.0310754205664905</v>
      </c>
      <c r="J18" s="176"/>
      <c r="T18" s="36"/>
    </row>
    <row r="19" spans="2:20">
      <c r="B19" s="173" t="s">
        <v>255</v>
      </c>
      <c r="C19" s="174">
        <v>1478.8910000000001</v>
      </c>
      <c r="D19" s="174">
        <v>1478.8910000000001</v>
      </c>
      <c r="E19" s="140">
        <v>1478.933</v>
      </c>
      <c r="F19" s="140">
        <v>1472.8009999999999</v>
      </c>
      <c r="G19" s="171">
        <v>-0.41462324527210237</v>
      </c>
      <c r="H19" s="171">
        <v>-0.41179505453749776</v>
      </c>
      <c r="I19" s="171">
        <v>-0.41179505453749776</v>
      </c>
      <c r="J19" s="176"/>
      <c r="N19" s="31"/>
      <c r="T19" s="36"/>
    </row>
    <row r="20" spans="2:20">
      <c r="B20" s="173" t="s">
        <v>256</v>
      </c>
      <c r="C20" s="174">
        <v>1300.7159999999999</v>
      </c>
      <c r="D20" s="174">
        <v>1300.7159999999999</v>
      </c>
      <c r="E20" s="140">
        <v>1305.8710000000001</v>
      </c>
      <c r="F20" s="140">
        <v>1273.415</v>
      </c>
      <c r="G20" s="171">
        <v>-2.4853909765972388</v>
      </c>
      <c r="H20" s="171">
        <v>-2.0989209020262631</v>
      </c>
      <c r="I20" s="171">
        <v>-2.0989209020262631</v>
      </c>
      <c r="J20" s="176"/>
    </row>
    <row r="21" spans="2:20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20">
      <c r="B22" s="169"/>
      <c r="C22" s="121"/>
      <c r="D22" s="121"/>
      <c r="E22" s="121"/>
      <c r="F22" s="121"/>
      <c r="G22" s="121"/>
      <c r="H22" s="121"/>
      <c r="I22" s="121"/>
      <c r="J22" s="176"/>
      <c r="K22" s="176"/>
      <c r="M22" s="31"/>
    </row>
    <row r="23" spans="2:20">
      <c r="B23" s="169"/>
      <c r="C23" s="121"/>
      <c r="D23" s="121"/>
      <c r="E23" s="121"/>
      <c r="F23" s="121"/>
      <c r="G23" s="121"/>
      <c r="H23" s="121"/>
      <c r="I23" s="121"/>
      <c r="J23" s="176"/>
      <c r="K23" s="176"/>
      <c r="M23" s="31"/>
    </row>
    <row r="24" spans="2:20">
      <c r="B24" s="449" t="s">
        <v>257</v>
      </c>
      <c r="C24" s="449"/>
      <c r="D24" s="449"/>
      <c r="E24" s="449"/>
      <c r="F24" s="449"/>
      <c r="G24" s="449"/>
      <c r="H24" s="449"/>
      <c r="I24" s="449"/>
      <c r="J24" s="176"/>
      <c r="K24" s="176"/>
    </row>
    <row r="25" spans="2:20">
      <c r="B25" s="449"/>
      <c r="C25" s="449"/>
      <c r="D25" s="449"/>
      <c r="E25" s="449"/>
      <c r="F25" s="449"/>
      <c r="G25" s="449"/>
      <c r="H25" s="449"/>
      <c r="I25" s="449"/>
      <c r="J25" s="176"/>
      <c r="K25" s="176"/>
    </row>
    <row r="26" spans="2:20">
      <c r="B26" s="484" t="s">
        <v>240</v>
      </c>
      <c r="C26" s="489" t="s">
        <v>258</v>
      </c>
      <c r="D26" s="490"/>
      <c r="E26" s="490"/>
      <c r="F26" s="489" t="s">
        <v>259</v>
      </c>
      <c r="G26" s="490"/>
      <c r="H26" s="490"/>
      <c r="J26" s="176"/>
      <c r="K26" s="176"/>
      <c r="M26" s="31"/>
    </row>
    <row r="27" spans="2:20">
      <c r="B27" s="493"/>
      <c r="C27" s="179" t="s">
        <v>260</v>
      </c>
      <c r="D27" s="180" t="s">
        <v>261</v>
      </c>
      <c r="E27" s="180" t="s">
        <v>262</v>
      </c>
      <c r="F27" s="494" t="s">
        <v>263</v>
      </c>
      <c r="G27" s="495"/>
      <c r="H27" s="180" t="s">
        <v>242</v>
      </c>
      <c r="J27" s="176"/>
      <c r="K27" s="176"/>
    </row>
    <row r="28" spans="2:20">
      <c r="B28" s="169" t="s">
        <v>264</v>
      </c>
      <c r="C28" s="181">
        <v>19545.712566497885</v>
      </c>
      <c r="D28" s="181">
        <v>12807.344335950211</v>
      </c>
      <c r="E28" s="181">
        <v>1090.0989156118144</v>
      </c>
      <c r="F28" s="496">
        <v>1.2324901891292976E+16</v>
      </c>
      <c r="G28" s="496"/>
      <c r="H28" s="181">
        <v>100</v>
      </c>
      <c r="J28" s="176"/>
      <c r="K28" s="176"/>
    </row>
    <row r="29" spans="2:20">
      <c r="B29" s="173" t="s">
        <v>246</v>
      </c>
      <c r="C29" s="181">
        <v>3087.8158688776371</v>
      </c>
      <c r="D29" s="181">
        <v>2060.2558557711604</v>
      </c>
      <c r="E29" s="181">
        <v>154.42894936708862</v>
      </c>
      <c r="F29" s="496">
        <v>1772123000833700</v>
      </c>
      <c r="G29" s="496"/>
      <c r="H29" s="181">
        <v>14.378394379639081</v>
      </c>
      <c r="J29" s="176"/>
      <c r="K29" s="176"/>
    </row>
    <row r="30" spans="2:20">
      <c r="B30" s="173" t="s">
        <v>247</v>
      </c>
      <c r="C30" s="181">
        <v>1981.6284661392406</v>
      </c>
      <c r="D30" s="181">
        <v>2171.5752948068607</v>
      </c>
      <c r="E30" s="181">
        <v>153.78971308016878</v>
      </c>
      <c r="F30" s="492">
        <v>1902680252353230</v>
      </c>
      <c r="G30" s="492"/>
      <c r="H30" s="181">
        <v>15.437690856568956</v>
      </c>
    </row>
    <row r="31" spans="2:20">
      <c r="B31" s="173" t="s">
        <v>248</v>
      </c>
      <c r="C31" s="181">
        <v>662.84879786919828</v>
      </c>
      <c r="D31" s="181">
        <v>586.47580350230385</v>
      </c>
      <c r="E31" s="181">
        <v>53.509814345991558</v>
      </c>
      <c r="F31" s="492">
        <v>373113685017088</v>
      </c>
      <c r="G31" s="492"/>
      <c r="H31" s="181">
        <v>3.0273156598567095</v>
      </c>
    </row>
    <row r="32" spans="2:20">
      <c r="B32" s="173" t="s">
        <v>249</v>
      </c>
      <c r="C32" s="181">
        <v>1462.8670874810125</v>
      </c>
      <c r="D32" s="181">
        <v>776.1471542184895</v>
      </c>
      <c r="E32" s="181">
        <v>120.83277215189874</v>
      </c>
      <c r="F32" s="492">
        <v>1037515792194370</v>
      </c>
      <c r="G32" s="492"/>
      <c r="H32" s="181">
        <v>8.4180450387790202</v>
      </c>
    </row>
    <row r="33" spans="2:24">
      <c r="B33" s="173" t="s">
        <v>250</v>
      </c>
      <c r="C33" s="181">
        <v>1912.6953169746835</v>
      </c>
      <c r="D33" s="181">
        <v>593.80223705630385</v>
      </c>
      <c r="E33" s="181">
        <v>110.8600970464135</v>
      </c>
      <c r="F33" s="492">
        <v>498947663696376</v>
      </c>
      <c r="G33" s="492"/>
      <c r="H33" s="181">
        <v>4.0482891312008054</v>
      </c>
    </row>
    <row r="34" spans="2:24">
      <c r="B34" s="173" t="s">
        <v>251</v>
      </c>
      <c r="C34" s="181">
        <v>544.54554949367093</v>
      </c>
      <c r="D34" s="181">
        <v>356.02476975316034</v>
      </c>
      <c r="E34" s="181">
        <v>38.855286919831222</v>
      </c>
      <c r="F34" s="492">
        <v>278311399054525</v>
      </c>
      <c r="G34" s="492"/>
      <c r="H34" s="181">
        <v>2.2581226326121127</v>
      </c>
    </row>
    <row r="35" spans="2:24">
      <c r="B35" s="173" t="s">
        <v>252</v>
      </c>
      <c r="C35" s="181">
        <v>1856.5600411476794</v>
      </c>
      <c r="D35" s="181">
        <v>4269.6929556417763</v>
      </c>
      <c r="E35" s="181">
        <v>166.7651265822785</v>
      </c>
      <c r="F35" s="492">
        <v>3549610672034090</v>
      </c>
      <c r="G35" s="492"/>
      <c r="H35" s="181">
        <v>28.800315843014868</v>
      </c>
      <c r="U35" s="2"/>
      <c r="V35" s="2"/>
      <c r="W35" s="2"/>
      <c r="X35" s="2"/>
    </row>
    <row r="36" spans="2:24">
      <c r="B36" s="173" t="s">
        <v>253</v>
      </c>
      <c r="C36" s="181">
        <v>1341.4981649915612</v>
      </c>
      <c r="D36" s="181">
        <v>333.47906876994932</v>
      </c>
      <c r="E36" s="181">
        <v>75.757257383966248</v>
      </c>
      <c r="F36" s="492">
        <v>519185270210293</v>
      </c>
      <c r="G36" s="492"/>
      <c r="H36" s="181">
        <v>4.212490085434883</v>
      </c>
    </row>
    <row r="37" spans="2:24">
      <c r="B37" s="173" t="s">
        <v>254</v>
      </c>
      <c r="C37" s="181">
        <v>4904.0910622447263</v>
      </c>
      <c r="D37" s="181">
        <v>446.55953592022786</v>
      </c>
      <c r="E37" s="181">
        <v>83.204037974683544</v>
      </c>
      <c r="F37" s="492">
        <v>353345354558475</v>
      </c>
      <c r="G37" s="492"/>
      <c r="H37" s="181">
        <v>2.8669222495645066</v>
      </c>
    </row>
    <row r="38" spans="2:24">
      <c r="B38" s="173" t="s">
        <v>255</v>
      </c>
      <c r="C38" s="181">
        <v>1494.966133742616</v>
      </c>
      <c r="D38" s="181">
        <v>1147.3984932825822</v>
      </c>
      <c r="E38" s="181">
        <v>102.50076793248945</v>
      </c>
      <c r="F38" s="492">
        <v>2002687244143970</v>
      </c>
      <c r="G38" s="492"/>
      <c r="H38" s="181">
        <v>16.249113070496605</v>
      </c>
    </row>
    <row r="39" spans="2:24">
      <c r="B39" s="173" t="s">
        <v>256</v>
      </c>
      <c r="C39" s="181">
        <v>296.19607753586496</v>
      </c>
      <c r="D39" s="181">
        <v>65.933167227396623</v>
      </c>
      <c r="E39" s="181">
        <v>29.595092827004219</v>
      </c>
      <c r="F39" s="492">
        <v>37381557196857</v>
      </c>
      <c r="G39" s="492"/>
      <c r="H39" s="181">
        <v>0.3033010528324408</v>
      </c>
    </row>
    <row r="40" spans="2:24">
      <c r="B40" s="169"/>
      <c r="C40" s="136"/>
      <c r="D40" s="136"/>
      <c r="E40" s="136"/>
      <c r="F40" s="182"/>
      <c r="G40" s="182"/>
      <c r="H40" s="136"/>
    </row>
    <row r="41" spans="2:24">
      <c r="B41" s="169"/>
      <c r="C41" s="136"/>
      <c r="D41" s="136"/>
      <c r="E41" s="136"/>
      <c r="F41" s="182"/>
      <c r="G41" s="182"/>
      <c r="H41" s="136"/>
    </row>
    <row r="42" spans="2:24">
      <c r="B42" s="169"/>
      <c r="C42" s="136"/>
      <c r="D42" s="136"/>
      <c r="E42" s="136"/>
      <c r="F42" s="182"/>
      <c r="G42" s="182"/>
      <c r="H42" s="136"/>
    </row>
    <row r="43" spans="2:24">
      <c r="B43" s="449" t="s">
        <v>265</v>
      </c>
      <c r="C43" s="449"/>
      <c r="D43" s="449"/>
      <c r="E43" s="449"/>
      <c r="F43" s="449"/>
      <c r="G43" s="449"/>
      <c r="H43" s="449"/>
      <c r="I43" s="449"/>
    </row>
    <row r="44" spans="2:24">
      <c r="B44" s="449"/>
      <c r="C44" s="449"/>
      <c r="D44" s="449"/>
      <c r="E44" s="449"/>
      <c r="F44" s="449"/>
      <c r="G44" s="449"/>
      <c r="H44" s="449"/>
      <c r="I44" s="449"/>
    </row>
    <row r="45" spans="2:24">
      <c r="B45" s="484" t="s">
        <v>240</v>
      </c>
      <c r="C45" s="489" t="s">
        <v>266</v>
      </c>
      <c r="D45" s="490"/>
      <c r="E45" s="490"/>
      <c r="F45" s="489" t="s">
        <v>259</v>
      </c>
      <c r="G45" s="490"/>
      <c r="H45" s="490"/>
    </row>
    <row r="46" spans="2:24">
      <c r="B46" s="493"/>
      <c r="C46" s="179" t="s">
        <v>260</v>
      </c>
      <c r="D46" s="180" t="s">
        <v>261</v>
      </c>
      <c r="E46" s="180" t="s">
        <v>262</v>
      </c>
      <c r="F46" s="494" t="s">
        <v>263</v>
      </c>
      <c r="G46" s="495"/>
      <c r="H46" s="180" t="s">
        <v>242</v>
      </c>
    </row>
    <row r="47" spans="2:24">
      <c r="B47" s="169" t="s">
        <v>264</v>
      </c>
      <c r="C47" s="181">
        <v>17566.835927714284</v>
      </c>
      <c r="D47" s="181">
        <v>8583.0278830619991</v>
      </c>
      <c r="E47" s="181">
        <v>1020.9718571428573</v>
      </c>
      <c r="F47" s="496">
        <v>1.2390166354740198E+16</v>
      </c>
      <c r="G47" s="496"/>
      <c r="H47" s="181">
        <v>100.52953333034908</v>
      </c>
    </row>
    <row r="48" spans="2:24">
      <c r="B48" s="173" t="s">
        <v>246</v>
      </c>
      <c r="C48" s="181">
        <v>2799.3479139999999</v>
      </c>
      <c r="D48" s="181">
        <v>1918.7339988247143</v>
      </c>
      <c r="E48" s="181">
        <v>179.489</v>
      </c>
      <c r="F48" s="496">
        <v>1801977773698530</v>
      </c>
      <c r="G48" s="496"/>
      <c r="H48" s="181">
        <v>14.62062570227477</v>
      </c>
    </row>
    <row r="49" spans="2:8">
      <c r="B49" s="173" t="s">
        <v>247</v>
      </c>
      <c r="C49" s="181">
        <v>1796.6567537142855</v>
      </c>
      <c r="D49" s="181">
        <v>1117.4334426654284</v>
      </c>
      <c r="E49" s="181">
        <v>137.96428571428572</v>
      </c>
      <c r="F49" s="492">
        <v>1834759758862900</v>
      </c>
      <c r="G49" s="492"/>
      <c r="H49" s="181">
        <v>14.886607415180162</v>
      </c>
    </row>
    <row r="50" spans="2:8">
      <c r="B50" s="173" t="s">
        <v>248</v>
      </c>
      <c r="C50" s="181">
        <v>523.91469157142865</v>
      </c>
      <c r="D50" s="181">
        <v>307.23363325114286</v>
      </c>
      <c r="E50" s="181">
        <v>39.33342857142857</v>
      </c>
      <c r="F50" s="492">
        <v>365060959167377</v>
      </c>
      <c r="G50" s="492"/>
      <c r="H50" s="181">
        <v>2.9619786217144428</v>
      </c>
    </row>
    <row r="51" spans="2:8">
      <c r="B51" s="173" t="s">
        <v>249</v>
      </c>
      <c r="C51" s="181">
        <v>1137.0727625714285</v>
      </c>
      <c r="D51" s="181">
        <v>445.08956399099998</v>
      </c>
      <c r="E51" s="181">
        <v>107.17471428571429</v>
      </c>
      <c r="F51" s="492">
        <v>1008992714251270</v>
      </c>
      <c r="G51" s="492"/>
      <c r="H51" s="181">
        <v>8.1866186291030907</v>
      </c>
    </row>
    <row r="52" spans="2:8">
      <c r="B52" s="173" t="s">
        <v>250</v>
      </c>
      <c r="C52" s="181">
        <v>1339.095883</v>
      </c>
      <c r="D52" s="181">
        <v>388.75825114042857</v>
      </c>
      <c r="E52" s="181">
        <v>87.555999999999997</v>
      </c>
      <c r="F52" s="492">
        <v>480985645620546</v>
      </c>
      <c r="G52" s="492"/>
      <c r="H52" s="181">
        <v>3.9025515161328963</v>
      </c>
    </row>
    <row r="53" spans="2:8">
      <c r="B53" s="173" t="s">
        <v>251</v>
      </c>
      <c r="C53" s="181">
        <v>493.07739885714284</v>
      </c>
      <c r="D53" s="181">
        <v>209.81325864214284</v>
      </c>
      <c r="E53" s="181">
        <v>36.636428571428574</v>
      </c>
      <c r="F53" s="492">
        <v>270695057556266</v>
      </c>
      <c r="G53" s="492"/>
      <c r="H53" s="181">
        <v>2.1963262664792542</v>
      </c>
    </row>
    <row r="54" spans="2:8">
      <c r="B54" s="173" t="s">
        <v>252</v>
      </c>
      <c r="C54" s="181">
        <v>1269.6341224285716</v>
      </c>
      <c r="D54" s="181">
        <v>2328.7317155699998</v>
      </c>
      <c r="E54" s="181">
        <v>145.8942857142857</v>
      </c>
      <c r="F54" s="492">
        <v>3528227504661640</v>
      </c>
      <c r="G54" s="492"/>
      <c r="H54" s="181">
        <v>28.626820203365543</v>
      </c>
    </row>
    <row r="55" spans="2:8">
      <c r="B55" s="173" t="s">
        <v>253</v>
      </c>
      <c r="C55" s="181">
        <v>659.86986528571424</v>
      </c>
      <c r="D55" s="181">
        <v>399.8100155941429</v>
      </c>
      <c r="E55" s="181">
        <v>67.901714285714291</v>
      </c>
      <c r="F55" s="492">
        <v>545287857191421</v>
      </c>
      <c r="G55" s="492"/>
      <c r="H55" s="181">
        <v>4.4242774668790172</v>
      </c>
    </row>
    <row r="56" spans="2:8">
      <c r="B56" s="173" t="s">
        <v>254</v>
      </c>
      <c r="C56" s="181">
        <v>6052.8262182857143</v>
      </c>
      <c r="D56" s="181">
        <v>561.23436050600003</v>
      </c>
      <c r="E56" s="181">
        <v>97.901857142857139</v>
      </c>
      <c r="F56" s="492">
        <v>363744088574537</v>
      </c>
      <c r="G56" s="492"/>
      <c r="H56" s="181">
        <v>2.9512939882426719</v>
      </c>
    </row>
    <row r="57" spans="2:8">
      <c r="B57" s="173" t="s">
        <v>255</v>
      </c>
      <c r="C57" s="181">
        <v>1311.201703857143</v>
      </c>
      <c r="D57" s="181">
        <v>855.13092014699998</v>
      </c>
      <c r="E57" s="181">
        <v>101.24828571428571</v>
      </c>
      <c r="F57" s="492">
        <v>2153872834397160</v>
      </c>
      <c r="G57" s="492"/>
      <c r="H57" s="181">
        <v>17.475780768030134</v>
      </c>
    </row>
    <row r="58" spans="2:8">
      <c r="B58" s="173" t="s">
        <v>256</v>
      </c>
      <c r="C58" s="181">
        <v>184.13861414285714</v>
      </c>
      <c r="D58" s="181">
        <v>51.05872273</v>
      </c>
      <c r="E58" s="181">
        <v>19.871857142857142</v>
      </c>
      <c r="F58" s="492">
        <v>36562160758554</v>
      </c>
      <c r="G58" s="492"/>
      <c r="H58" s="181">
        <v>0.296652752947134</v>
      </c>
    </row>
    <row r="59" spans="2:8">
      <c r="B59" s="169"/>
      <c r="C59" s="140"/>
      <c r="D59" s="140"/>
      <c r="E59" s="140"/>
      <c r="F59" s="183"/>
      <c r="G59" s="183"/>
      <c r="H59" s="140"/>
    </row>
    <row r="60" spans="2:8">
      <c r="B60" s="169"/>
      <c r="C60" s="140"/>
      <c r="D60" s="140"/>
      <c r="E60" s="140"/>
      <c r="F60" s="183"/>
      <c r="G60" s="183"/>
      <c r="H60" s="140"/>
    </row>
    <row r="61" spans="2:8">
      <c r="B61" s="169"/>
      <c r="C61" s="140"/>
      <c r="D61" s="140"/>
      <c r="E61" s="140"/>
      <c r="F61" s="183"/>
      <c r="G61" s="183"/>
      <c r="H61" s="140"/>
    </row>
    <row r="62" spans="2:8">
      <c r="B62" s="169"/>
      <c r="C62" s="140"/>
      <c r="D62" s="140"/>
      <c r="E62" s="140"/>
      <c r="F62" s="183"/>
      <c r="G62" s="183"/>
      <c r="H62" s="140"/>
    </row>
    <row r="63" spans="2:8">
      <c r="B63" s="169"/>
      <c r="C63" s="140"/>
      <c r="D63" s="140"/>
      <c r="E63" s="140"/>
      <c r="F63" s="183"/>
      <c r="G63" s="183"/>
      <c r="H63" s="140"/>
    </row>
    <row r="64" spans="2:8">
      <c r="B64" s="169"/>
      <c r="C64" s="140"/>
      <c r="D64" s="140"/>
      <c r="E64" s="140"/>
      <c r="F64" s="183"/>
      <c r="G64" s="183"/>
      <c r="H64" s="140"/>
    </row>
    <row r="65" spans="1:11">
      <c r="B65" s="169"/>
      <c r="C65" s="140"/>
      <c r="D65" s="140"/>
      <c r="E65" s="140"/>
      <c r="F65" s="183"/>
      <c r="G65" s="183"/>
      <c r="H65" s="140"/>
    </row>
    <row r="66" spans="1:11">
      <c r="B66" s="169"/>
      <c r="C66" s="140"/>
      <c r="D66" s="140"/>
      <c r="E66" s="140"/>
      <c r="F66" s="183"/>
      <c r="G66" s="183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267</v>
      </c>
      <c r="K69" s="161"/>
    </row>
  </sheetData>
  <mergeCells count="40">
    <mergeCell ref="F55:G55"/>
    <mergeCell ref="F56:G56"/>
    <mergeCell ref="F57:G57"/>
    <mergeCell ref="F58:G58"/>
    <mergeCell ref="F49:G49"/>
    <mergeCell ref="F50:G50"/>
    <mergeCell ref="F51:G51"/>
    <mergeCell ref="F52:G52"/>
    <mergeCell ref="F53:G53"/>
    <mergeCell ref="F54:G54"/>
    <mergeCell ref="F48:G48"/>
    <mergeCell ref="F36:G36"/>
    <mergeCell ref="F37:G37"/>
    <mergeCell ref="F38:G38"/>
    <mergeCell ref="F39:G39"/>
    <mergeCell ref="B43:I43"/>
    <mergeCell ref="B44:I44"/>
    <mergeCell ref="B45:B46"/>
    <mergeCell ref="C45:E45"/>
    <mergeCell ref="F45:H45"/>
    <mergeCell ref="F46:G46"/>
    <mergeCell ref="F47:G47"/>
    <mergeCell ref="F35:G3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F34:G34"/>
    <mergeCell ref="B25:I25"/>
    <mergeCell ref="B5:I5"/>
    <mergeCell ref="B7:B8"/>
    <mergeCell ref="C7:F7"/>
    <mergeCell ref="G7:I7"/>
    <mergeCell ref="B24:I24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A4" zoomScale="95" zoomScaleNormal="145" zoomScaleSheetLayoutView="95" workbookViewId="0">
      <selection activeCell="E14" sqref="E14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71</v>
      </c>
      <c r="K2" s="9"/>
      <c r="M2" s="163"/>
      <c r="N2" s="31"/>
    </row>
    <row r="3" spans="1:3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M3" s="163"/>
      <c r="N3" s="31"/>
    </row>
    <row r="4" spans="1:30">
      <c r="M4" s="163"/>
      <c r="N4" s="31"/>
    </row>
    <row r="5" spans="1:30">
      <c r="A5" s="121"/>
      <c r="B5" s="449" t="s">
        <v>268</v>
      </c>
      <c r="C5" s="449"/>
      <c r="D5" s="449"/>
      <c r="E5" s="449"/>
      <c r="F5" s="449"/>
      <c r="G5" s="449"/>
      <c r="H5" s="449"/>
      <c r="I5" s="449"/>
      <c r="J5" s="121"/>
      <c r="K5" s="121"/>
      <c r="AD5" s="121"/>
    </row>
    <row r="6" spans="1:30">
      <c r="B6" s="449"/>
      <c r="C6" s="449"/>
      <c r="D6" s="449"/>
      <c r="E6" s="449"/>
      <c r="F6" s="449"/>
      <c r="G6" s="449"/>
      <c r="H6" s="449"/>
      <c r="I6" s="449"/>
    </row>
    <row r="7" spans="1:30" ht="15" customHeight="1">
      <c r="B7" s="484" t="s">
        <v>269</v>
      </c>
      <c r="C7" s="489" t="s">
        <v>270</v>
      </c>
      <c r="D7" s="490"/>
      <c r="E7" s="490"/>
      <c r="F7" s="491"/>
      <c r="G7" s="489" t="s">
        <v>242</v>
      </c>
      <c r="H7" s="490"/>
      <c r="I7" s="490"/>
      <c r="M7" s="163"/>
      <c r="N7" s="31"/>
    </row>
    <row r="8" spans="1:30">
      <c r="B8" s="485"/>
      <c r="C8" s="165">
        <v>2024</v>
      </c>
      <c r="D8" s="166">
        <v>45656</v>
      </c>
      <c r="E8" s="166">
        <v>45660</v>
      </c>
      <c r="F8" s="166">
        <v>45667</v>
      </c>
      <c r="G8" s="184" t="s">
        <v>243</v>
      </c>
      <c r="H8" s="184" t="s">
        <v>244</v>
      </c>
      <c r="I8" s="184" t="s">
        <v>245</v>
      </c>
      <c r="M8" s="163"/>
      <c r="N8" s="31"/>
    </row>
    <row r="9" spans="1:30">
      <c r="B9" s="169" t="s">
        <v>157</v>
      </c>
      <c r="C9" s="140">
        <v>7079.9049999999997</v>
      </c>
      <c r="D9" s="140">
        <v>7079.9049999999997</v>
      </c>
      <c r="E9" s="170">
        <v>7164.4290000000001</v>
      </c>
      <c r="F9" s="140">
        <v>7088.866</v>
      </c>
      <c r="G9" s="171">
        <v>-1.054696752525569</v>
      </c>
      <c r="H9" s="171">
        <v>0.12656949492966701</v>
      </c>
      <c r="I9" s="171">
        <v>0.12656949492966701</v>
      </c>
      <c r="M9" s="163"/>
      <c r="N9" s="31"/>
    </row>
    <row r="10" spans="1:30">
      <c r="B10" s="169" t="s">
        <v>246</v>
      </c>
      <c r="C10" s="174">
        <v>2689.2689999999998</v>
      </c>
      <c r="D10" s="174">
        <v>2689.2689999999998</v>
      </c>
      <c r="E10" s="140">
        <v>2724.1529999999998</v>
      </c>
      <c r="F10" s="140">
        <v>2765.683</v>
      </c>
      <c r="G10" s="171">
        <v>1.5245105542897261</v>
      </c>
      <c r="H10" s="171">
        <v>2.8414412987321174</v>
      </c>
      <c r="I10" s="171">
        <v>2.8414412987321174</v>
      </c>
    </row>
    <row r="11" spans="1:30">
      <c r="B11" s="169" t="s">
        <v>247</v>
      </c>
      <c r="C11" s="174">
        <v>1251.874</v>
      </c>
      <c r="D11" s="174">
        <v>1251.874</v>
      </c>
      <c r="E11" s="140">
        <v>1273.655</v>
      </c>
      <c r="F11" s="140">
        <v>1225.999</v>
      </c>
      <c r="G11" s="171">
        <v>-3.7416725879457116</v>
      </c>
      <c r="H11" s="171">
        <v>-2.0669013015686883</v>
      </c>
      <c r="I11" s="171">
        <v>-2.0669013015686883</v>
      </c>
      <c r="M11" s="175"/>
    </row>
    <row r="12" spans="1:30">
      <c r="B12" s="169" t="s">
        <v>248</v>
      </c>
      <c r="C12" s="174">
        <v>1035.568</v>
      </c>
      <c r="D12" s="174">
        <v>1035.568</v>
      </c>
      <c r="E12" s="140">
        <v>1018.093</v>
      </c>
      <c r="F12" s="140">
        <v>1007.655</v>
      </c>
      <c r="G12" s="171">
        <v>-1.0252501490531796</v>
      </c>
      <c r="H12" s="171">
        <v>-2.6954289819693162</v>
      </c>
      <c r="I12" s="171">
        <v>-2.6954289819693162</v>
      </c>
    </row>
    <row r="13" spans="1:30">
      <c r="B13" s="169" t="s">
        <v>249</v>
      </c>
      <c r="C13" s="174">
        <v>729.49199999999996</v>
      </c>
      <c r="D13" s="174">
        <v>729.49199999999996</v>
      </c>
      <c r="E13" s="140">
        <v>716.74400000000003</v>
      </c>
      <c r="F13" s="140">
        <v>708.88499999999999</v>
      </c>
      <c r="G13" s="171">
        <v>-1.0964863326375995</v>
      </c>
      <c r="H13" s="171">
        <v>-2.8248424931322029</v>
      </c>
      <c r="I13" s="171">
        <v>-2.8248424931322029</v>
      </c>
      <c r="N13" s="31"/>
    </row>
    <row r="14" spans="1:30">
      <c r="B14" s="169" t="s">
        <v>250</v>
      </c>
      <c r="C14" s="174">
        <v>834.91399999999999</v>
      </c>
      <c r="D14" s="174">
        <v>834.91399999999999</v>
      </c>
      <c r="E14" s="140">
        <v>818.81399999999996</v>
      </c>
      <c r="F14" s="140">
        <v>808.90700000000004</v>
      </c>
      <c r="G14" s="171">
        <v>-1.2099206901689425</v>
      </c>
      <c r="H14" s="171">
        <v>-3.1149315977453904</v>
      </c>
      <c r="I14" s="171">
        <v>-3.1149315977453904</v>
      </c>
      <c r="N14" s="31"/>
    </row>
    <row r="15" spans="1:30">
      <c r="B15" s="169" t="s">
        <v>251</v>
      </c>
      <c r="C15" s="174">
        <v>1456.501</v>
      </c>
      <c r="D15" s="174">
        <v>1456.501</v>
      </c>
      <c r="E15" s="140">
        <v>1434.1189999999999</v>
      </c>
      <c r="F15" s="140">
        <v>1426.123</v>
      </c>
      <c r="G15" s="171">
        <v>-0.55755484726161963</v>
      </c>
      <c r="H15" s="171">
        <v>-2.0856834289849391</v>
      </c>
      <c r="I15" s="171">
        <v>-2.0856834289849391</v>
      </c>
    </row>
    <row r="16" spans="1:30">
      <c r="B16" s="169" t="s">
        <v>252</v>
      </c>
      <c r="C16" s="174">
        <v>1392.5809999999999</v>
      </c>
      <c r="D16" s="174">
        <v>1392.5809999999999</v>
      </c>
      <c r="E16" s="140">
        <v>1406.5909999999999</v>
      </c>
      <c r="F16" s="140">
        <v>1384.347</v>
      </c>
      <c r="G16" s="171">
        <v>-1.5814120806972258</v>
      </c>
      <c r="H16" s="171">
        <v>-0.59127619865558434</v>
      </c>
      <c r="I16" s="171">
        <v>-0.59127619865558434</v>
      </c>
    </row>
    <row r="17" spans="2:55">
      <c r="B17" s="169" t="s">
        <v>253</v>
      </c>
      <c r="C17" s="174">
        <v>756.84299999999996</v>
      </c>
      <c r="D17" s="174">
        <v>756.84299999999996</v>
      </c>
      <c r="E17" s="140">
        <v>763.49699999999996</v>
      </c>
      <c r="F17" s="140">
        <v>750.58</v>
      </c>
      <c r="G17" s="171">
        <v>-1.691820662032715</v>
      </c>
      <c r="H17" s="171">
        <v>-0.8275164069694666</v>
      </c>
      <c r="I17" s="171">
        <v>-0.8275164069694666</v>
      </c>
      <c r="N17" s="31"/>
    </row>
    <row r="18" spans="2:55">
      <c r="B18" s="169" t="s">
        <v>254</v>
      </c>
      <c r="C18" s="174">
        <v>3997.8220000000001</v>
      </c>
      <c r="D18" s="174">
        <v>3997.8220000000001</v>
      </c>
      <c r="E18" s="140">
        <v>4133.9480000000003</v>
      </c>
      <c r="F18" s="140">
        <v>4118.9989999999998</v>
      </c>
      <c r="G18" s="171">
        <v>-0.36161557910260417</v>
      </c>
      <c r="H18" s="171">
        <v>3.0310754205664905</v>
      </c>
      <c r="I18" s="171">
        <v>3.0310754205664905</v>
      </c>
      <c r="J18" s="176"/>
      <c r="K18" s="176"/>
      <c r="T18" s="36"/>
    </row>
    <row r="19" spans="2:55">
      <c r="B19" s="169" t="s">
        <v>255</v>
      </c>
      <c r="C19" s="174">
        <v>1478.8910000000001</v>
      </c>
      <c r="D19" s="174">
        <v>1478.8910000000001</v>
      </c>
      <c r="E19" s="140">
        <v>1478.933</v>
      </c>
      <c r="F19" s="140">
        <v>1472.8009999999999</v>
      </c>
      <c r="G19" s="171">
        <v>-0.41462324527210237</v>
      </c>
      <c r="H19" s="171">
        <v>-0.41179505453749776</v>
      </c>
      <c r="I19" s="171">
        <v>-0.41179505453749776</v>
      </c>
      <c r="J19" s="176"/>
      <c r="K19" s="176"/>
      <c r="N19" s="31"/>
      <c r="T19" s="36"/>
    </row>
    <row r="20" spans="2:55">
      <c r="B20" s="169" t="s">
        <v>256</v>
      </c>
      <c r="C20" s="174">
        <v>1300.7159999999999</v>
      </c>
      <c r="D20" s="174">
        <v>1300.7159999999999</v>
      </c>
      <c r="E20" s="140">
        <v>1305.8710000000001</v>
      </c>
      <c r="F20" s="140">
        <v>1273.415</v>
      </c>
      <c r="G20" s="171">
        <v>-2.4853909765972388</v>
      </c>
      <c r="H20" s="171">
        <v>-2.0989209020262631</v>
      </c>
      <c r="I20" s="171">
        <v>-2.0989209020262631</v>
      </c>
      <c r="J20" s="176"/>
      <c r="K20" s="176"/>
    </row>
    <row r="21" spans="2:55">
      <c r="B21" s="169"/>
      <c r="C21" s="177"/>
      <c r="D21" s="177"/>
      <c r="E21" s="178"/>
      <c r="F21" s="178"/>
      <c r="G21" s="171"/>
      <c r="H21" s="177"/>
      <c r="I21" s="177"/>
      <c r="J21" s="176"/>
      <c r="K21" s="176"/>
    </row>
    <row r="22" spans="2:55">
      <c r="B22" s="169"/>
      <c r="C22" s="121"/>
      <c r="D22" s="121"/>
      <c r="E22" s="121"/>
      <c r="F22" s="121"/>
      <c r="G22" s="121"/>
      <c r="H22" s="121"/>
      <c r="I22" s="121"/>
      <c r="J22" s="176"/>
      <c r="K22" s="176"/>
      <c r="M22" s="31"/>
    </row>
    <row r="23" spans="2:55">
      <c r="B23" s="169"/>
      <c r="C23" s="121"/>
      <c r="D23" s="121"/>
      <c r="E23" s="121"/>
      <c r="F23" s="121"/>
      <c r="G23" s="121"/>
      <c r="H23" s="121"/>
      <c r="I23" s="121"/>
      <c r="J23" s="176"/>
      <c r="K23" s="176"/>
      <c r="M23" s="31"/>
    </row>
    <row r="24" spans="2:55">
      <c r="B24" s="449" t="s">
        <v>271</v>
      </c>
      <c r="C24" s="449"/>
      <c r="D24" s="449"/>
      <c r="E24" s="449"/>
      <c r="F24" s="449"/>
      <c r="G24" s="449"/>
      <c r="H24" s="449"/>
      <c r="I24" s="449"/>
      <c r="J24" s="176"/>
      <c r="K24" s="176"/>
    </row>
    <row r="25" spans="2:55">
      <c r="B25" s="449"/>
      <c r="C25" s="449"/>
      <c r="D25" s="449"/>
      <c r="E25" s="449"/>
      <c r="F25" s="449"/>
      <c r="G25" s="449"/>
      <c r="H25" s="449"/>
      <c r="I25" s="449"/>
      <c r="J25" s="176"/>
      <c r="K25" s="176"/>
      <c r="M25" s="131"/>
      <c r="N25" s="136"/>
      <c r="O25" s="136"/>
      <c r="P25" s="140"/>
      <c r="Q25" s="137"/>
      <c r="R25" s="140"/>
      <c r="S25" s="140"/>
      <c r="T25" s="140"/>
      <c r="U25" s="140"/>
      <c r="V25" s="140"/>
      <c r="W25" s="140"/>
      <c r="X25" s="122"/>
      <c r="Y25" s="131"/>
      <c r="Z25" s="141"/>
      <c r="AA25" s="141"/>
      <c r="AB25" s="141"/>
      <c r="AC25" s="141"/>
      <c r="AD25" s="141"/>
      <c r="AE25" s="141"/>
      <c r="AF25" s="141"/>
      <c r="AG25" s="141"/>
      <c r="AH25" s="141"/>
      <c r="AK25" s="13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2:55">
      <c r="B26" s="484" t="s">
        <v>269</v>
      </c>
      <c r="C26" s="489" t="s">
        <v>272</v>
      </c>
      <c r="D26" s="490"/>
      <c r="E26" s="490"/>
      <c r="F26" s="489" t="s">
        <v>273</v>
      </c>
      <c r="G26" s="490"/>
      <c r="H26" s="490"/>
      <c r="J26" s="176"/>
      <c r="K26" s="176"/>
      <c r="M26" s="131"/>
      <c r="N26" s="136"/>
      <c r="O26" s="136"/>
      <c r="P26" s="140"/>
      <c r="Q26" s="137"/>
      <c r="R26" s="140"/>
      <c r="S26" s="140"/>
      <c r="T26" s="140"/>
      <c r="U26" s="140"/>
      <c r="V26" s="140"/>
      <c r="W26" s="140"/>
      <c r="X26" s="122"/>
      <c r="Y26" s="131"/>
      <c r="Z26" s="141"/>
      <c r="AA26" s="141"/>
      <c r="AB26" s="141"/>
      <c r="AC26" s="141"/>
      <c r="AD26" s="141"/>
      <c r="AE26" s="141"/>
      <c r="AF26" s="141"/>
      <c r="AG26" s="141"/>
      <c r="AH26" s="141"/>
      <c r="AK26" s="131"/>
      <c r="AL26" s="141"/>
      <c r="AM26" s="141"/>
      <c r="AN26" s="141"/>
      <c r="AO26" s="141"/>
      <c r="AP26" s="141"/>
      <c r="AQ26" s="141"/>
      <c r="AR26" s="141"/>
      <c r="AS26" s="141"/>
      <c r="AT26" s="141"/>
    </row>
    <row r="27" spans="2:55" s="16" customFormat="1" ht="24">
      <c r="B27" s="493"/>
      <c r="C27" s="185" t="s">
        <v>274</v>
      </c>
      <c r="D27" s="186" t="s">
        <v>275</v>
      </c>
      <c r="E27" s="186" t="s">
        <v>276</v>
      </c>
      <c r="F27" s="497" t="s">
        <v>277</v>
      </c>
      <c r="G27" s="498"/>
      <c r="H27" s="186" t="s">
        <v>242</v>
      </c>
      <c r="J27" s="187"/>
      <c r="K27" s="187"/>
      <c r="M27" s="135"/>
      <c r="N27" s="136"/>
      <c r="O27" s="136"/>
      <c r="P27" s="140"/>
      <c r="Q27" s="137"/>
      <c r="R27" s="140"/>
      <c r="S27" s="140"/>
      <c r="T27" s="140"/>
      <c r="U27" s="140"/>
      <c r="V27" s="140"/>
      <c r="W27" s="140"/>
      <c r="X27" s="122"/>
      <c r="Y27" s="135"/>
      <c r="Z27" s="141"/>
      <c r="AA27" s="141"/>
      <c r="AB27" s="141"/>
      <c r="AC27" s="141"/>
      <c r="AD27" s="141"/>
      <c r="AE27" s="141"/>
      <c r="AF27" s="141"/>
      <c r="AG27" s="141"/>
      <c r="AH27" s="141"/>
      <c r="AI27" s="2"/>
      <c r="AJ27" s="2"/>
      <c r="AK27" s="135"/>
      <c r="AL27" s="141"/>
      <c r="AM27" s="141"/>
      <c r="AN27" s="141"/>
      <c r="AO27" s="141"/>
      <c r="AP27" s="141"/>
      <c r="AQ27" s="141"/>
      <c r="AR27" s="141"/>
      <c r="AS27" s="141"/>
      <c r="AT27" s="141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69" t="s">
        <v>278</v>
      </c>
      <c r="C28" s="181">
        <v>19545.712566497885</v>
      </c>
      <c r="D28" s="181">
        <v>12807.344335950211</v>
      </c>
      <c r="E28" s="181">
        <v>1090.0989156118144</v>
      </c>
      <c r="F28" s="496">
        <v>1.2324901891292976E+16</v>
      </c>
      <c r="G28" s="496">
        <v>0</v>
      </c>
      <c r="H28" s="181">
        <v>100</v>
      </c>
      <c r="J28" s="176"/>
      <c r="K28" s="176"/>
      <c r="M28" s="135"/>
      <c r="N28" s="136"/>
      <c r="O28" s="136"/>
      <c r="P28" s="140"/>
      <c r="Q28" s="137"/>
      <c r="R28" s="140"/>
      <c r="S28" s="140"/>
      <c r="T28" s="140"/>
      <c r="U28" s="140"/>
      <c r="V28" s="140"/>
      <c r="W28" s="140"/>
      <c r="X28" s="122"/>
      <c r="Y28" s="135"/>
      <c r="Z28" s="141"/>
      <c r="AA28" s="141"/>
      <c r="AB28" s="141"/>
      <c r="AC28" s="141"/>
      <c r="AD28" s="141"/>
      <c r="AE28" s="141"/>
      <c r="AF28" s="141"/>
      <c r="AG28" s="141"/>
      <c r="AH28" s="141"/>
      <c r="AI28" s="2"/>
      <c r="AJ28" s="2"/>
      <c r="AK28" s="135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2"/>
      <c r="AY28" s="141"/>
      <c r="AZ28" s="141"/>
      <c r="BA28" s="141"/>
      <c r="BB28" s="141"/>
      <c r="BC28" s="141"/>
    </row>
    <row r="29" spans="2:55">
      <c r="B29" s="169" t="s">
        <v>246</v>
      </c>
      <c r="C29" s="181">
        <v>3087.8158688776371</v>
      </c>
      <c r="D29" s="181">
        <v>2060.2558557711604</v>
      </c>
      <c r="E29" s="181">
        <v>154.42894936708862</v>
      </c>
      <c r="F29" s="496">
        <v>1772123000833700</v>
      </c>
      <c r="G29" s="496">
        <v>0</v>
      </c>
      <c r="H29" s="181">
        <v>14.378394379639081</v>
      </c>
      <c r="J29" s="176"/>
      <c r="K29" s="176"/>
      <c r="M29" s="135"/>
      <c r="N29" s="136"/>
      <c r="O29" s="136"/>
      <c r="P29" s="140"/>
      <c r="Q29" s="137"/>
      <c r="R29" s="140"/>
      <c r="S29" s="140"/>
      <c r="T29" s="140"/>
      <c r="U29" s="140"/>
      <c r="V29" s="140"/>
      <c r="W29" s="140"/>
      <c r="X29" s="122"/>
      <c r="Y29" s="135"/>
      <c r="Z29" s="141"/>
      <c r="AA29" s="141"/>
      <c r="AB29" s="141"/>
      <c r="AC29" s="141"/>
      <c r="AD29" s="141"/>
      <c r="AE29" s="141"/>
      <c r="AF29" s="141"/>
      <c r="AG29" s="141"/>
      <c r="AH29" s="141"/>
      <c r="AI29" s="2"/>
      <c r="AJ29" s="2"/>
      <c r="AK29" s="135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3"/>
      <c r="AY29" s="141"/>
      <c r="AZ29" s="141"/>
      <c r="BA29" s="141"/>
      <c r="BB29" s="141"/>
      <c r="BC29" s="141"/>
    </row>
    <row r="30" spans="2:55">
      <c r="B30" s="169" t="s">
        <v>247</v>
      </c>
      <c r="C30" s="181">
        <v>1981.6284661392406</v>
      </c>
      <c r="D30" s="181">
        <v>2171.5752948068607</v>
      </c>
      <c r="E30" s="181">
        <v>153.78971308016878</v>
      </c>
      <c r="F30" s="496">
        <v>1902680252353230</v>
      </c>
      <c r="G30" s="496">
        <v>0</v>
      </c>
      <c r="H30" s="181">
        <v>15.437690856568956</v>
      </c>
      <c r="M30" s="135"/>
      <c r="N30" s="136"/>
      <c r="O30" s="136"/>
      <c r="P30" s="140"/>
      <c r="Q30" s="137"/>
      <c r="R30" s="140"/>
      <c r="S30" s="140"/>
      <c r="T30" s="140"/>
      <c r="U30" s="140"/>
      <c r="V30" s="140"/>
      <c r="W30" s="140"/>
      <c r="X30" s="122"/>
      <c r="Y30" s="135"/>
      <c r="Z30" s="141"/>
      <c r="AA30" s="141"/>
      <c r="AB30" s="141"/>
      <c r="AC30" s="141"/>
      <c r="AD30" s="141"/>
      <c r="AE30" s="141"/>
      <c r="AF30" s="141"/>
      <c r="AG30" s="141"/>
      <c r="AH30" s="141"/>
      <c r="AI30" s="2"/>
      <c r="AJ30" s="2"/>
      <c r="AK30" s="135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3"/>
      <c r="AY30" s="141"/>
      <c r="AZ30" s="141"/>
      <c r="BA30" s="141"/>
      <c r="BB30" s="141"/>
      <c r="BC30" s="141"/>
    </row>
    <row r="31" spans="2:55">
      <c r="B31" s="169" t="s">
        <v>248</v>
      </c>
      <c r="C31" s="181">
        <v>662.84879786919828</v>
      </c>
      <c r="D31" s="181">
        <v>586.47580350230385</v>
      </c>
      <c r="E31" s="181">
        <v>53.509814345991558</v>
      </c>
      <c r="F31" s="496">
        <v>373113685017088</v>
      </c>
      <c r="G31" s="496">
        <v>0</v>
      </c>
      <c r="H31" s="181">
        <v>3.0273156598567095</v>
      </c>
      <c r="M31" s="144"/>
      <c r="N31" s="145"/>
      <c r="O31" s="145"/>
      <c r="P31" s="145"/>
      <c r="Q31" s="144"/>
      <c r="R31" s="144"/>
      <c r="S31" s="144"/>
      <c r="T31" s="144"/>
      <c r="U31" s="144"/>
      <c r="V31" s="144"/>
      <c r="W31" s="144"/>
      <c r="X31" s="122"/>
      <c r="Y31" s="144"/>
      <c r="Z31" s="144"/>
      <c r="AA31" s="144"/>
      <c r="AB31" s="144"/>
      <c r="AC31" s="145"/>
      <c r="AD31" s="145"/>
      <c r="AE31" s="145"/>
      <c r="AF31" s="144"/>
      <c r="AG31" s="144"/>
      <c r="AH31" s="144"/>
      <c r="AI31" s="2"/>
      <c r="AJ31" s="2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2:55">
      <c r="B32" s="169" t="s">
        <v>249</v>
      </c>
      <c r="C32" s="181">
        <v>1462.8670874810125</v>
      </c>
      <c r="D32" s="181">
        <v>776.1471542184895</v>
      </c>
      <c r="E32" s="181">
        <v>120.83277215189874</v>
      </c>
      <c r="F32" s="496">
        <v>1037515792194370</v>
      </c>
      <c r="G32" s="496">
        <v>0</v>
      </c>
      <c r="H32" s="181">
        <v>8.4180450387790202</v>
      </c>
      <c r="M32" s="146"/>
      <c r="N32" s="136"/>
      <c r="O32" s="136"/>
      <c r="P32" s="136"/>
      <c r="Q32" s="137"/>
      <c r="R32" s="140"/>
      <c r="S32" s="140"/>
      <c r="T32" s="140"/>
      <c r="U32" s="140"/>
      <c r="V32" s="140"/>
      <c r="W32" s="140"/>
      <c r="X32" s="122"/>
      <c r="Y32" s="146"/>
      <c r="Z32" s="141"/>
      <c r="AA32" s="141"/>
      <c r="AB32" s="141"/>
      <c r="AC32" s="141"/>
      <c r="AD32" s="141"/>
      <c r="AE32" s="141"/>
      <c r="AF32" s="141"/>
      <c r="AG32" s="141"/>
      <c r="AH32" s="141"/>
      <c r="AI32" s="2"/>
      <c r="AJ32" s="2"/>
      <c r="AK32" s="146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38"/>
      <c r="AW32" s="138"/>
      <c r="AX32" s="147"/>
      <c r="AY32" s="138"/>
      <c r="AZ32" s="138"/>
      <c r="BA32" s="138"/>
      <c r="BB32" s="138"/>
      <c r="BC32" s="138"/>
    </row>
    <row r="33" spans="2:55">
      <c r="B33" s="169" t="s">
        <v>250</v>
      </c>
      <c r="C33" s="181">
        <v>1912.6953169746835</v>
      </c>
      <c r="D33" s="181">
        <v>593.80223705630385</v>
      </c>
      <c r="E33" s="181">
        <v>110.8600970464135</v>
      </c>
      <c r="F33" s="496">
        <v>498947663696376</v>
      </c>
      <c r="G33" s="496">
        <v>0</v>
      </c>
      <c r="H33" s="181">
        <v>4.0482891312008054</v>
      </c>
      <c r="M33" s="146"/>
      <c r="N33" s="136"/>
      <c r="O33" s="136"/>
      <c r="P33" s="136"/>
      <c r="Q33" s="137"/>
      <c r="R33" s="140"/>
      <c r="S33" s="140"/>
      <c r="T33" s="140"/>
      <c r="U33" s="140"/>
      <c r="V33" s="140"/>
      <c r="W33" s="140"/>
      <c r="X33" s="122"/>
      <c r="Y33" s="146"/>
      <c r="Z33" s="141"/>
      <c r="AA33" s="141"/>
      <c r="AB33" s="141"/>
      <c r="AC33" s="141"/>
      <c r="AD33" s="141"/>
      <c r="AE33" s="141"/>
      <c r="AF33" s="141"/>
      <c r="AG33" s="141"/>
      <c r="AH33" s="141"/>
      <c r="AI33" s="2"/>
      <c r="AJ33" s="2"/>
      <c r="AK33" s="146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38"/>
      <c r="AW33" s="138"/>
      <c r="AX33" s="147"/>
      <c r="AY33" s="138"/>
      <c r="AZ33" s="138"/>
      <c r="BA33" s="138"/>
      <c r="BB33" s="138"/>
      <c r="BC33" s="138"/>
    </row>
    <row r="34" spans="2:55">
      <c r="B34" s="169" t="s">
        <v>251</v>
      </c>
      <c r="C34" s="181">
        <v>544.54554949367093</v>
      </c>
      <c r="D34" s="181">
        <v>356.02476975316034</v>
      </c>
      <c r="E34" s="181">
        <v>38.855286919831222</v>
      </c>
      <c r="F34" s="496">
        <v>278311399054525</v>
      </c>
      <c r="G34" s="496">
        <v>0</v>
      </c>
      <c r="H34" s="181">
        <v>2.2581226326121127</v>
      </c>
      <c r="M34" s="105"/>
      <c r="N34" s="136"/>
      <c r="O34" s="136"/>
      <c r="P34" s="140"/>
      <c r="Q34" s="137"/>
      <c r="R34" s="140"/>
      <c r="S34" s="140"/>
      <c r="T34" s="140"/>
      <c r="U34" s="140"/>
      <c r="V34" s="140"/>
      <c r="W34" s="140"/>
      <c r="X34" s="122"/>
      <c r="Y34" s="105"/>
      <c r="Z34" s="141"/>
      <c r="AA34" s="141"/>
      <c r="AB34" s="141"/>
      <c r="AC34" s="141"/>
      <c r="AD34" s="141"/>
      <c r="AE34" s="141"/>
      <c r="AF34" s="141"/>
      <c r="AG34" s="141"/>
      <c r="AH34" s="141"/>
      <c r="AI34" s="2"/>
      <c r="AJ34" s="2"/>
      <c r="AK34" s="105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38"/>
      <c r="AW34" s="138"/>
      <c r="AX34" s="147"/>
      <c r="AY34" s="138"/>
      <c r="AZ34" s="138"/>
      <c r="BA34" s="138"/>
      <c r="BB34" s="138"/>
      <c r="BC34" s="138"/>
    </row>
    <row r="35" spans="2:55">
      <c r="B35" s="169" t="s">
        <v>252</v>
      </c>
      <c r="C35" s="181">
        <v>1856.5600411476794</v>
      </c>
      <c r="D35" s="181">
        <v>4269.6929556417763</v>
      </c>
      <c r="E35" s="181">
        <v>166.7651265822785</v>
      </c>
      <c r="F35" s="496">
        <v>3549610672034090</v>
      </c>
      <c r="G35" s="496">
        <v>0</v>
      </c>
      <c r="H35" s="181">
        <v>28.800315843014868</v>
      </c>
      <c r="M35" s="105"/>
      <c r="N35" s="136"/>
      <c r="O35" s="136"/>
      <c r="P35" s="136"/>
      <c r="Q35" s="137"/>
      <c r="R35" s="136"/>
      <c r="S35" s="136"/>
      <c r="T35" s="136"/>
      <c r="U35" s="140"/>
      <c r="V35" s="136"/>
      <c r="W35" s="136"/>
      <c r="X35" s="122"/>
      <c r="Y35" s="105"/>
      <c r="Z35" s="138"/>
      <c r="AA35" s="138"/>
      <c r="AB35" s="138"/>
      <c r="AC35" s="138"/>
      <c r="AD35" s="138"/>
      <c r="AE35" s="138"/>
      <c r="AF35" s="138"/>
      <c r="AG35" s="138"/>
      <c r="AH35" s="138"/>
      <c r="AI35" s="2"/>
      <c r="AJ35" s="2"/>
      <c r="AK35" s="105"/>
      <c r="AL35" s="138"/>
      <c r="AM35" s="138"/>
      <c r="AN35" s="138"/>
      <c r="AO35" s="138"/>
      <c r="AP35" s="138"/>
      <c r="AQ35" s="138"/>
      <c r="AR35" s="138"/>
      <c r="AS35" s="138"/>
      <c r="AT35" s="138"/>
      <c r="AU35" s="141"/>
      <c r="AV35" s="138"/>
      <c r="AW35" s="138"/>
      <c r="AX35" s="147"/>
      <c r="AY35" s="138"/>
      <c r="AZ35" s="138"/>
      <c r="BA35" s="138"/>
      <c r="BB35" s="138"/>
      <c r="BC35" s="138"/>
    </row>
    <row r="36" spans="2:55">
      <c r="B36" s="169" t="s">
        <v>253</v>
      </c>
      <c r="C36" s="181">
        <v>1341.4981649915612</v>
      </c>
      <c r="D36" s="181">
        <v>333.47906876994932</v>
      </c>
      <c r="E36" s="181">
        <v>75.757257383966248</v>
      </c>
      <c r="F36" s="496">
        <v>519185270210293</v>
      </c>
      <c r="G36" s="496">
        <v>0</v>
      </c>
      <c r="H36" s="181">
        <v>4.212490085434883</v>
      </c>
      <c r="M36" s="105"/>
      <c r="N36" s="136"/>
      <c r="O36" s="136"/>
      <c r="P36" s="136"/>
      <c r="Q36" s="137"/>
      <c r="R36" s="136"/>
      <c r="S36" s="140"/>
      <c r="T36" s="140"/>
      <c r="U36" s="140"/>
      <c r="V36" s="140"/>
      <c r="W36" s="140"/>
      <c r="X36" s="122"/>
      <c r="Y36" s="105"/>
      <c r="Z36" s="141"/>
      <c r="AA36" s="141"/>
      <c r="AB36" s="141"/>
      <c r="AC36" s="141"/>
      <c r="AD36" s="141"/>
      <c r="AE36" s="141"/>
      <c r="AF36" s="141"/>
      <c r="AG36" s="141"/>
      <c r="AH36" s="141"/>
      <c r="AI36" s="2"/>
      <c r="AJ36" s="2"/>
      <c r="AK36" s="105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38"/>
      <c r="AW36" s="138"/>
      <c r="AX36" s="147"/>
      <c r="AY36" s="138"/>
      <c r="AZ36" s="138"/>
      <c r="BA36" s="138"/>
      <c r="BB36" s="138"/>
      <c r="BC36" s="138"/>
    </row>
    <row r="37" spans="2:55">
      <c r="B37" s="169" t="s">
        <v>254</v>
      </c>
      <c r="C37" s="181">
        <v>4904.0910622447263</v>
      </c>
      <c r="D37" s="181">
        <v>446.55953592022786</v>
      </c>
      <c r="E37" s="181">
        <v>83.204037974683544</v>
      </c>
      <c r="F37" s="496">
        <v>353345354558475</v>
      </c>
      <c r="G37" s="496">
        <v>0</v>
      </c>
      <c r="H37" s="181">
        <v>2.8669222495645066</v>
      </c>
      <c r="M37" s="105"/>
      <c r="N37" s="136"/>
      <c r="O37" s="136"/>
      <c r="P37" s="136"/>
      <c r="Q37" s="137"/>
      <c r="R37" s="136"/>
      <c r="S37" s="140"/>
      <c r="T37" s="140"/>
      <c r="U37" s="140"/>
      <c r="V37" s="140"/>
      <c r="W37" s="140"/>
      <c r="X37" s="122"/>
      <c r="Y37" s="105"/>
      <c r="Z37" s="141"/>
      <c r="AA37" s="141"/>
      <c r="AB37" s="141"/>
      <c r="AC37" s="141"/>
      <c r="AD37" s="141"/>
      <c r="AE37" s="141"/>
      <c r="AF37" s="141"/>
      <c r="AG37" s="141"/>
      <c r="AH37" s="141"/>
      <c r="AI37" s="2"/>
      <c r="AJ37" s="2"/>
      <c r="AK37" s="105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38"/>
      <c r="AW37" s="138"/>
      <c r="AX37" s="147"/>
      <c r="AY37" s="138"/>
      <c r="AZ37" s="138"/>
      <c r="BA37" s="138"/>
      <c r="BB37" s="138"/>
      <c r="BC37" s="138"/>
    </row>
    <row r="38" spans="2:55">
      <c r="B38" s="169" t="s">
        <v>255</v>
      </c>
      <c r="C38" s="181">
        <v>1494.966133742616</v>
      </c>
      <c r="D38" s="181">
        <v>1147.3984932825822</v>
      </c>
      <c r="E38" s="181">
        <v>102.50076793248945</v>
      </c>
      <c r="F38" s="496">
        <v>2002687244143970</v>
      </c>
      <c r="G38" s="496">
        <v>0</v>
      </c>
      <c r="H38" s="181">
        <v>16.249113070496605</v>
      </c>
      <c r="M38" s="105"/>
      <c r="N38" s="136"/>
      <c r="O38" s="136"/>
      <c r="P38" s="136"/>
      <c r="Q38" s="137"/>
      <c r="R38" s="136"/>
      <c r="S38" s="136"/>
      <c r="T38" s="136"/>
      <c r="U38" s="140"/>
      <c r="V38" s="136"/>
      <c r="W38" s="136"/>
      <c r="X38" s="122"/>
      <c r="Y38" s="105"/>
      <c r="Z38" s="138"/>
      <c r="AA38" s="138"/>
      <c r="AB38" s="138"/>
      <c r="AC38" s="138"/>
      <c r="AD38" s="138"/>
      <c r="AE38" s="138"/>
      <c r="AF38" s="138"/>
      <c r="AG38" s="138"/>
      <c r="AH38" s="138"/>
      <c r="AI38" s="2"/>
      <c r="AJ38" s="2"/>
      <c r="AK38" s="105"/>
      <c r="AL38" s="138"/>
      <c r="AM38" s="138"/>
      <c r="AN38" s="138"/>
      <c r="AO38" s="138"/>
      <c r="AP38" s="138"/>
      <c r="AQ38" s="138"/>
      <c r="AR38" s="138"/>
      <c r="AS38" s="138"/>
      <c r="AT38" s="138"/>
      <c r="AU38" s="141"/>
      <c r="AV38" s="138"/>
      <c r="AW38" s="138"/>
      <c r="AX38" s="147"/>
      <c r="AY38" s="138"/>
      <c r="AZ38" s="138"/>
      <c r="BA38" s="138"/>
      <c r="BB38" s="138"/>
      <c r="BC38" s="138"/>
    </row>
    <row r="39" spans="2:55">
      <c r="B39" s="169" t="s">
        <v>256</v>
      </c>
      <c r="C39" s="181">
        <v>296.19607753586496</v>
      </c>
      <c r="D39" s="181">
        <v>65.933167227396623</v>
      </c>
      <c r="E39" s="181">
        <v>29.595092827004219</v>
      </c>
      <c r="F39" s="496">
        <v>37381557196857</v>
      </c>
      <c r="G39" s="496">
        <v>0</v>
      </c>
      <c r="H39" s="181">
        <v>0.3033010528324408</v>
      </c>
      <c r="M39" s="105"/>
      <c r="N39" s="136"/>
      <c r="O39" s="136"/>
      <c r="P39" s="136"/>
      <c r="Q39" s="137"/>
      <c r="R39" s="136"/>
      <c r="S39" s="136"/>
      <c r="T39" s="136"/>
      <c r="U39" s="140"/>
      <c r="V39" s="136"/>
      <c r="W39" s="136"/>
      <c r="X39" s="122"/>
      <c r="Y39" s="105"/>
      <c r="Z39" s="138"/>
      <c r="AA39" s="138"/>
      <c r="AB39" s="138"/>
      <c r="AC39" s="148"/>
      <c r="AD39" s="138"/>
      <c r="AE39" s="138"/>
      <c r="AF39" s="138"/>
      <c r="AG39" s="138"/>
      <c r="AH39" s="138"/>
      <c r="AI39" s="2"/>
      <c r="AJ39" s="2"/>
      <c r="AK39" s="105"/>
      <c r="AL39" s="138"/>
      <c r="AM39" s="138"/>
      <c r="AN39" s="138"/>
      <c r="AO39" s="138"/>
      <c r="AP39" s="138"/>
      <c r="AQ39" s="138"/>
      <c r="AR39" s="138"/>
      <c r="AS39" s="138"/>
      <c r="AT39" s="138"/>
      <c r="AU39" s="141"/>
      <c r="AV39" s="138"/>
      <c r="AW39" s="138"/>
      <c r="AX39" s="147"/>
      <c r="AY39" s="138"/>
      <c r="AZ39" s="138"/>
      <c r="BA39" s="138"/>
      <c r="BB39" s="138"/>
      <c r="BC39" s="138"/>
    </row>
    <row r="40" spans="2:55">
      <c r="B40" s="169"/>
      <c r="C40" s="136"/>
      <c r="D40" s="136"/>
      <c r="E40" s="136"/>
      <c r="F40" s="182"/>
      <c r="G40" s="182"/>
      <c r="H40" s="136"/>
      <c r="M40" s="105"/>
      <c r="N40" s="136"/>
      <c r="O40" s="136"/>
      <c r="P40" s="136"/>
      <c r="Q40" s="137"/>
      <c r="R40" s="136"/>
      <c r="S40" s="136"/>
      <c r="T40" s="136"/>
      <c r="U40" s="140"/>
      <c r="V40" s="136"/>
      <c r="W40" s="136"/>
      <c r="X40" s="122"/>
      <c r="Y40" s="105"/>
      <c r="Z40" s="138"/>
      <c r="AA40" s="138"/>
      <c r="AB40" s="138"/>
      <c r="AC40" s="138"/>
      <c r="AD40" s="138"/>
      <c r="AE40" s="138"/>
      <c r="AF40" s="138"/>
      <c r="AG40" s="138"/>
      <c r="AH40" s="138"/>
      <c r="AI40" s="2"/>
      <c r="AJ40" s="2"/>
      <c r="AK40" s="105"/>
      <c r="AL40" s="138"/>
      <c r="AM40" s="138"/>
      <c r="AN40" s="138"/>
      <c r="AO40" s="138"/>
      <c r="AP40" s="138"/>
      <c r="AQ40" s="138"/>
      <c r="AR40" s="138"/>
      <c r="AS40" s="138"/>
      <c r="AT40" s="138"/>
      <c r="AU40" s="141"/>
      <c r="AV40" s="138"/>
      <c r="AW40" s="138"/>
      <c r="AX40" s="147"/>
      <c r="AY40" s="138"/>
      <c r="AZ40" s="138"/>
      <c r="BA40" s="138"/>
      <c r="BB40" s="138"/>
      <c r="BC40" s="138"/>
    </row>
    <row r="41" spans="2:55">
      <c r="B41" s="169"/>
      <c r="C41" s="136"/>
      <c r="D41" s="136"/>
      <c r="E41" s="136"/>
      <c r="F41" s="182"/>
      <c r="G41" s="182"/>
      <c r="H41" s="136"/>
      <c r="M41" s="105"/>
      <c r="N41" s="136"/>
      <c r="O41" s="136"/>
      <c r="P41" s="136"/>
      <c r="Q41" s="137"/>
      <c r="R41" s="136"/>
      <c r="S41" s="136"/>
      <c r="T41" s="136"/>
      <c r="U41" s="136"/>
      <c r="V41" s="136"/>
      <c r="W41" s="136"/>
      <c r="X41" s="122"/>
      <c r="Y41" s="105"/>
      <c r="Z41" s="138"/>
      <c r="AA41" s="138"/>
      <c r="AB41" s="138"/>
      <c r="AC41" s="138"/>
      <c r="AD41" s="138"/>
      <c r="AE41" s="138"/>
      <c r="AF41" s="138"/>
      <c r="AG41" s="138"/>
      <c r="AH41" s="138"/>
      <c r="AI41" s="2"/>
      <c r="AJ41" s="2"/>
      <c r="AK41" s="105"/>
      <c r="AL41" s="138"/>
      <c r="AM41" s="138"/>
      <c r="AN41" s="138"/>
      <c r="AO41" s="138"/>
      <c r="AP41" s="138"/>
      <c r="AQ41" s="138"/>
      <c r="AR41" s="138"/>
      <c r="AS41" s="138"/>
      <c r="AT41" s="138"/>
      <c r="AU41" s="141"/>
      <c r="AV41" s="138"/>
      <c r="AW41" s="138"/>
      <c r="AX41" s="152"/>
      <c r="AY41" s="138"/>
      <c r="AZ41" s="138"/>
      <c r="BA41" s="138"/>
      <c r="BB41" s="138"/>
      <c r="BC41" s="138"/>
    </row>
    <row r="42" spans="2:55">
      <c r="B42" s="169"/>
      <c r="C42" s="136"/>
      <c r="D42" s="136"/>
      <c r="E42" s="136"/>
      <c r="F42" s="182"/>
      <c r="G42" s="182"/>
      <c r="H42" s="136"/>
      <c r="M42" s="105"/>
      <c r="N42" s="136"/>
      <c r="O42" s="136"/>
      <c r="P42" s="136"/>
      <c r="Q42" s="137"/>
      <c r="R42" s="136"/>
      <c r="S42" s="136"/>
      <c r="T42" s="136"/>
      <c r="U42" s="136"/>
      <c r="V42" s="136"/>
      <c r="W42" s="136"/>
      <c r="X42" s="122"/>
      <c r="Y42" s="105"/>
      <c r="Z42" s="138"/>
      <c r="AA42" s="138"/>
      <c r="AB42" s="138"/>
      <c r="AC42" s="138"/>
      <c r="AD42" s="138"/>
      <c r="AE42" s="138"/>
      <c r="AF42" s="138"/>
      <c r="AG42" s="138"/>
      <c r="AH42" s="138"/>
      <c r="AI42" s="2"/>
      <c r="AJ42" s="2"/>
      <c r="AK42" s="105"/>
      <c r="AL42" s="138"/>
      <c r="AM42" s="138"/>
      <c r="AN42" s="138"/>
      <c r="AO42" s="138"/>
      <c r="AP42" s="138"/>
      <c r="AQ42" s="138"/>
      <c r="AR42" s="138"/>
      <c r="AS42" s="138"/>
      <c r="AT42" s="138"/>
      <c r="AU42" s="141"/>
      <c r="AV42" s="138"/>
      <c r="AW42" s="138"/>
      <c r="AX42" s="147"/>
      <c r="AY42" s="138"/>
      <c r="AZ42" s="138"/>
      <c r="BA42" s="138"/>
      <c r="BB42" s="138"/>
      <c r="BC42" s="138"/>
    </row>
    <row r="43" spans="2:55">
      <c r="B43" s="449" t="s">
        <v>279</v>
      </c>
      <c r="C43" s="449"/>
      <c r="D43" s="449"/>
      <c r="E43" s="449"/>
      <c r="F43" s="449"/>
      <c r="G43" s="449"/>
      <c r="H43" s="449"/>
      <c r="I43" s="449"/>
      <c r="M43" s="105"/>
      <c r="N43" s="136"/>
      <c r="O43" s="136"/>
      <c r="P43" s="136"/>
      <c r="Q43" s="137"/>
      <c r="R43" s="136"/>
      <c r="S43" s="136"/>
      <c r="T43" s="136"/>
      <c r="U43" s="136"/>
      <c r="V43" s="136"/>
      <c r="W43" s="136"/>
      <c r="X43" s="122"/>
      <c r="Y43" s="105"/>
      <c r="Z43" s="138"/>
      <c r="AA43" s="138"/>
      <c r="AB43" s="138"/>
      <c r="AC43" s="138"/>
      <c r="AD43" s="138"/>
      <c r="AE43" s="138"/>
      <c r="AF43" s="138"/>
      <c r="AG43" s="138"/>
      <c r="AH43" s="138"/>
      <c r="AI43" s="2"/>
      <c r="AJ43" s="2"/>
      <c r="AK43" s="105"/>
      <c r="AL43" s="138"/>
      <c r="AM43" s="138"/>
      <c r="AN43" s="138"/>
      <c r="AO43" s="138"/>
      <c r="AP43" s="138"/>
      <c r="AQ43" s="138"/>
      <c r="AR43" s="138"/>
      <c r="AS43" s="138"/>
      <c r="AT43" s="138"/>
      <c r="AU43" s="141"/>
      <c r="AV43" s="138"/>
      <c r="AW43" s="138"/>
      <c r="AX43" s="147"/>
      <c r="AY43" s="138"/>
      <c r="AZ43" s="138"/>
      <c r="BA43" s="138"/>
      <c r="BB43" s="138"/>
      <c r="BC43" s="138"/>
    </row>
    <row r="44" spans="2:55">
      <c r="B44" s="449"/>
      <c r="C44" s="449"/>
      <c r="D44" s="449"/>
      <c r="E44" s="449"/>
      <c r="F44" s="449"/>
      <c r="G44" s="449"/>
      <c r="H44" s="449"/>
      <c r="I44" s="449"/>
      <c r="M44" s="144"/>
      <c r="N44" s="145"/>
      <c r="O44" s="145"/>
      <c r="P44" s="145"/>
      <c r="Q44" s="144"/>
      <c r="R44" s="144"/>
      <c r="S44" s="144"/>
      <c r="T44" s="144"/>
      <c r="U44" s="144"/>
      <c r="V44" s="144"/>
      <c r="W44" s="144"/>
      <c r="X44" s="122"/>
      <c r="Y44" s="144"/>
      <c r="Z44" s="144"/>
      <c r="AA44" s="144"/>
      <c r="AB44" s="144"/>
      <c r="AC44" s="145"/>
      <c r="AD44" s="145"/>
      <c r="AE44" s="145"/>
      <c r="AF44" s="144"/>
      <c r="AG44" s="144"/>
      <c r="AH44" s="144"/>
      <c r="AI44" s="2"/>
      <c r="AJ44" s="2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2:55">
      <c r="B45" s="484" t="s">
        <v>269</v>
      </c>
      <c r="C45" s="489" t="s">
        <v>272</v>
      </c>
      <c r="D45" s="490"/>
      <c r="E45" s="490"/>
      <c r="F45" s="489" t="s">
        <v>273</v>
      </c>
      <c r="G45" s="490"/>
      <c r="H45" s="490"/>
      <c r="M45" s="135"/>
      <c r="N45" s="136"/>
      <c r="O45" s="136"/>
      <c r="P45" s="140"/>
      <c r="Q45" s="137"/>
      <c r="R45" s="140"/>
      <c r="S45" s="140"/>
      <c r="T45" s="140"/>
      <c r="U45" s="140"/>
      <c r="V45" s="140"/>
      <c r="W45" s="140"/>
      <c r="X45" s="122"/>
      <c r="Y45" s="135"/>
      <c r="Z45" s="141"/>
      <c r="AA45" s="141"/>
      <c r="AB45" s="141"/>
      <c r="AC45" s="141"/>
      <c r="AD45" s="141"/>
      <c r="AE45" s="141"/>
      <c r="AF45" s="141"/>
      <c r="AG45" s="141"/>
      <c r="AH45" s="141"/>
      <c r="AI45" s="2"/>
      <c r="AJ45" s="2"/>
      <c r="AK45" s="135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9"/>
      <c r="AY45" s="141"/>
      <c r="AZ45" s="141"/>
      <c r="BA45" s="141"/>
      <c r="BB45" s="141"/>
      <c r="BC45" s="141"/>
    </row>
    <row r="46" spans="2:55" ht="24">
      <c r="B46" s="493"/>
      <c r="C46" s="185" t="s">
        <v>274</v>
      </c>
      <c r="D46" s="186" t="s">
        <v>275</v>
      </c>
      <c r="E46" s="186" t="s">
        <v>276</v>
      </c>
      <c r="F46" s="497" t="s">
        <v>277</v>
      </c>
      <c r="G46" s="498"/>
      <c r="H46" s="186" t="s">
        <v>242</v>
      </c>
      <c r="I46" s="16"/>
      <c r="M46" s="135"/>
      <c r="N46" s="136"/>
      <c r="O46" s="136"/>
      <c r="P46" s="140"/>
      <c r="Q46" s="137"/>
      <c r="R46" s="140"/>
      <c r="S46" s="140"/>
      <c r="T46" s="140"/>
      <c r="U46" s="140"/>
      <c r="V46" s="140"/>
      <c r="W46" s="140"/>
      <c r="X46" s="122"/>
      <c r="Y46" s="135"/>
      <c r="Z46" s="141"/>
      <c r="AA46" s="141"/>
      <c r="AB46" s="141"/>
      <c r="AC46" s="141"/>
      <c r="AD46" s="141"/>
      <c r="AE46" s="141"/>
      <c r="AF46" s="141"/>
      <c r="AG46" s="141"/>
      <c r="AH46" s="141"/>
      <c r="AI46" s="2"/>
      <c r="AJ46" s="2"/>
      <c r="AK46" s="135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9"/>
      <c r="AY46" s="141"/>
      <c r="AZ46" s="142"/>
      <c r="BA46" s="141"/>
      <c r="BB46" s="141"/>
      <c r="BC46" s="141"/>
    </row>
    <row r="47" spans="2:55">
      <c r="B47" s="169" t="s">
        <v>278</v>
      </c>
      <c r="C47" s="181">
        <v>17566.835927714284</v>
      </c>
      <c r="D47" s="181">
        <v>8583.0278830619991</v>
      </c>
      <c r="E47" s="181">
        <v>1020.9718571428573</v>
      </c>
      <c r="F47" s="496">
        <v>1.2390166354740198E+16</v>
      </c>
      <c r="G47" s="496">
        <v>0</v>
      </c>
      <c r="H47" s="181">
        <v>100.52953333034908</v>
      </c>
      <c r="M47" s="135"/>
      <c r="N47" s="136"/>
      <c r="O47" s="136"/>
      <c r="P47" s="136"/>
      <c r="Q47" s="137"/>
      <c r="R47" s="136"/>
      <c r="S47" s="136"/>
      <c r="T47" s="136"/>
      <c r="U47" s="136"/>
      <c r="V47" s="136"/>
      <c r="W47" s="136"/>
      <c r="X47" s="122"/>
      <c r="Y47" s="135"/>
      <c r="Z47" s="138"/>
      <c r="AA47" s="138"/>
      <c r="AB47" s="138"/>
      <c r="AC47" s="138"/>
      <c r="AD47" s="138"/>
      <c r="AE47" s="138"/>
      <c r="AF47" s="138"/>
      <c r="AG47" s="138"/>
      <c r="AH47" s="138"/>
      <c r="AI47" s="2"/>
      <c r="AJ47" s="2"/>
      <c r="AK47" s="135"/>
      <c r="AL47" s="138"/>
      <c r="AM47" s="138"/>
      <c r="AN47" s="138"/>
      <c r="AO47" s="138"/>
      <c r="AP47" s="138"/>
      <c r="AQ47" s="138"/>
      <c r="AR47" s="138"/>
      <c r="AS47" s="138"/>
      <c r="AT47" s="138"/>
      <c r="AU47" s="141"/>
      <c r="AV47" s="141"/>
      <c r="AW47" s="141"/>
      <c r="AX47" s="149"/>
      <c r="AY47" s="141"/>
      <c r="AZ47" s="142"/>
      <c r="BA47" s="141"/>
      <c r="BB47" s="141"/>
      <c r="BC47" s="141"/>
    </row>
    <row r="48" spans="2:55">
      <c r="B48" s="169" t="s">
        <v>246</v>
      </c>
      <c r="C48" s="181">
        <v>2799.3479139999999</v>
      </c>
      <c r="D48" s="181">
        <v>1918.7339988247143</v>
      </c>
      <c r="E48" s="181">
        <v>179.489</v>
      </c>
      <c r="F48" s="496">
        <v>1801977773698530</v>
      </c>
      <c r="G48" s="496">
        <v>0</v>
      </c>
      <c r="H48" s="181">
        <v>14.62062570227477</v>
      </c>
      <c r="M48" s="135"/>
      <c r="N48" s="136"/>
      <c r="O48" s="136"/>
      <c r="P48" s="136"/>
      <c r="Q48" s="137"/>
      <c r="R48" s="136"/>
      <c r="S48" s="136"/>
      <c r="T48" s="136"/>
      <c r="U48" s="136"/>
      <c r="V48" s="136"/>
      <c r="W48" s="136"/>
      <c r="X48" s="122"/>
      <c r="Y48" s="135"/>
      <c r="Z48" s="138"/>
      <c r="AA48" s="138"/>
      <c r="AB48" s="138"/>
      <c r="AC48" s="138"/>
      <c r="AD48" s="138"/>
      <c r="AE48" s="138"/>
      <c r="AF48" s="138"/>
      <c r="AG48" s="138"/>
      <c r="AH48" s="138"/>
      <c r="AI48" s="2"/>
      <c r="AJ48" s="2"/>
      <c r="AK48" s="135"/>
      <c r="AL48" s="138"/>
      <c r="AM48" s="148"/>
      <c r="AN48" s="138"/>
      <c r="AO48" s="138"/>
      <c r="AP48" s="138"/>
      <c r="AQ48" s="138"/>
      <c r="AR48" s="138"/>
      <c r="AS48" s="138"/>
      <c r="AT48" s="138"/>
      <c r="AU48" s="141"/>
      <c r="AV48" s="141"/>
      <c r="AW48" s="141"/>
      <c r="AX48" s="149"/>
      <c r="AY48" s="141"/>
      <c r="AZ48" s="142"/>
      <c r="BA48" s="141"/>
      <c r="BB48" s="141"/>
      <c r="BC48" s="141"/>
    </row>
    <row r="49" spans="2:55">
      <c r="B49" s="169" t="s">
        <v>247</v>
      </c>
      <c r="C49" s="181">
        <v>1796.6567537142855</v>
      </c>
      <c r="D49" s="181">
        <v>1117.4334426654284</v>
      </c>
      <c r="E49" s="181">
        <v>137.96428571428572</v>
      </c>
      <c r="F49" s="496">
        <v>1834759758862900</v>
      </c>
      <c r="G49" s="496">
        <v>0</v>
      </c>
      <c r="H49" s="181">
        <v>14.886607415180162</v>
      </c>
      <c r="M49" s="135"/>
      <c r="N49" s="136"/>
      <c r="O49" s="136"/>
      <c r="P49" s="136"/>
      <c r="Q49" s="137"/>
      <c r="R49" s="136"/>
      <c r="S49" s="136"/>
      <c r="T49" s="136"/>
      <c r="U49" s="136"/>
      <c r="V49" s="136"/>
      <c r="W49" s="136"/>
      <c r="X49" s="122"/>
      <c r="Y49" s="135"/>
      <c r="Z49" s="138"/>
      <c r="AA49" s="138"/>
      <c r="AB49" s="138"/>
      <c r="AC49" s="138"/>
      <c r="AD49" s="138"/>
      <c r="AE49" s="138"/>
      <c r="AF49" s="138"/>
      <c r="AG49" s="138"/>
      <c r="AH49" s="138"/>
      <c r="AI49" s="2"/>
      <c r="AJ49" s="2"/>
      <c r="AK49" s="135"/>
      <c r="AL49" s="138"/>
      <c r="AM49" s="148"/>
      <c r="AN49" s="138"/>
      <c r="AO49" s="138"/>
      <c r="AP49" s="138"/>
      <c r="AQ49" s="138"/>
      <c r="AR49" s="138"/>
      <c r="AS49" s="138"/>
      <c r="AT49" s="138"/>
      <c r="AU49" s="141"/>
      <c r="AV49" s="141"/>
      <c r="AW49" s="141"/>
      <c r="AX49" s="149"/>
      <c r="AY49" s="141"/>
      <c r="AZ49" s="142"/>
      <c r="BA49" s="141"/>
      <c r="BB49" s="141"/>
      <c r="BC49" s="141"/>
    </row>
    <row r="50" spans="2:55">
      <c r="B50" s="169" t="s">
        <v>248</v>
      </c>
      <c r="C50" s="181">
        <v>523.91469157142865</v>
      </c>
      <c r="D50" s="181">
        <v>307.23363325114286</v>
      </c>
      <c r="E50" s="181">
        <v>39.33342857142857</v>
      </c>
      <c r="F50" s="496">
        <v>365060959167377</v>
      </c>
      <c r="G50" s="496">
        <v>0</v>
      </c>
      <c r="H50" s="181">
        <v>2.9619786217144428</v>
      </c>
      <c r="M50" s="144"/>
      <c r="N50" s="145"/>
      <c r="O50" s="145"/>
      <c r="P50" s="145"/>
      <c r="Q50" s="144"/>
      <c r="R50" s="144"/>
      <c r="S50" s="144"/>
      <c r="T50" s="144"/>
      <c r="U50" s="144"/>
      <c r="V50" s="144"/>
      <c r="W50" s="144"/>
      <c r="X50" s="122"/>
      <c r="Y50" s="144"/>
      <c r="Z50" s="144"/>
      <c r="AA50" s="144"/>
      <c r="AB50" s="144"/>
      <c r="AC50" s="145"/>
      <c r="AD50" s="145"/>
      <c r="AE50" s="145"/>
      <c r="AF50" s="144"/>
      <c r="AG50" s="144"/>
      <c r="AH50" s="144"/>
      <c r="AI50" s="2"/>
      <c r="AJ50" s="2"/>
      <c r="AK50" s="144"/>
      <c r="AL50" s="144"/>
      <c r="AM50" s="151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54"/>
      <c r="AY50" s="144"/>
      <c r="AZ50" s="144"/>
      <c r="BA50" s="144"/>
      <c r="BB50" s="144"/>
      <c r="BC50" s="144"/>
    </row>
    <row r="51" spans="2:55">
      <c r="B51" s="169" t="s">
        <v>249</v>
      </c>
      <c r="C51" s="181">
        <v>1137.0727625714285</v>
      </c>
      <c r="D51" s="181">
        <v>445.08956399099998</v>
      </c>
      <c r="E51" s="181">
        <v>107.17471428571429</v>
      </c>
      <c r="F51" s="496">
        <v>1008992714251270</v>
      </c>
      <c r="G51" s="496">
        <v>0</v>
      </c>
      <c r="H51" s="181">
        <v>8.1866186291030907</v>
      </c>
      <c r="M51" s="135"/>
      <c r="N51" s="140"/>
      <c r="O51" s="140"/>
      <c r="P51" s="140"/>
      <c r="Q51" s="137"/>
      <c r="R51" s="140"/>
      <c r="S51" s="140"/>
      <c r="T51" s="140"/>
      <c r="U51" s="140"/>
      <c r="V51" s="140"/>
      <c r="W51" s="140"/>
      <c r="X51" s="122"/>
      <c r="Y51" s="135"/>
      <c r="Z51" s="138"/>
      <c r="AA51" s="138"/>
      <c r="AB51" s="138"/>
      <c r="AC51" s="138"/>
      <c r="AD51" s="138"/>
      <c r="AE51" s="138"/>
      <c r="AF51" s="138"/>
      <c r="AG51" s="138"/>
      <c r="AH51" s="138"/>
      <c r="AI51" s="2"/>
      <c r="AJ51" s="2"/>
      <c r="AK51" s="135"/>
      <c r="AL51" s="141"/>
      <c r="AM51" s="147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9"/>
      <c r="AY51" s="141"/>
      <c r="AZ51" s="142"/>
      <c r="BA51" s="141"/>
      <c r="BB51" s="141"/>
      <c r="BC51" s="141"/>
    </row>
    <row r="52" spans="2:55">
      <c r="B52" s="169" t="s">
        <v>250</v>
      </c>
      <c r="C52" s="181">
        <v>1339.095883</v>
      </c>
      <c r="D52" s="181">
        <v>388.75825114042857</v>
      </c>
      <c r="E52" s="181">
        <v>87.555999999999997</v>
      </c>
      <c r="F52" s="496">
        <v>480985645620546</v>
      </c>
      <c r="G52" s="496">
        <v>0</v>
      </c>
      <c r="H52" s="181">
        <v>3.9025515161328963</v>
      </c>
      <c r="M52" s="135"/>
      <c r="N52" s="140"/>
      <c r="O52" s="140"/>
      <c r="P52" s="140"/>
      <c r="Q52" s="137"/>
      <c r="R52" s="140"/>
      <c r="S52" s="140"/>
      <c r="T52" s="140"/>
      <c r="U52" s="140"/>
      <c r="V52" s="140"/>
      <c r="W52" s="140"/>
      <c r="X52" s="122"/>
      <c r="Y52" s="135"/>
      <c r="Z52" s="138"/>
      <c r="AA52" s="138"/>
      <c r="AB52" s="138"/>
      <c r="AC52" s="138"/>
      <c r="AD52" s="138"/>
      <c r="AE52" s="138"/>
      <c r="AF52" s="138"/>
      <c r="AG52" s="138"/>
      <c r="AH52" s="138"/>
      <c r="AI52" s="2"/>
      <c r="AJ52" s="2"/>
      <c r="AK52" s="135"/>
      <c r="AL52" s="141"/>
      <c r="AM52" s="143"/>
      <c r="AN52" s="142"/>
      <c r="AO52" s="141"/>
      <c r="AP52" s="141"/>
      <c r="AQ52" s="141"/>
      <c r="AR52" s="141"/>
      <c r="AS52" s="141"/>
      <c r="AT52" s="141"/>
      <c r="AU52" s="141"/>
      <c r="AV52" s="141"/>
      <c r="AW52" s="141"/>
      <c r="AX52" s="153"/>
      <c r="AY52" s="143"/>
      <c r="AZ52" s="142"/>
      <c r="BA52" s="141"/>
      <c r="BB52" s="141"/>
      <c r="BC52" s="141"/>
    </row>
    <row r="53" spans="2:55">
      <c r="B53" s="169" t="s">
        <v>251</v>
      </c>
      <c r="C53" s="181">
        <v>493.07739885714284</v>
      </c>
      <c r="D53" s="181">
        <v>209.81325864214284</v>
      </c>
      <c r="E53" s="181">
        <v>36.636428571428574</v>
      </c>
      <c r="F53" s="496">
        <v>270695057556266</v>
      </c>
      <c r="G53" s="496">
        <v>0</v>
      </c>
      <c r="H53" s="181">
        <v>2.1963262664792542</v>
      </c>
      <c r="M53" s="135"/>
      <c r="N53" s="136"/>
      <c r="O53" s="136"/>
      <c r="P53" s="136"/>
      <c r="Q53" s="137"/>
      <c r="R53" s="136"/>
      <c r="S53" s="136"/>
      <c r="T53" s="136"/>
      <c r="U53" s="136"/>
      <c r="V53" s="136"/>
      <c r="W53" s="136"/>
      <c r="X53" s="122"/>
      <c r="Y53" s="135"/>
      <c r="Z53" s="138"/>
      <c r="AA53" s="138"/>
      <c r="AB53" s="138"/>
      <c r="AC53" s="138"/>
      <c r="AD53" s="138"/>
      <c r="AE53" s="138"/>
      <c r="AF53" s="138"/>
      <c r="AG53" s="138"/>
      <c r="AH53" s="138"/>
      <c r="AI53" s="2"/>
      <c r="AJ53" s="2"/>
      <c r="AK53" s="135"/>
      <c r="AL53" s="138"/>
      <c r="AM53" s="147"/>
      <c r="AN53" s="138"/>
      <c r="AO53" s="138"/>
      <c r="AP53" s="138"/>
      <c r="AQ53" s="138"/>
      <c r="AR53" s="138"/>
      <c r="AS53" s="138"/>
      <c r="AT53" s="138"/>
      <c r="AU53" s="141"/>
      <c r="AV53" s="141"/>
      <c r="AW53" s="141"/>
      <c r="AX53" s="149"/>
      <c r="AY53" s="142"/>
      <c r="AZ53" s="141"/>
      <c r="BA53" s="141"/>
      <c r="BB53" s="141"/>
      <c r="BC53" s="141"/>
    </row>
    <row r="54" spans="2:55">
      <c r="B54" s="169" t="s">
        <v>252</v>
      </c>
      <c r="C54" s="181">
        <v>1269.6341224285716</v>
      </c>
      <c r="D54" s="181">
        <v>2328.7317155699998</v>
      </c>
      <c r="E54" s="181">
        <v>145.8942857142857</v>
      </c>
      <c r="F54" s="496">
        <v>3528227504661640</v>
      </c>
      <c r="G54" s="496">
        <v>0</v>
      </c>
      <c r="H54" s="181">
        <v>28.626820203365543</v>
      </c>
      <c r="M54" s="135"/>
      <c r="N54" s="136"/>
      <c r="O54" s="136"/>
      <c r="P54" s="136"/>
      <c r="Q54" s="137"/>
      <c r="R54" s="136"/>
      <c r="S54" s="136"/>
      <c r="T54" s="136"/>
      <c r="U54" s="136"/>
      <c r="V54" s="136"/>
      <c r="W54" s="136"/>
      <c r="X54" s="155"/>
      <c r="Y54" s="135"/>
      <c r="Z54" s="138"/>
      <c r="AA54" s="138"/>
      <c r="AB54" s="138"/>
      <c r="AC54" s="138"/>
      <c r="AD54" s="138"/>
      <c r="AE54" s="138"/>
      <c r="AF54" s="138"/>
      <c r="AG54" s="138"/>
      <c r="AH54" s="138"/>
      <c r="AI54" s="2"/>
      <c r="AJ54" s="2"/>
      <c r="AK54" s="135"/>
      <c r="AL54" s="138"/>
      <c r="AM54" s="148"/>
      <c r="AN54" s="138"/>
      <c r="AO54" s="138"/>
      <c r="AP54" s="138"/>
      <c r="AQ54" s="138"/>
      <c r="AR54" s="138"/>
      <c r="AS54" s="138"/>
      <c r="AT54" s="138"/>
      <c r="AU54" s="141"/>
      <c r="AV54" s="141"/>
      <c r="AW54" s="141"/>
      <c r="AX54" s="153"/>
      <c r="AY54" s="142"/>
      <c r="AZ54" s="142"/>
      <c r="BA54" s="141"/>
      <c r="BB54" s="141"/>
      <c r="BC54" s="141"/>
    </row>
    <row r="55" spans="2:55">
      <c r="B55" s="169" t="s">
        <v>253</v>
      </c>
      <c r="C55" s="181">
        <v>659.86986528571424</v>
      </c>
      <c r="D55" s="181">
        <v>399.8100155941429</v>
      </c>
      <c r="E55" s="181">
        <v>67.901714285714291</v>
      </c>
      <c r="F55" s="496">
        <v>545287857191421</v>
      </c>
      <c r="G55" s="496">
        <v>0</v>
      </c>
      <c r="H55" s="181">
        <v>4.4242774668790172</v>
      </c>
      <c r="M55" s="135"/>
      <c r="N55" s="136"/>
      <c r="O55" s="136"/>
      <c r="P55" s="136"/>
      <c r="Q55" s="137"/>
      <c r="R55" s="136"/>
      <c r="S55" s="136"/>
      <c r="T55" s="136"/>
      <c r="U55" s="136"/>
      <c r="V55" s="136"/>
      <c r="W55" s="136"/>
      <c r="X55" s="155"/>
      <c r="Y55" s="135"/>
      <c r="Z55" s="138"/>
      <c r="AA55" s="138"/>
      <c r="AB55" s="138"/>
      <c r="AC55" s="138"/>
      <c r="AD55" s="147"/>
      <c r="AE55" s="148"/>
      <c r="AF55" s="138"/>
      <c r="AG55" s="138"/>
      <c r="AH55" s="138"/>
      <c r="AI55" s="2"/>
      <c r="AJ55" s="2"/>
      <c r="AK55" s="135"/>
      <c r="AL55" s="138"/>
      <c r="AM55" s="148"/>
      <c r="AN55" s="138"/>
      <c r="AO55" s="138"/>
      <c r="AP55" s="138"/>
      <c r="AQ55" s="138"/>
      <c r="AR55" s="138"/>
      <c r="AS55" s="138"/>
      <c r="AT55" s="138"/>
      <c r="AU55" s="141"/>
      <c r="AV55" s="141"/>
      <c r="AW55" s="141"/>
      <c r="AX55" s="149"/>
      <c r="AY55" s="141"/>
      <c r="AZ55" s="142"/>
      <c r="BA55" s="141"/>
      <c r="BB55" s="141"/>
      <c r="BC55" s="141"/>
    </row>
    <row r="56" spans="2:55">
      <c r="B56" s="169" t="s">
        <v>254</v>
      </c>
      <c r="C56" s="181">
        <v>6052.8262182857143</v>
      </c>
      <c r="D56" s="181">
        <v>561.23436050600003</v>
      </c>
      <c r="E56" s="181">
        <v>97.901857142857139</v>
      </c>
      <c r="F56" s="496">
        <v>363744088574537</v>
      </c>
      <c r="G56" s="496">
        <v>0</v>
      </c>
      <c r="H56" s="181">
        <v>2.9512939882426719</v>
      </c>
    </row>
    <row r="57" spans="2:55">
      <c r="B57" s="169" t="s">
        <v>255</v>
      </c>
      <c r="C57" s="181">
        <v>1311.201703857143</v>
      </c>
      <c r="D57" s="181">
        <v>855.13092014699998</v>
      </c>
      <c r="E57" s="181">
        <v>101.24828571428571</v>
      </c>
      <c r="F57" s="496">
        <v>2153872834397160</v>
      </c>
      <c r="G57" s="496">
        <v>0</v>
      </c>
      <c r="H57" s="181">
        <v>17.475780768030134</v>
      </c>
    </row>
    <row r="58" spans="2:55">
      <c r="B58" s="169" t="s">
        <v>256</v>
      </c>
      <c r="C58" s="181">
        <v>184.13861414285714</v>
      </c>
      <c r="D58" s="181">
        <v>51.05872273</v>
      </c>
      <c r="E58" s="181">
        <v>19.871857142857142</v>
      </c>
      <c r="F58" s="496">
        <v>36562160758554</v>
      </c>
      <c r="G58" s="496">
        <v>0</v>
      </c>
      <c r="H58" s="181">
        <v>0.296652752947134</v>
      </c>
    </row>
    <row r="59" spans="2:55">
      <c r="B59" s="169"/>
      <c r="C59" s="140"/>
      <c r="D59" s="140"/>
      <c r="E59" s="140"/>
      <c r="F59" s="183"/>
      <c r="G59" s="183"/>
      <c r="H59" s="140"/>
    </row>
    <row r="60" spans="2:55">
      <c r="B60" s="169"/>
      <c r="C60" s="140"/>
      <c r="D60" s="140"/>
      <c r="E60" s="140"/>
      <c r="F60" s="183"/>
      <c r="G60" s="183"/>
      <c r="H60" s="140"/>
    </row>
    <row r="61" spans="2:55">
      <c r="B61" s="169"/>
      <c r="C61" s="140"/>
      <c r="D61" s="140"/>
      <c r="E61" s="140"/>
      <c r="F61" s="183"/>
      <c r="G61" s="183"/>
      <c r="H61" s="140"/>
    </row>
    <row r="62" spans="2:55">
      <c r="B62" s="169"/>
      <c r="C62" s="140"/>
      <c r="D62" s="140"/>
      <c r="E62" s="140"/>
      <c r="F62" s="183"/>
      <c r="G62" s="183"/>
      <c r="H62" s="140"/>
    </row>
    <row r="63" spans="2:55">
      <c r="B63" s="169"/>
      <c r="C63" s="140"/>
      <c r="D63" s="140"/>
      <c r="E63" s="140"/>
      <c r="F63" s="183"/>
      <c r="G63" s="183"/>
      <c r="H63" s="140"/>
    </row>
    <row r="64" spans="2:55">
      <c r="B64" s="169"/>
      <c r="C64" s="140"/>
      <c r="D64" s="140"/>
      <c r="E64" s="140"/>
      <c r="F64" s="183"/>
      <c r="G64" s="183"/>
      <c r="H64" s="140"/>
    </row>
    <row r="65" spans="1:11">
      <c r="B65" s="169"/>
      <c r="C65" s="140"/>
      <c r="D65" s="140"/>
      <c r="E65" s="140"/>
      <c r="F65" s="183"/>
      <c r="G65" s="183"/>
      <c r="H65" s="140"/>
    </row>
    <row r="66" spans="1:11">
      <c r="B66" s="169"/>
      <c r="C66" s="140"/>
      <c r="D66" s="140"/>
      <c r="E66" s="140"/>
      <c r="F66" s="183"/>
      <c r="G66" s="183"/>
      <c r="H66" s="140"/>
    </row>
    <row r="67" spans="1:11">
      <c r="H67" s="8"/>
      <c r="I67" s="8"/>
    </row>
    <row r="68" spans="1:11" ht="7.5" customHeight="1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280</v>
      </c>
      <c r="K69" s="161"/>
    </row>
  </sheetData>
  <mergeCells count="41">
    <mergeCell ref="F54:G54"/>
    <mergeCell ref="F55:G55"/>
    <mergeCell ref="F56:G56"/>
    <mergeCell ref="F57:G57"/>
    <mergeCell ref="F58:G58"/>
    <mergeCell ref="F53:G53"/>
    <mergeCell ref="B44:I44"/>
    <mergeCell ref="B45:B46"/>
    <mergeCell ref="C45:E45"/>
    <mergeCell ref="F45:H45"/>
    <mergeCell ref="F46:G46"/>
    <mergeCell ref="F47:G47"/>
    <mergeCell ref="F48:G48"/>
    <mergeCell ref="F49:G49"/>
    <mergeCell ref="F50:G50"/>
    <mergeCell ref="F51:G51"/>
    <mergeCell ref="F52:G52"/>
    <mergeCell ref="B43:I43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28:G28"/>
    <mergeCell ref="B5:I5"/>
    <mergeCell ref="B6:I6"/>
    <mergeCell ref="B7:B8"/>
    <mergeCell ref="C7:F7"/>
    <mergeCell ref="G7:I7"/>
    <mergeCell ref="B24:I24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7"/>
  <sheetViews>
    <sheetView view="pageBreakPreview" topLeftCell="H1" zoomScale="85" zoomScaleNormal="145" zoomScaleSheetLayoutView="85" workbookViewId="0">
      <selection activeCell="S2" sqref="S2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30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49" t="s">
        <v>281</v>
      </c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</row>
    <row r="6" spans="1:17" ht="7.5" customHeight="1"/>
    <row r="7" spans="1:17" ht="14.25" customHeight="1">
      <c r="B7" s="473" t="s">
        <v>177</v>
      </c>
      <c r="C7" s="499" t="s">
        <v>178</v>
      </c>
      <c r="D7" s="499" t="s">
        <v>282</v>
      </c>
      <c r="E7" s="499" t="s">
        <v>283</v>
      </c>
      <c r="F7" s="501" t="s">
        <v>284</v>
      </c>
      <c r="G7" s="501" t="s">
        <v>285</v>
      </c>
      <c r="H7" s="501" t="s">
        <v>286</v>
      </c>
      <c r="I7" s="501" t="s">
        <v>287</v>
      </c>
      <c r="J7" s="501" t="s">
        <v>288</v>
      </c>
      <c r="K7" s="501" t="s">
        <v>289</v>
      </c>
      <c r="L7" s="501" t="s">
        <v>290</v>
      </c>
      <c r="M7" s="501" t="s">
        <v>291</v>
      </c>
      <c r="N7" s="502" t="s">
        <v>292</v>
      </c>
      <c r="O7" s="501" t="s">
        <v>293</v>
      </c>
      <c r="P7" s="501" t="s">
        <v>294</v>
      </c>
      <c r="Q7" s="501" t="s">
        <v>295</v>
      </c>
    </row>
    <row r="8" spans="1:17" ht="16" customHeight="1">
      <c r="B8" s="474"/>
      <c r="C8" s="500"/>
      <c r="D8" s="500"/>
      <c r="E8" s="500"/>
      <c r="F8" s="500" t="s">
        <v>296</v>
      </c>
      <c r="G8" s="500"/>
      <c r="H8" s="500"/>
      <c r="I8" s="500"/>
      <c r="J8" s="500"/>
      <c r="K8" s="500"/>
      <c r="L8" s="500"/>
      <c r="M8" s="500"/>
      <c r="N8" s="503"/>
      <c r="O8" s="500"/>
      <c r="P8" s="500"/>
      <c r="Q8" s="500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2:17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2:17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2:17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2:17" ht="9.7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2:17" s="2" customFormat="1">
      <c r="B21" s="105" t="s">
        <v>188</v>
      </c>
      <c r="C21" s="136">
        <v>7079.9049999999997</v>
      </c>
      <c r="D21" s="136">
        <v>826.64700000000005</v>
      </c>
      <c r="E21" s="136">
        <v>484.37</v>
      </c>
      <c r="F21" s="136">
        <v>3787.6</v>
      </c>
      <c r="G21" s="136">
        <v>1642.33</v>
      </c>
      <c r="H21" s="136">
        <v>1400.21</v>
      </c>
      <c r="I21" s="136">
        <v>6528.79</v>
      </c>
      <c r="J21" s="136">
        <v>2399.4899999999998</v>
      </c>
      <c r="K21" s="136">
        <v>20059.95</v>
      </c>
      <c r="L21" s="136">
        <v>39894.54</v>
      </c>
      <c r="M21" s="136">
        <v>23035.1</v>
      </c>
      <c r="N21" s="136">
        <v>42544.22</v>
      </c>
      <c r="O21" s="136">
        <v>8173.02</v>
      </c>
      <c r="P21" s="136">
        <v>8420.5139999999992</v>
      </c>
      <c r="Q21" s="136">
        <v>3351.7629999999999</v>
      </c>
    </row>
    <row r="22" spans="2:17" ht="13.4" customHeight="1"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</row>
    <row r="23" spans="2:17" ht="13.4" customHeight="1">
      <c r="B23" s="135">
        <v>2025</v>
      </c>
      <c r="C23" s="140">
        <v>7088.866</v>
      </c>
      <c r="D23" s="140">
        <v>820.42700000000002</v>
      </c>
      <c r="E23" s="140">
        <v>476.26499999999999</v>
      </c>
      <c r="F23" s="140">
        <v>3801.56</v>
      </c>
      <c r="G23" s="140">
        <v>1602.41</v>
      </c>
      <c r="H23" s="140">
        <v>1367.99</v>
      </c>
      <c r="I23" s="140">
        <v>6496.32</v>
      </c>
      <c r="J23" s="140">
        <v>2515.7800000000002</v>
      </c>
      <c r="K23" s="140">
        <v>19064.29</v>
      </c>
      <c r="L23" s="140">
        <v>39190.400000000001</v>
      </c>
      <c r="M23" s="140">
        <v>23011.86</v>
      </c>
      <c r="N23" s="140">
        <v>41938.449999999997</v>
      </c>
      <c r="O23" s="140">
        <v>8248.49</v>
      </c>
      <c r="P23" s="140">
        <v>8543.6540000000005</v>
      </c>
      <c r="Q23" s="140">
        <v>3168.5239999999999</v>
      </c>
    </row>
    <row r="24" spans="2:17" ht="13" customHeight="1"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</row>
    <row r="25" spans="2:17" ht="13.4" customHeight="1">
      <c r="B25" s="105" t="s">
        <v>189</v>
      </c>
      <c r="C25" s="136">
        <v>7088.866</v>
      </c>
      <c r="D25" s="136">
        <v>820.42700000000002</v>
      </c>
      <c r="E25" s="136">
        <v>476.26499999999999</v>
      </c>
      <c r="F25" s="136">
        <v>3801.56</v>
      </c>
      <c r="G25" s="136">
        <v>1602.41</v>
      </c>
      <c r="H25" s="136">
        <v>1367.99</v>
      </c>
      <c r="I25" s="136">
        <v>6496.32</v>
      </c>
      <c r="J25" s="136">
        <v>2515.7800000000002</v>
      </c>
      <c r="K25" s="136">
        <v>19064.29</v>
      </c>
      <c r="L25" s="136">
        <v>39190.400000000001</v>
      </c>
      <c r="M25" s="136">
        <v>23011.86</v>
      </c>
      <c r="N25" s="136">
        <v>41938.449999999997</v>
      </c>
      <c r="O25" s="136">
        <v>8248.49</v>
      </c>
      <c r="P25" s="136">
        <v>8543.6540000000005</v>
      </c>
      <c r="Q25" s="136">
        <v>3168.5239999999999</v>
      </c>
    </row>
    <row r="26" spans="2:17" ht="13.4" customHeight="1"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</row>
    <row r="27" spans="2:17" s="2" customFormat="1" ht="13.5" customHeight="1">
      <c r="B27" s="192" t="s">
        <v>190</v>
      </c>
      <c r="C27" s="140">
        <v>7164.4290000000001</v>
      </c>
      <c r="D27" s="140">
        <v>837.78099999999995</v>
      </c>
      <c r="E27" s="140">
        <v>486.12400000000002</v>
      </c>
      <c r="F27" s="140">
        <v>3801.83</v>
      </c>
      <c r="G27" s="140">
        <v>1629.46</v>
      </c>
      <c r="H27" s="140">
        <v>1384.76</v>
      </c>
      <c r="I27" s="140">
        <v>6603.81</v>
      </c>
      <c r="J27" s="140">
        <v>2441.92</v>
      </c>
      <c r="K27" s="140">
        <v>19760.27</v>
      </c>
      <c r="L27" s="140">
        <v>39894.54</v>
      </c>
      <c r="M27" s="140">
        <v>22908.3</v>
      </c>
      <c r="N27" s="140">
        <v>42732.13</v>
      </c>
      <c r="O27" s="140">
        <v>8223.98</v>
      </c>
      <c r="P27" s="140">
        <v>8511.8870000000006</v>
      </c>
      <c r="Q27" s="140">
        <v>3211.43</v>
      </c>
    </row>
    <row r="28" spans="2:17" s="2" customFormat="1">
      <c r="B28" s="192" t="s">
        <v>191</v>
      </c>
      <c r="C28" s="140">
        <v>7088.866</v>
      </c>
      <c r="D28" s="140">
        <v>820.42700000000002</v>
      </c>
      <c r="E28" s="140">
        <v>476.26499999999999</v>
      </c>
      <c r="F28" s="140">
        <v>3801.56</v>
      </c>
      <c r="G28" s="140">
        <v>1602.41</v>
      </c>
      <c r="H28" s="140">
        <v>1367.99</v>
      </c>
      <c r="I28" s="140">
        <v>6496.32</v>
      </c>
      <c r="J28" s="140">
        <v>2515.7800000000002</v>
      </c>
      <c r="K28" s="140">
        <v>19064.29</v>
      </c>
      <c r="L28" s="140">
        <v>39190.400000000001</v>
      </c>
      <c r="M28" s="140">
        <v>23011.86</v>
      </c>
      <c r="N28" s="140">
        <v>41938.449999999997</v>
      </c>
      <c r="O28" s="140">
        <v>8248.49</v>
      </c>
      <c r="P28" s="140">
        <v>8543.6540000000005</v>
      </c>
      <c r="Q28" s="140">
        <v>3168.5239999999999</v>
      </c>
    </row>
    <row r="29" spans="2:17" ht="12.65" customHeight="1"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</row>
    <row r="30" spans="2:17" s="2" customFormat="1" ht="14.15" customHeight="1">
      <c r="B30" s="135" t="s">
        <v>192</v>
      </c>
      <c r="C30" s="140">
        <v>7080.4740000000002</v>
      </c>
      <c r="D30" s="140">
        <v>826.18299999999999</v>
      </c>
      <c r="E30" s="140">
        <v>476.41</v>
      </c>
      <c r="F30" s="140">
        <v>3821.84</v>
      </c>
      <c r="G30" s="140">
        <v>1625.47</v>
      </c>
      <c r="H30" s="140">
        <v>1372.65</v>
      </c>
      <c r="I30" s="140">
        <v>6625.17</v>
      </c>
      <c r="J30" s="140">
        <v>2488.64</v>
      </c>
      <c r="K30" s="140">
        <v>19688.29</v>
      </c>
      <c r="L30" s="140">
        <v>39307.050000000003</v>
      </c>
      <c r="M30" s="140">
        <v>23547.71</v>
      </c>
      <c r="N30" s="140">
        <v>42706.559999999998</v>
      </c>
      <c r="O30" s="140">
        <v>8249.66</v>
      </c>
      <c r="P30" s="140">
        <v>8516.5310000000009</v>
      </c>
      <c r="Q30" s="140">
        <v>3206.9229999999998</v>
      </c>
    </row>
    <row r="31" spans="2:17" s="2" customFormat="1" ht="14.15" customHeight="1">
      <c r="B31" s="135" t="s">
        <v>193</v>
      </c>
      <c r="C31" s="140">
        <v>7083.2839999999997</v>
      </c>
      <c r="D31" s="140">
        <v>820.45</v>
      </c>
      <c r="E31" s="140">
        <v>477.16899999999998</v>
      </c>
      <c r="F31" s="140">
        <v>3828.17</v>
      </c>
      <c r="G31" s="140">
        <v>1629.79</v>
      </c>
      <c r="H31" s="140">
        <v>1390.88</v>
      </c>
      <c r="I31" s="140">
        <v>6545.38</v>
      </c>
      <c r="J31" s="140">
        <v>2492.1</v>
      </c>
      <c r="K31" s="140">
        <v>19447.580000000002</v>
      </c>
      <c r="L31" s="140">
        <v>40083.300000000003</v>
      </c>
      <c r="M31" s="140">
        <v>23651.27</v>
      </c>
      <c r="N31" s="140">
        <v>42528.36</v>
      </c>
      <c r="O31" s="140">
        <v>8245.2800000000007</v>
      </c>
      <c r="P31" s="140">
        <v>8542.8909999999996</v>
      </c>
      <c r="Q31" s="140">
        <v>3229.6439999999998</v>
      </c>
    </row>
    <row r="32" spans="2:17" s="2" customFormat="1" ht="14.25" customHeight="1">
      <c r="B32" s="135" t="s">
        <v>194</v>
      </c>
      <c r="C32" s="140">
        <v>7080.3519999999999</v>
      </c>
      <c r="D32" s="140">
        <v>821.80799999999999</v>
      </c>
      <c r="E32" s="140">
        <v>470.60700000000003</v>
      </c>
      <c r="F32" s="140">
        <v>3886.98</v>
      </c>
      <c r="G32" s="140">
        <v>1614.83</v>
      </c>
      <c r="H32" s="140">
        <v>1387.72</v>
      </c>
      <c r="I32" s="140">
        <v>6496.72</v>
      </c>
      <c r="J32" s="140">
        <v>2521.0500000000002</v>
      </c>
      <c r="K32" s="140">
        <v>19279.84</v>
      </c>
      <c r="L32" s="140">
        <v>39981.06</v>
      </c>
      <c r="M32" s="140">
        <v>23407.33</v>
      </c>
      <c r="N32" s="140">
        <v>42635.199999999997</v>
      </c>
      <c r="O32" s="140">
        <v>8251.0300000000007</v>
      </c>
      <c r="P32" s="140">
        <v>8599.4140000000007</v>
      </c>
      <c r="Q32" s="140">
        <v>3230.1680000000001</v>
      </c>
    </row>
    <row r="33" spans="1:17" s="2" customFormat="1" ht="13.5" customHeight="1">
      <c r="B33" s="135" t="s">
        <v>195</v>
      </c>
      <c r="C33" s="140">
        <v>7064.5879999999997</v>
      </c>
      <c r="D33" s="140">
        <v>821.39200000000005</v>
      </c>
      <c r="E33" s="140">
        <v>470.70299999999997</v>
      </c>
      <c r="F33" s="140">
        <v>3862.6</v>
      </c>
      <c r="G33" s="140">
        <v>1600.81</v>
      </c>
      <c r="H33" s="140">
        <v>1362.97</v>
      </c>
      <c r="I33" s="140">
        <v>6511.57</v>
      </c>
      <c r="J33" s="140">
        <v>2521.9</v>
      </c>
      <c r="K33" s="140">
        <v>19240.89</v>
      </c>
      <c r="L33" s="140">
        <v>39605.089999999997</v>
      </c>
      <c r="M33" s="140">
        <v>23081.13</v>
      </c>
      <c r="N33" s="140">
        <v>42635.199999999997</v>
      </c>
      <c r="O33" s="140">
        <v>8319.69</v>
      </c>
      <c r="P33" s="140">
        <v>8577.8430000000008</v>
      </c>
      <c r="Q33" s="140">
        <v>3211.393</v>
      </c>
    </row>
    <row r="34" spans="1:17" s="2" customFormat="1">
      <c r="B34" s="135" t="s">
        <v>196</v>
      </c>
      <c r="C34" s="140">
        <v>7088.866</v>
      </c>
      <c r="D34" s="140">
        <v>820.42700000000002</v>
      </c>
      <c r="E34" s="140">
        <v>476.26499999999999</v>
      </c>
      <c r="F34" s="140">
        <v>3801.56</v>
      </c>
      <c r="G34" s="140">
        <v>1602.41</v>
      </c>
      <c r="H34" s="140">
        <v>1367.99</v>
      </c>
      <c r="I34" s="140">
        <v>6496.32</v>
      </c>
      <c r="J34" s="140">
        <v>2515.7800000000002</v>
      </c>
      <c r="K34" s="140">
        <v>19064.29</v>
      </c>
      <c r="L34" s="140">
        <v>39190.400000000001</v>
      </c>
      <c r="M34" s="140">
        <v>23011.86</v>
      </c>
      <c r="N34" s="140">
        <v>41938.449999999997</v>
      </c>
      <c r="O34" s="140">
        <v>8248.49</v>
      </c>
      <c r="P34" s="140">
        <v>8543.6540000000005</v>
      </c>
      <c r="Q34" s="140">
        <v>3168.5239999999999</v>
      </c>
    </row>
    <row r="35" spans="1:17" ht="14.15" customHeight="1">
      <c r="B35" s="169"/>
      <c r="C35" s="132"/>
      <c r="D35" s="132"/>
      <c r="E35" s="132"/>
      <c r="F35" s="132"/>
      <c r="G35" s="136"/>
      <c r="H35" s="139"/>
      <c r="I35" s="139"/>
      <c r="J35" s="139"/>
      <c r="K35" s="139"/>
      <c r="L35" s="139"/>
      <c r="M35" s="136"/>
      <c r="N35" s="139"/>
      <c r="O35" s="136"/>
      <c r="P35" s="139"/>
      <c r="Q35" s="139"/>
    </row>
    <row r="36" spans="1:17" ht="14.25" customHeight="1">
      <c r="B36" s="169" t="s">
        <v>297</v>
      </c>
      <c r="C36" s="132"/>
      <c r="D36" s="132"/>
      <c r="E36" s="132"/>
      <c r="F36" s="132"/>
      <c r="G36" s="136"/>
      <c r="H36" s="139"/>
      <c r="I36" s="139"/>
      <c r="J36" s="139"/>
      <c r="K36" s="139"/>
      <c r="L36" s="139"/>
      <c r="M36" s="136"/>
      <c r="N36" s="139"/>
      <c r="O36" s="136"/>
      <c r="P36" s="139"/>
      <c r="Q36" s="139"/>
    </row>
    <row r="37" spans="1:17" ht="14.25" customHeight="1">
      <c r="B37" s="169" t="s">
        <v>298</v>
      </c>
      <c r="C37" s="132"/>
      <c r="D37" s="132"/>
      <c r="E37" s="132"/>
      <c r="F37" s="132"/>
      <c r="G37" s="136"/>
      <c r="H37" s="139"/>
      <c r="I37" s="139"/>
      <c r="J37" s="139"/>
      <c r="K37" s="139"/>
      <c r="L37" s="139"/>
      <c r="M37" s="136"/>
      <c r="N37" s="139"/>
      <c r="O37" s="136"/>
      <c r="P37" s="139"/>
      <c r="Q37" s="139"/>
    </row>
    <row r="38" spans="1:17" ht="14.25" customHeight="1">
      <c r="B38" s="169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69"/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14.25" customHeight="1">
      <c r="B40" s="169"/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17" ht="14.25" customHeight="1">
      <c r="B41" s="169"/>
      <c r="C41" s="132"/>
      <c r="D41" s="132"/>
      <c r="E41" s="132"/>
      <c r="F41" s="132"/>
      <c r="G41" s="136"/>
      <c r="H41" s="139"/>
      <c r="I41" s="139"/>
      <c r="J41" s="139"/>
      <c r="K41" s="139"/>
      <c r="L41" s="139"/>
      <c r="M41" s="136"/>
      <c r="N41" s="139"/>
      <c r="O41" s="136"/>
      <c r="P41" s="139"/>
      <c r="Q41" s="139"/>
    </row>
    <row r="42" spans="1:17" ht="7.5" customHeight="1">
      <c r="A42" s="12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</row>
    <row r="43" spans="1:17" ht="11.25" customHeight="1">
      <c r="B43" s="43"/>
      <c r="C43" s="43"/>
      <c r="D43" s="43"/>
      <c r="E43" s="43"/>
      <c r="F43" s="43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18" t="s">
        <v>299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7"/>
  <sheetViews>
    <sheetView view="pageBreakPreview" topLeftCell="A20" zoomScale="87" zoomScaleNormal="145" zoomScaleSheetLayoutView="55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71</v>
      </c>
    </row>
    <row r="3" spans="1:17" ht="7.5" customHeight="1">
      <c r="A3" s="12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</row>
    <row r="4" spans="1:17" ht="7.5" customHeight="1"/>
    <row r="5" spans="1:17">
      <c r="B5" s="449" t="s">
        <v>300</v>
      </c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</row>
    <row r="6" spans="1:17" ht="7.5" customHeight="1"/>
    <row r="7" spans="1:17" ht="22" customHeight="1">
      <c r="B7" s="473" t="s">
        <v>202</v>
      </c>
      <c r="C7" s="501" t="s">
        <v>157</v>
      </c>
      <c r="D7" s="499" t="s">
        <v>282</v>
      </c>
      <c r="E7" s="499" t="s">
        <v>283</v>
      </c>
      <c r="F7" s="501" t="s">
        <v>301</v>
      </c>
      <c r="G7" s="501" t="s">
        <v>285</v>
      </c>
      <c r="H7" s="501" t="s">
        <v>286</v>
      </c>
      <c r="I7" s="501" t="s">
        <v>302</v>
      </c>
      <c r="J7" s="501" t="s">
        <v>303</v>
      </c>
      <c r="K7" s="501" t="s">
        <v>289</v>
      </c>
      <c r="L7" s="501" t="s">
        <v>304</v>
      </c>
      <c r="M7" s="501" t="s">
        <v>291</v>
      </c>
      <c r="N7" s="502" t="s">
        <v>305</v>
      </c>
      <c r="O7" s="501" t="s">
        <v>293</v>
      </c>
      <c r="P7" s="501" t="s">
        <v>294</v>
      </c>
      <c r="Q7" s="501" t="s">
        <v>295</v>
      </c>
    </row>
    <row r="8" spans="1:17" ht="21.65" customHeight="1">
      <c r="B8" s="474"/>
      <c r="C8" s="504"/>
      <c r="D8" s="500"/>
      <c r="E8" s="500"/>
      <c r="F8" s="500" t="s">
        <v>296</v>
      </c>
      <c r="G8" s="500"/>
      <c r="H8" s="500"/>
      <c r="I8" s="500"/>
      <c r="J8" s="500"/>
      <c r="K8" s="500"/>
      <c r="L8" s="500"/>
      <c r="M8" s="500"/>
      <c r="N8" s="503"/>
      <c r="O8" s="500"/>
      <c r="P8" s="500"/>
      <c r="Q8" s="500"/>
    </row>
    <row r="9" spans="1:17" ht="14.25" hidden="1" customHeight="1">
      <c r="B9" s="131">
        <v>2010</v>
      </c>
      <c r="C9" s="132">
        <v>3703.5120000000002</v>
      </c>
      <c r="D9" s="132">
        <v>661.37800000000004</v>
      </c>
      <c r="E9" s="132">
        <v>532.90099999999995</v>
      </c>
      <c r="F9" s="132">
        <v>3190.04</v>
      </c>
      <c r="G9" s="132">
        <v>1518.91</v>
      </c>
      <c r="H9" s="132">
        <v>1032.76</v>
      </c>
      <c r="I9" s="132">
        <v>4201.1400000000003</v>
      </c>
      <c r="J9" s="132">
        <v>2051</v>
      </c>
      <c r="K9" s="132">
        <v>23035.45</v>
      </c>
      <c r="L9" s="132">
        <v>10228.92</v>
      </c>
      <c r="M9" s="132">
        <v>8972.5</v>
      </c>
      <c r="N9" s="132">
        <v>11577.51</v>
      </c>
      <c r="O9" s="132">
        <v>5899.94</v>
      </c>
      <c r="P9" s="132">
        <v>4846.8999999999996</v>
      </c>
      <c r="Q9" s="132">
        <v>2808.0770000000002</v>
      </c>
    </row>
    <row r="10" spans="1:17" ht="14.25" hidden="1" customHeight="1">
      <c r="B10" s="131">
        <v>2013</v>
      </c>
      <c r="C10" s="132">
        <v>4274.1769999999997</v>
      </c>
      <c r="D10" s="132">
        <v>711.13499999999999</v>
      </c>
      <c r="E10" s="132">
        <v>585.11</v>
      </c>
      <c r="F10" s="132">
        <v>3167.43</v>
      </c>
      <c r="G10" s="132">
        <v>1866.96</v>
      </c>
      <c r="H10" s="132">
        <v>1298.71</v>
      </c>
      <c r="I10" s="132">
        <v>5889.83</v>
      </c>
      <c r="J10" s="132">
        <v>2011.34</v>
      </c>
      <c r="K10" s="132">
        <v>23306.39</v>
      </c>
      <c r="L10" s="132">
        <v>16291.31</v>
      </c>
      <c r="M10" s="132">
        <v>8611.51</v>
      </c>
      <c r="N10" s="132">
        <v>16576.66</v>
      </c>
      <c r="O10" s="132">
        <v>6749.09</v>
      </c>
      <c r="P10" s="132">
        <v>5353.08</v>
      </c>
      <c r="Q10" s="132">
        <v>2115.9780000000001</v>
      </c>
    </row>
    <row r="11" spans="1:17" ht="14.25" hidden="1" customHeight="1">
      <c r="B11" s="131">
        <v>2016</v>
      </c>
      <c r="C11" s="132">
        <v>5296.71</v>
      </c>
      <c r="D11" s="132">
        <v>884.62</v>
      </c>
      <c r="E11" s="132">
        <v>694.13</v>
      </c>
      <c r="F11" s="132">
        <v>2884.93</v>
      </c>
      <c r="G11" s="132">
        <v>1641.73</v>
      </c>
      <c r="H11" s="132">
        <v>1542.93</v>
      </c>
      <c r="I11" s="132">
        <v>6840.64</v>
      </c>
      <c r="J11" s="132">
        <v>2026.46</v>
      </c>
      <c r="K11" s="132">
        <v>22000.560000000001</v>
      </c>
      <c r="L11" s="132">
        <v>19114.37</v>
      </c>
      <c r="M11" s="132">
        <v>9253.5</v>
      </c>
      <c r="N11" s="132">
        <v>19762.599999999999</v>
      </c>
      <c r="O11" s="132">
        <v>7104.71</v>
      </c>
      <c r="P11" s="132">
        <v>5719.1</v>
      </c>
      <c r="Q11" s="132">
        <v>3103.64</v>
      </c>
    </row>
    <row r="12" spans="1:17" ht="14.25" hidden="1" customHeight="1">
      <c r="B12" s="131">
        <v>2017</v>
      </c>
      <c r="C12" s="132">
        <v>6355.6540000000005</v>
      </c>
      <c r="D12" s="132">
        <v>1079.3900000000001</v>
      </c>
      <c r="E12" s="132">
        <v>759.07</v>
      </c>
      <c r="F12" s="132">
        <v>3402.92</v>
      </c>
      <c r="G12" s="132">
        <v>1796.81</v>
      </c>
      <c r="H12" s="132">
        <v>1743.29</v>
      </c>
      <c r="I12" s="132">
        <v>8535.09</v>
      </c>
      <c r="J12" s="132">
        <v>2467.4899999999998</v>
      </c>
      <c r="K12" s="132">
        <v>29919.15</v>
      </c>
      <c r="L12" s="132">
        <v>22783.98</v>
      </c>
      <c r="M12" s="132">
        <v>10642.86</v>
      </c>
      <c r="N12" s="132">
        <v>24719.22</v>
      </c>
      <c r="O12" s="132">
        <v>7687.77</v>
      </c>
      <c r="P12" s="132">
        <v>6167.29</v>
      </c>
      <c r="Q12" s="132">
        <v>3307.17</v>
      </c>
    </row>
    <row r="13" spans="1:17" ht="14.25" hidden="1" customHeight="1">
      <c r="B13" s="131">
        <v>2018</v>
      </c>
      <c r="C13" s="132">
        <v>6194.4979999999996</v>
      </c>
      <c r="D13" s="132">
        <v>982.73199999999997</v>
      </c>
      <c r="E13" s="132">
        <v>685.22299999999996</v>
      </c>
      <c r="F13" s="132">
        <v>3068.76</v>
      </c>
      <c r="G13" s="132">
        <v>1690.58</v>
      </c>
      <c r="H13" s="132">
        <v>1563.88</v>
      </c>
      <c r="I13" s="132"/>
      <c r="J13" s="132">
        <v>2041.04</v>
      </c>
      <c r="K13" s="132">
        <v>25845.7</v>
      </c>
      <c r="L13" s="132">
        <v>20014.77</v>
      </c>
      <c r="M13" s="132">
        <v>9727.41</v>
      </c>
      <c r="N13" s="132">
        <v>23327.46</v>
      </c>
      <c r="O13" s="132">
        <v>6728.13</v>
      </c>
      <c r="P13" s="132">
        <v>5709.4</v>
      </c>
      <c r="Q13" s="132">
        <v>2493.8960000000002</v>
      </c>
    </row>
    <row r="14" spans="1:17" ht="14.25" customHeight="1">
      <c r="B14" s="131">
        <v>2019</v>
      </c>
      <c r="C14" s="140">
        <v>6299.5389999999998</v>
      </c>
      <c r="D14" s="140">
        <v>1014.473</v>
      </c>
      <c r="E14" s="140">
        <v>698.08500000000004</v>
      </c>
      <c r="F14" s="140">
        <v>3222.83</v>
      </c>
      <c r="G14" s="140">
        <v>1588.76</v>
      </c>
      <c r="H14" s="140">
        <v>1579.84</v>
      </c>
      <c r="I14" s="140">
        <v>7815.26</v>
      </c>
      <c r="J14" s="140">
        <v>2197.67</v>
      </c>
      <c r="K14" s="140">
        <v>28189.75</v>
      </c>
      <c r="L14" s="140">
        <v>23656.62</v>
      </c>
      <c r="M14" s="140">
        <v>11997.14</v>
      </c>
      <c r="N14" s="140">
        <v>28538.44</v>
      </c>
      <c r="O14" s="140">
        <v>7542.44</v>
      </c>
      <c r="P14" s="140">
        <v>6802.4</v>
      </c>
      <c r="Q14" s="140">
        <v>3050.1239999999998</v>
      </c>
    </row>
    <row r="15" spans="1:17" ht="14.25" customHeight="1">
      <c r="B15" s="135">
        <v>2020</v>
      </c>
      <c r="C15" s="140">
        <v>5979.0730000000003</v>
      </c>
      <c r="D15" s="140">
        <v>934.88699999999994</v>
      </c>
      <c r="E15" s="140">
        <v>630.42200000000003</v>
      </c>
      <c r="F15" s="140">
        <v>2843.81</v>
      </c>
      <c r="G15" s="140">
        <v>1627.21</v>
      </c>
      <c r="H15" s="140">
        <v>1449.35</v>
      </c>
      <c r="I15" s="140">
        <v>7139.71</v>
      </c>
      <c r="J15" s="140">
        <v>2873.47</v>
      </c>
      <c r="K15" s="140">
        <v>27231.13</v>
      </c>
      <c r="L15" s="140">
        <v>27444.17</v>
      </c>
      <c r="M15" s="140">
        <v>14732.53</v>
      </c>
      <c r="N15" s="140">
        <v>30606.48</v>
      </c>
      <c r="O15" s="140">
        <v>6460.52</v>
      </c>
      <c r="P15" s="140">
        <v>6850.6139999999996</v>
      </c>
      <c r="Q15" s="140">
        <v>3473.069</v>
      </c>
    </row>
    <row r="16" spans="1:17" s="2" customFormat="1" ht="14.25" customHeight="1">
      <c r="B16" s="135">
        <v>2021</v>
      </c>
      <c r="C16" s="140">
        <v>6581.482</v>
      </c>
      <c r="D16" s="140">
        <v>931.41099999999994</v>
      </c>
      <c r="E16" s="140">
        <v>562.01900000000001</v>
      </c>
      <c r="F16" s="140">
        <v>3123.68</v>
      </c>
      <c r="G16" s="140">
        <v>1567.53</v>
      </c>
      <c r="H16" s="140">
        <v>1657.62</v>
      </c>
      <c r="I16" s="140">
        <v>7122.63</v>
      </c>
      <c r="J16" s="140">
        <v>2977.65</v>
      </c>
      <c r="K16" s="140">
        <v>23397.67</v>
      </c>
      <c r="L16" s="140">
        <v>28791.71</v>
      </c>
      <c r="M16" s="140">
        <v>18218.84</v>
      </c>
      <c r="N16" s="140">
        <v>36338.300000000003</v>
      </c>
      <c r="O16" s="140">
        <v>7384.54</v>
      </c>
      <c r="P16" s="140">
        <v>7779.2120000000004</v>
      </c>
      <c r="Q16" s="140">
        <v>3639.7750000000001</v>
      </c>
    </row>
    <row r="17" spans="1:24" s="2" customFormat="1" ht="14.25" customHeight="1">
      <c r="B17" s="135">
        <v>2022</v>
      </c>
      <c r="C17" s="140">
        <v>6850.6189999999997</v>
      </c>
      <c r="D17" s="140">
        <v>937.17600000000004</v>
      </c>
      <c r="E17" s="140">
        <v>588.03899999999999</v>
      </c>
      <c r="F17" s="140">
        <v>3251.32</v>
      </c>
      <c r="G17" s="140">
        <v>1495.49</v>
      </c>
      <c r="H17" s="140">
        <v>1668.66</v>
      </c>
      <c r="I17" s="140">
        <v>6566.39</v>
      </c>
      <c r="J17" s="140">
        <v>2236.4</v>
      </c>
      <c r="K17" s="140">
        <v>19781.41</v>
      </c>
      <c r="L17" s="140">
        <v>26094.5</v>
      </c>
      <c r="M17" s="140">
        <v>14137.69</v>
      </c>
      <c r="N17" s="140">
        <v>33147.25</v>
      </c>
      <c r="O17" s="140">
        <v>7451.74</v>
      </c>
      <c r="P17" s="140">
        <v>7221.6890000000003</v>
      </c>
      <c r="Q17" s="140">
        <v>3089.2579999999998</v>
      </c>
    </row>
    <row r="18" spans="1:24" s="2" customFormat="1" ht="14.25" customHeight="1">
      <c r="B18" s="135">
        <v>2023</v>
      </c>
      <c r="C18" s="140">
        <v>7272.7969999999996</v>
      </c>
      <c r="D18" s="140">
        <v>970.56799999999998</v>
      </c>
      <c r="E18" s="140">
        <v>535.678</v>
      </c>
      <c r="F18" s="140">
        <v>3240.27</v>
      </c>
      <c r="G18" s="140">
        <v>1454.66</v>
      </c>
      <c r="H18" s="140">
        <v>1415.85</v>
      </c>
      <c r="I18" s="140">
        <v>6450.04</v>
      </c>
      <c r="J18" s="140">
        <v>2655.28</v>
      </c>
      <c r="K18" s="140">
        <v>17047.39</v>
      </c>
      <c r="L18" s="140">
        <v>33464.17</v>
      </c>
      <c r="M18" s="140">
        <v>17930.810000000001</v>
      </c>
      <c r="N18" s="140">
        <v>37689.54</v>
      </c>
      <c r="O18" s="140">
        <v>7733.24</v>
      </c>
      <c r="P18" s="140">
        <v>7829.4859999999999</v>
      </c>
      <c r="Q18" s="140">
        <v>2974.9349999999999</v>
      </c>
    </row>
    <row r="19" spans="1:24" s="2" customFormat="1" ht="14.25" customHeight="1">
      <c r="B19" s="135">
        <v>2024</v>
      </c>
      <c r="C19" s="140">
        <v>7079.9049999999997</v>
      </c>
      <c r="D19" s="140">
        <v>826.64700000000005</v>
      </c>
      <c r="E19" s="140">
        <v>484.37</v>
      </c>
      <c r="F19" s="140">
        <v>3787.6</v>
      </c>
      <c r="G19" s="140">
        <v>1642.33</v>
      </c>
      <c r="H19" s="140">
        <v>1400.21</v>
      </c>
      <c r="I19" s="140">
        <v>6528.79</v>
      </c>
      <c r="J19" s="140">
        <v>2399.4899999999998</v>
      </c>
      <c r="K19" s="140">
        <v>20059.95</v>
      </c>
      <c r="L19" s="140">
        <v>39894.54</v>
      </c>
      <c r="M19" s="140">
        <v>23035.1</v>
      </c>
      <c r="N19" s="140">
        <v>42544.22</v>
      </c>
      <c r="O19" s="140">
        <v>8173.02</v>
      </c>
      <c r="P19" s="140">
        <v>8420.5139999999992</v>
      </c>
      <c r="Q19" s="140">
        <v>3351.7629999999999</v>
      </c>
    </row>
    <row r="20" spans="1:24" ht="9.65" customHeight="1"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</row>
    <row r="21" spans="1:24" s="2" customFormat="1" ht="14.9" customHeight="1">
      <c r="B21" s="105" t="s">
        <v>209</v>
      </c>
      <c r="C21" s="136">
        <v>7079.9049999999997</v>
      </c>
      <c r="D21" s="136">
        <v>826.64700000000005</v>
      </c>
      <c r="E21" s="136">
        <v>484.37</v>
      </c>
      <c r="F21" s="136">
        <v>3787.6</v>
      </c>
      <c r="G21" s="136">
        <v>1642.33</v>
      </c>
      <c r="H21" s="136">
        <v>1400.21</v>
      </c>
      <c r="I21" s="136">
        <v>6528.79</v>
      </c>
      <c r="J21" s="136">
        <v>2399.4899999999998</v>
      </c>
      <c r="K21" s="136">
        <v>20059.95</v>
      </c>
      <c r="L21" s="136">
        <v>39894.54</v>
      </c>
      <c r="M21" s="136">
        <v>23035.1</v>
      </c>
      <c r="N21" s="136">
        <v>42544.22</v>
      </c>
      <c r="O21" s="136">
        <v>8173.02</v>
      </c>
      <c r="P21" s="136">
        <v>8420.5139999999992</v>
      </c>
      <c r="Q21" s="136">
        <v>3351.7629999999999</v>
      </c>
    </row>
    <row r="22" spans="1:24" ht="13" customHeight="1"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</row>
    <row r="23" spans="1:24" ht="13" customHeight="1">
      <c r="B23" s="135">
        <v>2025</v>
      </c>
      <c r="C23" s="136">
        <v>7088.866</v>
      </c>
      <c r="D23" s="136">
        <v>820.42700000000002</v>
      </c>
      <c r="E23" s="136">
        <v>476.26499999999999</v>
      </c>
      <c r="F23" s="136">
        <v>3801.56</v>
      </c>
      <c r="G23" s="136">
        <v>1602.41</v>
      </c>
      <c r="H23" s="136">
        <v>1367.99</v>
      </c>
      <c r="I23" s="136">
        <v>6496.32</v>
      </c>
      <c r="J23" s="136">
        <v>2515.7800000000002</v>
      </c>
      <c r="K23" s="136">
        <v>19064.29</v>
      </c>
      <c r="L23" s="136">
        <v>39190.400000000001</v>
      </c>
      <c r="M23" s="136">
        <v>23011.86</v>
      </c>
      <c r="N23" s="136">
        <v>41938.449999999997</v>
      </c>
      <c r="O23" s="136">
        <v>8248.49</v>
      </c>
      <c r="P23" s="136">
        <v>8543.6540000000005</v>
      </c>
      <c r="Q23" s="136">
        <v>3168.5239999999999</v>
      </c>
    </row>
    <row r="24" spans="1:24" ht="13" customHeight="1"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</row>
    <row r="25" spans="1:24" ht="13" customHeight="1">
      <c r="B25" s="105" t="s">
        <v>210</v>
      </c>
      <c r="C25" s="136">
        <v>7088.866</v>
      </c>
      <c r="D25" s="136">
        <v>820.42700000000002</v>
      </c>
      <c r="E25" s="136">
        <v>476.26499999999999</v>
      </c>
      <c r="F25" s="136">
        <v>3801.56</v>
      </c>
      <c r="G25" s="136">
        <v>1602.41</v>
      </c>
      <c r="H25" s="136">
        <v>1367.99</v>
      </c>
      <c r="I25" s="136">
        <v>6496.32</v>
      </c>
      <c r="J25" s="136">
        <v>2515.7800000000002</v>
      </c>
      <c r="K25" s="136">
        <v>19064.29</v>
      </c>
      <c r="L25" s="136">
        <v>39190.400000000001</v>
      </c>
      <c r="M25" s="136">
        <v>23011.86</v>
      </c>
      <c r="N25" s="136">
        <v>41938.449999999997</v>
      </c>
      <c r="O25" s="136">
        <v>8248.49</v>
      </c>
      <c r="P25" s="136">
        <v>8543.6540000000005</v>
      </c>
      <c r="Q25" s="136">
        <v>3168.5239999999999</v>
      </c>
    </row>
    <row r="26" spans="1:24" ht="13" customHeight="1"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</row>
    <row r="27" spans="1:24" s="2" customFormat="1" ht="13.5" customHeight="1">
      <c r="B27" s="174" t="s">
        <v>190</v>
      </c>
      <c r="C27" s="140">
        <v>7164.4290000000001</v>
      </c>
      <c r="D27" s="140">
        <v>837.78099999999995</v>
      </c>
      <c r="E27" s="140">
        <v>486.12400000000002</v>
      </c>
      <c r="F27" s="140">
        <v>3801.83</v>
      </c>
      <c r="G27" s="140">
        <v>1629.46</v>
      </c>
      <c r="H27" s="140">
        <v>1384.76</v>
      </c>
      <c r="I27" s="140">
        <v>6603.81</v>
      </c>
      <c r="J27" s="140">
        <v>2441.92</v>
      </c>
      <c r="K27" s="140">
        <v>19760.27</v>
      </c>
      <c r="L27" s="140">
        <v>39894.54</v>
      </c>
      <c r="M27" s="140">
        <v>22908.3</v>
      </c>
      <c r="N27" s="140">
        <v>42732.13</v>
      </c>
      <c r="O27" s="140">
        <v>8223.98</v>
      </c>
      <c r="P27" s="140">
        <v>8511.8870000000006</v>
      </c>
      <c r="Q27" s="140">
        <v>3211.43</v>
      </c>
      <c r="R27"/>
      <c r="S27"/>
      <c r="T27"/>
      <c r="U27"/>
      <c r="V27"/>
      <c r="W27"/>
      <c r="X27"/>
    </row>
    <row r="28" spans="1:24" s="2" customFormat="1">
      <c r="B28" s="174" t="s">
        <v>191</v>
      </c>
      <c r="C28" s="140">
        <v>7088.866</v>
      </c>
      <c r="D28" s="140">
        <v>820.42700000000002</v>
      </c>
      <c r="E28" s="140">
        <v>476.26499999999999</v>
      </c>
      <c r="F28" s="140">
        <v>3801.56</v>
      </c>
      <c r="G28" s="140">
        <v>1602.41</v>
      </c>
      <c r="H28" s="140">
        <v>1367.99</v>
      </c>
      <c r="I28" s="140">
        <v>6496.32</v>
      </c>
      <c r="J28" s="140">
        <v>2515.7800000000002</v>
      </c>
      <c r="K28" s="140">
        <v>19064.29</v>
      </c>
      <c r="L28" s="140">
        <v>39190.400000000001</v>
      </c>
      <c r="M28" s="140">
        <v>23011.86</v>
      </c>
      <c r="N28" s="140">
        <v>41938.449999999997</v>
      </c>
      <c r="O28" s="140">
        <v>8248.49</v>
      </c>
      <c r="P28" s="140">
        <v>8543.6540000000005</v>
      </c>
      <c r="Q28" s="140">
        <v>3168.5239999999999</v>
      </c>
      <c r="R28"/>
      <c r="S28"/>
      <c r="T28"/>
      <c r="U28"/>
      <c r="V28"/>
      <c r="W28"/>
      <c r="X28"/>
    </row>
    <row r="29" spans="1:24" ht="12.75" customHeight="1">
      <c r="A29" s="191"/>
      <c r="B29" s="193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</row>
    <row r="30" spans="1:24" s="2" customFormat="1" ht="14.25" customHeight="1">
      <c r="B30" s="174" t="s">
        <v>192</v>
      </c>
      <c r="C30" s="140">
        <v>7080.4740000000002</v>
      </c>
      <c r="D30" s="140">
        <v>826.18299999999999</v>
      </c>
      <c r="E30" s="140">
        <v>476.41</v>
      </c>
      <c r="F30" s="140">
        <v>3821.84</v>
      </c>
      <c r="G30" s="140">
        <v>1625.47</v>
      </c>
      <c r="H30" s="140">
        <v>1372.65</v>
      </c>
      <c r="I30" s="140">
        <v>6625.17</v>
      </c>
      <c r="J30" s="140">
        <v>2488.64</v>
      </c>
      <c r="K30" s="140">
        <v>19688.29</v>
      </c>
      <c r="L30" s="140">
        <v>39307.050000000003</v>
      </c>
      <c r="M30" s="140">
        <v>23547.71</v>
      </c>
      <c r="N30" s="140">
        <v>42706.559999999998</v>
      </c>
      <c r="O30" s="140">
        <v>8249.66</v>
      </c>
      <c r="P30" s="140">
        <v>8516.5310000000009</v>
      </c>
      <c r="Q30" s="140">
        <v>3206.9229999999998</v>
      </c>
      <c r="R30"/>
      <c r="S30"/>
      <c r="T30"/>
      <c r="U30"/>
      <c r="V30"/>
      <c r="W30"/>
      <c r="X30"/>
    </row>
    <row r="31" spans="1:24" s="2" customFormat="1" ht="14.25" customHeight="1">
      <c r="B31" s="174" t="s">
        <v>193</v>
      </c>
      <c r="C31" s="140">
        <v>7083.2839999999997</v>
      </c>
      <c r="D31" s="140">
        <v>820.45</v>
      </c>
      <c r="E31" s="140">
        <v>477.16899999999998</v>
      </c>
      <c r="F31" s="140">
        <v>3828.17</v>
      </c>
      <c r="G31" s="140">
        <v>1629.79</v>
      </c>
      <c r="H31" s="140">
        <v>1390.88</v>
      </c>
      <c r="I31" s="140">
        <v>6545.38</v>
      </c>
      <c r="J31" s="140">
        <v>2492.1</v>
      </c>
      <c r="K31" s="140">
        <v>19447.580000000002</v>
      </c>
      <c r="L31" s="140">
        <v>40083.300000000003</v>
      </c>
      <c r="M31" s="140">
        <v>23651.27</v>
      </c>
      <c r="N31" s="140">
        <v>42528.36</v>
      </c>
      <c r="O31" s="140">
        <v>8245.2800000000007</v>
      </c>
      <c r="P31" s="140">
        <v>8542.8909999999996</v>
      </c>
      <c r="Q31" s="140">
        <v>3229.6439999999998</v>
      </c>
    </row>
    <row r="32" spans="1:24" s="2" customFormat="1" ht="14.25" customHeight="1">
      <c r="B32" s="174" t="s">
        <v>194</v>
      </c>
      <c r="C32" s="140">
        <v>7080.3519999999999</v>
      </c>
      <c r="D32" s="140">
        <v>821.80799999999999</v>
      </c>
      <c r="E32" s="140">
        <v>470.60700000000003</v>
      </c>
      <c r="F32" s="140">
        <v>3886.98</v>
      </c>
      <c r="G32" s="140">
        <v>1614.83</v>
      </c>
      <c r="H32" s="140">
        <v>1387.72</v>
      </c>
      <c r="I32" s="140">
        <v>6496.72</v>
      </c>
      <c r="J32" s="140">
        <v>2521.0500000000002</v>
      </c>
      <c r="K32" s="140">
        <v>19279.84</v>
      </c>
      <c r="L32" s="140">
        <v>39981.06</v>
      </c>
      <c r="M32" s="140">
        <v>23407.33</v>
      </c>
      <c r="N32" s="140">
        <v>42635.199999999997</v>
      </c>
      <c r="O32" s="140">
        <v>8251.0300000000007</v>
      </c>
      <c r="P32" s="140">
        <v>8599.4140000000007</v>
      </c>
      <c r="Q32" s="140">
        <v>3230.1680000000001</v>
      </c>
    </row>
    <row r="33" spans="1:17" s="2" customFormat="1" ht="13.5" customHeight="1">
      <c r="B33" s="174" t="s">
        <v>195</v>
      </c>
      <c r="C33" s="140">
        <v>7064.5879999999997</v>
      </c>
      <c r="D33" s="140">
        <v>821.39200000000005</v>
      </c>
      <c r="E33" s="140">
        <v>470.70299999999997</v>
      </c>
      <c r="F33" s="140">
        <v>3862.6</v>
      </c>
      <c r="G33" s="140">
        <v>1600.81</v>
      </c>
      <c r="H33" s="140">
        <v>1362.97</v>
      </c>
      <c r="I33" s="140">
        <v>6511.57</v>
      </c>
      <c r="J33" s="140">
        <v>2521.9</v>
      </c>
      <c r="K33" s="140">
        <v>19240.89</v>
      </c>
      <c r="L33" s="140">
        <v>39605.089999999997</v>
      </c>
      <c r="M33" s="140">
        <v>23081.13</v>
      </c>
      <c r="N33" s="140">
        <v>42635.199999999997</v>
      </c>
      <c r="O33" s="140">
        <v>8319.69</v>
      </c>
      <c r="P33" s="140">
        <v>8577.8430000000008</v>
      </c>
      <c r="Q33" s="140">
        <v>3211.393</v>
      </c>
    </row>
    <row r="34" spans="1:17" s="2" customFormat="1">
      <c r="B34" s="174" t="s">
        <v>196</v>
      </c>
      <c r="C34" s="140">
        <v>7088.866</v>
      </c>
      <c r="D34" s="140">
        <v>820.42700000000002</v>
      </c>
      <c r="E34" s="140">
        <v>476.26499999999999</v>
      </c>
      <c r="F34" s="140">
        <v>3801.56</v>
      </c>
      <c r="G34" s="140">
        <v>1602.41</v>
      </c>
      <c r="H34" s="140">
        <v>1367.99</v>
      </c>
      <c r="I34" s="140">
        <v>6496.32</v>
      </c>
      <c r="J34" s="140">
        <v>2515.7800000000002</v>
      </c>
      <c r="K34" s="140">
        <v>19064.29</v>
      </c>
      <c r="L34" s="140">
        <v>39190.400000000001</v>
      </c>
      <c r="M34" s="140">
        <v>23011.86</v>
      </c>
      <c r="N34" s="140">
        <v>41938.449999999997</v>
      </c>
      <c r="O34" s="140">
        <v>8248.49</v>
      </c>
      <c r="P34" s="140">
        <v>8543.6540000000005</v>
      </c>
      <c r="Q34" s="140">
        <v>3168.5239999999999</v>
      </c>
    </row>
    <row r="35" spans="1:17" ht="14.25" customHeight="1">
      <c r="B35" s="169"/>
      <c r="C35" s="132"/>
      <c r="D35" s="132"/>
      <c r="E35" s="132"/>
      <c r="F35" s="132"/>
      <c r="G35" s="136"/>
      <c r="H35" s="139"/>
      <c r="I35" s="139"/>
      <c r="J35" s="139"/>
      <c r="K35" s="139"/>
      <c r="L35" s="139"/>
      <c r="M35" s="136"/>
      <c r="N35" s="139"/>
      <c r="O35" s="136"/>
      <c r="P35" s="139"/>
      <c r="Q35" s="139"/>
    </row>
    <row r="36" spans="1:17" ht="14.25" customHeight="1">
      <c r="B36" s="169" t="s">
        <v>306</v>
      </c>
      <c r="C36" s="132"/>
      <c r="D36" s="132"/>
      <c r="E36" s="132"/>
      <c r="F36" s="132"/>
      <c r="G36" s="136"/>
      <c r="H36" s="139"/>
      <c r="I36" s="139"/>
      <c r="J36" s="139"/>
      <c r="K36" s="139"/>
      <c r="L36" s="139"/>
      <c r="M36" s="136"/>
      <c r="N36" s="139"/>
      <c r="O36" s="136"/>
      <c r="P36" s="139"/>
      <c r="Q36" s="139"/>
    </row>
    <row r="37" spans="1:17" ht="14.25" customHeight="1">
      <c r="B37" s="169" t="s">
        <v>307</v>
      </c>
      <c r="C37" s="132"/>
      <c r="D37" s="132"/>
      <c r="E37" s="132"/>
      <c r="F37" s="132"/>
      <c r="G37" s="136"/>
      <c r="H37" s="139"/>
      <c r="I37" s="139"/>
      <c r="J37" s="139"/>
      <c r="K37" s="139"/>
      <c r="L37" s="139"/>
      <c r="M37" s="136"/>
      <c r="N37" s="139"/>
      <c r="O37" s="136"/>
      <c r="P37" s="139"/>
      <c r="Q37" s="139"/>
    </row>
    <row r="38" spans="1:17" ht="14.25" customHeight="1">
      <c r="B38" s="169"/>
      <c r="C38" s="132"/>
      <c r="D38" s="132"/>
      <c r="E38" s="132"/>
      <c r="F38" s="132"/>
      <c r="G38" s="136"/>
      <c r="H38" s="139"/>
      <c r="I38" s="139"/>
      <c r="J38" s="139"/>
      <c r="K38" s="139"/>
      <c r="L38" s="139"/>
      <c r="M38" s="136"/>
      <c r="N38" s="139"/>
      <c r="O38" s="136"/>
      <c r="P38" s="139"/>
      <c r="Q38" s="139"/>
    </row>
    <row r="39" spans="1:17" ht="14.25" customHeight="1">
      <c r="B39" s="169"/>
      <c r="C39" s="132"/>
      <c r="D39" s="132"/>
      <c r="E39" s="132"/>
      <c r="F39" s="132"/>
      <c r="G39" s="136"/>
      <c r="H39" s="139"/>
      <c r="I39" s="139"/>
      <c r="J39" s="139"/>
      <c r="K39" s="139"/>
      <c r="L39" s="139"/>
      <c r="M39" s="136"/>
      <c r="N39" s="139"/>
      <c r="O39" s="136"/>
      <c r="P39" s="139"/>
      <c r="Q39" s="139"/>
    </row>
    <row r="40" spans="1:17" ht="14.25" customHeight="1">
      <c r="B40" s="169"/>
      <c r="C40" s="132"/>
      <c r="D40" s="132"/>
      <c r="E40" s="132"/>
      <c r="F40" s="132"/>
      <c r="G40" s="136"/>
      <c r="H40" s="139"/>
      <c r="I40" s="139"/>
      <c r="J40" s="139"/>
      <c r="K40" s="139"/>
      <c r="L40" s="139"/>
      <c r="M40" s="136"/>
      <c r="N40" s="139"/>
      <c r="O40" s="136"/>
      <c r="P40" s="139"/>
      <c r="Q40" s="139"/>
    </row>
    <row r="41" spans="1:17" ht="14.25" customHeight="1">
      <c r="B41" s="169"/>
      <c r="C41" s="132"/>
      <c r="D41" s="132"/>
      <c r="E41" s="132"/>
      <c r="F41" s="132"/>
      <c r="G41" s="136"/>
      <c r="H41" s="139"/>
      <c r="I41" s="139"/>
      <c r="J41" s="139"/>
      <c r="K41" s="139"/>
      <c r="L41" s="139"/>
      <c r="M41" s="136"/>
      <c r="N41" s="139"/>
      <c r="O41" s="136"/>
      <c r="P41" s="139"/>
      <c r="Q41" s="139"/>
    </row>
    <row r="42" spans="1:17" ht="7.5" customHeight="1">
      <c r="A42" s="12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</row>
    <row r="43" spans="1:17" ht="11.25" customHeight="1">
      <c r="B43" s="43"/>
      <c r="C43" s="43"/>
      <c r="D43" s="43"/>
      <c r="E43" s="43"/>
      <c r="F43" s="43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18" t="s">
        <v>308</v>
      </c>
    </row>
    <row r="45" spans="1:17">
      <c r="C45" s="31"/>
    </row>
    <row r="46" spans="1:17">
      <c r="H46" s="31"/>
    </row>
    <row r="47" spans="1:17">
      <c r="C47" s="31"/>
      <c r="H47" s="31"/>
    </row>
    <row r="50" spans="7:9">
      <c r="H50" s="31"/>
    </row>
    <row r="56" spans="7:9">
      <c r="G56" s="7"/>
    </row>
    <row r="57" spans="7:9">
      <c r="H57" s="8"/>
      <c r="I57" s="8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3"/>
  <sheetViews>
    <sheetView view="pageBreakPreview" topLeftCell="F1" zoomScale="85" zoomScaleNormal="145" zoomScaleSheetLayoutView="85" workbookViewId="0">
      <selection activeCell="S8" sqref="S8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30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449" t="s">
        <v>309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121"/>
      <c r="P5" s="188" t="s">
        <v>310</v>
      </c>
    </row>
    <row r="6" spans="1:16" ht="7.5" customHeight="1"/>
    <row r="7" spans="1:16" ht="14.25" customHeight="1">
      <c r="A7" s="473" t="s">
        <v>177</v>
      </c>
      <c r="B7" s="499" t="s">
        <v>311</v>
      </c>
      <c r="C7" s="499" t="s">
        <v>282</v>
      </c>
      <c r="D7" s="499" t="s">
        <v>283</v>
      </c>
      <c r="E7" s="501" t="s">
        <v>284</v>
      </c>
      <c r="F7" s="501" t="s">
        <v>285</v>
      </c>
      <c r="G7" s="501" t="s">
        <v>286</v>
      </c>
      <c r="H7" s="501" t="s">
        <v>287</v>
      </c>
      <c r="I7" s="501" t="s">
        <v>288</v>
      </c>
      <c r="J7" s="501" t="s">
        <v>289</v>
      </c>
      <c r="K7" s="501" t="s">
        <v>290</v>
      </c>
      <c r="L7" s="501" t="s">
        <v>291</v>
      </c>
      <c r="M7" s="502" t="s">
        <v>292</v>
      </c>
      <c r="N7" s="501" t="s">
        <v>293</v>
      </c>
      <c r="O7" s="501" t="s">
        <v>294</v>
      </c>
      <c r="P7" s="501" t="s">
        <v>295</v>
      </c>
    </row>
    <row r="8" spans="1:16" ht="16" customHeight="1">
      <c r="A8" s="474"/>
      <c r="B8" s="500"/>
      <c r="C8" s="500"/>
      <c r="D8" s="500"/>
      <c r="E8" s="500" t="s">
        <v>296</v>
      </c>
      <c r="F8" s="500"/>
      <c r="G8" s="500"/>
      <c r="H8" s="500"/>
      <c r="I8" s="500"/>
      <c r="J8" s="500"/>
      <c r="K8" s="500"/>
      <c r="L8" s="500"/>
      <c r="M8" s="505"/>
      <c r="N8" s="500"/>
      <c r="O8" s="500"/>
      <c r="P8" s="500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16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16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16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16" ht="9.7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16" s="2" customFormat="1">
      <c r="A21" s="105" t="s">
        <v>188</v>
      </c>
      <c r="B21" s="136">
        <v>12335.832712686501</v>
      </c>
      <c r="C21" s="136">
        <v>5415.2024122050898</v>
      </c>
      <c r="D21" s="136">
        <v>3340.6042256559599</v>
      </c>
      <c r="E21" s="136">
        <v>0.57780896504000001</v>
      </c>
      <c r="F21" s="136">
        <v>1.15185195299</v>
      </c>
      <c r="G21" s="136">
        <v>17.450478713953999</v>
      </c>
      <c r="H21" s="136">
        <v>8.9990711530550005</v>
      </c>
      <c r="I21" s="136">
        <v>1908.58</v>
      </c>
      <c r="J21" s="136">
        <v>23.300080724551002</v>
      </c>
      <c r="K21" s="136">
        <v>720.55104393099202</v>
      </c>
      <c r="L21" s="136">
        <v>73.692782164397002</v>
      </c>
      <c r="M21" s="136">
        <v>19.457715812846001</v>
      </c>
      <c r="N21" s="136">
        <v>2.1147780294165699</v>
      </c>
      <c r="O21" s="136">
        <v>3.0604295531200001</v>
      </c>
      <c r="P21" s="136">
        <v>51.956278382878999</v>
      </c>
    </row>
    <row r="22" spans="1:16" ht="13.4" customHeight="1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</row>
    <row r="23" spans="1:16" ht="13.4" customHeight="1">
      <c r="A23" s="135">
        <v>2025</v>
      </c>
      <c r="B23" s="136">
        <v>12402.648936415801</v>
      </c>
      <c r="C23" s="136">
        <v>5361.6856431182996</v>
      </c>
      <c r="D23" s="136">
        <v>3266.4041686810601</v>
      </c>
      <c r="E23" s="136">
        <v>0.570137949388</v>
      </c>
      <c r="F23" s="136">
        <v>1.1212326238579999</v>
      </c>
      <c r="G23" s="136">
        <v>17.063581553165001</v>
      </c>
      <c r="H23" s="136">
        <v>8.9470793370759996</v>
      </c>
      <c r="I23" s="136">
        <v>2001.7399999999998</v>
      </c>
      <c r="J23" s="136">
        <v>22.039369936204</v>
      </c>
      <c r="K23" s="136">
        <v>701.31459613155096</v>
      </c>
      <c r="L23" s="136">
        <v>73.629596484179004</v>
      </c>
      <c r="M23" s="136">
        <v>19.205712615462001</v>
      </c>
      <c r="N23" s="136">
        <v>2.13000121701522</v>
      </c>
      <c r="O23" s="136">
        <v>3.1053161795749999</v>
      </c>
      <c r="P23" s="136">
        <v>49.156938355984003</v>
      </c>
    </row>
    <row r="24" spans="1:16" ht="13" customHeight="1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</row>
    <row r="25" spans="1:16" ht="13.4" customHeight="1">
      <c r="A25" s="105" t="s">
        <v>189</v>
      </c>
      <c r="B25" s="136">
        <v>12402.648936415801</v>
      </c>
      <c r="C25" s="136">
        <v>5361.6856431182996</v>
      </c>
      <c r="D25" s="136">
        <v>3266.4041686810601</v>
      </c>
      <c r="E25" s="136">
        <v>0.570137949388</v>
      </c>
      <c r="F25" s="136">
        <v>1.1212326238579999</v>
      </c>
      <c r="G25" s="136">
        <v>17.063581553165001</v>
      </c>
      <c r="H25" s="136">
        <v>8.9470793370759996</v>
      </c>
      <c r="I25" s="136">
        <v>2001.7399999999998</v>
      </c>
      <c r="J25" s="136">
        <v>22.039369936204</v>
      </c>
      <c r="K25" s="136">
        <v>701.31459613155096</v>
      </c>
      <c r="L25" s="136">
        <v>73.629596484179004</v>
      </c>
      <c r="M25" s="136">
        <v>19.205712615462001</v>
      </c>
      <c r="N25" s="136">
        <v>2.13000121701522</v>
      </c>
      <c r="O25" s="136">
        <v>3.1053161795749999</v>
      </c>
      <c r="P25" s="136">
        <v>49.156938355984003</v>
      </c>
    </row>
    <row r="26" spans="1:16" ht="13.4" customHeight="1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</row>
    <row r="27" spans="1:16" s="2" customFormat="1" ht="13.5" customHeight="1">
      <c r="A27" s="192" t="s">
        <v>190</v>
      </c>
      <c r="B27" s="136">
        <v>12444.884119943699</v>
      </c>
      <c r="C27" s="136">
        <v>5467.9711894741504</v>
      </c>
      <c r="D27" s="136">
        <v>3333.1566077521302</v>
      </c>
      <c r="E27" s="140">
        <v>0.57198844367199997</v>
      </c>
      <c r="F27" s="140">
        <v>1.144388264407</v>
      </c>
      <c r="G27" s="140">
        <v>17.269145300582998</v>
      </c>
      <c r="H27" s="140">
        <v>9.0793084386339995</v>
      </c>
      <c r="I27" s="140">
        <v>1942.32</v>
      </c>
      <c r="J27" s="140">
        <v>22.912645007356002</v>
      </c>
      <c r="K27" s="140">
        <v>720.55104393099202</v>
      </c>
      <c r="L27" s="140">
        <v>73.287484877644005</v>
      </c>
      <c r="M27" s="140">
        <v>19.681502597382</v>
      </c>
      <c r="N27" s="140">
        <v>2.1250391907939399</v>
      </c>
      <c r="O27" s="140">
        <v>3.0930260212770002</v>
      </c>
      <c r="P27" s="140">
        <v>49.800713777199</v>
      </c>
    </row>
    <row r="28" spans="1:16" s="2" customFormat="1">
      <c r="A28" s="192" t="s">
        <v>191</v>
      </c>
      <c r="B28" s="136">
        <v>12402.648936415801</v>
      </c>
      <c r="C28" s="140">
        <v>5361.6856431182996</v>
      </c>
      <c r="D28" s="140">
        <v>3266.4041686810601</v>
      </c>
      <c r="E28" s="140">
        <v>0.570137949388</v>
      </c>
      <c r="F28" s="140">
        <v>1.1212326238579999</v>
      </c>
      <c r="G28" s="140">
        <v>17.063581553165001</v>
      </c>
      <c r="H28" s="140">
        <v>8.9470793370759996</v>
      </c>
      <c r="I28" s="140">
        <v>2001.7399999999998</v>
      </c>
      <c r="J28" s="140">
        <v>22.039369936204</v>
      </c>
      <c r="K28" s="140">
        <v>701.31459613155096</v>
      </c>
      <c r="L28" s="140">
        <v>73.629596484179004</v>
      </c>
      <c r="M28" s="140">
        <v>19.205712615462001</v>
      </c>
      <c r="N28" s="140">
        <v>2.13000121701522</v>
      </c>
      <c r="O28" s="140">
        <v>3.1053161795749999</v>
      </c>
      <c r="P28" s="140">
        <v>49.156938355984003</v>
      </c>
    </row>
    <row r="29" spans="1:16" ht="12.65" customHeight="1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</row>
    <row r="30" spans="1:16" s="2" customFormat="1" ht="14.15" customHeight="1">
      <c r="A30" s="135" t="s">
        <v>192</v>
      </c>
      <c r="B30" s="136">
        <v>12304.3547871139</v>
      </c>
      <c r="C30" s="136">
        <v>5386.5447331059904</v>
      </c>
      <c r="D30" s="136">
        <v>3252.8987550930901</v>
      </c>
      <c r="E30" s="140">
        <v>0.57435482044599995</v>
      </c>
      <c r="F30" s="140">
        <v>1.140189966656</v>
      </c>
      <c r="G30" s="140">
        <v>17.116649861915999</v>
      </c>
      <c r="H30" s="140">
        <v>9.1044767224320005</v>
      </c>
      <c r="I30" s="140">
        <v>1979.46</v>
      </c>
      <c r="J30" s="140">
        <v>22.824672274301999</v>
      </c>
      <c r="K30" s="140">
        <v>712.27708041024096</v>
      </c>
      <c r="L30" s="140">
        <v>75.332304974528</v>
      </c>
      <c r="M30" s="140">
        <v>19.865561491030999</v>
      </c>
      <c r="N30" s="140">
        <v>2.1320217087424398</v>
      </c>
      <c r="O30" s="140">
        <v>3.0964535232000001</v>
      </c>
      <c r="P30" s="140">
        <v>49.730869811791997</v>
      </c>
    </row>
    <row r="31" spans="1:16" s="2" customFormat="1" ht="14.15" customHeight="1">
      <c r="A31" s="135" t="s">
        <v>193</v>
      </c>
      <c r="B31" s="136">
        <v>12387.402290321301</v>
      </c>
      <c r="C31" s="136">
        <v>5365.5061552750103</v>
      </c>
      <c r="D31" s="136">
        <v>3278.8851873833601</v>
      </c>
      <c r="E31" s="140">
        <v>0.57482075299500002</v>
      </c>
      <c r="F31" s="140">
        <v>1.1422783062699999</v>
      </c>
      <c r="G31" s="140">
        <v>17.346199748930999</v>
      </c>
      <c r="H31" s="140">
        <v>8.9989447511959995</v>
      </c>
      <c r="I31" s="140">
        <v>1982.22</v>
      </c>
      <c r="J31" s="140">
        <v>22.442543479204001</v>
      </c>
      <c r="K31" s="140">
        <v>721.46062461557699</v>
      </c>
      <c r="L31" s="140">
        <v>75.671056537000993</v>
      </c>
      <c r="M31" s="140">
        <v>19.500976858609999</v>
      </c>
      <c r="N31" s="140">
        <v>2.13034349857673</v>
      </c>
      <c r="O31" s="140">
        <v>3.1067043912179999</v>
      </c>
      <c r="P31" s="140">
        <v>50.112597042626</v>
      </c>
    </row>
    <row r="32" spans="1:16" s="2" customFormat="1" ht="14.25" customHeight="1">
      <c r="A32" s="135" t="s">
        <v>194</v>
      </c>
      <c r="B32" s="136">
        <v>12371.5682620187</v>
      </c>
      <c r="C32" s="136">
        <v>5361.2424091067596</v>
      </c>
      <c r="D32" s="136">
        <v>3227.3560136267902</v>
      </c>
      <c r="E32" s="140">
        <v>0.58207159004099995</v>
      </c>
      <c r="F32" s="140">
        <v>1.1311359722679999</v>
      </c>
      <c r="G32" s="140">
        <v>17.307621228142999</v>
      </c>
      <c r="H32" s="140">
        <v>8.9454254003379994</v>
      </c>
      <c r="I32" s="140">
        <v>2005.23</v>
      </c>
      <c r="J32" s="140">
        <v>22.236923235852</v>
      </c>
      <c r="K32" s="140">
        <v>717.24778439721399</v>
      </c>
      <c r="L32" s="140">
        <v>74.893382234699004</v>
      </c>
      <c r="M32" s="140">
        <v>19.538998569730001</v>
      </c>
      <c r="N32" s="140">
        <v>2.13146972451064</v>
      </c>
      <c r="O32" s="140">
        <v>3.1230928469069998</v>
      </c>
      <c r="P32" s="140">
        <v>50.120210242432996</v>
      </c>
    </row>
    <row r="33" spans="1:16" s="2" customFormat="1" ht="13.5" customHeight="1">
      <c r="A33" s="135" t="s">
        <v>195</v>
      </c>
      <c r="B33" s="136">
        <v>12353.793721002199</v>
      </c>
      <c r="C33" s="136">
        <v>5367.7819720252801</v>
      </c>
      <c r="D33" s="136">
        <v>3246.4509345892402</v>
      </c>
      <c r="E33" s="140">
        <v>0.57839838298900004</v>
      </c>
      <c r="F33" s="140">
        <v>1.120222799969</v>
      </c>
      <c r="G33" s="140">
        <v>17.000522499784001</v>
      </c>
      <c r="H33" s="140">
        <v>8.9664526609399999</v>
      </c>
      <c r="I33" s="140">
        <v>2006.59</v>
      </c>
      <c r="J33" s="140">
        <v>22.233193074685001</v>
      </c>
      <c r="K33" s="140">
        <v>708.36778977880101</v>
      </c>
      <c r="L33" s="140">
        <v>73.850401183542999</v>
      </c>
      <c r="M33" s="140">
        <v>19.538998569730001</v>
      </c>
      <c r="N33" s="140">
        <v>2.1490707760521497</v>
      </c>
      <c r="O33" s="140">
        <v>3.1166784896899999</v>
      </c>
      <c r="P33" s="140">
        <v>49.836459853491</v>
      </c>
    </row>
    <row r="34" spans="1:16" s="2" customFormat="1">
      <c r="A34" s="135" t="s">
        <v>196</v>
      </c>
      <c r="B34" s="136">
        <v>12402.648936415801</v>
      </c>
      <c r="C34" s="136">
        <v>5361.6856431182996</v>
      </c>
      <c r="D34" s="136">
        <v>3266.4041686810601</v>
      </c>
      <c r="E34" s="140">
        <v>0.570137949388</v>
      </c>
      <c r="F34" s="140">
        <v>1.1212326238579999</v>
      </c>
      <c r="G34" s="140">
        <v>17.063581553165001</v>
      </c>
      <c r="H34" s="140">
        <v>8.9470793370759996</v>
      </c>
      <c r="I34" s="140">
        <v>2001.7399999999998</v>
      </c>
      <c r="J34" s="140">
        <v>22.039369936204</v>
      </c>
      <c r="K34" s="140">
        <v>701.31459613155096</v>
      </c>
      <c r="L34" s="140">
        <v>73.629596484179004</v>
      </c>
      <c r="M34" s="140">
        <v>19.205712615462001</v>
      </c>
      <c r="N34" s="140">
        <v>2.13000121701522</v>
      </c>
      <c r="O34" s="140">
        <v>3.1053161795749999</v>
      </c>
      <c r="P34" s="140">
        <v>49.156938355984003</v>
      </c>
    </row>
    <row r="35" spans="1:16" ht="14.15" customHeight="1">
      <c r="A35" s="169"/>
      <c r="B35" s="140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</row>
    <row r="36" spans="1:16" ht="14.25" customHeight="1">
      <c r="A36" s="169" t="s">
        <v>312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</row>
    <row r="37" spans="1:16" ht="14.25" customHeight="1">
      <c r="A37" s="169" t="s">
        <v>313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</row>
    <row r="38" spans="1:16" ht="14.25" customHeight="1">
      <c r="A38" s="169" t="s">
        <v>314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69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14.25" customHeight="1">
      <c r="A40" s="16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16" ht="14.25" customHeight="1">
      <c r="A41" s="169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</row>
    <row r="42" spans="1:16" ht="7.5" customHeight="1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</row>
    <row r="43" spans="1:16" ht="11.25" customHeight="1">
      <c r="A43" s="43"/>
      <c r="B43" s="43"/>
      <c r="C43" s="43"/>
      <c r="D43" s="43"/>
      <c r="E43" s="43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18" t="s">
        <v>315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A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tabSelected="1" view="pageBreakPreview" topLeftCell="A10" zoomScale="55" zoomScaleNormal="55" zoomScaleSheetLayoutView="55" workbookViewId="0">
      <selection activeCell="G44" sqref="G44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8"/>
      <c r="I2" s="448"/>
      <c r="J2" s="448"/>
      <c r="K2" s="448"/>
    </row>
    <row r="3" spans="1:11" ht="7.5" customHeight="1"/>
    <row r="5" spans="1:11" ht="6.75" customHeight="1">
      <c r="A5" s="449"/>
      <c r="B5" s="449"/>
      <c r="C5" s="449"/>
      <c r="D5" s="449"/>
      <c r="E5" s="449"/>
      <c r="F5" s="449"/>
      <c r="G5" s="449"/>
      <c r="H5" s="449"/>
      <c r="I5" s="44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0">
        <v>8</v>
      </c>
      <c r="C10" s="450"/>
      <c r="D10" s="451"/>
      <c r="E10" s="452"/>
      <c r="F10" s="450"/>
      <c r="G10" s="450"/>
      <c r="H10" s="450"/>
      <c r="I10" s="45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3"/>
  <sheetViews>
    <sheetView view="pageBreakPreview" zoomScale="87" zoomScaleNormal="145" zoomScaleSheetLayoutView="55" workbookViewId="0">
      <selection activeCell="X14" sqref="X14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71</v>
      </c>
    </row>
    <row r="3" spans="1:16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</row>
    <row r="4" spans="1:16" ht="7.5" customHeight="1"/>
    <row r="5" spans="1:16">
      <c r="A5" s="121"/>
      <c r="B5" s="121"/>
      <c r="C5" s="449" t="s">
        <v>316</v>
      </c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121"/>
      <c r="P5" s="188" t="s">
        <v>317</v>
      </c>
    </row>
    <row r="6" spans="1:16" ht="7.5" customHeight="1"/>
    <row r="7" spans="1:16" ht="22" customHeight="1">
      <c r="A7" s="473" t="s">
        <v>202</v>
      </c>
      <c r="B7" s="501" t="s">
        <v>157</v>
      </c>
      <c r="C7" s="499" t="s">
        <v>282</v>
      </c>
      <c r="D7" s="499" t="s">
        <v>283</v>
      </c>
      <c r="E7" s="501" t="s">
        <v>301</v>
      </c>
      <c r="F7" s="501" t="s">
        <v>285</v>
      </c>
      <c r="G7" s="501" t="s">
        <v>286</v>
      </c>
      <c r="H7" s="501" t="s">
        <v>302</v>
      </c>
      <c r="I7" s="501" t="s">
        <v>303</v>
      </c>
      <c r="J7" s="501" t="s">
        <v>289</v>
      </c>
      <c r="K7" s="501" t="s">
        <v>304</v>
      </c>
      <c r="L7" s="501" t="s">
        <v>291</v>
      </c>
      <c r="M7" s="501" t="s">
        <v>318</v>
      </c>
      <c r="N7" s="501" t="s">
        <v>293</v>
      </c>
      <c r="O7" s="501" t="s">
        <v>294</v>
      </c>
      <c r="P7" s="501" t="s">
        <v>295</v>
      </c>
    </row>
    <row r="8" spans="1:16" ht="21.65" customHeight="1">
      <c r="A8" s="474"/>
      <c r="B8" s="504"/>
      <c r="C8" s="500"/>
      <c r="D8" s="500"/>
      <c r="E8" s="500" t="s">
        <v>296</v>
      </c>
      <c r="F8" s="500"/>
      <c r="G8" s="500"/>
      <c r="H8" s="500"/>
      <c r="I8" s="500"/>
      <c r="J8" s="500"/>
      <c r="K8" s="500"/>
      <c r="L8" s="500"/>
      <c r="M8" s="500"/>
      <c r="N8" s="500"/>
      <c r="O8" s="500"/>
      <c r="P8" s="500"/>
    </row>
    <row r="9" spans="1:16" ht="14.25" hidden="1" customHeight="1">
      <c r="A9" s="131">
        <v>2010</v>
      </c>
      <c r="B9" s="132">
        <v>3247.1</v>
      </c>
      <c r="C9" s="132">
        <v>2125.5500000000002</v>
      </c>
      <c r="D9" s="132">
        <v>1241.9000000000001</v>
      </c>
      <c r="E9" s="132">
        <v>0.50206799999999996</v>
      </c>
      <c r="F9" s="132">
        <v>0.796323</v>
      </c>
      <c r="G9" s="132">
        <v>8.2497600000000002</v>
      </c>
      <c r="H9" s="132">
        <v>3.9093800000000001</v>
      </c>
      <c r="I9" s="132">
        <v>1115.71</v>
      </c>
      <c r="J9" s="132">
        <v>12.0565</v>
      </c>
      <c r="K9" s="132">
        <v>204.69499999999999</v>
      </c>
      <c r="L9" s="132">
        <v>23.357299999999999</v>
      </c>
      <c r="M9" s="132">
        <v>3.6560700000000002</v>
      </c>
      <c r="N9" s="132">
        <v>1.63855</v>
      </c>
      <c r="O9" s="132">
        <v>0.37560399999999999</v>
      </c>
      <c r="P9" s="132">
        <v>17.805700000000002</v>
      </c>
    </row>
    <row r="10" spans="1:16" ht="14.25" hidden="1" customHeight="1">
      <c r="A10" s="131">
        <v>2013</v>
      </c>
      <c r="B10" s="132">
        <v>4219.0200000000004</v>
      </c>
      <c r="C10" s="132">
        <v>2547.06</v>
      </c>
      <c r="D10" s="132">
        <v>1672.1</v>
      </c>
      <c r="E10" s="132">
        <v>0.51314899999999997</v>
      </c>
      <c r="F10" s="132">
        <v>1.04362</v>
      </c>
      <c r="G10" s="132">
        <v>11.451599999999999</v>
      </c>
      <c r="H10" s="132">
        <v>6.3563499999999999</v>
      </c>
      <c r="I10" s="132">
        <v>1145.2</v>
      </c>
      <c r="J10" s="132">
        <v>13.879200000000001</v>
      </c>
      <c r="K10" s="132">
        <v>305.01</v>
      </c>
      <c r="L10" s="132">
        <v>24.347000000000001</v>
      </c>
      <c r="M10" s="132">
        <v>4.7588200000000001</v>
      </c>
      <c r="N10" s="132">
        <v>1.8811500000000001</v>
      </c>
      <c r="O10" s="132">
        <v>0.43365399999999998</v>
      </c>
      <c r="P10" s="132">
        <v>15.0937</v>
      </c>
    </row>
    <row r="11" spans="1:16" ht="14.25" hidden="1" customHeight="1">
      <c r="A11" s="131">
        <v>2016</v>
      </c>
      <c r="B11" s="132">
        <v>5753.61</v>
      </c>
      <c r="C11" s="132">
        <v>3796.3</v>
      </c>
      <c r="D11" s="132">
        <v>2035.19</v>
      </c>
      <c r="E11" s="132">
        <v>0.46</v>
      </c>
      <c r="F11" s="132">
        <v>0.99</v>
      </c>
      <c r="G11" s="132">
        <v>15</v>
      </c>
      <c r="H11" s="132">
        <v>8.1999999999999993</v>
      </c>
      <c r="I11" s="132">
        <v>1257.81</v>
      </c>
      <c r="J11" s="132">
        <v>13.78</v>
      </c>
      <c r="K11" s="132">
        <v>339.8</v>
      </c>
      <c r="L11" s="132">
        <v>26.93</v>
      </c>
      <c r="M11" s="132">
        <v>5.68</v>
      </c>
      <c r="N11" s="132">
        <v>1.92</v>
      </c>
      <c r="O11" s="132">
        <v>1.77</v>
      </c>
      <c r="P11" s="132">
        <v>28.32</v>
      </c>
    </row>
    <row r="12" spans="1:16" ht="14.25" hidden="1" customHeight="1">
      <c r="A12" s="131">
        <v>2017</v>
      </c>
      <c r="B12" s="132">
        <v>7052.3886258029097</v>
      </c>
      <c r="C12" s="132">
        <v>4688.9295775382097</v>
      </c>
      <c r="D12" s="132">
        <v>2288.0156671448999</v>
      </c>
      <c r="E12" s="132">
        <v>0.58706543749999995</v>
      </c>
      <c r="F12" s="132">
        <v>1.0821438750000001</v>
      </c>
      <c r="G12" s="132">
        <v>17.420338000000001</v>
      </c>
      <c r="H12" s="132">
        <v>10.310836</v>
      </c>
      <c r="I12" s="132">
        <v>1548.4318720000001</v>
      </c>
      <c r="J12" s="132">
        <v>19.565290000000001</v>
      </c>
      <c r="K12" s="132">
        <v>405.81491199999999</v>
      </c>
      <c r="L12" s="132">
        <v>31.493798000000002</v>
      </c>
      <c r="M12" s="132">
        <v>6.7843520000000002</v>
      </c>
      <c r="N12" s="132">
        <v>2.10389275</v>
      </c>
      <c r="O12" s="132">
        <v>1.9306471249999999</v>
      </c>
      <c r="P12" s="132">
        <v>32.935212</v>
      </c>
    </row>
    <row r="13" spans="1:16" ht="14.25" hidden="1" customHeight="1">
      <c r="A13" s="131">
        <v>2018</v>
      </c>
      <c r="B13" s="139">
        <v>7023.4967693905801</v>
      </c>
      <c r="C13" s="139">
        <v>4461.4914474450397</v>
      </c>
      <c r="D13" s="139">
        <v>2239.5077762637802</v>
      </c>
      <c r="E13" s="132">
        <v>0.54195919868099995</v>
      </c>
      <c r="F13" s="132">
        <v>1.0706002746529999</v>
      </c>
      <c r="G13" s="132">
        <v>15.942991129799999</v>
      </c>
      <c r="H13" s="132">
        <v>9.334517551527</v>
      </c>
      <c r="I13" s="132">
        <v>1303.45</v>
      </c>
      <c r="J13" s="132">
        <v>16.938037604981002</v>
      </c>
      <c r="K13" s="132">
        <v>337.38439933990497</v>
      </c>
      <c r="L13" s="132">
        <v>29.070963385763999</v>
      </c>
      <c r="M13" s="132">
        <v>6.4812183946230002</v>
      </c>
      <c r="N13" s="132">
        <v>1.8106991687381899</v>
      </c>
      <c r="O13" s="132">
        <v>1.812187616955</v>
      </c>
      <c r="P13" s="132">
        <v>26.941818094165001</v>
      </c>
    </row>
    <row r="14" spans="1:16" ht="14.25" customHeight="1">
      <c r="A14" s="135">
        <v>2019</v>
      </c>
      <c r="B14" s="136">
        <v>7265.0157733884398</v>
      </c>
      <c r="C14" s="136">
        <v>4759.63938958175</v>
      </c>
      <c r="D14" s="136">
        <v>2318.5656902240498</v>
      </c>
      <c r="E14" s="140">
        <v>0.56446015087500001</v>
      </c>
      <c r="F14" s="140">
        <v>1.022414068345</v>
      </c>
      <c r="G14" s="140">
        <v>16.699854131774</v>
      </c>
      <c r="H14" s="140">
        <v>9.7742946798580004</v>
      </c>
      <c r="I14" s="140">
        <v>1423.04</v>
      </c>
      <c r="J14" s="140">
        <v>18.354374527240999</v>
      </c>
      <c r="K14" s="140">
        <v>387.69933520726198</v>
      </c>
      <c r="L14" s="140">
        <v>36.166271953226001</v>
      </c>
      <c r="M14" s="140">
        <v>8.2041852047179997</v>
      </c>
      <c r="N14" s="140">
        <v>2.0055042366484699</v>
      </c>
      <c r="O14" s="140">
        <v>2.195150824353</v>
      </c>
      <c r="P14" s="140">
        <v>34.672073735540998</v>
      </c>
    </row>
    <row r="15" spans="1:16" ht="14.25" customHeight="1">
      <c r="A15" s="135">
        <v>2020</v>
      </c>
      <c r="B15" s="136">
        <v>6970.009</v>
      </c>
      <c r="C15" s="136">
        <v>4260.9773032286403</v>
      </c>
      <c r="D15" s="136">
        <v>2058.7726517168899</v>
      </c>
      <c r="E15" s="140">
        <v>0.50947518346099996</v>
      </c>
      <c r="F15" s="140">
        <v>1.054750792358</v>
      </c>
      <c r="G15" s="140">
        <v>16.057585545675</v>
      </c>
      <c r="H15" s="140">
        <v>9.0399562736139991</v>
      </c>
      <c r="I15" s="140">
        <v>1900.49</v>
      </c>
      <c r="J15" s="140">
        <v>26.265780004953001</v>
      </c>
      <c r="K15" s="140">
        <v>394.85499970943602</v>
      </c>
      <c r="L15" s="140">
        <v>44.660584944688999</v>
      </c>
      <c r="M15" s="140">
        <v>9.607421673368</v>
      </c>
      <c r="N15" s="140">
        <v>1.8604804148706</v>
      </c>
      <c r="O15" s="140">
        <v>2.3217702248590002</v>
      </c>
      <c r="P15" s="140">
        <v>42.380770680574003</v>
      </c>
    </row>
    <row r="16" spans="1:16" s="2" customFormat="1" ht="14.25" customHeight="1">
      <c r="A16" s="135">
        <v>2021</v>
      </c>
      <c r="B16" s="136">
        <v>8255.6235409816309</v>
      </c>
      <c r="C16" s="136">
        <v>4515.3203833133903</v>
      </c>
      <c r="D16" s="136">
        <v>2015.1922394395699</v>
      </c>
      <c r="E16" s="140">
        <v>0.509034951013</v>
      </c>
      <c r="F16" s="140">
        <v>1.0430367420460001</v>
      </c>
      <c r="G16" s="140">
        <v>19.452585896546001</v>
      </c>
      <c r="H16" s="140">
        <v>9.4676966655250006</v>
      </c>
      <c r="I16" s="140">
        <v>2123.14</v>
      </c>
      <c r="J16" s="140">
        <v>24.605904658661</v>
      </c>
      <c r="K16" s="140">
        <v>469.987465211776</v>
      </c>
      <c r="L16" s="140">
        <v>55.903690406004003</v>
      </c>
      <c r="M16" s="140">
        <v>11.840015732742</v>
      </c>
      <c r="N16" s="140">
        <v>2.1245856379046</v>
      </c>
      <c r="O16" s="140">
        <v>2.6381703491009998</v>
      </c>
      <c r="P16" s="140">
        <v>48.008611393114997</v>
      </c>
    </row>
    <row r="17" spans="1:23" s="2" customFormat="1" ht="14.25" customHeight="1">
      <c r="A17" s="135">
        <v>2022</v>
      </c>
      <c r="B17" s="136">
        <v>9499.1388440797109</v>
      </c>
      <c r="C17" s="136">
        <v>5390.3639790043399</v>
      </c>
      <c r="D17" s="136">
        <v>2155.44941479214</v>
      </c>
      <c r="E17" s="140">
        <v>0.50496391455900003</v>
      </c>
      <c r="F17" s="140">
        <v>1.0331710459100001</v>
      </c>
      <c r="G17" s="140">
        <v>20.348910563682999</v>
      </c>
      <c r="H17" s="140">
        <v>9.1872107608219995</v>
      </c>
      <c r="I17" s="140">
        <v>1708.57</v>
      </c>
      <c r="J17" s="140">
        <v>22.083077726319999</v>
      </c>
      <c r="K17" s="140">
        <v>465.39212637354706</v>
      </c>
      <c r="L17" s="140">
        <v>44.071317062871998</v>
      </c>
      <c r="M17" s="140">
        <v>9.6664237673940008</v>
      </c>
      <c r="N17" s="140">
        <v>2.0415279265567201</v>
      </c>
      <c r="O17" s="140">
        <v>2.5497943889750001</v>
      </c>
      <c r="P17" s="140">
        <v>44.167925094007998</v>
      </c>
    </row>
    <row r="18" spans="1:23" s="2" customFormat="1" ht="14.25" customHeight="1">
      <c r="A18" s="135">
        <v>2023</v>
      </c>
      <c r="B18" s="136">
        <v>11674.055406784097</v>
      </c>
      <c r="C18" s="136">
        <v>5721.4925296216798</v>
      </c>
      <c r="D18" s="136">
        <v>2501.4856939009801</v>
      </c>
      <c r="E18" s="140">
        <v>0.49958275325700002</v>
      </c>
      <c r="F18" s="140">
        <v>1.0121313767919999</v>
      </c>
      <c r="G18" s="140">
        <v>17.400390348866001</v>
      </c>
      <c r="H18" s="140">
        <v>8.9385791193870006</v>
      </c>
      <c r="I18" s="140">
        <v>2055.7599999999998</v>
      </c>
      <c r="J18" s="140">
        <v>19.864678700062999</v>
      </c>
      <c r="K18" s="140">
        <v>604.27739877628596</v>
      </c>
      <c r="L18" s="140">
        <v>56.721105410123002</v>
      </c>
      <c r="M18" s="140">
        <v>12.005324277917</v>
      </c>
      <c r="N18" s="140">
        <v>2.0517302173707499</v>
      </c>
      <c r="O18" s="140">
        <v>2.8129237757580001</v>
      </c>
      <c r="P18" s="140">
        <v>44.971229458601996</v>
      </c>
    </row>
    <row r="19" spans="1:23" s="2" customFormat="1" ht="14.25" customHeight="1">
      <c r="A19" s="135">
        <v>2024</v>
      </c>
      <c r="B19" s="136">
        <v>12335.832712686501</v>
      </c>
      <c r="C19" s="136">
        <v>5415.2024122050898</v>
      </c>
      <c r="D19" s="136">
        <v>3340.6042256559599</v>
      </c>
      <c r="E19" s="136">
        <v>0.57780896504000001</v>
      </c>
      <c r="F19" s="136">
        <v>1.15185195299</v>
      </c>
      <c r="G19" s="136">
        <v>17.450478713953999</v>
      </c>
      <c r="H19" s="136">
        <v>8.9990711530550005</v>
      </c>
      <c r="I19" s="136">
        <v>1908.58</v>
      </c>
      <c r="J19" s="136">
        <v>23.300080724551002</v>
      </c>
      <c r="K19" s="136">
        <v>720.55104393099202</v>
      </c>
      <c r="L19" s="136">
        <v>73.692782164397002</v>
      </c>
      <c r="M19" s="136">
        <v>19.457715812846001</v>
      </c>
      <c r="N19" s="136">
        <v>2.1147780294165699</v>
      </c>
      <c r="O19" s="136">
        <v>3.0604295531200001</v>
      </c>
      <c r="P19" s="136">
        <v>51.956278382878999</v>
      </c>
    </row>
    <row r="20" spans="1:23" ht="9.65" customHeight="1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</row>
    <row r="21" spans="1:23" s="2" customFormat="1" ht="14.9" customHeight="1">
      <c r="A21" s="105" t="s">
        <v>209</v>
      </c>
      <c r="B21" s="136">
        <v>12335.832712686501</v>
      </c>
      <c r="C21" s="136">
        <v>5415.2024122050898</v>
      </c>
      <c r="D21" s="136">
        <v>3340.6042256559599</v>
      </c>
      <c r="E21" s="136">
        <v>0.57780896504000001</v>
      </c>
      <c r="F21" s="136">
        <v>1.15185195299</v>
      </c>
      <c r="G21" s="136">
        <v>17.450478713953999</v>
      </c>
      <c r="H21" s="136">
        <v>8.9990711530550005</v>
      </c>
      <c r="I21" s="136">
        <v>1908.58</v>
      </c>
      <c r="J21" s="136">
        <v>23.300080724551002</v>
      </c>
      <c r="K21" s="136">
        <v>720.55104393099202</v>
      </c>
      <c r="L21" s="136">
        <v>73.692782164397002</v>
      </c>
      <c r="M21" s="136">
        <v>19.457715812846001</v>
      </c>
      <c r="N21" s="136">
        <v>2.1147780294165699</v>
      </c>
      <c r="O21" s="136">
        <v>3.0604295531200001</v>
      </c>
      <c r="P21" s="136">
        <v>51.956278382878999</v>
      </c>
    </row>
    <row r="22" spans="1:23" ht="13" customHeight="1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</row>
    <row r="23" spans="1:23" ht="13" customHeight="1">
      <c r="A23" s="135">
        <v>2025</v>
      </c>
      <c r="B23" s="136">
        <v>12402.648936415801</v>
      </c>
      <c r="C23" s="136">
        <v>5361.6856431182996</v>
      </c>
      <c r="D23" s="136">
        <v>3266.4041686810601</v>
      </c>
      <c r="E23" s="136">
        <v>0.570137949388</v>
      </c>
      <c r="F23" s="136">
        <v>1.1212326238579999</v>
      </c>
      <c r="G23" s="136">
        <v>17.063581553165001</v>
      </c>
      <c r="H23" s="136">
        <v>8.9470793370759996</v>
      </c>
      <c r="I23" s="136">
        <v>2001.7399999999998</v>
      </c>
      <c r="J23" s="136">
        <v>22.039369936204</v>
      </c>
      <c r="K23" s="136">
        <v>701.31459613155096</v>
      </c>
      <c r="L23" s="136">
        <v>73.629596484179004</v>
      </c>
      <c r="M23" s="136">
        <v>19.205712615462001</v>
      </c>
      <c r="N23" s="136">
        <v>2.13000121701522</v>
      </c>
      <c r="O23" s="136">
        <v>3.1053161795749999</v>
      </c>
      <c r="P23" s="136">
        <v>49.156938355984003</v>
      </c>
    </row>
    <row r="24" spans="1:23" ht="13" customHeight="1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</row>
    <row r="25" spans="1:23" ht="13" customHeight="1">
      <c r="A25" s="105" t="s">
        <v>210</v>
      </c>
      <c r="B25" s="136">
        <v>12402.648936415801</v>
      </c>
      <c r="C25" s="136">
        <v>5361.6856431182996</v>
      </c>
      <c r="D25" s="136">
        <v>3266.4041686810601</v>
      </c>
      <c r="E25" s="136">
        <v>0.570137949388</v>
      </c>
      <c r="F25" s="136">
        <v>1.1212326238579999</v>
      </c>
      <c r="G25" s="136">
        <v>17.063581553165001</v>
      </c>
      <c r="H25" s="136">
        <v>8.9470793370759996</v>
      </c>
      <c r="I25" s="136">
        <v>2001.7399999999998</v>
      </c>
      <c r="J25" s="136">
        <v>22.039369936204</v>
      </c>
      <c r="K25" s="136">
        <v>701.31459613155096</v>
      </c>
      <c r="L25" s="136">
        <v>73.629596484179004</v>
      </c>
      <c r="M25" s="136">
        <v>19.205712615462001</v>
      </c>
      <c r="N25" s="136">
        <v>2.13000121701522</v>
      </c>
      <c r="O25" s="136">
        <v>3.1053161795749999</v>
      </c>
      <c r="P25" s="136">
        <v>49.156938355984003</v>
      </c>
    </row>
    <row r="26" spans="1:23" ht="13" customHeight="1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</row>
    <row r="27" spans="1:23" s="2" customFormat="1" ht="13.5" customHeight="1">
      <c r="A27" s="174" t="s">
        <v>190</v>
      </c>
      <c r="B27" s="136">
        <v>12444.884119943699</v>
      </c>
      <c r="C27" s="136">
        <v>5467.9711894741504</v>
      </c>
      <c r="D27" s="136">
        <v>3333.1566077521302</v>
      </c>
      <c r="E27" s="140">
        <v>0.57198844367199997</v>
      </c>
      <c r="F27" s="140">
        <v>1.144388264407</v>
      </c>
      <c r="G27" s="140">
        <v>17.269145300582998</v>
      </c>
      <c r="H27" s="140">
        <v>9.0793084386339995</v>
      </c>
      <c r="I27" s="140">
        <v>1942.32</v>
      </c>
      <c r="J27" s="140">
        <v>22.912645007356002</v>
      </c>
      <c r="K27" s="140">
        <v>720.55104393099202</v>
      </c>
      <c r="L27" s="140">
        <v>73.287484877644005</v>
      </c>
      <c r="M27" s="140">
        <v>19.681502597382</v>
      </c>
      <c r="N27" s="140">
        <v>2.1250391907939399</v>
      </c>
      <c r="O27" s="140">
        <v>3.0930260212770002</v>
      </c>
      <c r="P27" s="140">
        <v>49.800713777199</v>
      </c>
      <c r="Q27"/>
      <c r="R27"/>
      <c r="S27"/>
      <c r="T27"/>
      <c r="U27"/>
      <c r="V27"/>
      <c r="W27"/>
    </row>
    <row r="28" spans="1:23" s="2" customFormat="1">
      <c r="A28" s="174" t="s">
        <v>191</v>
      </c>
      <c r="B28" s="136">
        <v>12402.648936415801</v>
      </c>
      <c r="C28" s="140">
        <v>5361.6856431182996</v>
      </c>
      <c r="D28" s="140">
        <v>3266.4041686810601</v>
      </c>
      <c r="E28" s="140">
        <v>0.570137949388</v>
      </c>
      <c r="F28" s="140">
        <v>1.1212326238579999</v>
      </c>
      <c r="G28" s="140">
        <v>17.063581553165001</v>
      </c>
      <c r="H28" s="140">
        <v>8.9470793370759996</v>
      </c>
      <c r="I28" s="140">
        <v>2001.7399999999998</v>
      </c>
      <c r="J28" s="140">
        <v>22.039369936204</v>
      </c>
      <c r="K28" s="140">
        <v>701.31459613155096</v>
      </c>
      <c r="L28" s="140">
        <v>73.629596484179004</v>
      </c>
      <c r="M28" s="140">
        <v>19.205712615462001</v>
      </c>
      <c r="N28" s="140">
        <v>2.13000121701522</v>
      </c>
      <c r="O28" s="140">
        <v>3.1053161795749999</v>
      </c>
      <c r="P28" s="140">
        <v>49.156938355984003</v>
      </c>
      <c r="Q28"/>
      <c r="R28"/>
      <c r="S28"/>
      <c r="T28"/>
      <c r="U28"/>
      <c r="V28"/>
      <c r="W28"/>
    </row>
    <row r="29" spans="1:23" ht="12.75" customHeight="1">
      <c r="A29" s="193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</row>
    <row r="30" spans="1:23" s="2" customFormat="1" ht="14.25" customHeight="1">
      <c r="A30" s="174" t="s">
        <v>192</v>
      </c>
      <c r="B30" s="136">
        <v>12304.3547871139</v>
      </c>
      <c r="C30" s="136">
        <v>5386.5447331059904</v>
      </c>
      <c r="D30" s="136">
        <v>3252.8987550930901</v>
      </c>
      <c r="E30" s="140">
        <v>0.57435482044599995</v>
      </c>
      <c r="F30" s="140">
        <v>1.140189966656</v>
      </c>
      <c r="G30" s="140">
        <v>17.116649861915999</v>
      </c>
      <c r="H30" s="140">
        <v>9.1044767224320005</v>
      </c>
      <c r="I30" s="140">
        <v>1979.46</v>
      </c>
      <c r="J30" s="140">
        <v>22.824672274301999</v>
      </c>
      <c r="K30" s="140">
        <v>712.27708041024096</v>
      </c>
      <c r="L30" s="140">
        <v>75.332304974528</v>
      </c>
      <c r="M30" s="140">
        <v>19.865561491030999</v>
      </c>
      <c r="N30" s="140">
        <v>2.1320217087424398</v>
      </c>
      <c r="O30" s="140">
        <v>3.0964535232000001</v>
      </c>
      <c r="P30" s="140">
        <v>49.730869811791997</v>
      </c>
      <c r="Q30"/>
      <c r="R30"/>
      <c r="S30"/>
      <c r="T30"/>
      <c r="U30"/>
      <c r="V30"/>
      <c r="W30"/>
    </row>
    <row r="31" spans="1:23" s="2" customFormat="1" ht="14.25" customHeight="1">
      <c r="A31" s="174" t="s">
        <v>193</v>
      </c>
      <c r="B31" s="136">
        <v>12387.402290321301</v>
      </c>
      <c r="C31" s="136">
        <v>5365.5061552750103</v>
      </c>
      <c r="D31" s="136">
        <v>3278.8851873833601</v>
      </c>
      <c r="E31" s="140">
        <v>0.57482075299500002</v>
      </c>
      <c r="F31" s="140">
        <v>1.1422783062699999</v>
      </c>
      <c r="G31" s="140">
        <v>17.346199748930999</v>
      </c>
      <c r="H31" s="140">
        <v>8.9989447511959995</v>
      </c>
      <c r="I31" s="140">
        <v>1982.22</v>
      </c>
      <c r="J31" s="140">
        <v>22.442543479204001</v>
      </c>
      <c r="K31" s="140">
        <v>721.46062461557699</v>
      </c>
      <c r="L31" s="140">
        <v>75.671056537000993</v>
      </c>
      <c r="M31" s="140">
        <v>19.500976858609999</v>
      </c>
      <c r="N31" s="140">
        <v>2.13034349857673</v>
      </c>
      <c r="O31" s="140">
        <v>3.1067043912179999</v>
      </c>
      <c r="P31" s="140">
        <v>50.112597042626</v>
      </c>
    </row>
    <row r="32" spans="1:23" s="2" customFormat="1" ht="14.25" customHeight="1">
      <c r="A32" s="174" t="s">
        <v>194</v>
      </c>
      <c r="B32" s="136">
        <v>12371.5682620187</v>
      </c>
      <c r="C32" s="136">
        <v>5361.2424091067596</v>
      </c>
      <c r="D32" s="136">
        <v>3227.3560136267902</v>
      </c>
      <c r="E32" s="140">
        <v>0.58207159004099995</v>
      </c>
      <c r="F32" s="140">
        <v>1.1311359722679999</v>
      </c>
      <c r="G32" s="140">
        <v>17.307621228142999</v>
      </c>
      <c r="H32" s="140">
        <v>8.9454254003379994</v>
      </c>
      <c r="I32" s="140">
        <v>2005.23</v>
      </c>
      <c r="J32" s="140">
        <v>22.236923235852</v>
      </c>
      <c r="K32" s="140">
        <v>717.24778439721399</v>
      </c>
      <c r="L32" s="140">
        <v>74.893382234699004</v>
      </c>
      <c r="M32" s="140">
        <v>19.538998569730001</v>
      </c>
      <c r="N32" s="140">
        <v>2.13146972451064</v>
      </c>
      <c r="O32" s="140">
        <v>3.1230928469069998</v>
      </c>
      <c r="P32" s="140">
        <v>50.120210242432996</v>
      </c>
    </row>
    <row r="33" spans="1:16" s="2" customFormat="1" ht="13.5" customHeight="1">
      <c r="A33" s="174" t="s">
        <v>195</v>
      </c>
      <c r="B33" s="136">
        <v>12353.793721002199</v>
      </c>
      <c r="C33" s="136">
        <v>5367.7819720252801</v>
      </c>
      <c r="D33" s="136">
        <v>3246.4509345892402</v>
      </c>
      <c r="E33" s="140">
        <v>0.57839838298900004</v>
      </c>
      <c r="F33" s="140">
        <v>1.120222799969</v>
      </c>
      <c r="G33" s="140">
        <v>17.000522499784001</v>
      </c>
      <c r="H33" s="140">
        <v>8.9664526609399999</v>
      </c>
      <c r="I33" s="140">
        <v>2006.59</v>
      </c>
      <c r="J33" s="140">
        <v>22.233193074685001</v>
      </c>
      <c r="K33" s="140">
        <v>708.36778977880101</v>
      </c>
      <c r="L33" s="140">
        <v>73.850401183542999</v>
      </c>
      <c r="M33" s="140">
        <v>19.538998569730001</v>
      </c>
      <c r="N33" s="140">
        <v>2.1490707760521497</v>
      </c>
      <c r="O33" s="140">
        <v>3.1166784896899999</v>
      </c>
      <c r="P33" s="140">
        <v>49.836459853491</v>
      </c>
    </row>
    <row r="34" spans="1:16" s="2" customFormat="1">
      <c r="A34" s="174" t="s">
        <v>196</v>
      </c>
      <c r="B34" s="136">
        <v>12402.648936415801</v>
      </c>
      <c r="C34" s="136">
        <v>5361.6856431182996</v>
      </c>
      <c r="D34" s="136">
        <v>3266.4041686810601</v>
      </c>
      <c r="E34" s="140">
        <v>0.570137949388</v>
      </c>
      <c r="F34" s="140">
        <v>1.1212326238579999</v>
      </c>
      <c r="G34" s="140">
        <v>17.063581553165001</v>
      </c>
      <c r="H34" s="140">
        <v>8.9470793370759996</v>
      </c>
      <c r="I34" s="140">
        <v>2001.7399999999998</v>
      </c>
      <c r="J34" s="140">
        <v>22.039369936204</v>
      </c>
      <c r="K34" s="140">
        <v>701.31459613155096</v>
      </c>
      <c r="L34" s="140">
        <v>73.629596484179004</v>
      </c>
      <c r="M34" s="140">
        <v>19.205712615462001</v>
      </c>
      <c r="N34" s="140">
        <v>2.13000121701522</v>
      </c>
      <c r="O34" s="140">
        <v>3.1053161795749999</v>
      </c>
      <c r="P34" s="140">
        <v>49.156938355984003</v>
      </c>
    </row>
    <row r="35" spans="1:16" ht="14.25" customHeight="1">
      <c r="A35" s="169"/>
      <c r="B35" s="140"/>
      <c r="C35" s="132"/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</row>
    <row r="36" spans="1:16" ht="14.25" customHeight="1">
      <c r="A36" s="169" t="s">
        <v>319</v>
      </c>
      <c r="B36" s="132"/>
      <c r="C36" s="132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</row>
    <row r="37" spans="1:16" ht="14.25" customHeight="1">
      <c r="A37" s="169" t="s">
        <v>320</v>
      </c>
      <c r="B37" s="132"/>
      <c r="C37" s="132"/>
      <c r="D37" s="132"/>
      <c r="E37" s="132"/>
      <c r="F37" s="132"/>
      <c r="G37" s="132"/>
      <c r="H37" s="132"/>
      <c r="I37" s="132"/>
      <c r="J37" s="132"/>
      <c r="K37" s="132"/>
      <c r="L37" s="132"/>
      <c r="M37" s="132"/>
      <c r="N37" s="132"/>
      <c r="O37" s="132"/>
      <c r="P37" s="132"/>
    </row>
    <row r="38" spans="1:16" ht="14.25" customHeight="1">
      <c r="A38" s="169" t="s">
        <v>321</v>
      </c>
      <c r="B38" s="132"/>
      <c r="C38" s="132"/>
      <c r="D38" s="132"/>
      <c r="E38" s="13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132"/>
    </row>
    <row r="39" spans="1:16" ht="14.25" customHeight="1">
      <c r="A39" s="169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</row>
    <row r="40" spans="1:16" ht="14.25" customHeight="1">
      <c r="A40" s="16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</row>
    <row r="41" spans="1:16" ht="14.25" customHeight="1">
      <c r="A41" s="169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32"/>
    </row>
    <row r="42" spans="1:16" ht="7.5" customHeight="1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</row>
    <row r="43" spans="1:16" ht="11.25" customHeight="1">
      <c r="A43" s="43"/>
      <c r="B43" s="43"/>
      <c r="C43" s="43"/>
      <c r="D43" s="43"/>
      <c r="E43" s="43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18" t="s">
        <v>322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3"/>
  <sheetViews>
    <sheetView view="pageBreakPreview" zoomScale="85" zoomScaleNormal="145" zoomScaleSheetLayoutView="85" workbookViewId="0">
      <selection activeCell="Q17" sqref="Q17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30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449" t="s">
        <v>323</v>
      </c>
      <c r="B5" s="449"/>
      <c r="C5" s="449"/>
      <c r="D5" s="449"/>
      <c r="E5" s="449"/>
      <c r="F5" s="449"/>
      <c r="G5" s="449"/>
      <c r="H5" s="121"/>
      <c r="I5" s="188" t="s">
        <v>324</v>
      </c>
      <c r="J5" s="121"/>
    </row>
    <row r="6" spans="1:10" ht="7.5" customHeight="1"/>
    <row r="7" spans="1:10" ht="14.25" customHeight="1">
      <c r="A7" s="473" t="s">
        <v>177</v>
      </c>
      <c r="B7" s="473" t="s">
        <v>325</v>
      </c>
      <c r="C7" s="506" t="s">
        <v>326</v>
      </c>
      <c r="D7" s="508"/>
      <c r="E7" s="506" t="s">
        <v>327</v>
      </c>
      <c r="F7" s="508"/>
      <c r="G7" s="509" t="s">
        <v>328</v>
      </c>
      <c r="H7" s="506" t="s">
        <v>329</v>
      </c>
      <c r="I7" s="507"/>
    </row>
    <row r="8" spans="1:10" ht="16" customHeight="1">
      <c r="A8" s="474"/>
      <c r="B8" s="474"/>
      <c r="C8" s="165" t="s">
        <v>330</v>
      </c>
      <c r="D8" s="165" t="s">
        <v>331</v>
      </c>
      <c r="E8" s="165" t="s">
        <v>330</v>
      </c>
      <c r="F8" s="165" t="s">
        <v>331</v>
      </c>
      <c r="G8" s="504"/>
      <c r="H8" s="165" t="s">
        <v>326</v>
      </c>
      <c r="I8" s="165" t="s">
        <v>327</v>
      </c>
    </row>
    <row r="9" spans="1:10" ht="14.25" hidden="1" customHeight="1">
      <c r="A9" s="131">
        <v>2010</v>
      </c>
      <c r="B9" s="189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89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89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89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89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customHeight="1">
      <c r="A14" s="135">
        <v>2019</v>
      </c>
      <c r="B14" s="190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0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0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9" s="2" customFormat="1" ht="14.25" customHeight="1">
      <c r="A17" s="135">
        <v>2022</v>
      </c>
      <c r="B17" s="190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9" s="2" customFormat="1" ht="14.25" customHeight="1">
      <c r="A18" s="135">
        <v>2023</v>
      </c>
      <c r="B18" s="190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9" s="2" customFormat="1" ht="14.25" customHeight="1">
      <c r="A19" s="135">
        <v>2024</v>
      </c>
      <c r="B19" s="190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9" ht="9.7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9" s="2" customFormat="1">
      <c r="A21" s="105" t="s">
        <v>188</v>
      </c>
      <c r="B21" s="190">
        <v>260130.00790684999</v>
      </c>
      <c r="C21" s="136">
        <v>180644.343739009</v>
      </c>
      <c r="D21" s="136">
        <v>175614.29318540401</v>
      </c>
      <c r="E21" s="136">
        <v>79485.664167840994</v>
      </c>
      <c r="F21" s="136">
        <v>84515.714721445998</v>
      </c>
      <c r="G21" s="136">
        <v>-5030.0505536050041</v>
      </c>
      <c r="H21" s="139">
        <v>68.477035731299736</v>
      </c>
      <c r="I21" s="139">
        <v>31.522964268700264</v>
      </c>
    </row>
    <row r="22" spans="1:9" ht="13.4" customHeight="1">
      <c r="A22" s="191"/>
      <c r="B22" s="191"/>
      <c r="C22" s="191"/>
      <c r="D22" s="191"/>
      <c r="E22" s="191"/>
      <c r="F22" s="191"/>
      <c r="G22" s="191"/>
      <c r="H22" s="191"/>
      <c r="I22" s="191"/>
    </row>
    <row r="23" spans="1:9" ht="13.4" customHeight="1">
      <c r="A23" s="135">
        <v>2025</v>
      </c>
      <c r="B23" s="190">
        <v>60439.821951202</v>
      </c>
      <c r="C23" s="140">
        <v>42633.778657586998</v>
      </c>
      <c r="D23" s="140">
        <v>39697.724645677001</v>
      </c>
      <c r="E23" s="140">
        <v>17806.043293614999</v>
      </c>
      <c r="F23" s="140">
        <v>20742.097305525</v>
      </c>
      <c r="G23" s="140">
        <v>-2936.0540119100006</v>
      </c>
      <c r="H23" s="132">
        <v>68.110312576480567</v>
      </c>
      <c r="I23" s="132">
        <v>31.889687423519426</v>
      </c>
    </row>
    <row r="24" spans="1:9" ht="13" customHeight="1">
      <c r="A24" s="191"/>
      <c r="B24" s="191"/>
      <c r="C24" s="191"/>
      <c r="D24" s="191"/>
      <c r="E24" s="191"/>
      <c r="F24" s="191"/>
      <c r="G24" s="191"/>
      <c r="H24" s="191"/>
      <c r="I24" s="191"/>
    </row>
    <row r="25" spans="1:9" ht="13.4" customHeight="1">
      <c r="A25" s="105" t="s">
        <v>189</v>
      </c>
      <c r="B25" s="190">
        <v>60439.821951202</v>
      </c>
      <c r="C25" s="136">
        <v>42633.778657586998</v>
      </c>
      <c r="D25" s="136">
        <v>39697.724645677001</v>
      </c>
      <c r="E25" s="136">
        <v>17806.043293614999</v>
      </c>
      <c r="F25" s="136">
        <v>20742.097305525</v>
      </c>
      <c r="G25" s="136">
        <v>-2936.0540119100006</v>
      </c>
      <c r="H25" s="139">
        <v>68.110312576480567</v>
      </c>
      <c r="I25" s="139">
        <v>31.889687423519426</v>
      </c>
    </row>
    <row r="26" spans="1:9" ht="13.4" customHeight="1">
      <c r="A26" s="191"/>
      <c r="B26" s="191"/>
      <c r="C26" s="191"/>
      <c r="D26" s="191"/>
      <c r="E26" s="191"/>
      <c r="F26" s="191"/>
      <c r="G26" s="191"/>
      <c r="H26" s="191"/>
      <c r="I26" s="191"/>
    </row>
    <row r="27" spans="1:9" s="2" customFormat="1" ht="13.5" customHeight="1">
      <c r="A27" s="192" t="s">
        <v>190</v>
      </c>
      <c r="B27" s="190">
        <v>29218.467500211998</v>
      </c>
      <c r="C27" s="140">
        <v>20768.641271351</v>
      </c>
      <c r="D27" s="140">
        <v>20512.259232264001</v>
      </c>
      <c r="E27" s="140">
        <v>8449.8262288610003</v>
      </c>
      <c r="F27" s="140">
        <v>8706.2082679480009</v>
      </c>
      <c r="G27" s="140">
        <v>-256.38203908700052</v>
      </c>
      <c r="H27" s="132">
        <v>70.641796157371161</v>
      </c>
      <c r="I27" s="132">
        <v>29.35820384262885</v>
      </c>
    </row>
    <row r="28" spans="1:9" s="2" customFormat="1">
      <c r="A28" s="192" t="s">
        <v>191</v>
      </c>
      <c r="B28" s="190">
        <v>43610.682081271996</v>
      </c>
      <c r="C28" s="140">
        <v>30540.428686400999</v>
      </c>
      <c r="D28" s="140">
        <v>28421.450318470001</v>
      </c>
      <c r="E28" s="140">
        <v>13070.253394871001</v>
      </c>
      <c r="F28" s="140">
        <v>15189.231762801999</v>
      </c>
      <c r="G28" s="140">
        <v>-2118.9783679309985</v>
      </c>
      <c r="H28" s="132">
        <v>67.600271528648435</v>
      </c>
      <c r="I28" s="132">
        <v>32.399728471351565</v>
      </c>
    </row>
    <row r="29" spans="1:9" ht="12.65" customHeight="1">
      <c r="A29" s="191"/>
      <c r="B29" s="191"/>
      <c r="C29" s="191"/>
      <c r="D29" s="191"/>
      <c r="E29" s="191"/>
      <c r="F29" s="191"/>
      <c r="G29" s="191"/>
      <c r="H29" s="191"/>
      <c r="I29" s="191"/>
    </row>
    <row r="30" spans="1:9" s="2" customFormat="1" ht="14.15" customHeight="1">
      <c r="A30" s="135" t="s">
        <v>192</v>
      </c>
      <c r="B30" s="190">
        <v>8064.3795237819995</v>
      </c>
      <c r="C30" s="136">
        <v>5949.3845533140002</v>
      </c>
      <c r="D30" s="136">
        <v>5025.6156121909999</v>
      </c>
      <c r="E30" s="136">
        <v>2114.9949704679998</v>
      </c>
      <c r="F30" s="136">
        <v>3038.7639115910001</v>
      </c>
      <c r="G30" s="140">
        <v>-923.76894112300033</v>
      </c>
      <c r="H30" s="132">
        <v>68.046153663400446</v>
      </c>
      <c r="I30" s="132">
        <v>31.953846336599568</v>
      </c>
    </row>
    <row r="31" spans="1:9" s="2" customFormat="1" ht="14.15" customHeight="1">
      <c r="A31" s="135" t="s">
        <v>193</v>
      </c>
      <c r="B31" s="190">
        <v>9546.0450214880002</v>
      </c>
      <c r="C31" s="136">
        <v>6580.657280464</v>
      </c>
      <c r="D31" s="136">
        <v>5901.9463853420002</v>
      </c>
      <c r="E31" s="136">
        <v>2965.3877410240002</v>
      </c>
      <c r="F31" s="136">
        <v>3644.098636146</v>
      </c>
      <c r="G31" s="140">
        <v>-678.71089512199978</v>
      </c>
      <c r="H31" s="132">
        <v>65.381022390465631</v>
      </c>
      <c r="I31" s="132">
        <v>34.618977609534355</v>
      </c>
    </row>
    <row r="32" spans="1:9" s="2" customFormat="1" ht="14.25" customHeight="1">
      <c r="A32" s="135" t="s">
        <v>194</v>
      </c>
      <c r="B32" s="190">
        <v>9381.3665959850005</v>
      </c>
      <c r="C32" s="136">
        <v>6327.1997926880003</v>
      </c>
      <c r="D32" s="136">
        <v>5973.4184585390003</v>
      </c>
      <c r="E32" s="136">
        <v>3054.1668032970001</v>
      </c>
      <c r="F32" s="136">
        <v>3407.9481374460001</v>
      </c>
      <c r="G32" s="140">
        <v>-353.78133414900003</v>
      </c>
      <c r="H32" s="132">
        <v>65.55877614084163</v>
      </c>
      <c r="I32" s="132">
        <v>34.441223859158377</v>
      </c>
    </row>
    <row r="33" spans="1:10" s="2" customFormat="1" ht="13.5" customHeight="1">
      <c r="A33" s="135" t="s">
        <v>195</v>
      </c>
      <c r="B33" s="190">
        <v>7855.0892808110002</v>
      </c>
      <c r="C33" s="136">
        <v>5518.9916426379996</v>
      </c>
      <c r="D33" s="136">
        <v>5557.8336567550004</v>
      </c>
      <c r="E33" s="136">
        <v>2336.0976381730002</v>
      </c>
      <c r="F33" s="136">
        <v>2297.2556240560002</v>
      </c>
      <c r="G33" s="140">
        <v>38.842014116999962</v>
      </c>
      <c r="H33" s="140">
        <v>70.507316361459431</v>
      </c>
      <c r="I33" s="140">
        <v>29.492683638540573</v>
      </c>
    </row>
    <row r="34" spans="1:10" s="2" customFormat="1">
      <c r="A34" s="135" t="s">
        <v>196</v>
      </c>
      <c r="B34" s="190">
        <v>8763.8016592059994</v>
      </c>
      <c r="C34" s="136">
        <v>6164.1954172969999</v>
      </c>
      <c r="D34" s="136">
        <v>5962.6362056429998</v>
      </c>
      <c r="E34" s="136">
        <v>2599.6062419089999</v>
      </c>
      <c r="F34" s="136">
        <v>2801.165453563</v>
      </c>
      <c r="G34" s="136">
        <v>-201.55921165400014</v>
      </c>
      <c r="H34" s="140">
        <v>69.187049721745367</v>
      </c>
      <c r="I34" s="140">
        <v>30.812950278254643</v>
      </c>
    </row>
    <row r="35" spans="1:10" ht="14.15" customHeight="1">
      <c r="A35" s="169"/>
      <c r="B35" s="189"/>
      <c r="C35" s="132"/>
      <c r="D35" s="132"/>
      <c r="E35" s="132"/>
      <c r="F35" s="132"/>
      <c r="G35" s="132"/>
      <c r="H35" s="133"/>
      <c r="I35" s="189"/>
    </row>
    <row r="36" spans="1:10" ht="14.25" customHeight="1">
      <c r="A36" s="169"/>
      <c r="B36" s="189"/>
      <c r="C36" s="132"/>
      <c r="D36" s="132"/>
      <c r="E36" s="132"/>
      <c r="F36" s="132"/>
      <c r="G36" s="132"/>
      <c r="H36" s="133"/>
      <c r="I36" s="189"/>
    </row>
    <row r="37" spans="1:10" ht="14.25" customHeight="1">
      <c r="A37" s="169"/>
      <c r="B37" s="189"/>
      <c r="C37" s="132"/>
      <c r="D37" s="132"/>
      <c r="E37" s="132"/>
      <c r="F37" s="132"/>
      <c r="G37" s="132"/>
      <c r="H37" s="133"/>
      <c r="I37" s="189"/>
    </row>
    <row r="38" spans="1:10" ht="14.25" customHeight="1">
      <c r="A38" s="169"/>
      <c r="B38" s="189"/>
      <c r="C38" s="132"/>
      <c r="D38" s="132"/>
      <c r="E38" s="132"/>
      <c r="F38" s="132"/>
      <c r="G38" s="132"/>
      <c r="H38" s="133"/>
      <c r="I38" s="189"/>
    </row>
    <row r="39" spans="1:10" ht="14.25" customHeight="1">
      <c r="A39" s="169"/>
      <c r="B39" s="189"/>
      <c r="C39" s="132"/>
      <c r="D39" s="132"/>
      <c r="E39" s="132"/>
      <c r="F39" s="132"/>
      <c r="G39" s="132"/>
      <c r="H39" s="133"/>
      <c r="I39" s="189"/>
    </row>
    <row r="40" spans="1:10" ht="14.25" customHeight="1">
      <c r="A40" s="169"/>
      <c r="B40" s="189"/>
      <c r="C40" s="132"/>
      <c r="D40" s="132"/>
      <c r="E40" s="132"/>
      <c r="F40" s="132"/>
      <c r="G40" s="132"/>
      <c r="H40" s="133"/>
      <c r="I40" s="189"/>
    </row>
    <row r="41" spans="1:10" ht="14.25" customHeight="1">
      <c r="A41" s="169"/>
      <c r="B41" s="189"/>
      <c r="C41" s="132"/>
      <c r="D41" s="132"/>
      <c r="E41" s="132"/>
      <c r="F41" s="132"/>
      <c r="G41" s="132"/>
      <c r="H41" s="133"/>
      <c r="I41" s="189"/>
    </row>
    <row r="42" spans="1:10" ht="7.5" customHeight="1">
      <c r="A42" s="115"/>
      <c r="B42" s="115"/>
      <c r="C42" s="115"/>
      <c r="D42" s="115"/>
      <c r="E42" s="115"/>
      <c r="F42" s="115"/>
      <c r="G42" s="115"/>
      <c r="H42" s="115"/>
      <c r="I42" s="115"/>
      <c r="J42" s="115"/>
    </row>
    <row r="43" spans="1:10" ht="11.25" customHeight="1">
      <c r="A43" s="43"/>
      <c r="B43" s="43"/>
      <c r="C43" s="43"/>
      <c r="D43" s="159"/>
      <c r="E43" s="159"/>
      <c r="F43" s="159"/>
      <c r="G43" s="159"/>
      <c r="H43" s="159"/>
      <c r="I43" s="44"/>
      <c r="J43" s="118" t="s">
        <v>332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3"/>
  <sheetViews>
    <sheetView view="pageBreakPreview" zoomScale="87" zoomScaleNormal="145" zoomScaleSheetLayoutView="55" workbookViewId="0">
      <selection activeCell="E16" sqref="E16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71</v>
      </c>
    </row>
    <row r="3" spans="1:10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</row>
    <row r="4" spans="1:10" ht="7.5" customHeight="1"/>
    <row r="5" spans="1:10">
      <c r="A5" s="121"/>
      <c r="B5" s="449" t="s">
        <v>333</v>
      </c>
      <c r="C5" s="449"/>
      <c r="D5" s="449"/>
      <c r="E5" s="449"/>
      <c r="F5" s="449"/>
      <c r="G5" s="449"/>
      <c r="H5" s="121"/>
      <c r="I5" s="188" t="s">
        <v>334</v>
      </c>
      <c r="J5" s="121"/>
    </row>
    <row r="6" spans="1:10" ht="7.5" customHeight="1"/>
    <row r="7" spans="1:10" ht="22" customHeight="1">
      <c r="A7" s="473" t="s">
        <v>202</v>
      </c>
      <c r="B7" s="473" t="s">
        <v>335</v>
      </c>
      <c r="C7" s="506" t="s">
        <v>336</v>
      </c>
      <c r="D7" s="508"/>
      <c r="E7" s="506" t="s">
        <v>337</v>
      </c>
      <c r="F7" s="508"/>
      <c r="G7" s="509" t="s">
        <v>338</v>
      </c>
      <c r="H7" s="510" t="s">
        <v>339</v>
      </c>
      <c r="I7" s="511"/>
    </row>
    <row r="8" spans="1:10" ht="21.65" customHeight="1">
      <c r="A8" s="474"/>
      <c r="B8" s="474"/>
      <c r="C8" s="165" t="s">
        <v>340</v>
      </c>
      <c r="D8" s="165" t="s">
        <v>341</v>
      </c>
      <c r="E8" s="165" t="s">
        <v>340</v>
      </c>
      <c r="F8" s="165" t="s">
        <v>341</v>
      </c>
      <c r="G8" s="504"/>
      <c r="H8" s="165" t="s">
        <v>336</v>
      </c>
      <c r="I8" s="165" t="s">
        <v>337</v>
      </c>
    </row>
    <row r="9" spans="1:10" ht="14.25" hidden="1" customHeight="1">
      <c r="A9" s="131">
        <v>2010</v>
      </c>
      <c r="B9" s="189">
        <v>1176237.4195847791</v>
      </c>
      <c r="C9" s="132">
        <v>792594.07865472999</v>
      </c>
      <c r="D9" s="132">
        <v>813575.79043323908</v>
      </c>
      <c r="E9" s="132">
        <v>383643.34093004902</v>
      </c>
      <c r="F9" s="132">
        <v>362661.62915153999</v>
      </c>
      <c r="G9" s="132">
        <v>20981.711778509023</v>
      </c>
      <c r="H9" s="133">
        <v>68.27575123630055</v>
      </c>
      <c r="I9" s="133">
        <v>31.724248763699443</v>
      </c>
    </row>
    <row r="10" spans="1:10" ht="14.25" hidden="1" customHeight="1">
      <c r="A10" s="131">
        <v>2013</v>
      </c>
      <c r="B10" s="189">
        <v>1522122.357663491</v>
      </c>
      <c r="C10" s="132">
        <v>892668.81898687803</v>
      </c>
      <c r="D10" s="132">
        <v>872021.71605234407</v>
      </c>
      <c r="E10" s="132">
        <v>629453.53867661301</v>
      </c>
      <c r="F10" s="132">
        <v>650100.64161114686</v>
      </c>
      <c r="G10" s="132">
        <v>-20647.102934533847</v>
      </c>
      <c r="H10" s="133">
        <v>57.968090612244914</v>
      </c>
      <c r="I10" s="133">
        <v>42.031909387755086</v>
      </c>
    </row>
    <row r="11" spans="1:10" ht="14.25" hidden="1" customHeight="1">
      <c r="A11" s="131">
        <v>2016</v>
      </c>
      <c r="B11" s="189">
        <v>1844587.5746438089</v>
      </c>
      <c r="C11" s="132">
        <v>1156095.46398237</v>
      </c>
      <c r="D11" s="132">
        <v>1172264.95799753</v>
      </c>
      <c r="E11" s="132">
        <v>688492.11066143902</v>
      </c>
      <c r="F11" s="132">
        <v>672322.616646279</v>
      </c>
      <c r="G11" s="132">
        <v>16169.494015160017</v>
      </c>
      <c r="H11" s="133">
        <v>63.113306572866513</v>
      </c>
      <c r="I11" s="133">
        <v>36.886693427133494</v>
      </c>
    </row>
    <row r="12" spans="1:10" ht="14.25" hidden="1" customHeight="1">
      <c r="A12" s="131">
        <v>2017</v>
      </c>
      <c r="B12" s="189">
        <v>1809592.1876650271</v>
      </c>
      <c r="C12" s="132">
        <v>1166645.7791111041</v>
      </c>
      <c r="D12" s="132">
        <v>1126776.625358175</v>
      </c>
      <c r="E12" s="132">
        <v>642946.40855392301</v>
      </c>
      <c r="F12" s="132">
        <v>682815.56230685196</v>
      </c>
      <c r="G12" s="140">
        <v>-39869.153752928949</v>
      </c>
      <c r="H12" s="132">
        <v>63.368487665404693</v>
      </c>
      <c r="I12" s="132">
        <v>36.631512334595314</v>
      </c>
    </row>
    <row r="13" spans="1:10" ht="14.25" hidden="1" customHeight="1">
      <c r="A13" s="131">
        <v>2018</v>
      </c>
      <c r="B13" s="189">
        <v>2040086.3446788802</v>
      </c>
      <c r="C13" s="132">
        <v>1311149.6164409921</v>
      </c>
      <c r="D13" s="132">
        <v>1260403.779974848</v>
      </c>
      <c r="E13" s="132">
        <v>728936.72823788796</v>
      </c>
      <c r="F13" s="132">
        <v>779682.56470403203</v>
      </c>
      <c r="G13" s="140">
        <v>-50745.836466144072</v>
      </c>
      <c r="H13" s="132">
        <v>63.025601909526415</v>
      </c>
      <c r="I13" s="132">
        <v>36.974398090473578</v>
      </c>
    </row>
    <row r="14" spans="1:10" ht="14.25" customHeight="1">
      <c r="A14" s="135">
        <v>2019</v>
      </c>
      <c r="B14" s="190">
        <v>2230919.1716577141</v>
      </c>
      <c r="C14" s="140">
        <v>1482994.3013984971</v>
      </c>
      <c r="D14" s="140">
        <v>1532189.4846902371</v>
      </c>
      <c r="E14" s="140">
        <v>747924.87025921699</v>
      </c>
      <c r="F14" s="140">
        <v>698729.68696747697</v>
      </c>
      <c r="G14" s="140">
        <v>49195.183291740017</v>
      </c>
      <c r="H14" s="132">
        <v>67.577163359268226</v>
      </c>
      <c r="I14" s="132">
        <v>32.422836640731767</v>
      </c>
    </row>
    <row r="15" spans="1:10" ht="14.25" customHeight="1">
      <c r="A15" s="135">
        <v>2020</v>
      </c>
      <c r="B15" s="190">
        <v>2229231.693650391</v>
      </c>
      <c r="C15" s="140">
        <v>1551295.958268855</v>
      </c>
      <c r="D15" s="140">
        <v>1503418.259680151</v>
      </c>
      <c r="E15" s="140">
        <v>677935.73538153595</v>
      </c>
      <c r="F15" s="140">
        <v>725813.43397023994</v>
      </c>
      <c r="G15" s="140">
        <v>-47877.698588703992</v>
      </c>
      <c r="H15" s="132">
        <v>68.514955772651845</v>
      </c>
      <c r="I15" s="132">
        <v>31.485044227348158</v>
      </c>
    </row>
    <row r="16" spans="1:10" s="2" customFormat="1" ht="14.25" customHeight="1">
      <c r="A16" s="135">
        <v>2021</v>
      </c>
      <c r="B16" s="190">
        <v>3302816.1858592229</v>
      </c>
      <c r="C16" s="140">
        <v>2452020.8140273341</v>
      </c>
      <c r="D16" s="140">
        <v>2489995.3516566362</v>
      </c>
      <c r="E16" s="140">
        <v>850795.37183188903</v>
      </c>
      <c r="F16" s="140">
        <v>812820.83420258702</v>
      </c>
      <c r="G16" s="140">
        <v>37974.537629302009</v>
      </c>
      <c r="H16" s="132">
        <v>74.815186307413455</v>
      </c>
      <c r="I16" s="132">
        <v>25.184813692586538</v>
      </c>
    </row>
    <row r="17" spans="1:17" s="2" customFormat="1" ht="14.25" customHeight="1">
      <c r="A17" s="135">
        <v>2022</v>
      </c>
      <c r="B17" s="190">
        <v>3617897.011134157</v>
      </c>
      <c r="C17" s="140">
        <v>2405498.719258985</v>
      </c>
      <c r="D17" s="140">
        <v>2466074.1346513922</v>
      </c>
      <c r="E17" s="140">
        <v>1212398.2918751719</v>
      </c>
      <c r="F17" s="140">
        <v>1151822.876482765</v>
      </c>
      <c r="G17" s="140">
        <v>60575.415392406983</v>
      </c>
      <c r="H17" s="132">
        <v>67.326029996404074</v>
      </c>
      <c r="I17" s="132">
        <v>32.67397000359594</v>
      </c>
    </row>
    <row r="18" spans="1:17" s="2" customFormat="1" ht="14.25" customHeight="1">
      <c r="A18" s="135">
        <v>2023</v>
      </c>
      <c r="B18" s="190">
        <v>2568332.9252308561</v>
      </c>
      <c r="C18" s="140">
        <v>1615530.282437393</v>
      </c>
      <c r="D18" s="140">
        <v>1609342.157404081</v>
      </c>
      <c r="E18" s="140">
        <v>952802.64279346296</v>
      </c>
      <c r="F18" s="140">
        <v>958990.76782677497</v>
      </c>
      <c r="G18" s="140">
        <v>-6188.1250333120115</v>
      </c>
      <c r="H18" s="132">
        <v>62.781433204412238</v>
      </c>
      <c r="I18" s="132">
        <v>37.218566795587748</v>
      </c>
    </row>
    <row r="19" spans="1:17" s="2" customFormat="1" ht="14.25" customHeight="1">
      <c r="A19" s="135">
        <v>2024</v>
      </c>
      <c r="B19" s="190">
        <v>3045686.0091014951</v>
      </c>
      <c r="C19" s="140">
        <v>1764045.8859108349</v>
      </c>
      <c r="D19" s="140">
        <v>1780574.9211706661</v>
      </c>
      <c r="E19" s="140">
        <v>1281640.12319066</v>
      </c>
      <c r="F19" s="140">
        <v>1265111.087930829</v>
      </c>
      <c r="G19" s="140">
        <v>16529.035259830998</v>
      </c>
      <c r="H19" s="132">
        <v>58.190844303861709</v>
      </c>
      <c r="I19" s="132">
        <v>41.809155696138291</v>
      </c>
    </row>
    <row r="20" spans="1:17" ht="9.65" customHeight="1">
      <c r="A20" s="191"/>
      <c r="B20" s="191"/>
      <c r="C20" s="191"/>
      <c r="D20" s="191"/>
      <c r="E20" s="191"/>
      <c r="F20" s="191"/>
      <c r="G20" s="191"/>
      <c r="H20" s="191"/>
      <c r="I20" s="191"/>
    </row>
    <row r="21" spans="1:17" s="2" customFormat="1" ht="14.9" customHeight="1">
      <c r="A21" s="105" t="s">
        <v>209</v>
      </c>
      <c r="B21" s="190">
        <v>260130.00790684999</v>
      </c>
      <c r="C21" s="136">
        <v>180644.343739009</v>
      </c>
      <c r="D21" s="136">
        <v>175614.29318540401</v>
      </c>
      <c r="E21" s="136">
        <v>79485.664167840994</v>
      </c>
      <c r="F21" s="136">
        <v>84515.714721445998</v>
      </c>
      <c r="G21" s="136">
        <v>-5030.0505536050041</v>
      </c>
      <c r="H21" s="139">
        <v>68.477035731299736</v>
      </c>
      <c r="I21" s="139">
        <v>31.522964268700264</v>
      </c>
    </row>
    <row r="22" spans="1:17" ht="13" customHeight="1">
      <c r="A22" s="191"/>
      <c r="B22" s="191"/>
      <c r="C22" s="191"/>
      <c r="D22" s="191"/>
      <c r="E22" s="191"/>
      <c r="F22" s="191"/>
      <c r="G22" s="191"/>
      <c r="H22" s="191"/>
      <c r="I22" s="191"/>
    </row>
    <row r="23" spans="1:17" ht="13" customHeight="1">
      <c r="A23" s="135">
        <v>2025</v>
      </c>
      <c r="B23" s="136">
        <v>60439.821951202</v>
      </c>
      <c r="C23" s="136">
        <v>42633.778657586998</v>
      </c>
      <c r="D23" s="136">
        <v>39697.724645677001</v>
      </c>
      <c r="E23" s="136">
        <v>17806.043293614999</v>
      </c>
      <c r="F23" s="136">
        <v>20742.097305525</v>
      </c>
      <c r="G23" s="136">
        <v>-2936.0540119100006</v>
      </c>
      <c r="H23" s="136">
        <v>68.110312576480567</v>
      </c>
      <c r="I23" s="136">
        <v>31.889687423519426</v>
      </c>
    </row>
    <row r="24" spans="1:17" ht="13" customHeight="1">
      <c r="A24" s="191"/>
      <c r="B24" s="191"/>
      <c r="C24" s="191"/>
      <c r="D24" s="191"/>
      <c r="E24" s="191"/>
      <c r="F24" s="191"/>
      <c r="G24" s="191"/>
      <c r="H24" s="191"/>
      <c r="I24" s="191"/>
    </row>
    <row r="25" spans="1:17" ht="13" customHeight="1">
      <c r="A25" s="105" t="s">
        <v>210</v>
      </c>
      <c r="B25" s="136">
        <v>60439.821951202</v>
      </c>
      <c r="C25" s="136">
        <v>42633.778657586998</v>
      </c>
      <c r="D25" s="136">
        <v>39697.724645677001</v>
      </c>
      <c r="E25" s="136">
        <v>17806.043293614999</v>
      </c>
      <c r="F25" s="136">
        <v>20742.097305525</v>
      </c>
      <c r="G25" s="136">
        <v>-2936.0540119100006</v>
      </c>
      <c r="H25" s="136">
        <v>68.110312576480567</v>
      </c>
      <c r="I25" s="136">
        <v>31.889687423519426</v>
      </c>
    </row>
    <row r="26" spans="1:17" ht="13" customHeight="1">
      <c r="A26" s="191"/>
      <c r="B26" s="191"/>
      <c r="C26" s="191"/>
      <c r="D26" s="191"/>
      <c r="E26" s="191"/>
      <c r="F26" s="191"/>
      <c r="G26" s="191"/>
      <c r="H26" s="191"/>
      <c r="I26" s="191"/>
    </row>
    <row r="27" spans="1:17" s="2" customFormat="1" ht="13.5" customHeight="1">
      <c r="A27" s="174" t="s">
        <v>190</v>
      </c>
      <c r="B27" s="190">
        <v>29218.467500211998</v>
      </c>
      <c r="C27" s="140">
        <v>20768.641271351</v>
      </c>
      <c r="D27" s="140">
        <v>20512.259232264001</v>
      </c>
      <c r="E27" s="140">
        <v>8449.8262288610003</v>
      </c>
      <c r="F27" s="140">
        <v>8706.2082679480009</v>
      </c>
      <c r="G27" s="140">
        <v>-256.38203908700052</v>
      </c>
      <c r="H27" s="132">
        <v>70.641796157371161</v>
      </c>
      <c r="I27" s="132">
        <v>29.35820384262885</v>
      </c>
      <c r="J27"/>
      <c r="K27"/>
      <c r="L27"/>
      <c r="M27"/>
      <c r="N27"/>
      <c r="O27"/>
      <c r="P27"/>
      <c r="Q27"/>
    </row>
    <row r="28" spans="1:17" s="2" customFormat="1">
      <c r="A28" s="174" t="s">
        <v>191</v>
      </c>
      <c r="B28" s="190">
        <v>43610.682081271996</v>
      </c>
      <c r="C28" s="140">
        <v>30540.428686400999</v>
      </c>
      <c r="D28" s="140">
        <v>28421.450318470001</v>
      </c>
      <c r="E28" s="140">
        <v>13070.253394871001</v>
      </c>
      <c r="F28" s="140">
        <v>15189.231762801999</v>
      </c>
      <c r="G28" s="140">
        <v>-2118.9783679309985</v>
      </c>
      <c r="H28" s="132">
        <v>67.600271528648435</v>
      </c>
      <c r="I28" s="132">
        <v>32.399728471351565</v>
      </c>
      <c r="J28"/>
      <c r="K28"/>
      <c r="L28"/>
      <c r="M28"/>
      <c r="N28"/>
      <c r="O28"/>
      <c r="P28"/>
      <c r="Q28"/>
    </row>
    <row r="29" spans="1:17" ht="12.75" customHeight="1">
      <c r="A29" s="193"/>
      <c r="B29" s="191"/>
      <c r="C29" s="191"/>
      <c r="D29" s="191"/>
      <c r="E29" s="191"/>
      <c r="F29" s="191"/>
      <c r="G29" s="191"/>
      <c r="H29" s="191"/>
      <c r="I29" s="191"/>
    </row>
    <row r="30" spans="1:17" s="2" customFormat="1" ht="14.25" customHeight="1">
      <c r="A30" s="174" t="s">
        <v>192</v>
      </c>
      <c r="B30" s="190">
        <v>8064.3795237819995</v>
      </c>
      <c r="C30" s="136">
        <v>5949.3845533140002</v>
      </c>
      <c r="D30" s="136">
        <v>5025.6156121909999</v>
      </c>
      <c r="E30" s="136">
        <v>2114.9949704679998</v>
      </c>
      <c r="F30" s="136">
        <v>3038.7639115910001</v>
      </c>
      <c r="G30" s="140">
        <v>-923.76894112300033</v>
      </c>
      <c r="H30" s="132">
        <v>68.046153663400446</v>
      </c>
      <c r="I30" s="132">
        <v>31.953846336599568</v>
      </c>
      <c r="J30"/>
      <c r="K30"/>
      <c r="L30"/>
      <c r="M30"/>
      <c r="N30"/>
      <c r="O30"/>
      <c r="P30"/>
      <c r="Q30"/>
    </row>
    <row r="31" spans="1:17" s="2" customFormat="1" ht="14.25" customHeight="1">
      <c r="A31" s="174" t="s">
        <v>193</v>
      </c>
      <c r="B31" s="190">
        <v>9546.0450214880002</v>
      </c>
      <c r="C31" s="136">
        <v>6580.657280464</v>
      </c>
      <c r="D31" s="136">
        <v>5901.9463853420002</v>
      </c>
      <c r="E31" s="136">
        <v>2965.3877410240002</v>
      </c>
      <c r="F31" s="136">
        <v>3644.098636146</v>
      </c>
      <c r="G31" s="140">
        <v>-678.71089512199978</v>
      </c>
      <c r="H31" s="132">
        <v>65.381022390465631</v>
      </c>
      <c r="I31" s="132">
        <v>34.618977609534355</v>
      </c>
    </row>
    <row r="32" spans="1:17" s="2" customFormat="1" ht="14.25" customHeight="1">
      <c r="A32" s="174" t="s">
        <v>194</v>
      </c>
      <c r="B32" s="190">
        <v>9381.3665959850005</v>
      </c>
      <c r="C32" s="136">
        <v>6327.1997926880003</v>
      </c>
      <c r="D32" s="136">
        <v>5973.4184585390003</v>
      </c>
      <c r="E32" s="136">
        <v>3054.1668032970001</v>
      </c>
      <c r="F32" s="136">
        <v>3407.9481374460001</v>
      </c>
      <c r="G32" s="140">
        <v>-353.78133414900003</v>
      </c>
      <c r="H32" s="132">
        <v>65.55877614084163</v>
      </c>
      <c r="I32" s="132">
        <v>34.441223859158377</v>
      </c>
    </row>
    <row r="33" spans="1:10" s="2" customFormat="1" ht="13.5" customHeight="1">
      <c r="A33" s="174" t="s">
        <v>195</v>
      </c>
      <c r="B33" s="190">
        <v>7855.0892808110002</v>
      </c>
      <c r="C33" s="136">
        <v>5518.9916426379996</v>
      </c>
      <c r="D33" s="136">
        <v>5557.8336567550004</v>
      </c>
      <c r="E33" s="136">
        <v>2336.0976381730002</v>
      </c>
      <c r="F33" s="136">
        <v>2297.2556240560002</v>
      </c>
      <c r="G33" s="140">
        <v>38.842014116999962</v>
      </c>
      <c r="H33" s="140">
        <v>70.507316361459431</v>
      </c>
      <c r="I33" s="140">
        <v>29.492683638540573</v>
      </c>
    </row>
    <row r="34" spans="1:10" s="2" customFormat="1">
      <c r="A34" s="174" t="s">
        <v>196</v>
      </c>
      <c r="B34" s="190">
        <v>8763.8016592059994</v>
      </c>
      <c r="C34" s="136">
        <v>6164.1954172969999</v>
      </c>
      <c r="D34" s="136">
        <v>5962.6362056429998</v>
      </c>
      <c r="E34" s="136">
        <v>2599.6062419089999</v>
      </c>
      <c r="F34" s="136">
        <v>2801.165453563</v>
      </c>
      <c r="G34" s="136">
        <v>-201.55921165400014</v>
      </c>
      <c r="H34" s="140">
        <v>69.187049721745367</v>
      </c>
      <c r="I34" s="140">
        <v>30.812950278254643</v>
      </c>
    </row>
    <row r="35" spans="1:10" ht="14.25" customHeight="1">
      <c r="A35" s="169"/>
      <c r="B35" s="189"/>
      <c r="C35" s="132"/>
      <c r="D35" s="132"/>
      <c r="E35" s="132"/>
      <c r="F35" s="132"/>
      <c r="G35" s="132"/>
      <c r="H35" s="133"/>
      <c r="I35" s="189"/>
    </row>
    <row r="36" spans="1:10" ht="14.25" customHeight="1">
      <c r="A36" s="169"/>
      <c r="B36" s="189"/>
      <c r="C36" s="132"/>
      <c r="D36" s="132"/>
      <c r="E36" s="132"/>
      <c r="F36" s="132"/>
      <c r="G36" s="132"/>
      <c r="H36" s="133"/>
      <c r="I36" s="189"/>
    </row>
    <row r="37" spans="1:10" ht="14.25" customHeight="1">
      <c r="A37" s="169"/>
      <c r="B37" s="189"/>
      <c r="C37" s="132"/>
      <c r="D37" s="132"/>
      <c r="E37" s="132"/>
      <c r="F37" s="132"/>
      <c r="G37" s="132"/>
      <c r="H37" s="133"/>
      <c r="I37" s="189"/>
    </row>
    <row r="38" spans="1:10" ht="14.25" customHeight="1">
      <c r="A38" s="169"/>
      <c r="B38" s="189"/>
      <c r="C38" s="132"/>
      <c r="D38" s="132"/>
      <c r="E38" s="132"/>
      <c r="F38" s="132"/>
      <c r="G38" s="132"/>
      <c r="H38" s="133"/>
      <c r="I38" s="189"/>
    </row>
    <row r="39" spans="1:10" ht="14.25" customHeight="1">
      <c r="A39" s="169"/>
      <c r="B39" s="189"/>
      <c r="C39" s="132"/>
      <c r="D39" s="132"/>
      <c r="E39" s="132"/>
      <c r="F39" s="132"/>
      <c r="G39" s="132"/>
      <c r="H39" s="133"/>
      <c r="I39" s="189"/>
    </row>
    <row r="40" spans="1:10" ht="14.25" customHeight="1">
      <c r="A40" s="169"/>
      <c r="B40" s="189"/>
      <c r="C40" s="132"/>
      <c r="D40" s="132"/>
      <c r="E40" s="132"/>
      <c r="F40" s="132"/>
      <c r="G40" s="132"/>
      <c r="H40" s="133"/>
      <c r="I40" s="189"/>
    </row>
    <row r="41" spans="1:10" ht="14.25" customHeight="1">
      <c r="A41" s="169"/>
      <c r="B41" s="189"/>
      <c r="C41" s="132"/>
      <c r="D41" s="132"/>
      <c r="E41" s="132"/>
      <c r="F41" s="132"/>
      <c r="G41" s="132"/>
      <c r="H41" s="133"/>
      <c r="I41" s="189"/>
    </row>
    <row r="42" spans="1:10" ht="7.5" customHeight="1">
      <c r="A42" s="115"/>
      <c r="B42" s="115"/>
      <c r="C42" s="115"/>
      <c r="D42" s="115"/>
      <c r="E42" s="115"/>
      <c r="F42" s="115"/>
      <c r="G42" s="115"/>
      <c r="H42" s="115"/>
      <c r="I42" s="115"/>
      <c r="J42" s="115"/>
    </row>
    <row r="43" spans="1:10" ht="11.25" customHeight="1">
      <c r="A43" s="43"/>
      <c r="B43" s="43"/>
      <c r="C43" s="43"/>
      <c r="D43" s="159"/>
      <c r="E43" s="159"/>
      <c r="F43" s="159"/>
      <c r="G43" s="159"/>
      <c r="H43" s="159"/>
      <c r="I43" s="512" t="s">
        <v>342</v>
      </c>
      <c r="J43" s="512"/>
    </row>
  </sheetData>
  <mergeCells count="8">
    <mergeCell ref="B5:G5"/>
    <mergeCell ref="H7:I7"/>
    <mergeCell ref="I43:J43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zoomScaleNormal="100" zoomScaleSheetLayoutView="100" workbookViewId="0">
      <selection activeCell="D27" sqref="D2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30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2" t="s">
        <v>343</v>
      </c>
      <c r="C4" s="472"/>
      <c r="D4" s="472"/>
      <c r="E4" s="472"/>
      <c r="F4" s="472"/>
      <c r="G4" s="472"/>
      <c r="H4" s="472"/>
      <c r="I4" s="123"/>
    </row>
    <row r="5" spans="1:39">
      <c r="B5" s="484" t="s">
        <v>177</v>
      </c>
      <c r="C5" s="513" t="s">
        <v>344</v>
      </c>
      <c r="D5" s="514"/>
      <c r="E5" s="515"/>
      <c r="F5" s="513" t="s">
        <v>60</v>
      </c>
      <c r="G5" s="514"/>
      <c r="H5" s="515"/>
    </row>
    <row r="6" spans="1:39">
      <c r="B6" s="485"/>
      <c r="C6" s="129" t="s">
        <v>345</v>
      </c>
      <c r="D6" s="129" t="s">
        <v>346</v>
      </c>
      <c r="E6" s="129" t="s">
        <v>347</v>
      </c>
      <c r="F6" s="129" t="s">
        <v>345</v>
      </c>
      <c r="G6" s="129" t="s">
        <v>346</v>
      </c>
      <c r="H6" s="129" t="s">
        <v>347</v>
      </c>
    </row>
    <row r="7" spans="1:39" hidden="1">
      <c r="B7" s="131">
        <v>2016</v>
      </c>
      <c r="C7" s="141">
        <v>1773278632</v>
      </c>
      <c r="D7" s="141">
        <v>3649061788</v>
      </c>
      <c r="E7" s="194">
        <v>212757</v>
      </c>
      <c r="F7" s="141">
        <v>311678550</v>
      </c>
      <c r="G7" s="141">
        <v>224317968</v>
      </c>
      <c r="H7" s="194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4">
        <v>214618</v>
      </c>
      <c r="F8" s="141">
        <v>387329515</v>
      </c>
      <c r="G8" s="141">
        <v>322133270</v>
      </c>
      <c r="H8" s="194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4">
        <v>230763</v>
      </c>
      <c r="F9" s="141">
        <v>411857395</v>
      </c>
      <c r="G9" s="141">
        <v>327616844</v>
      </c>
      <c r="H9" s="194">
        <v>30324</v>
      </c>
    </row>
    <row r="10" spans="1:39" ht="13.5" customHeight="1">
      <c r="B10" s="131">
        <v>2019</v>
      </c>
      <c r="C10" s="141">
        <v>2752740926</v>
      </c>
      <c r="D10" s="141">
        <v>6902457248</v>
      </c>
      <c r="E10" s="194">
        <v>276368</v>
      </c>
      <c r="F10" s="141">
        <v>445101358.88865101</v>
      </c>
      <c r="G10" s="141">
        <v>388435483</v>
      </c>
      <c r="H10" s="194">
        <v>36769</v>
      </c>
    </row>
    <row r="11" spans="1:39" ht="13.5" customHeight="1">
      <c r="B11" s="131">
        <v>2020</v>
      </c>
      <c r="C11" s="141">
        <v>3870756831</v>
      </c>
      <c r="D11" s="189">
        <v>10624628430</v>
      </c>
      <c r="E11" s="195">
        <v>468117</v>
      </c>
      <c r="F11" s="141">
        <v>425708853.83999997</v>
      </c>
      <c r="G11" s="189">
        <v>377544298</v>
      </c>
      <c r="H11" s="195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4">
        <v>539514</v>
      </c>
      <c r="F12" s="141">
        <v>430340718.58543801</v>
      </c>
      <c r="G12" s="141">
        <v>342987085</v>
      </c>
      <c r="H12" s="194">
        <v>32263</v>
      </c>
    </row>
    <row r="13" spans="1:39" s="196" customFormat="1" ht="13.5" customHeight="1">
      <c r="B13" s="131">
        <v>2022</v>
      </c>
      <c r="C13" s="138">
        <v>5309430071</v>
      </c>
      <c r="D13" s="141">
        <v>12203318402</v>
      </c>
      <c r="E13" s="194">
        <v>576423</v>
      </c>
      <c r="F13" s="138">
        <v>445270048.91680002</v>
      </c>
      <c r="G13" s="141">
        <v>488978946</v>
      </c>
      <c r="H13" s="194">
        <v>47436</v>
      </c>
    </row>
    <row r="14" spans="1:39" s="196" customFormat="1" ht="13.5" customHeight="1">
      <c r="B14" s="131">
        <v>2023</v>
      </c>
      <c r="C14" s="138">
        <v>5733674441</v>
      </c>
      <c r="D14" s="138">
        <v>11465555610</v>
      </c>
      <c r="E14" s="197">
        <v>751953</v>
      </c>
      <c r="F14" s="138">
        <v>459508141.87777799</v>
      </c>
      <c r="G14" s="138">
        <v>552384441</v>
      </c>
      <c r="H14" s="197">
        <v>52335</v>
      </c>
    </row>
    <row r="15" spans="1:39" s="196" customFormat="1" ht="13.4" hidden="1" customHeight="1">
      <c r="B15" s="131" t="s">
        <v>189</v>
      </c>
      <c r="C15" s="138">
        <v>5376036443</v>
      </c>
      <c r="D15" s="189">
        <v>1331186582</v>
      </c>
      <c r="E15" s="198">
        <v>59950</v>
      </c>
      <c r="F15" s="138">
        <v>448770983.91680002</v>
      </c>
      <c r="G15" s="199">
        <v>40152506</v>
      </c>
      <c r="H15" s="198">
        <v>7275</v>
      </c>
    </row>
    <row r="16" spans="1:39" ht="13.5" hidden="1" customHeight="1">
      <c r="B16" s="131" t="s">
        <v>348</v>
      </c>
      <c r="C16" s="138">
        <v>5436536443</v>
      </c>
      <c r="D16" s="189">
        <v>906761610</v>
      </c>
      <c r="E16" s="197">
        <v>54311</v>
      </c>
      <c r="F16" s="138">
        <v>449610667.6688</v>
      </c>
      <c r="G16" s="200">
        <v>47616048</v>
      </c>
      <c r="H16" s="197">
        <v>6808</v>
      </c>
    </row>
    <row r="17" spans="2:8" ht="13.5" hidden="1" customHeight="1">
      <c r="B17" s="135" t="s">
        <v>349</v>
      </c>
      <c r="C17" s="138">
        <v>5436536443</v>
      </c>
      <c r="D17" s="189">
        <v>930049078</v>
      </c>
      <c r="E17" s="197">
        <v>50275</v>
      </c>
      <c r="F17" s="200">
        <v>447545971.66680002</v>
      </c>
      <c r="G17" s="200">
        <v>40662045</v>
      </c>
      <c r="H17" s="197">
        <v>5120</v>
      </c>
    </row>
    <row r="18" spans="2:8" ht="13.5" hidden="1" customHeight="1">
      <c r="B18" s="135" t="s">
        <v>350</v>
      </c>
      <c r="C18" s="138">
        <v>5536737080</v>
      </c>
      <c r="D18" s="189">
        <v>763167125</v>
      </c>
      <c r="E18" s="197">
        <v>42458</v>
      </c>
      <c r="F18" s="200">
        <v>445718123.56120002</v>
      </c>
      <c r="G18" s="200">
        <v>27114745</v>
      </c>
      <c r="H18" s="197">
        <v>2398</v>
      </c>
    </row>
    <row r="19" spans="2:8" ht="13.5" hidden="1" customHeight="1">
      <c r="B19" s="135" t="s">
        <v>351</v>
      </c>
      <c r="C19" s="201">
        <v>5419619294</v>
      </c>
      <c r="D19" s="201">
        <v>1097044694</v>
      </c>
      <c r="E19" s="197">
        <v>76504</v>
      </c>
      <c r="F19" s="199">
        <v>442935530.01786703</v>
      </c>
      <c r="G19" s="199">
        <v>28871982</v>
      </c>
      <c r="H19" s="197">
        <v>2425</v>
      </c>
    </row>
    <row r="20" spans="2:8" ht="13.5" hidden="1" customHeight="1">
      <c r="B20" s="135" t="s">
        <v>352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5" t="s">
        <v>353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5" t="s">
        <v>354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5" t="s">
        <v>355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5" t="s">
        <v>356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5" t="s">
        <v>357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149999999999999" hidden="1" customHeight="1">
      <c r="B26" s="135" t="s">
        <v>188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>
      <c r="B27" s="135">
        <v>2024</v>
      </c>
      <c r="C27" s="138">
        <v>6039522705</v>
      </c>
      <c r="D27" s="138">
        <v>11933060929.52</v>
      </c>
      <c r="E27" s="197">
        <v>922867</v>
      </c>
      <c r="F27" s="138">
        <v>471300140.20999998</v>
      </c>
      <c r="G27" s="138">
        <v>595813325.08000004</v>
      </c>
      <c r="H27" s="197">
        <v>48532</v>
      </c>
    </row>
    <row r="28" spans="2:8" ht="13.5" customHeight="1">
      <c r="B28" s="135" t="s">
        <v>189</v>
      </c>
      <c r="C28" s="138">
        <v>5791994441</v>
      </c>
      <c r="D28" s="138">
        <v>916300083</v>
      </c>
      <c r="E28" s="197">
        <v>55751</v>
      </c>
      <c r="F28" s="138">
        <v>460917266.88</v>
      </c>
      <c r="G28" s="138">
        <v>57480609</v>
      </c>
      <c r="H28" s="197">
        <v>3587</v>
      </c>
    </row>
    <row r="29" spans="2:8">
      <c r="B29" s="131" t="s">
        <v>348</v>
      </c>
      <c r="C29" s="138">
        <v>5847622275</v>
      </c>
      <c r="D29" s="138">
        <v>983040370</v>
      </c>
      <c r="E29" s="197">
        <v>62426</v>
      </c>
      <c r="F29" s="138">
        <v>458832146.88</v>
      </c>
      <c r="G29" s="138">
        <v>33741140.539999999</v>
      </c>
      <c r="H29" s="197">
        <v>2987</v>
      </c>
    </row>
    <row r="30" spans="2:8">
      <c r="B30" s="135" t="s">
        <v>349</v>
      </c>
      <c r="C30" s="138">
        <v>5774506263</v>
      </c>
      <c r="D30" s="138">
        <v>973597259</v>
      </c>
      <c r="E30" s="197">
        <v>69472</v>
      </c>
      <c r="F30" s="138">
        <v>458780168.88</v>
      </c>
      <c r="G30" s="138">
        <v>45130364.840000004</v>
      </c>
      <c r="H30" s="197">
        <v>3960</v>
      </c>
    </row>
    <row r="31" spans="2:8" ht="13.5" customHeight="1">
      <c r="B31" s="135" t="s">
        <v>350</v>
      </c>
      <c r="C31" s="138">
        <v>5983723646</v>
      </c>
      <c r="D31" s="138">
        <v>1065663644.2</v>
      </c>
      <c r="E31" s="197">
        <v>81175</v>
      </c>
      <c r="F31" s="138">
        <v>459861131.88</v>
      </c>
      <c r="G31" s="138">
        <v>50195620.490000002</v>
      </c>
      <c r="H31" s="197">
        <v>4329</v>
      </c>
    </row>
    <row r="32" spans="2:8" ht="13.5" customHeight="1">
      <c r="B32" s="135" t="s">
        <v>351</v>
      </c>
      <c r="C32" s="138">
        <v>5989142123</v>
      </c>
      <c r="D32" s="138">
        <v>989231852.95000005</v>
      </c>
      <c r="E32" s="197">
        <v>73982</v>
      </c>
      <c r="F32" s="138">
        <v>461944986.88</v>
      </c>
      <c r="G32" s="138">
        <v>47144119.640000001</v>
      </c>
      <c r="H32" s="197">
        <v>3575</v>
      </c>
    </row>
    <row r="33" spans="2:24">
      <c r="B33" s="135" t="s">
        <v>352</v>
      </c>
      <c r="C33" s="138">
        <v>6049242123</v>
      </c>
      <c r="D33" s="138">
        <v>816897201.83000004</v>
      </c>
      <c r="E33" s="197">
        <v>69646</v>
      </c>
      <c r="F33" s="138">
        <v>463947216.88</v>
      </c>
      <c r="G33" s="138">
        <v>44091638.329999998</v>
      </c>
      <c r="H33" s="197">
        <v>3983</v>
      </c>
    </row>
    <row r="34" spans="2:24">
      <c r="B34" s="135" t="s">
        <v>353</v>
      </c>
      <c r="C34" s="138">
        <v>6185200823</v>
      </c>
      <c r="D34" s="138">
        <v>920900570</v>
      </c>
      <c r="E34" s="197">
        <v>123877</v>
      </c>
      <c r="F34" s="138">
        <v>466562066.88</v>
      </c>
      <c r="G34" s="138">
        <v>69842776.670000002</v>
      </c>
      <c r="H34" s="197">
        <v>5121</v>
      </c>
    </row>
    <row r="35" spans="2:24">
      <c r="B35" s="135" t="s">
        <v>354</v>
      </c>
      <c r="C35" s="138">
        <v>6251494823</v>
      </c>
      <c r="D35" s="138">
        <v>1127412984.54</v>
      </c>
      <c r="E35" s="197">
        <v>85849</v>
      </c>
      <c r="F35" s="138">
        <v>458955735.88</v>
      </c>
      <c r="G35" s="138">
        <v>35873464.600000001</v>
      </c>
      <c r="H35" s="197">
        <v>4122</v>
      </c>
      <c r="U35" s="2"/>
      <c r="V35" s="2"/>
      <c r="W35" s="2"/>
      <c r="X35" s="2"/>
    </row>
    <row r="36" spans="2:24">
      <c r="B36" s="135" t="s">
        <v>355</v>
      </c>
      <c r="C36" s="138">
        <v>5987588461</v>
      </c>
      <c r="D36" s="138">
        <v>1065827012</v>
      </c>
      <c r="E36" s="197">
        <v>76278</v>
      </c>
      <c r="F36" s="138">
        <v>455838445.88</v>
      </c>
      <c r="G36" s="138">
        <v>37462021.75</v>
      </c>
      <c r="H36" s="197">
        <v>3484</v>
      </c>
    </row>
    <row r="37" spans="2:24">
      <c r="B37" s="135" t="s">
        <v>356</v>
      </c>
      <c r="C37" s="138">
        <v>6520455457</v>
      </c>
      <c r="D37" s="138">
        <v>1201680557</v>
      </c>
      <c r="E37" s="197">
        <v>78267</v>
      </c>
      <c r="F37" s="138">
        <v>463182396.54000002</v>
      </c>
      <c r="G37" s="138">
        <v>56420941.020000003</v>
      </c>
      <c r="H37" s="197">
        <v>4744</v>
      </c>
    </row>
    <row r="38" spans="2:24">
      <c r="B38" s="135" t="s">
        <v>357</v>
      </c>
      <c r="C38" s="138">
        <v>6089810305</v>
      </c>
      <c r="D38" s="138">
        <v>922313335</v>
      </c>
      <c r="E38" s="197">
        <v>70207</v>
      </c>
      <c r="F38" s="138">
        <v>469883607.54000002</v>
      </c>
      <c r="G38" s="138">
        <v>50110551.859999999</v>
      </c>
      <c r="H38" s="197">
        <v>3887</v>
      </c>
    </row>
    <row r="39" spans="2:24">
      <c r="B39" s="135" t="s">
        <v>188</v>
      </c>
      <c r="C39" s="138">
        <v>6039522705</v>
      </c>
      <c r="D39" s="138">
        <v>950196060</v>
      </c>
      <c r="E39" s="197">
        <v>75937</v>
      </c>
      <c r="F39" s="138">
        <v>471300140.20999998</v>
      </c>
      <c r="G39" s="138">
        <v>68320076.340000004</v>
      </c>
      <c r="H39" s="197">
        <v>4753</v>
      </c>
    </row>
    <row r="40" spans="2:24" ht="13.5" customHeight="1">
      <c r="B40" s="135"/>
      <c r="C40" s="141"/>
      <c r="D40" s="141"/>
      <c r="E40" s="194"/>
      <c r="F40" s="203"/>
      <c r="G40" s="203"/>
      <c r="H40" s="204"/>
    </row>
    <row r="41" spans="2:24">
      <c r="B41" s="205" t="s">
        <v>358</v>
      </c>
      <c r="C41" s="88"/>
    </row>
    <row r="42" spans="2:24">
      <c r="B42" s="205" t="s">
        <v>359</v>
      </c>
      <c r="C42" s="88"/>
    </row>
    <row r="43" spans="2:24">
      <c r="B43" s="205"/>
      <c r="C43" s="88"/>
    </row>
    <row r="44" spans="2:24" ht="14.25" customHeight="1">
      <c r="C44" s="472" t="s">
        <v>360</v>
      </c>
      <c r="D44" s="472"/>
      <c r="E44" s="472"/>
      <c r="F44" s="472"/>
    </row>
    <row r="45" spans="2:24" ht="12" customHeight="1">
      <c r="B45" s="105"/>
      <c r="C45" s="473" t="s">
        <v>177</v>
      </c>
      <c r="D45" s="478" t="s">
        <v>361</v>
      </c>
      <c r="E45" s="479"/>
      <c r="F45" s="480"/>
    </row>
    <row r="46" spans="2:24" ht="12" customHeight="1">
      <c r="B46" s="105"/>
      <c r="C46" s="474"/>
      <c r="D46" s="206" t="s">
        <v>362</v>
      </c>
      <c r="E46" s="206" t="s">
        <v>97</v>
      </c>
      <c r="F46" s="206" t="s">
        <v>99</v>
      </c>
    </row>
    <row r="47" spans="2:24" ht="12.75" hidden="1" customHeight="1">
      <c r="B47" s="88"/>
      <c r="C47" s="131">
        <v>2016</v>
      </c>
      <c r="D47" s="138">
        <v>208.44929999999999</v>
      </c>
      <c r="E47" s="138">
        <v>205.50319999999999</v>
      </c>
      <c r="F47" s="138">
        <v>221.2946</v>
      </c>
    </row>
    <row r="48" spans="2:24" ht="12.75" hidden="1" customHeight="1">
      <c r="B48" s="88"/>
      <c r="C48" s="131">
        <v>2017</v>
      </c>
      <c r="D48" s="138">
        <v>242.98419999999999</v>
      </c>
      <c r="E48" s="138">
        <v>240.1978</v>
      </c>
      <c r="F48" s="138">
        <v>253.0558</v>
      </c>
    </row>
    <row r="49" spans="1:627" ht="12.75" hidden="1" customHeight="1">
      <c r="B49" s="88"/>
      <c r="C49" s="131">
        <v>2018</v>
      </c>
      <c r="D49" s="138">
        <v>240.90129999999999</v>
      </c>
      <c r="E49" s="138">
        <v>236.34970000000001</v>
      </c>
      <c r="F49" s="138">
        <v>262.67399999999998</v>
      </c>
    </row>
    <row r="50" spans="1:627" ht="12.75" customHeight="1">
      <c r="B50" s="88"/>
      <c r="C50" s="131">
        <v>2019</v>
      </c>
      <c r="D50" s="138">
        <v>274.47579999999999</v>
      </c>
      <c r="E50" s="138">
        <v>269.21690000000001</v>
      </c>
      <c r="F50" s="138">
        <v>299.76600000000002</v>
      </c>
    </row>
    <row r="51" spans="1:627" ht="12.75" customHeight="1">
      <c r="B51" s="88"/>
      <c r="C51" s="135">
        <v>2020</v>
      </c>
      <c r="D51" s="138">
        <v>314.24669999999998</v>
      </c>
      <c r="E51" s="138">
        <v>309.05290000000002</v>
      </c>
      <c r="F51" s="138">
        <v>333.0763</v>
      </c>
    </row>
    <row r="52" spans="1:627" ht="12.75" customHeight="1">
      <c r="B52" s="88"/>
      <c r="C52" s="135">
        <v>2021</v>
      </c>
      <c r="D52" s="138">
        <v>332.80779999999999</v>
      </c>
      <c r="E52" s="138">
        <v>326.11860000000001</v>
      </c>
      <c r="F52" s="138">
        <v>367.97480000000002</v>
      </c>
    </row>
    <row r="53" spans="1:627" ht="12.75" customHeight="1">
      <c r="B53" s="88"/>
      <c r="C53" s="135">
        <v>2022</v>
      </c>
      <c r="D53" s="138">
        <v>344.78160000000003</v>
      </c>
      <c r="E53" s="138">
        <v>337.20490000000001</v>
      </c>
      <c r="F53" s="138">
        <v>392.24529999999999</v>
      </c>
    </row>
    <row r="54" spans="1:627" ht="12.75" customHeight="1">
      <c r="B54" s="88"/>
      <c r="C54" s="135">
        <v>2023</v>
      </c>
      <c r="D54" s="138">
        <v>374.61399999999998</v>
      </c>
      <c r="E54" s="138">
        <v>366.6028</v>
      </c>
      <c r="F54" s="138">
        <v>422.77659999999997</v>
      </c>
    </row>
    <row r="55" spans="1:627" ht="12.75" customHeight="1">
      <c r="B55" s="88"/>
      <c r="C55" s="135">
        <v>2024</v>
      </c>
      <c r="D55" s="138">
        <v>392.6628</v>
      </c>
      <c r="E55" s="138">
        <v>383.61829999999998</v>
      </c>
      <c r="F55" s="138">
        <v>455.66079999999999</v>
      </c>
    </row>
    <row r="56" spans="1:627" ht="10.5" customHeight="1">
      <c r="B56" s="88"/>
      <c r="C56" s="191"/>
      <c r="D56" s="207"/>
      <c r="E56" s="207"/>
      <c r="F56" s="207"/>
    </row>
    <row r="57" spans="1:627" ht="13.5" customHeight="1">
      <c r="B57" s="88"/>
      <c r="C57" s="105" t="s">
        <v>188</v>
      </c>
      <c r="D57" s="138">
        <v>392.6628</v>
      </c>
      <c r="E57" s="138">
        <v>383.61829999999998</v>
      </c>
      <c r="F57" s="138">
        <v>455.66079999999999</v>
      </c>
    </row>
    <row r="58" spans="1:627" ht="10.5" customHeight="1">
      <c r="B58" s="88"/>
      <c r="C58" s="208"/>
      <c r="D58" s="209"/>
      <c r="E58" s="209"/>
      <c r="F58" s="209"/>
    </row>
    <row r="59" spans="1:627" ht="13.5" customHeight="1">
      <c r="B59" s="88"/>
      <c r="C59" s="135">
        <v>2025</v>
      </c>
      <c r="D59" s="138">
        <v>391.91969999999998</v>
      </c>
      <c r="E59" s="138">
        <v>382.80540000000002</v>
      </c>
      <c r="F59" s="138">
        <v>456.57139999999998</v>
      </c>
    </row>
    <row r="60" spans="1:627" ht="10.5" customHeight="1">
      <c r="B60" s="88"/>
      <c r="C60" s="208"/>
      <c r="D60" s="209"/>
      <c r="E60" s="209"/>
      <c r="F60" s="209"/>
    </row>
    <row r="61" spans="1:627" ht="13.5" customHeight="1">
      <c r="B61" s="88"/>
      <c r="C61" s="105" t="s">
        <v>189</v>
      </c>
      <c r="D61" s="138">
        <v>391.91969999999998</v>
      </c>
      <c r="E61" s="138">
        <v>382.80540000000002</v>
      </c>
      <c r="F61" s="138">
        <v>456.57139999999998</v>
      </c>
    </row>
    <row r="62" spans="1:627" ht="10.5" customHeight="1">
      <c r="B62" s="88"/>
      <c r="C62" s="208"/>
      <c r="D62" s="209"/>
      <c r="E62" s="209"/>
      <c r="F62" s="209"/>
    </row>
    <row r="63" spans="1:627">
      <c r="B63" s="88"/>
      <c r="C63" s="192" t="s">
        <v>190</v>
      </c>
      <c r="D63" s="138">
        <v>393.24290000000002</v>
      </c>
      <c r="E63" s="138">
        <v>384.1866</v>
      </c>
      <c r="F63" s="138">
        <v>456.30349999999999</v>
      </c>
    </row>
    <row r="64" spans="1:627" s="2" customFormat="1" ht="13.5" customHeight="1">
      <c r="A64" s="196"/>
      <c r="B64" s="88"/>
      <c r="C64" s="192" t="s">
        <v>191</v>
      </c>
      <c r="D64" s="138">
        <v>391.91969999999998</v>
      </c>
      <c r="E64" s="138">
        <v>382.80540000000002</v>
      </c>
      <c r="F64" s="138">
        <v>456.57139999999998</v>
      </c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  <c r="CF64" s="196"/>
      <c r="CG64" s="196"/>
      <c r="CH64" s="196"/>
      <c r="CI64" s="196"/>
      <c r="CJ64" s="196"/>
      <c r="CK64" s="196"/>
      <c r="CL64" s="196"/>
      <c r="CM64" s="196"/>
      <c r="CN64" s="196"/>
      <c r="CO64" s="196"/>
      <c r="CP64" s="196"/>
      <c r="CQ64" s="196"/>
      <c r="CR64" s="196"/>
      <c r="CS64" s="196"/>
      <c r="CT64" s="196"/>
      <c r="CU64" s="196"/>
      <c r="CV64" s="196"/>
      <c r="CW64" s="196"/>
      <c r="CX64" s="196"/>
      <c r="CY64" s="196"/>
      <c r="CZ64" s="196"/>
      <c r="DA64" s="196"/>
      <c r="DB64" s="196"/>
      <c r="DC64" s="196"/>
      <c r="DD64" s="196"/>
      <c r="DE64" s="196"/>
      <c r="DF64" s="196"/>
      <c r="DG64" s="196"/>
      <c r="DH64" s="196"/>
      <c r="DI64" s="196"/>
      <c r="DJ64" s="196"/>
      <c r="DK64" s="196"/>
      <c r="DL64" s="196"/>
      <c r="DM64" s="196"/>
      <c r="DN64" s="196"/>
      <c r="DO64" s="196"/>
      <c r="DP64" s="196"/>
      <c r="DQ64" s="196"/>
      <c r="DR64" s="196"/>
      <c r="DS64" s="196"/>
      <c r="DT64" s="196"/>
      <c r="DU64" s="196"/>
      <c r="DV64" s="196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  <c r="RH64" s="196"/>
      <c r="RI64" s="196"/>
      <c r="RJ64" s="196"/>
      <c r="RK64" s="196"/>
      <c r="RL64" s="196"/>
      <c r="RM64" s="196"/>
      <c r="RN64" s="196"/>
      <c r="RO64" s="196"/>
      <c r="RP64" s="196"/>
      <c r="RQ64" s="196"/>
      <c r="RR64" s="196"/>
      <c r="RS64" s="196"/>
      <c r="RT64" s="196"/>
      <c r="RU64" s="196"/>
      <c r="RV64" s="196"/>
      <c r="RW64" s="196"/>
      <c r="RX64" s="196"/>
      <c r="RY64" s="196"/>
      <c r="RZ64" s="196"/>
      <c r="SA64" s="196"/>
      <c r="SB64" s="196"/>
      <c r="SC64" s="196"/>
      <c r="SD64" s="196"/>
      <c r="SE64" s="196"/>
      <c r="SF64" s="196"/>
      <c r="SG64" s="196"/>
      <c r="SH64" s="196"/>
      <c r="SI64" s="196"/>
      <c r="SJ64" s="196"/>
      <c r="SK64" s="196"/>
      <c r="SL64" s="196"/>
      <c r="SM64" s="196"/>
      <c r="SN64" s="196"/>
      <c r="SO64" s="196"/>
      <c r="SP64" s="196"/>
      <c r="SQ64" s="196"/>
      <c r="SR64" s="196"/>
      <c r="SS64" s="196"/>
      <c r="ST64" s="196"/>
      <c r="SU64" s="196"/>
      <c r="SV64" s="196"/>
      <c r="SW64" s="196"/>
      <c r="SX64" s="196"/>
      <c r="SY64" s="196"/>
      <c r="SZ64" s="196"/>
      <c r="TA64" s="196"/>
      <c r="TB64" s="196"/>
      <c r="TC64" s="196"/>
      <c r="TD64" s="196"/>
      <c r="TE64" s="196"/>
      <c r="TF64" s="196"/>
      <c r="TG64" s="196"/>
      <c r="TH64" s="196"/>
      <c r="TI64" s="196"/>
      <c r="TJ64" s="196"/>
      <c r="TK64" s="196"/>
      <c r="TL64" s="196"/>
      <c r="TM64" s="196"/>
      <c r="TN64" s="196"/>
      <c r="TO64" s="196"/>
      <c r="TP64" s="196"/>
      <c r="TQ64" s="196"/>
      <c r="TR64" s="196"/>
      <c r="TS64" s="196"/>
      <c r="TT64" s="196"/>
      <c r="TU64" s="196"/>
      <c r="TV64" s="196"/>
      <c r="TW64" s="196"/>
      <c r="TX64" s="196"/>
      <c r="TY64" s="196"/>
      <c r="TZ64" s="196"/>
      <c r="UA64" s="196"/>
      <c r="UB64" s="196"/>
      <c r="UC64" s="196"/>
      <c r="UD64" s="196"/>
      <c r="UE64" s="196"/>
      <c r="UF64" s="196"/>
      <c r="UG64" s="196"/>
      <c r="UH64" s="196"/>
      <c r="UI64" s="196"/>
      <c r="UJ64" s="196"/>
      <c r="UK64" s="196"/>
      <c r="UL64" s="196"/>
      <c r="UM64" s="196"/>
      <c r="UN64" s="196"/>
      <c r="UO64" s="196"/>
      <c r="UP64" s="196"/>
      <c r="UQ64" s="196"/>
      <c r="UR64" s="196"/>
      <c r="US64" s="196"/>
      <c r="UT64" s="196"/>
      <c r="UU64" s="196"/>
      <c r="UV64" s="196"/>
      <c r="UW64" s="196"/>
      <c r="UX64" s="196"/>
      <c r="UY64" s="196"/>
      <c r="UZ64" s="196"/>
      <c r="VA64" s="196"/>
      <c r="VB64" s="196"/>
      <c r="VC64" s="196"/>
      <c r="VD64" s="196"/>
      <c r="VE64" s="196"/>
      <c r="VF64" s="196"/>
      <c r="VG64" s="196"/>
      <c r="VH64" s="196"/>
      <c r="VI64" s="196"/>
      <c r="VJ64" s="196"/>
      <c r="VK64" s="196"/>
      <c r="VL64" s="196"/>
      <c r="VM64" s="196"/>
      <c r="VN64" s="196"/>
      <c r="VO64" s="196"/>
      <c r="VP64" s="196"/>
      <c r="VQ64" s="196"/>
      <c r="VR64" s="196"/>
      <c r="VS64" s="196"/>
      <c r="VT64" s="196"/>
      <c r="VU64" s="196"/>
      <c r="VV64" s="196"/>
      <c r="VW64" s="196"/>
      <c r="VX64" s="196"/>
      <c r="VY64" s="196"/>
      <c r="VZ64" s="196"/>
      <c r="WA64" s="196"/>
      <c r="WB64" s="196"/>
      <c r="WC64" s="196"/>
      <c r="WD64" s="196"/>
      <c r="WE64" s="196"/>
      <c r="WF64" s="196"/>
      <c r="WG64" s="196"/>
      <c r="WH64" s="196"/>
      <c r="WI64" s="196"/>
      <c r="WJ64" s="196"/>
      <c r="WK64" s="196"/>
      <c r="WL64" s="196"/>
      <c r="WM64" s="196"/>
      <c r="WN64" s="196"/>
      <c r="WO64" s="196"/>
      <c r="WP64" s="196"/>
      <c r="WQ64" s="196"/>
      <c r="WR64" s="196"/>
      <c r="WS64" s="196"/>
      <c r="WT64" s="196"/>
      <c r="WU64" s="196"/>
      <c r="WV64" s="196"/>
      <c r="WW64" s="196"/>
      <c r="WX64" s="196"/>
      <c r="WY64" s="196"/>
      <c r="WZ64" s="196"/>
      <c r="XA64" s="196"/>
      <c r="XB64" s="196"/>
      <c r="XC64" s="196"/>
    </row>
    <row r="65" spans="1:10" ht="10.5" customHeight="1">
      <c r="B65" s="210"/>
      <c r="C65" s="211"/>
      <c r="D65" s="212"/>
      <c r="E65" s="212"/>
      <c r="F65" s="212"/>
      <c r="G65" s="196"/>
    </row>
    <row r="66" spans="1:10" ht="14.5" customHeight="1">
      <c r="B66" s="88"/>
      <c r="C66" s="135" t="s">
        <v>192</v>
      </c>
      <c r="D66" s="138">
        <v>393.4864</v>
      </c>
      <c r="E66" s="138">
        <v>384.41390000000001</v>
      </c>
      <c r="F66" s="138">
        <v>456.803</v>
      </c>
    </row>
    <row r="67" spans="1:10" ht="14.5" customHeight="1">
      <c r="B67" s="88"/>
      <c r="C67" s="135" t="s">
        <v>193</v>
      </c>
      <c r="D67" s="138">
        <v>393.02199999999999</v>
      </c>
      <c r="E67" s="138">
        <v>383.9393</v>
      </c>
      <c r="F67" s="138">
        <v>456.68830000000003</v>
      </c>
    </row>
    <row r="68" spans="1:10" ht="14.5" customHeight="1">
      <c r="B68" s="88"/>
      <c r="C68" s="135" t="s">
        <v>194</v>
      </c>
      <c r="D68" s="138">
        <v>392.55540000000002</v>
      </c>
      <c r="E68" s="138">
        <v>383.45769999999999</v>
      </c>
      <c r="F68" s="138">
        <v>456.6712</v>
      </c>
    </row>
    <row r="69" spans="1:10" ht="14.5" customHeight="1">
      <c r="B69" s="88"/>
      <c r="C69" s="135" t="s">
        <v>195</v>
      </c>
      <c r="D69" s="138">
        <v>391.95240000000001</v>
      </c>
      <c r="E69" s="138">
        <v>382.8374</v>
      </c>
      <c r="F69" s="138">
        <v>456.60809999999998</v>
      </c>
    </row>
    <row r="70" spans="1:10" ht="14.5" customHeight="1">
      <c r="B70" s="88"/>
      <c r="C70" s="135" t="s">
        <v>196</v>
      </c>
      <c r="D70" s="138">
        <v>391.91969999999998</v>
      </c>
      <c r="E70" s="138">
        <v>382.80540000000002</v>
      </c>
      <c r="F70" s="138">
        <v>456.57139999999998</v>
      </c>
    </row>
    <row r="71" spans="1:10" s="196" customFormat="1" ht="10.5" customHeight="1">
      <c r="A71"/>
      <c r="B71" s="88"/>
      <c r="C71" s="135"/>
      <c r="D71" s="147"/>
      <c r="E71" s="147"/>
      <c r="F71" s="147"/>
      <c r="G71"/>
      <c r="H71"/>
      <c r="I71"/>
      <c r="J71"/>
    </row>
    <row r="72" spans="1:10" s="196" customFormat="1">
      <c r="A72"/>
      <c r="B72" s="88"/>
      <c r="C72" s="135"/>
      <c r="D72" s="147"/>
      <c r="E72" s="147"/>
      <c r="F72" s="147"/>
      <c r="G72"/>
      <c r="H72"/>
      <c r="I72"/>
      <c r="J72"/>
    </row>
    <row r="73" spans="1:10" s="196" customFormat="1" ht="10.5" customHeight="1">
      <c r="A73"/>
      <c r="B73" s="88"/>
      <c r="C73" s="135"/>
      <c r="D73" s="147"/>
      <c r="E73" s="147"/>
      <c r="F73" s="147"/>
      <c r="G73"/>
      <c r="H73"/>
      <c r="I73"/>
      <c r="J73"/>
    </row>
    <row r="74" spans="1:10">
      <c r="B74" s="88"/>
      <c r="C74" s="135"/>
      <c r="D74" s="143"/>
      <c r="E74" s="143"/>
      <c r="F74" s="143"/>
    </row>
    <row r="75" spans="1:10" ht="14.5" customHeight="1">
      <c r="B75" s="88"/>
      <c r="C75" s="135"/>
      <c r="D75" s="143"/>
      <c r="E75" s="143"/>
      <c r="F75" s="143"/>
    </row>
    <row r="76" spans="1:10" ht="13.5" customHeight="1">
      <c r="B76" s="88"/>
      <c r="C76" s="135"/>
      <c r="D76" s="143"/>
      <c r="E76" s="143"/>
      <c r="F76" s="143"/>
    </row>
    <row r="77" spans="1:10" ht="13.5" customHeight="1">
      <c r="B77" s="88"/>
      <c r="C77" s="135"/>
      <c r="D77" s="143"/>
      <c r="E77" s="143"/>
      <c r="F77" s="143"/>
    </row>
    <row r="78" spans="1:10" ht="13.5" customHeight="1">
      <c r="B78" s="88"/>
      <c r="C78" s="135"/>
      <c r="D78" s="143"/>
      <c r="E78" s="143"/>
      <c r="F78" s="143"/>
    </row>
    <row r="79" spans="1:10" ht="10.5" customHeight="1">
      <c r="B79" s="88"/>
      <c r="C79" s="135"/>
      <c r="D79" s="143"/>
      <c r="E79" s="143"/>
      <c r="F79" s="143"/>
    </row>
    <row r="80" spans="1:10">
      <c r="B80" s="88"/>
      <c r="C80" s="135"/>
      <c r="D80" s="143"/>
      <c r="E80" s="143"/>
      <c r="F80" s="143"/>
    </row>
    <row r="81" spans="1:10">
      <c r="B81" s="88"/>
      <c r="C81" s="135"/>
      <c r="D81" s="143"/>
      <c r="E81" s="143"/>
      <c r="F81" s="143"/>
    </row>
    <row r="82" spans="1:10" ht="13.5" customHeight="1">
      <c r="B82" s="88"/>
      <c r="C82" s="135"/>
      <c r="D82" s="143"/>
      <c r="E82" s="143"/>
      <c r="F82" s="143"/>
    </row>
    <row r="83" spans="1:10" ht="13.5" customHeight="1">
      <c r="B83" s="88"/>
      <c r="C83" s="135"/>
      <c r="D83" s="143"/>
      <c r="E83" s="143"/>
      <c r="F83" s="143"/>
    </row>
    <row r="84" spans="1:10" ht="13.5" customHeight="1">
      <c r="B84" s="88"/>
      <c r="C84" s="135"/>
      <c r="D84" s="143"/>
      <c r="E84" s="143"/>
      <c r="F84" s="143"/>
    </row>
    <row r="85" spans="1:10" ht="13.5" customHeight="1">
      <c r="B85" s="88"/>
      <c r="C85" s="135"/>
      <c r="D85" s="143"/>
      <c r="E85" s="143"/>
      <c r="F85" s="143"/>
    </row>
    <row r="86" spans="1:10" ht="13.5" customHeight="1">
      <c r="B86" s="88"/>
      <c r="C86" s="135"/>
      <c r="D86" s="143"/>
      <c r="E86" s="143"/>
      <c r="F86" s="143"/>
    </row>
    <row r="87" spans="1:10" ht="13.5" customHeight="1">
      <c r="B87" s="88"/>
      <c r="C87" s="135"/>
      <c r="D87" s="143"/>
      <c r="E87" s="143"/>
      <c r="F87" s="143"/>
    </row>
    <row r="88" spans="1:10" ht="13.5" customHeight="1">
      <c r="B88" s="88"/>
      <c r="C88" s="135"/>
      <c r="D88" s="143"/>
      <c r="E88" s="143"/>
      <c r="F88" s="143"/>
    </row>
    <row r="89" spans="1:10" ht="13.5" customHeight="1">
      <c r="B89" s="88"/>
      <c r="C89" s="135"/>
      <c r="D89" s="143"/>
      <c r="E89" s="143"/>
      <c r="F89" s="143"/>
    </row>
    <row r="90" spans="1:10" ht="13.5" customHeight="1">
      <c r="B90" s="88"/>
      <c r="C90" s="135"/>
      <c r="D90" s="143"/>
      <c r="E90" s="143"/>
      <c r="F90" s="143"/>
    </row>
    <row r="91" spans="1:10" ht="13.5" customHeight="1">
      <c r="B91" s="88"/>
      <c r="C91" s="135"/>
      <c r="D91" s="143"/>
      <c r="E91" s="143"/>
      <c r="F91" s="143"/>
    </row>
    <row r="92" spans="1:10" ht="13.5" customHeight="1">
      <c r="B92" s="88"/>
      <c r="C92" s="135"/>
      <c r="D92" s="143"/>
      <c r="E92" s="143"/>
      <c r="F92" s="143"/>
    </row>
    <row r="93" spans="1:10" ht="13.5" customHeight="1">
      <c r="B93" s="88"/>
      <c r="C93" s="135"/>
      <c r="D93" s="143"/>
      <c r="E93" s="143"/>
      <c r="F93" s="143"/>
    </row>
    <row r="94" spans="1:10" ht="13.5" customHeight="1">
      <c r="B94" s="88"/>
      <c r="C94" s="135"/>
      <c r="D94" s="143"/>
      <c r="E94" s="143"/>
      <c r="F94" s="143"/>
    </row>
    <row r="95" spans="1:10" ht="13.5" customHeight="1">
      <c r="A95" s="115"/>
      <c r="B95" s="115"/>
      <c r="C95" s="115"/>
      <c r="D95" s="115"/>
      <c r="E95" s="115"/>
      <c r="F95" s="115"/>
      <c r="G95" s="115"/>
      <c r="H95" s="115"/>
      <c r="I95" s="115"/>
      <c r="J95" s="115"/>
    </row>
    <row r="96" spans="1:10" ht="13.5" customHeight="1">
      <c r="A96" s="43"/>
      <c r="B96" s="43"/>
      <c r="C96" s="43"/>
      <c r="D96" s="159"/>
      <c r="E96" s="159"/>
      <c r="F96" s="159"/>
      <c r="G96" s="159"/>
      <c r="H96" s="44"/>
      <c r="I96" s="118"/>
      <c r="J96" s="118" t="s">
        <v>363</v>
      </c>
    </row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66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3"/>
  <sheetViews>
    <sheetView view="pageBreakPreview" topLeftCell="A2" zoomScale="87" zoomScaleNormal="70" zoomScaleSheetLayoutView="87" workbookViewId="0">
      <selection activeCell="K37" sqref="K37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71</v>
      </c>
    </row>
    <row r="3" spans="1:39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2" t="s">
        <v>364</v>
      </c>
      <c r="C4" s="472"/>
      <c r="D4" s="472"/>
      <c r="E4" s="472"/>
      <c r="F4" s="472"/>
      <c r="G4" s="472"/>
      <c r="H4" s="472"/>
      <c r="I4" s="123"/>
    </row>
    <row r="5" spans="1:39">
      <c r="B5" s="484" t="s">
        <v>202</v>
      </c>
      <c r="C5" s="513" t="s">
        <v>365</v>
      </c>
      <c r="D5" s="514"/>
      <c r="E5" s="515"/>
      <c r="F5" s="513" t="s">
        <v>366</v>
      </c>
      <c r="G5" s="514"/>
      <c r="H5" s="514"/>
    </row>
    <row r="6" spans="1:39">
      <c r="B6" s="485"/>
      <c r="C6" s="129" t="s">
        <v>367</v>
      </c>
      <c r="D6" s="129" t="s">
        <v>368</v>
      </c>
      <c r="E6" s="129" t="s">
        <v>347</v>
      </c>
      <c r="F6" s="129" t="s">
        <v>367</v>
      </c>
      <c r="G6" s="129" t="s">
        <v>368</v>
      </c>
      <c r="H6" s="129" t="s">
        <v>347</v>
      </c>
    </row>
    <row r="7" spans="1:39" hidden="1">
      <c r="B7" s="131">
        <v>2016</v>
      </c>
      <c r="C7" s="141">
        <v>1773278632</v>
      </c>
      <c r="D7" s="141">
        <v>3649061788</v>
      </c>
      <c r="E7" s="194">
        <v>212757</v>
      </c>
      <c r="F7" s="141">
        <v>311678550</v>
      </c>
      <c r="G7" s="141">
        <v>224317968</v>
      </c>
      <c r="H7" s="194">
        <v>24398</v>
      </c>
    </row>
    <row r="8" spans="1:39" ht="13.5" hidden="1" customHeight="1">
      <c r="B8" s="131">
        <v>2017</v>
      </c>
      <c r="C8" s="141">
        <v>2099765960</v>
      </c>
      <c r="D8" s="141">
        <v>3842419890</v>
      </c>
      <c r="E8" s="194">
        <v>214618</v>
      </c>
      <c r="F8" s="141">
        <v>387329515</v>
      </c>
      <c r="G8" s="141">
        <v>322133270</v>
      </c>
      <c r="H8" s="194">
        <v>30476</v>
      </c>
    </row>
    <row r="9" spans="1:39" ht="13.5" hidden="1" customHeight="1">
      <c r="B9" s="131">
        <v>2018</v>
      </c>
      <c r="C9" s="141">
        <v>2365350521</v>
      </c>
      <c r="D9" s="141">
        <v>5007798520</v>
      </c>
      <c r="E9" s="194">
        <v>230763</v>
      </c>
      <c r="F9" s="141">
        <v>411857395</v>
      </c>
      <c r="G9" s="141">
        <v>327616844</v>
      </c>
      <c r="H9" s="194">
        <v>30324</v>
      </c>
    </row>
    <row r="10" spans="1:39" ht="13.5" customHeight="1">
      <c r="B10" s="131">
        <v>2019</v>
      </c>
      <c r="C10" s="141">
        <v>2752740926</v>
      </c>
      <c r="D10" s="141">
        <v>6902457248</v>
      </c>
      <c r="E10" s="194">
        <v>276368</v>
      </c>
      <c r="F10" s="141">
        <v>445101358.88865101</v>
      </c>
      <c r="G10" s="141">
        <v>388435483</v>
      </c>
      <c r="H10" s="194">
        <v>36769</v>
      </c>
    </row>
    <row r="11" spans="1:39" ht="13.5" customHeight="1">
      <c r="B11" s="131">
        <v>2020</v>
      </c>
      <c r="C11" s="141">
        <v>3870756831</v>
      </c>
      <c r="D11" s="189">
        <v>10624628430</v>
      </c>
      <c r="E11" s="195">
        <v>468117</v>
      </c>
      <c r="F11" s="141">
        <v>425708853.83999997</v>
      </c>
      <c r="G11" s="189">
        <v>377544298</v>
      </c>
      <c r="H11" s="195">
        <v>37788</v>
      </c>
    </row>
    <row r="12" spans="1:39" ht="13.5" customHeight="1">
      <c r="B12" s="131">
        <v>2021</v>
      </c>
      <c r="C12" s="141">
        <v>4521977429</v>
      </c>
      <c r="D12" s="141">
        <v>13794702276</v>
      </c>
      <c r="E12" s="194">
        <v>539514</v>
      </c>
      <c r="F12" s="141">
        <v>430340718.58543801</v>
      </c>
      <c r="G12" s="141">
        <v>342987085</v>
      </c>
      <c r="H12" s="194">
        <v>32263</v>
      </c>
    </row>
    <row r="13" spans="1:39" s="196" customFormat="1" ht="13.5" customHeight="1">
      <c r="B13" s="131">
        <v>2022</v>
      </c>
      <c r="C13" s="138">
        <v>5309430071</v>
      </c>
      <c r="D13" s="141">
        <v>12203318402</v>
      </c>
      <c r="E13" s="194">
        <v>576423</v>
      </c>
      <c r="F13" s="138">
        <v>445270048.91680002</v>
      </c>
      <c r="G13" s="141">
        <v>488978946</v>
      </c>
      <c r="H13" s="194">
        <v>47436</v>
      </c>
    </row>
    <row r="14" spans="1:39" s="196" customFormat="1" ht="13.5" customHeight="1">
      <c r="B14" s="131">
        <v>2023</v>
      </c>
      <c r="C14" s="138">
        <v>5733674441</v>
      </c>
      <c r="D14" s="141">
        <v>11465555610</v>
      </c>
      <c r="E14" s="194">
        <v>751953</v>
      </c>
      <c r="F14" s="138">
        <v>459508141.87777799</v>
      </c>
      <c r="G14" s="141">
        <v>552384441</v>
      </c>
      <c r="H14" s="194">
        <v>52335</v>
      </c>
    </row>
    <row r="15" spans="1:39" s="196" customFormat="1" ht="13.4" hidden="1" customHeight="1">
      <c r="B15" s="131" t="s">
        <v>210</v>
      </c>
      <c r="C15" s="141">
        <v>5376036443</v>
      </c>
      <c r="D15" s="189">
        <v>1331186582</v>
      </c>
      <c r="E15" s="213">
        <v>59950</v>
      </c>
      <c r="F15" s="141">
        <v>448770983.91680002</v>
      </c>
      <c r="G15" s="214">
        <v>40152506</v>
      </c>
      <c r="H15" s="213">
        <v>7275</v>
      </c>
    </row>
    <row r="16" spans="1:39" ht="13.5" hidden="1" customHeight="1">
      <c r="B16" s="131" t="s">
        <v>369</v>
      </c>
      <c r="C16" s="141">
        <v>5436536443</v>
      </c>
      <c r="D16" s="189">
        <v>906761610</v>
      </c>
      <c r="E16" s="194">
        <v>54311</v>
      </c>
      <c r="F16" s="141">
        <v>449610667.6688</v>
      </c>
      <c r="G16" s="203">
        <v>47616048</v>
      </c>
      <c r="H16" s="194">
        <v>6808</v>
      </c>
    </row>
    <row r="17" spans="2:8" ht="13.5" hidden="1" customHeight="1">
      <c r="B17" s="135" t="s">
        <v>370</v>
      </c>
      <c r="C17" s="141">
        <v>5436536443</v>
      </c>
      <c r="D17" s="189">
        <v>930049078</v>
      </c>
      <c r="E17" s="194">
        <v>50275</v>
      </c>
      <c r="F17" s="203">
        <v>447545971.66680002</v>
      </c>
      <c r="G17" s="203">
        <v>40662045</v>
      </c>
      <c r="H17" s="194">
        <v>5120</v>
      </c>
    </row>
    <row r="18" spans="2:8" ht="13.5" hidden="1" customHeight="1">
      <c r="B18" s="135" t="s">
        <v>350</v>
      </c>
      <c r="C18" s="141">
        <v>5536737080</v>
      </c>
      <c r="D18" s="189">
        <v>763167125</v>
      </c>
      <c r="E18" s="194">
        <v>42458</v>
      </c>
      <c r="F18" s="203">
        <v>445718123.56120002</v>
      </c>
      <c r="G18" s="203">
        <v>27114745</v>
      </c>
      <c r="H18" s="194">
        <v>2398</v>
      </c>
    </row>
    <row r="19" spans="2:8" ht="13.5" hidden="1" customHeight="1">
      <c r="B19" s="135" t="s">
        <v>371</v>
      </c>
      <c r="C19" s="134">
        <v>5419619294</v>
      </c>
      <c r="D19" s="134">
        <v>1097044694</v>
      </c>
      <c r="E19" s="194">
        <v>76504</v>
      </c>
      <c r="F19" s="214">
        <v>442935530.01786703</v>
      </c>
      <c r="G19" s="214">
        <v>28871982</v>
      </c>
      <c r="H19" s="194">
        <v>2425</v>
      </c>
    </row>
    <row r="20" spans="2:8" ht="13.4" hidden="1" customHeight="1">
      <c r="B20" s="135" t="s">
        <v>372</v>
      </c>
      <c r="C20" s="201">
        <v>5458826871</v>
      </c>
      <c r="D20" s="201">
        <v>854095427</v>
      </c>
      <c r="E20" s="197">
        <v>62938</v>
      </c>
      <c r="F20" s="199">
        <v>444092548.06386697</v>
      </c>
      <c r="G20" s="199">
        <v>31085677</v>
      </c>
      <c r="H20" s="202">
        <v>3040</v>
      </c>
    </row>
    <row r="21" spans="2:8" ht="13.5" hidden="1" customHeight="1">
      <c r="B21" s="135" t="s">
        <v>373</v>
      </c>
      <c r="C21" s="201">
        <v>5467908616</v>
      </c>
      <c r="D21" s="201">
        <v>1062336856</v>
      </c>
      <c r="E21" s="197">
        <v>60231</v>
      </c>
      <c r="F21" s="199">
        <v>463024685.20666701</v>
      </c>
      <c r="G21" s="199">
        <v>60040947</v>
      </c>
      <c r="H21" s="197">
        <v>4219</v>
      </c>
    </row>
    <row r="22" spans="2:8" ht="13.5" hidden="1" customHeight="1">
      <c r="B22" s="135" t="s">
        <v>374</v>
      </c>
      <c r="C22" s="201">
        <v>5477956754</v>
      </c>
      <c r="D22" s="201">
        <v>890754287</v>
      </c>
      <c r="E22" s="197">
        <v>69485</v>
      </c>
      <c r="F22" s="199">
        <v>463157360.20666701</v>
      </c>
      <c r="G22" s="199">
        <v>41622535</v>
      </c>
      <c r="H22" s="197">
        <v>4561</v>
      </c>
    </row>
    <row r="23" spans="2:8" ht="13.5" hidden="1" customHeight="1">
      <c r="B23" s="135" t="s">
        <v>355</v>
      </c>
      <c r="C23" s="201">
        <v>5466825196</v>
      </c>
      <c r="D23" s="201">
        <v>927058687</v>
      </c>
      <c r="E23" s="197">
        <v>64287</v>
      </c>
      <c r="F23" s="199">
        <v>444009450.20666701</v>
      </c>
      <c r="G23" s="199">
        <v>35420584</v>
      </c>
      <c r="H23" s="197">
        <v>3408</v>
      </c>
    </row>
    <row r="24" spans="2:8" ht="13.5" hidden="1" customHeight="1">
      <c r="B24" s="135" t="s">
        <v>375</v>
      </c>
      <c r="C24" s="201">
        <v>5517727185</v>
      </c>
      <c r="D24" s="201">
        <v>869321745</v>
      </c>
      <c r="E24" s="197">
        <v>91189</v>
      </c>
      <c r="F24" s="199">
        <v>456159133.20666701</v>
      </c>
      <c r="G24" s="199">
        <v>94866282</v>
      </c>
      <c r="H24" s="197">
        <v>5567</v>
      </c>
    </row>
    <row r="25" spans="2:8" hidden="1">
      <c r="B25" s="135" t="s">
        <v>357</v>
      </c>
      <c r="C25" s="201">
        <v>5695154441</v>
      </c>
      <c r="D25" s="201">
        <v>917479436</v>
      </c>
      <c r="E25" s="197">
        <v>64574</v>
      </c>
      <c r="F25" s="199">
        <v>457796816.95666701</v>
      </c>
      <c r="G25" s="199">
        <v>47450481</v>
      </c>
      <c r="H25" s="197">
        <v>3927</v>
      </c>
    </row>
    <row r="26" spans="2:8" ht="17.5" hidden="1" customHeight="1">
      <c r="B26" s="135" t="s">
        <v>209</v>
      </c>
      <c r="C26" s="201">
        <v>5733674441</v>
      </c>
      <c r="D26" s="201">
        <v>916300083</v>
      </c>
      <c r="E26" s="197">
        <v>55751</v>
      </c>
      <c r="F26" s="199">
        <v>459508141.87777799</v>
      </c>
      <c r="G26" s="199">
        <v>57480609</v>
      </c>
      <c r="H26" s="197">
        <v>3587</v>
      </c>
    </row>
    <row r="27" spans="2:8" ht="13.5" customHeight="1">
      <c r="B27" s="131">
        <v>2024</v>
      </c>
      <c r="C27" s="138">
        <v>6039522705</v>
      </c>
      <c r="D27" s="138">
        <v>11933060929.52</v>
      </c>
      <c r="E27" s="197">
        <v>922867</v>
      </c>
      <c r="F27" s="138">
        <v>471300140.20999998</v>
      </c>
      <c r="G27" s="138">
        <v>595813325.08000004</v>
      </c>
      <c r="H27" s="197">
        <v>48532</v>
      </c>
    </row>
    <row r="28" spans="2:8" ht="13.5" customHeight="1">
      <c r="B28" s="131" t="s">
        <v>210</v>
      </c>
      <c r="C28" s="138">
        <v>5791994441</v>
      </c>
      <c r="D28" s="138">
        <v>916300083</v>
      </c>
      <c r="E28" s="197">
        <v>55751</v>
      </c>
      <c r="F28" s="138">
        <v>460917266.88</v>
      </c>
      <c r="G28" s="138">
        <v>57480609</v>
      </c>
      <c r="H28" s="197">
        <v>3587</v>
      </c>
    </row>
    <row r="29" spans="2:8" ht="13.5" customHeight="1">
      <c r="B29" s="131" t="s">
        <v>369</v>
      </c>
      <c r="C29" s="138">
        <v>5847622275</v>
      </c>
      <c r="D29" s="138">
        <v>983040370</v>
      </c>
      <c r="E29" s="197">
        <v>62426</v>
      </c>
      <c r="F29" s="138">
        <v>458832146.88</v>
      </c>
      <c r="G29" s="138">
        <v>33741140.539999999</v>
      </c>
      <c r="H29" s="197">
        <v>2987</v>
      </c>
    </row>
    <row r="30" spans="2:8" ht="13.5" customHeight="1">
      <c r="B30" s="135" t="s">
        <v>370</v>
      </c>
      <c r="C30" s="138">
        <v>5774506263</v>
      </c>
      <c r="D30" s="138">
        <v>973597259</v>
      </c>
      <c r="E30" s="197">
        <v>69472</v>
      </c>
      <c r="F30" s="138">
        <v>458780168.88</v>
      </c>
      <c r="G30" s="138">
        <v>45130364.840000004</v>
      </c>
      <c r="H30" s="197">
        <v>3960</v>
      </c>
    </row>
    <row r="31" spans="2:8" ht="13.5" customHeight="1">
      <c r="B31" s="135" t="s">
        <v>350</v>
      </c>
      <c r="C31" s="138">
        <v>5983723646</v>
      </c>
      <c r="D31" s="138">
        <v>1065663644.2</v>
      </c>
      <c r="E31" s="197">
        <v>81175</v>
      </c>
      <c r="F31" s="138">
        <v>459861131.88</v>
      </c>
      <c r="G31" s="138">
        <v>50195620.490000002</v>
      </c>
      <c r="H31" s="197">
        <v>4329</v>
      </c>
    </row>
    <row r="32" spans="2:8" ht="13.5" customHeight="1">
      <c r="B32" s="135" t="s">
        <v>371</v>
      </c>
      <c r="C32" s="138">
        <v>5989142123</v>
      </c>
      <c r="D32" s="138">
        <v>989231852.95000005</v>
      </c>
      <c r="E32" s="197">
        <v>73982</v>
      </c>
      <c r="F32" s="138">
        <v>461944986.88</v>
      </c>
      <c r="G32" s="138">
        <v>47144119.640000001</v>
      </c>
      <c r="H32" s="197">
        <v>3575</v>
      </c>
    </row>
    <row r="33" spans="2:24" ht="13.5" customHeight="1">
      <c r="B33" s="135" t="s">
        <v>372</v>
      </c>
      <c r="C33" s="138">
        <v>6049242123</v>
      </c>
      <c r="D33" s="138">
        <v>816897201.83000004</v>
      </c>
      <c r="E33" s="197">
        <v>69646</v>
      </c>
      <c r="F33" s="138">
        <v>463947216.88</v>
      </c>
      <c r="G33" s="138">
        <v>44091638.329999998</v>
      </c>
      <c r="H33" s="197">
        <v>3983</v>
      </c>
    </row>
    <row r="34" spans="2:24" ht="13.5" customHeight="1">
      <c r="B34" s="135" t="s">
        <v>373</v>
      </c>
      <c r="C34" s="138">
        <v>6185200823</v>
      </c>
      <c r="D34" s="138">
        <v>920900570</v>
      </c>
      <c r="E34" s="197">
        <v>123877</v>
      </c>
      <c r="F34" s="138">
        <v>466562066.88</v>
      </c>
      <c r="G34" s="138">
        <v>69842776.670000002</v>
      </c>
      <c r="H34" s="197">
        <v>5121</v>
      </c>
    </row>
    <row r="35" spans="2:24" ht="13.5" customHeight="1">
      <c r="B35" s="135" t="s">
        <v>374</v>
      </c>
      <c r="C35" s="138">
        <v>6251494823</v>
      </c>
      <c r="D35" s="138">
        <v>1127412984.54</v>
      </c>
      <c r="E35" s="197">
        <v>85849</v>
      </c>
      <c r="F35" s="138">
        <v>458955735.88</v>
      </c>
      <c r="G35" s="138">
        <v>35873464.600000001</v>
      </c>
      <c r="H35" s="197">
        <v>4122</v>
      </c>
    </row>
    <row r="36" spans="2:24" ht="13.5" customHeight="1">
      <c r="B36" s="135" t="s">
        <v>355</v>
      </c>
      <c r="C36" s="138">
        <v>5987588461</v>
      </c>
      <c r="D36" s="138">
        <v>1065827012</v>
      </c>
      <c r="E36" s="197">
        <v>76278</v>
      </c>
      <c r="F36" s="138">
        <v>455838445.88</v>
      </c>
      <c r="G36" s="138">
        <v>37462021.75</v>
      </c>
      <c r="H36" s="197">
        <v>3484</v>
      </c>
    </row>
    <row r="37" spans="2:24" ht="13.5" customHeight="1">
      <c r="B37" s="135" t="s">
        <v>375</v>
      </c>
      <c r="C37" s="138">
        <v>6520455457</v>
      </c>
      <c r="D37" s="138">
        <v>1201680557</v>
      </c>
      <c r="E37" s="197">
        <v>78267</v>
      </c>
      <c r="F37" s="138">
        <v>463182396.54000002</v>
      </c>
      <c r="G37" s="138">
        <v>56420941.020000003</v>
      </c>
      <c r="H37" s="197">
        <v>4744</v>
      </c>
    </row>
    <row r="38" spans="2:24" ht="13.5" customHeight="1">
      <c r="B38" s="135" t="s">
        <v>357</v>
      </c>
      <c r="C38" s="138">
        <v>6089810305</v>
      </c>
      <c r="D38" s="138">
        <v>922313335</v>
      </c>
      <c r="E38" s="197">
        <v>70207</v>
      </c>
      <c r="F38" s="138">
        <v>469883607.54000002</v>
      </c>
      <c r="G38" s="138">
        <v>50110551.859999999</v>
      </c>
      <c r="H38" s="197">
        <v>3887</v>
      </c>
    </row>
    <row r="39" spans="2:24" ht="13.5" customHeight="1">
      <c r="B39" s="135" t="s">
        <v>209</v>
      </c>
      <c r="C39" s="138">
        <v>6039522705</v>
      </c>
      <c r="D39" s="138">
        <v>950196060</v>
      </c>
      <c r="E39" s="197">
        <v>75937</v>
      </c>
      <c r="F39" s="138">
        <v>471300140.20999998</v>
      </c>
      <c r="G39" s="138">
        <v>68320076.340000004</v>
      </c>
      <c r="H39" s="197">
        <v>4753</v>
      </c>
    </row>
    <row r="40" spans="2:24" ht="13.5" customHeight="1">
      <c r="B40" s="205"/>
      <c r="C40" s="134"/>
      <c r="D40" s="134"/>
      <c r="E40" s="194"/>
      <c r="F40" s="214"/>
      <c r="G40" s="214"/>
      <c r="H40" s="194"/>
    </row>
    <row r="41" spans="2:24" ht="13.5" customHeight="1">
      <c r="B41" s="205" t="s">
        <v>376</v>
      </c>
      <c r="C41" s="141"/>
      <c r="D41" s="141"/>
      <c r="E41" s="194"/>
      <c r="F41" s="203"/>
      <c r="G41" s="203"/>
      <c r="H41" s="204"/>
      <c r="U41" s="2"/>
      <c r="V41" s="2"/>
      <c r="W41" s="2"/>
      <c r="X41" s="2"/>
    </row>
    <row r="42" spans="2:24">
      <c r="B42" s="205" t="s">
        <v>377</v>
      </c>
      <c r="C42" s="88"/>
    </row>
    <row r="43" spans="2:24">
      <c r="B43" s="105"/>
      <c r="C43" s="88"/>
    </row>
    <row r="44" spans="2:24" ht="14.25" customHeight="1">
      <c r="B44" s="105"/>
      <c r="C44" s="472" t="s">
        <v>378</v>
      </c>
      <c r="D44" s="472"/>
      <c r="E44" s="472"/>
      <c r="F44" s="472"/>
    </row>
    <row r="45" spans="2:24" ht="12" customHeight="1">
      <c r="B45" s="88"/>
      <c r="C45" s="473" t="s">
        <v>202</v>
      </c>
      <c r="D45" s="478" t="s">
        <v>379</v>
      </c>
      <c r="E45" s="479"/>
      <c r="F45" s="480"/>
    </row>
    <row r="46" spans="2:24" ht="12" customHeight="1">
      <c r="B46" s="88"/>
      <c r="C46" s="474"/>
      <c r="D46" s="215" t="s">
        <v>362</v>
      </c>
      <c r="E46" s="215" t="s">
        <v>97</v>
      </c>
      <c r="F46" s="215" t="s">
        <v>99</v>
      </c>
    </row>
    <row r="47" spans="2:24" ht="12.75" hidden="1" customHeight="1">
      <c r="B47" s="88"/>
      <c r="C47" s="131">
        <v>2016</v>
      </c>
      <c r="D47" s="138">
        <v>208.44929999999999</v>
      </c>
      <c r="E47" s="138">
        <v>205.50319999999999</v>
      </c>
      <c r="F47" s="138">
        <v>221.2946</v>
      </c>
    </row>
    <row r="48" spans="2:24" ht="12.75" hidden="1" customHeight="1">
      <c r="B48" s="88"/>
      <c r="C48" s="131">
        <v>2017</v>
      </c>
      <c r="D48" s="138">
        <v>242.98419999999999</v>
      </c>
      <c r="E48" s="138">
        <v>240.1978</v>
      </c>
      <c r="F48" s="138">
        <v>253.0558</v>
      </c>
    </row>
    <row r="49" spans="1:10" ht="12.75" hidden="1" customHeight="1">
      <c r="B49" s="88"/>
      <c r="C49" s="131">
        <v>2018</v>
      </c>
      <c r="D49" s="138">
        <v>240.90129999999999</v>
      </c>
      <c r="E49" s="138">
        <v>236.34970000000001</v>
      </c>
      <c r="F49" s="138">
        <v>262.67399999999998</v>
      </c>
    </row>
    <row r="50" spans="1:10" ht="12.75" customHeight="1">
      <c r="B50" s="88"/>
      <c r="C50" s="131">
        <v>2019</v>
      </c>
      <c r="D50" s="138">
        <v>274.47579999999999</v>
      </c>
      <c r="E50" s="138">
        <v>269.21690000000001</v>
      </c>
      <c r="F50" s="138">
        <v>299.76600000000002</v>
      </c>
    </row>
    <row r="51" spans="1:10" ht="12.75" customHeight="1">
      <c r="B51" s="88"/>
      <c r="C51" s="135">
        <v>2020</v>
      </c>
      <c r="D51" s="138">
        <v>314.24669999999998</v>
      </c>
      <c r="E51" s="138">
        <v>309.05290000000002</v>
      </c>
      <c r="F51" s="138">
        <v>333.0763</v>
      </c>
    </row>
    <row r="52" spans="1:10" ht="12.75" customHeight="1">
      <c r="B52" s="88"/>
      <c r="C52" s="135">
        <v>2021</v>
      </c>
      <c r="D52" s="138">
        <v>332.80779999999999</v>
      </c>
      <c r="E52" s="138">
        <v>326.11860000000001</v>
      </c>
      <c r="F52" s="138">
        <v>367.97480000000002</v>
      </c>
    </row>
    <row r="53" spans="1:10" ht="12.75" customHeight="1">
      <c r="B53" s="88"/>
      <c r="C53" s="135">
        <v>2022</v>
      </c>
      <c r="D53" s="138">
        <v>344.78160000000003</v>
      </c>
      <c r="E53" s="138">
        <v>337.20490000000001</v>
      </c>
      <c r="F53" s="138">
        <v>392.24529999999999</v>
      </c>
    </row>
    <row r="54" spans="1:10" ht="12.75" customHeight="1">
      <c r="B54" s="88"/>
      <c r="C54" s="135">
        <v>2023</v>
      </c>
      <c r="D54" s="138">
        <v>374.61399999999998</v>
      </c>
      <c r="E54" s="138">
        <v>366.6028</v>
      </c>
      <c r="F54" s="138">
        <v>422.77659999999997</v>
      </c>
    </row>
    <row r="55" spans="1:10" ht="12.75" customHeight="1">
      <c r="B55" s="88"/>
      <c r="C55" s="135">
        <v>2024</v>
      </c>
      <c r="D55" s="138">
        <v>392.6628</v>
      </c>
      <c r="E55" s="138">
        <v>383.61829999999998</v>
      </c>
      <c r="F55" s="138">
        <v>455.66079999999999</v>
      </c>
    </row>
    <row r="56" spans="1:10" ht="10.5" customHeight="1">
      <c r="B56" s="88"/>
      <c r="C56" s="191"/>
      <c r="D56" s="207"/>
      <c r="E56" s="207"/>
      <c r="F56" s="207"/>
    </row>
    <row r="57" spans="1:10" ht="13.5" customHeight="1">
      <c r="B57" s="88"/>
      <c r="C57" s="105" t="s">
        <v>209</v>
      </c>
      <c r="D57" s="138">
        <v>392.6628</v>
      </c>
      <c r="E57" s="138">
        <v>383.61829999999998</v>
      </c>
      <c r="F57" s="138">
        <v>455.66079999999999</v>
      </c>
      <c r="G57" s="7"/>
    </row>
    <row r="58" spans="1:10" ht="10.5" customHeight="1">
      <c r="B58" s="88"/>
      <c r="C58" s="208"/>
      <c r="D58" s="209"/>
      <c r="E58" s="209"/>
      <c r="F58" s="209"/>
    </row>
    <row r="59" spans="1:10" ht="13.5" customHeight="1">
      <c r="B59" s="88"/>
      <c r="C59" s="135">
        <v>2025</v>
      </c>
      <c r="D59" s="138">
        <v>391.91969999999998</v>
      </c>
      <c r="E59" s="138">
        <v>382.80540000000002</v>
      </c>
      <c r="F59" s="138">
        <v>456.57139999999998</v>
      </c>
    </row>
    <row r="60" spans="1:10" ht="10.5" customHeight="1">
      <c r="B60" s="88"/>
      <c r="C60" s="208"/>
      <c r="D60" s="209"/>
      <c r="E60" s="209"/>
      <c r="F60" s="209"/>
    </row>
    <row r="61" spans="1:10" ht="13.5" customHeight="1">
      <c r="B61" s="88"/>
      <c r="C61" s="105" t="s">
        <v>210</v>
      </c>
      <c r="D61" s="138">
        <v>391.91969999999998</v>
      </c>
      <c r="E61" s="138">
        <v>382.80540000000002</v>
      </c>
      <c r="F61" s="138">
        <v>456.57139999999998</v>
      </c>
    </row>
    <row r="62" spans="1:10" ht="10.5" customHeight="1">
      <c r="B62" s="88"/>
      <c r="C62" s="208"/>
      <c r="D62" s="209"/>
      <c r="E62" s="209"/>
      <c r="F62" s="209"/>
    </row>
    <row r="63" spans="1:10" ht="13.5" customHeight="1">
      <c r="B63" s="88"/>
      <c r="C63" s="216" t="s">
        <v>190</v>
      </c>
      <c r="D63" s="138">
        <v>393.24290000000002</v>
      </c>
      <c r="E63" s="138">
        <v>384.1866</v>
      </c>
      <c r="F63" s="138">
        <v>456.30349999999999</v>
      </c>
    </row>
    <row r="64" spans="1:10" s="2" customFormat="1" ht="13.5" customHeight="1">
      <c r="A64" s="196"/>
      <c r="B64" s="210"/>
      <c r="C64" s="216" t="s">
        <v>191</v>
      </c>
      <c r="D64" s="138">
        <v>391.91969999999998</v>
      </c>
      <c r="E64" s="138">
        <v>382.80540000000002</v>
      </c>
      <c r="F64" s="138">
        <v>456.57139999999998</v>
      </c>
      <c r="G64" s="196"/>
      <c r="H64" s="196"/>
      <c r="I64" s="196"/>
      <c r="J64" s="196"/>
    </row>
    <row r="65" spans="1:10" ht="10.5" customHeight="1">
      <c r="B65" s="88"/>
      <c r="C65" s="209"/>
      <c r="D65" s="209"/>
      <c r="E65" s="209"/>
      <c r="F65" s="209"/>
      <c r="G65" s="196"/>
    </row>
    <row r="66" spans="1:10" ht="14.5" customHeight="1">
      <c r="B66" s="88"/>
      <c r="C66" s="217" t="s">
        <v>192</v>
      </c>
      <c r="D66" s="138">
        <v>393.4864</v>
      </c>
      <c r="E66" s="138">
        <v>384.41390000000001</v>
      </c>
      <c r="F66" s="138">
        <v>456.803</v>
      </c>
      <c r="G66" s="7"/>
    </row>
    <row r="67" spans="1:10" ht="14.5" customHeight="1">
      <c r="B67" s="88"/>
      <c r="C67" s="217" t="s">
        <v>193</v>
      </c>
      <c r="D67" s="138">
        <v>393.02199999999999</v>
      </c>
      <c r="E67" s="138">
        <v>383.9393</v>
      </c>
      <c r="F67" s="138">
        <v>456.68830000000003</v>
      </c>
    </row>
    <row r="68" spans="1:10" ht="14.5" customHeight="1">
      <c r="B68" s="88"/>
      <c r="C68" s="217" t="s">
        <v>194</v>
      </c>
      <c r="D68" s="138">
        <v>392.55540000000002</v>
      </c>
      <c r="E68" s="138">
        <v>383.45769999999999</v>
      </c>
      <c r="F68" s="138">
        <v>456.6712</v>
      </c>
    </row>
    <row r="69" spans="1:10" ht="14.5" customHeight="1">
      <c r="B69" s="88"/>
      <c r="C69" s="217" t="s">
        <v>195</v>
      </c>
      <c r="D69" s="138">
        <v>391.95240000000001</v>
      </c>
      <c r="E69" s="138">
        <v>382.8374</v>
      </c>
      <c r="F69" s="138">
        <v>456.60809999999998</v>
      </c>
    </row>
    <row r="70" spans="1:10" ht="14.5" customHeight="1">
      <c r="B70" s="88"/>
      <c r="C70" s="217" t="s">
        <v>196</v>
      </c>
      <c r="D70" s="138">
        <v>391.91969999999998</v>
      </c>
      <c r="E70" s="138">
        <v>382.80540000000002</v>
      </c>
      <c r="F70" s="138">
        <v>456.57139999999998</v>
      </c>
    </row>
    <row r="71" spans="1:10" ht="10.5" customHeight="1">
      <c r="B71" s="88"/>
      <c r="C71" s="135"/>
      <c r="D71" s="147"/>
      <c r="E71" s="147"/>
      <c r="F71" s="147"/>
    </row>
    <row r="72" spans="1:10" ht="14.5" customHeight="1">
      <c r="B72" s="88"/>
      <c r="C72" s="135"/>
      <c r="D72" s="147"/>
      <c r="E72" s="147"/>
      <c r="F72" s="147"/>
    </row>
    <row r="73" spans="1:10" ht="10.5" customHeight="1">
      <c r="B73" s="88"/>
      <c r="C73" s="135"/>
      <c r="D73" s="147"/>
      <c r="E73" s="147"/>
      <c r="F73" s="147"/>
    </row>
    <row r="74" spans="1:10" ht="13.5" customHeight="1">
      <c r="B74" s="88"/>
      <c r="C74" s="135"/>
      <c r="D74" s="143"/>
      <c r="E74" s="143"/>
      <c r="F74" s="143"/>
    </row>
    <row r="75" spans="1:10" s="196" customFormat="1">
      <c r="A75"/>
      <c r="B75" s="88"/>
      <c r="C75" s="135"/>
      <c r="D75" s="143"/>
      <c r="E75" s="143"/>
      <c r="F75" s="143"/>
      <c r="G75"/>
      <c r="H75"/>
      <c r="I75"/>
      <c r="J75"/>
    </row>
    <row r="76" spans="1:10" s="196" customFormat="1">
      <c r="A76"/>
      <c r="B76" s="88"/>
      <c r="C76" s="135"/>
      <c r="D76" s="143"/>
      <c r="E76" s="143"/>
      <c r="F76" s="143"/>
      <c r="G76"/>
      <c r="H76"/>
      <c r="I76"/>
      <c r="J76"/>
    </row>
    <row r="77" spans="1:10" s="196" customFormat="1">
      <c r="A77"/>
      <c r="B77" s="88"/>
      <c r="C77" s="135"/>
      <c r="D77" s="143"/>
      <c r="E77"/>
      <c r="F77"/>
      <c r="G77"/>
      <c r="H77"/>
      <c r="I77"/>
      <c r="J77"/>
    </row>
    <row r="78" spans="1:10">
      <c r="B78" s="88"/>
      <c r="C78" s="135"/>
      <c r="D78" s="143"/>
      <c r="E78" s="143"/>
      <c r="F78" s="143"/>
    </row>
    <row r="79" spans="1:10" ht="10.5" customHeight="1">
      <c r="B79" s="88"/>
      <c r="C79" s="135"/>
      <c r="D79" s="143"/>
      <c r="E79" s="143"/>
      <c r="F79" s="143"/>
    </row>
    <row r="80" spans="1:10" ht="13.5" customHeight="1">
      <c r="B80" s="88"/>
      <c r="C80" s="135"/>
      <c r="D80" s="143"/>
      <c r="E80" s="143"/>
      <c r="F80" s="143"/>
    </row>
    <row r="81" spans="1:10" ht="13.5" customHeight="1">
      <c r="B81" s="88"/>
      <c r="C81" s="135"/>
      <c r="D81" s="143"/>
      <c r="E81" s="143"/>
      <c r="F81" s="143"/>
    </row>
    <row r="82" spans="1:10" ht="13.5" customHeight="1">
      <c r="B82" s="88"/>
      <c r="C82" s="135"/>
      <c r="D82" s="143"/>
      <c r="E82" s="143"/>
      <c r="F82" s="143"/>
    </row>
    <row r="83" spans="1:10" ht="13.5" customHeight="1">
      <c r="B83" s="88"/>
      <c r="C83" s="135"/>
      <c r="D83" s="143"/>
      <c r="E83" s="143"/>
      <c r="F83" s="143"/>
    </row>
    <row r="84" spans="1:10">
      <c r="B84" s="88"/>
      <c r="C84" s="135"/>
      <c r="D84" s="143"/>
      <c r="E84" s="143"/>
      <c r="F84" s="143"/>
    </row>
    <row r="85" spans="1:10" ht="13.5" customHeight="1">
      <c r="B85" s="88"/>
      <c r="C85" s="135"/>
      <c r="D85" s="143"/>
      <c r="E85" s="143"/>
      <c r="F85" s="143"/>
    </row>
    <row r="86" spans="1:10" ht="13.5" customHeight="1">
      <c r="B86" s="88"/>
      <c r="C86" s="135"/>
      <c r="D86" s="143"/>
      <c r="E86" s="143"/>
      <c r="F86" s="143"/>
    </row>
    <row r="87" spans="1:10" ht="13.5" customHeight="1">
      <c r="B87" s="88"/>
      <c r="C87" s="135"/>
      <c r="D87" s="143"/>
      <c r="E87" s="143"/>
      <c r="F87" s="143"/>
    </row>
    <row r="88" spans="1:10" ht="13.5" customHeight="1">
      <c r="B88" s="88"/>
      <c r="C88" s="135"/>
      <c r="D88" s="143"/>
      <c r="E88" s="143"/>
      <c r="F88" s="143"/>
    </row>
    <row r="89" spans="1:10" ht="13.5" customHeight="1">
      <c r="B89" s="88"/>
      <c r="C89" s="135"/>
      <c r="D89" s="143"/>
      <c r="E89" s="143"/>
      <c r="F89" s="143"/>
    </row>
    <row r="90" spans="1:10" ht="13.5" customHeight="1">
      <c r="B90" s="88"/>
      <c r="C90" s="135"/>
      <c r="D90" s="143"/>
      <c r="E90" s="143"/>
      <c r="F90" s="143"/>
    </row>
    <row r="91" spans="1:10" ht="13.5" customHeight="1">
      <c r="B91" s="88"/>
      <c r="C91" s="135"/>
      <c r="D91" s="143"/>
      <c r="E91" s="143"/>
      <c r="F91" s="143"/>
    </row>
    <row r="92" spans="1:10" ht="13.5" customHeight="1">
      <c r="B92" s="88"/>
      <c r="C92" s="135"/>
      <c r="D92" s="143"/>
      <c r="E92" s="143"/>
      <c r="F92" s="143"/>
    </row>
    <row r="93" spans="1:10" ht="13.5" customHeight="1">
      <c r="B93" s="88"/>
      <c r="C93" s="135"/>
      <c r="D93" s="143"/>
      <c r="E93" s="143"/>
      <c r="F93" s="143"/>
    </row>
    <row r="94" spans="1:10" ht="13.5" customHeight="1">
      <c r="A94" s="115"/>
      <c r="B94" s="115"/>
      <c r="C94" s="115"/>
      <c r="D94" s="115"/>
      <c r="E94" s="115"/>
      <c r="F94" s="115"/>
      <c r="G94" s="115"/>
      <c r="H94" s="115"/>
      <c r="I94" s="115"/>
      <c r="J94" s="115"/>
    </row>
    <row r="95" spans="1:10" ht="13.5" customHeight="1">
      <c r="A95" s="43"/>
      <c r="B95" s="43"/>
      <c r="C95" s="43"/>
      <c r="D95" s="159"/>
      <c r="E95" s="159"/>
      <c r="F95" s="159"/>
      <c r="G95" s="159"/>
      <c r="H95" s="44"/>
      <c r="I95" s="118"/>
      <c r="J95" s="118" t="s">
        <v>380</v>
      </c>
    </row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8.25" customHeight="1"/>
    <row r="123" spans="1:39" s="12" customFormat="1" ht="11.25" customHeight="1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</row>
  </sheetData>
  <mergeCells count="7">
    <mergeCell ref="C45:C46"/>
    <mergeCell ref="D45:F45"/>
    <mergeCell ref="B4:H4"/>
    <mergeCell ref="B5:B6"/>
    <mergeCell ref="C5:E5"/>
    <mergeCell ref="F5:H5"/>
    <mergeCell ref="C44:F44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topLeftCell="K10" zoomScale="85" zoomScaleNormal="115" zoomScaleSheetLayoutView="85" workbookViewId="0">
      <selection activeCell="K10" sqref="K10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30</v>
      </c>
    </row>
    <row r="3" spans="1:20" s="12" customFormat="1" ht="7.5" customHeight="1">
      <c r="A3" s="218"/>
      <c r="B3" s="218"/>
      <c r="C3" s="218"/>
      <c r="D3" s="218"/>
      <c r="E3" s="218"/>
      <c r="F3" s="218"/>
      <c r="G3" s="218"/>
      <c r="H3" s="218"/>
      <c r="I3" s="218"/>
      <c r="J3" s="218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48</v>
      </c>
      <c r="D4" s="123" t="s">
        <v>48</v>
      </c>
      <c r="E4" s="123"/>
      <c r="F4" s="123"/>
      <c r="G4" s="123"/>
      <c r="H4" s="123"/>
      <c r="I4" s="123"/>
      <c r="J4" s="123"/>
    </row>
    <row r="5" spans="1:20">
      <c r="A5" s="121"/>
      <c r="B5" s="449" t="s">
        <v>381</v>
      </c>
      <c r="C5" s="449"/>
      <c r="D5" s="449"/>
      <c r="E5" s="449"/>
      <c r="F5" s="449"/>
      <c r="G5" s="449"/>
      <c r="H5" s="449"/>
      <c r="I5" s="449"/>
    </row>
    <row r="6" spans="1:20" ht="9" customHeight="1"/>
    <row r="7" spans="1:20" ht="15" customHeight="1">
      <c r="B7" s="518" t="s">
        <v>177</v>
      </c>
      <c r="C7" s="519" t="s">
        <v>382</v>
      </c>
      <c r="D7" s="519" t="s">
        <v>383</v>
      </c>
      <c r="E7" s="519"/>
      <c r="F7" s="518" t="s">
        <v>384</v>
      </c>
      <c r="G7" s="518"/>
      <c r="H7" s="519" t="s">
        <v>385</v>
      </c>
      <c r="I7" s="519" t="s">
        <v>386</v>
      </c>
    </row>
    <row r="8" spans="1:20">
      <c r="B8" s="518"/>
      <c r="C8" s="518"/>
      <c r="D8" s="519"/>
      <c r="E8" s="519"/>
      <c r="F8" s="518"/>
      <c r="G8" s="518"/>
      <c r="H8" s="518"/>
      <c r="I8" s="518"/>
    </row>
    <row r="9" spans="1:20" ht="14.9" customHeight="1">
      <c r="B9" s="221">
        <v>2016</v>
      </c>
      <c r="C9" s="222">
        <v>1425</v>
      </c>
      <c r="D9" s="516">
        <v>338749.81</v>
      </c>
      <c r="E9" s="516"/>
      <c r="F9" s="516">
        <v>240237854788.62</v>
      </c>
      <c r="G9" s="516"/>
      <c r="H9" s="223">
        <v>350645.34</v>
      </c>
      <c r="I9" s="223">
        <v>302719.78999999998</v>
      </c>
    </row>
    <row r="10" spans="1:20">
      <c r="B10" s="221">
        <v>2017</v>
      </c>
      <c r="C10" s="229">
        <v>1777</v>
      </c>
      <c r="D10" s="517">
        <v>457506.56673498702</v>
      </c>
      <c r="E10" s="517"/>
      <c r="F10" s="517">
        <v>324223922190.66925</v>
      </c>
      <c r="G10" s="517"/>
      <c r="H10" s="230">
        <v>527061.89205324533</v>
      </c>
      <c r="I10" s="230">
        <v>458791.26113256766</v>
      </c>
    </row>
    <row r="11" spans="1:20">
      <c r="B11" s="221">
        <v>2018</v>
      </c>
      <c r="C11" s="229">
        <v>2099</v>
      </c>
      <c r="D11" s="517">
        <v>505390.3</v>
      </c>
      <c r="E11" s="517"/>
      <c r="F11" s="517">
        <v>373725898271.96997</v>
      </c>
      <c r="G11" s="517"/>
      <c r="H11" s="230">
        <v>613482.30004141876</v>
      </c>
      <c r="I11" s="230">
        <v>541657.24458062567</v>
      </c>
    </row>
    <row r="12" spans="1:20">
      <c r="B12" s="231">
        <v>2019</v>
      </c>
      <c r="C12" s="229">
        <v>2181</v>
      </c>
      <c r="D12" s="517">
        <v>542196.35681352299</v>
      </c>
      <c r="E12" s="517"/>
      <c r="F12" s="517">
        <v>424796068151</v>
      </c>
      <c r="G12" s="517"/>
      <c r="H12" s="232">
        <v>711217.12595921301</v>
      </c>
      <c r="I12" s="232">
        <v>656327.1280383633</v>
      </c>
    </row>
    <row r="13" spans="1:20">
      <c r="B13" s="231">
        <v>2020</v>
      </c>
      <c r="C13" s="233">
        <v>2219</v>
      </c>
      <c r="D13" s="517">
        <v>573542.14526491729</v>
      </c>
      <c r="E13" s="517"/>
      <c r="F13" s="517">
        <v>435143042392</v>
      </c>
      <c r="G13" s="517"/>
      <c r="H13" s="232">
        <v>637504.75700076204</v>
      </c>
      <c r="I13" s="230">
        <v>602143.68699803972</v>
      </c>
    </row>
    <row r="14" spans="1:20">
      <c r="B14" s="231">
        <v>2021</v>
      </c>
      <c r="C14" s="233">
        <v>2198</v>
      </c>
      <c r="D14" s="517">
        <v>578438.28760005767</v>
      </c>
      <c r="E14" s="517"/>
      <c r="F14" s="517">
        <v>420668409068.98853</v>
      </c>
      <c r="G14" s="517"/>
      <c r="H14" s="232">
        <v>830586.38175652293</v>
      </c>
      <c r="I14" s="232">
        <v>835201.60969623807</v>
      </c>
    </row>
    <row r="15" spans="1:20">
      <c r="B15" s="231">
        <v>2022</v>
      </c>
      <c r="C15" s="233">
        <v>2120</v>
      </c>
      <c r="D15" s="517">
        <v>504862.41854740999</v>
      </c>
      <c r="E15" s="517"/>
      <c r="F15" s="517">
        <v>376253442869.979</v>
      </c>
      <c r="G15" s="517"/>
      <c r="H15" s="232">
        <v>911906.98600000003</v>
      </c>
      <c r="I15" s="232">
        <v>990241.52599999995</v>
      </c>
    </row>
    <row r="16" spans="1:20">
      <c r="B16" s="231">
        <v>2023</v>
      </c>
      <c r="C16" s="233">
        <v>1809</v>
      </c>
      <c r="D16" s="517">
        <v>501457.46535057091</v>
      </c>
      <c r="E16" s="517"/>
      <c r="F16" s="517">
        <v>379486517353.17847</v>
      </c>
      <c r="G16" s="517"/>
      <c r="H16" s="232">
        <v>697517.99595326767</v>
      </c>
      <c r="I16" s="232">
        <v>688535.15058560099</v>
      </c>
    </row>
    <row r="17" spans="1:10">
      <c r="B17" s="231">
        <v>2024</v>
      </c>
      <c r="C17" s="233">
        <v>1507</v>
      </c>
      <c r="D17" s="517">
        <v>499262.62326129776</v>
      </c>
      <c r="E17" s="517"/>
      <c r="F17" s="517">
        <v>389198452500.54803</v>
      </c>
      <c r="G17" s="517"/>
      <c r="H17" s="232">
        <v>628566.91231086175</v>
      </c>
      <c r="I17" s="232">
        <v>635514.71807914472</v>
      </c>
    </row>
    <row r="18" spans="1:10" ht="15" customHeight="1">
      <c r="B18" s="235" t="s">
        <v>189</v>
      </c>
      <c r="C18" s="229">
        <v>1773</v>
      </c>
      <c r="D18" s="517">
        <v>501080.60399631533</v>
      </c>
      <c r="E18" s="517"/>
      <c r="F18" s="517">
        <v>379478063622.1051</v>
      </c>
      <c r="G18" s="517"/>
      <c r="H18" s="232">
        <v>54107.045593050803</v>
      </c>
      <c r="I18" s="232">
        <v>56796.934859071232</v>
      </c>
      <c r="J18" s="40"/>
    </row>
    <row r="19" spans="1:10" ht="15" customHeight="1">
      <c r="B19" s="157" t="s">
        <v>387</v>
      </c>
      <c r="C19" s="233">
        <v>1719</v>
      </c>
      <c r="D19" s="517">
        <v>495790.01289302361</v>
      </c>
      <c r="E19" s="517"/>
      <c r="F19" s="520">
        <v>372015993713.96344</v>
      </c>
      <c r="G19" s="520"/>
      <c r="H19" s="230">
        <v>47022.42516611475</v>
      </c>
      <c r="I19" s="230">
        <v>54822.507878056967</v>
      </c>
      <c r="J19" s="40"/>
    </row>
    <row r="20" spans="1:10" ht="14.25" customHeight="1">
      <c r="B20" s="235" t="s">
        <v>349</v>
      </c>
      <c r="C20" s="233">
        <v>1697</v>
      </c>
      <c r="D20" s="520">
        <v>486560.3179185653</v>
      </c>
      <c r="E20" s="520"/>
      <c r="F20" s="520">
        <v>366846101703.45929</v>
      </c>
      <c r="G20" s="520"/>
      <c r="H20" s="232">
        <v>55135.390054866803</v>
      </c>
      <c r="I20" s="232">
        <v>65673.499248021151</v>
      </c>
      <c r="J20" s="40"/>
    </row>
    <row r="21" spans="1:10" ht="14.9" customHeight="1">
      <c r="B21" s="235" t="s">
        <v>350</v>
      </c>
      <c r="C21" s="233">
        <v>1636</v>
      </c>
      <c r="D21" s="520">
        <v>479743.23986399587</v>
      </c>
      <c r="E21" s="520"/>
      <c r="F21" s="520">
        <v>368461346333.66083</v>
      </c>
      <c r="G21" s="520"/>
      <c r="H21" s="232">
        <v>42537.040377575533</v>
      </c>
      <c r="I21" s="232">
        <v>42967.187600227335</v>
      </c>
      <c r="J21" s="40"/>
    </row>
    <row r="22" spans="1:10" ht="14.9" customHeight="1">
      <c r="A22" s="196"/>
      <c r="B22" s="235" t="s">
        <v>351</v>
      </c>
      <c r="C22" s="229">
        <v>1575</v>
      </c>
      <c r="D22" s="520">
        <v>482227.01250581507</v>
      </c>
      <c r="E22" s="520"/>
      <c r="F22" s="517">
        <v>373924158121.19525</v>
      </c>
      <c r="G22" s="517"/>
      <c r="H22" s="230">
        <v>51477.603331340899</v>
      </c>
      <c r="I22" s="230">
        <v>46718.900250892482</v>
      </c>
      <c r="J22" s="40"/>
    </row>
    <row r="23" spans="1:10" ht="14.9" customHeight="1">
      <c r="A23" s="196"/>
      <c r="B23" s="157" t="s">
        <v>352</v>
      </c>
      <c r="C23" s="229">
        <v>1546</v>
      </c>
      <c r="D23" s="517">
        <v>486446.2966405031</v>
      </c>
      <c r="E23" s="517"/>
      <c r="F23" s="517">
        <v>375802586884.30878</v>
      </c>
      <c r="G23" s="517"/>
      <c r="H23" s="232">
        <v>46425.711057680019</v>
      </c>
      <c r="I23" s="232">
        <v>45005.723093771885</v>
      </c>
      <c r="J23" s="40"/>
    </row>
    <row r="24" spans="1:10" ht="14.9" customHeight="1">
      <c r="A24" s="196"/>
      <c r="B24" s="157" t="s">
        <v>353</v>
      </c>
      <c r="C24" s="233">
        <v>1531</v>
      </c>
      <c r="D24" s="517">
        <v>491614.48130698648</v>
      </c>
      <c r="E24" s="517"/>
      <c r="F24" s="520">
        <v>375432766859.93976</v>
      </c>
      <c r="G24" s="520"/>
      <c r="H24" s="232">
        <v>57860.469370657818</v>
      </c>
      <c r="I24" s="232">
        <v>55112.640482003022</v>
      </c>
      <c r="J24" s="40"/>
    </row>
    <row r="25" spans="1:10" ht="14.9" customHeight="1">
      <c r="A25" s="243"/>
      <c r="B25" s="235" t="s">
        <v>354</v>
      </c>
      <c r="C25" s="233">
        <v>1536</v>
      </c>
      <c r="D25" s="520">
        <v>498395.62770802906</v>
      </c>
      <c r="E25" s="520"/>
      <c r="F25" s="520">
        <v>376923631570.16266</v>
      </c>
      <c r="G25" s="520"/>
      <c r="H25" s="232">
        <v>61108.589999822041</v>
      </c>
      <c r="I25" s="232">
        <v>59684.109662466064</v>
      </c>
      <c r="J25" s="40"/>
    </row>
    <row r="26" spans="1:10" ht="14.9" customHeight="1">
      <c r="A26" s="243"/>
      <c r="B26" s="235" t="s">
        <v>355</v>
      </c>
      <c r="C26" s="233">
        <v>1533</v>
      </c>
      <c r="D26" s="520">
        <v>499854.62908784754</v>
      </c>
      <c r="E26" s="520"/>
      <c r="F26" s="520">
        <v>374278153582.47717</v>
      </c>
      <c r="G26" s="520"/>
      <c r="H26" s="230">
        <v>62970.569183622109</v>
      </c>
      <c r="I26" s="230">
        <v>64662.81147067558</v>
      </c>
      <c r="J26" s="40"/>
    </row>
    <row r="27" spans="1:10" ht="14.9" customHeight="1">
      <c r="A27" s="243"/>
      <c r="B27" s="235" t="s">
        <v>356</v>
      </c>
      <c r="C27" s="229">
        <v>1524</v>
      </c>
      <c r="D27" s="520">
        <v>500294.12300582411</v>
      </c>
      <c r="E27" s="520"/>
      <c r="F27" s="517">
        <v>377250908697.63562</v>
      </c>
      <c r="G27" s="517"/>
      <c r="H27" s="232">
        <v>95925.700483481269</v>
      </c>
      <c r="I27" s="232">
        <v>93072.49737652835</v>
      </c>
      <c r="J27" s="40"/>
    </row>
    <row r="28" spans="1:10" ht="14.9" customHeight="1">
      <c r="A28" s="243"/>
      <c r="B28" s="157" t="s">
        <v>357</v>
      </c>
      <c r="C28" s="233">
        <v>1532</v>
      </c>
      <c r="D28" s="517">
        <v>494453.74880070944</v>
      </c>
      <c r="E28" s="517"/>
      <c r="F28" s="520">
        <v>381398232938.36035</v>
      </c>
      <c r="G28" s="520"/>
      <c r="H28" s="232">
        <v>53996.367692649714</v>
      </c>
      <c r="I28" s="232">
        <v>50997.906157430611</v>
      </c>
      <c r="J28" s="40"/>
    </row>
    <row r="29" spans="1:10" ht="14.9" customHeight="1">
      <c r="A29" s="243"/>
      <c r="B29" s="235" t="s">
        <v>188</v>
      </c>
      <c r="C29" s="233">
        <v>1506</v>
      </c>
      <c r="D29" s="520">
        <v>499262.62326129776</v>
      </c>
      <c r="E29" s="520"/>
      <c r="F29" s="520">
        <v>389394450410.02063</v>
      </c>
      <c r="G29" s="520"/>
      <c r="H29" s="196"/>
      <c r="I29" s="196"/>
      <c r="J29" s="40"/>
    </row>
    <row r="30" spans="1:10">
      <c r="A30" s="243"/>
      <c r="B30" s="231">
        <v>2025</v>
      </c>
      <c r="C30" s="233">
        <v>1507</v>
      </c>
      <c r="D30" s="517">
        <v>498657.06938779308</v>
      </c>
      <c r="E30" s="517"/>
      <c r="F30" s="517">
        <v>389198452500.54803</v>
      </c>
      <c r="G30" s="517"/>
      <c r="H30" s="232"/>
      <c r="I30" s="232"/>
      <c r="J30" s="40"/>
    </row>
    <row r="31" spans="1:10">
      <c r="A31" s="243"/>
      <c r="B31" s="235" t="s">
        <v>189</v>
      </c>
      <c r="C31" s="233">
        <v>1507</v>
      </c>
      <c r="D31" s="520">
        <v>498657.06938779308</v>
      </c>
      <c r="E31" s="520"/>
      <c r="F31" s="520">
        <v>389198452500.54803</v>
      </c>
      <c r="G31" s="520"/>
      <c r="J31" s="40"/>
    </row>
    <row r="32" spans="1:10">
      <c r="A32" s="243"/>
    </row>
    <row r="33" spans="1:9">
      <c r="A33" s="243"/>
      <c r="B33" s="521" t="s">
        <v>388</v>
      </c>
      <c r="C33" s="521"/>
      <c r="D33" s="521"/>
      <c r="E33" s="521"/>
      <c r="F33" s="521"/>
      <c r="G33" s="521"/>
      <c r="H33" s="521"/>
      <c r="I33" s="521"/>
    </row>
    <row r="34" spans="1:9">
      <c r="A34" s="243"/>
      <c r="B34" s="522" t="s">
        <v>389</v>
      </c>
      <c r="C34" s="523"/>
      <c r="D34" s="481">
        <v>2024</v>
      </c>
      <c r="E34" s="483"/>
      <c r="F34" s="526">
        <v>45656</v>
      </c>
      <c r="G34" s="527"/>
      <c r="H34" s="526">
        <v>45667</v>
      </c>
      <c r="I34" s="527"/>
    </row>
    <row r="35" spans="1:9">
      <c r="A35" s="243"/>
      <c r="B35" s="524"/>
      <c r="C35" s="525"/>
      <c r="D35" s="244" t="s">
        <v>390</v>
      </c>
      <c r="E35" s="245" t="s">
        <v>391</v>
      </c>
      <c r="F35" s="244" t="s">
        <v>390</v>
      </c>
      <c r="G35" s="245" t="s">
        <v>391</v>
      </c>
      <c r="H35" s="246" t="s">
        <v>390</v>
      </c>
      <c r="I35" s="247" t="s">
        <v>391</v>
      </c>
    </row>
    <row r="36" spans="1:9">
      <c r="A36" s="1"/>
      <c r="B36" s="248" t="s">
        <v>392</v>
      </c>
      <c r="C36" s="248"/>
      <c r="D36" s="249"/>
      <c r="E36" s="250"/>
      <c r="F36" s="251"/>
      <c r="G36" s="252"/>
      <c r="H36" s="253"/>
      <c r="I36" s="254"/>
    </row>
    <row r="37" spans="1:9" ht="16.5" customHeight="1">
      <c r="A37" s="257"/>
      <c r="B37" s="258" t="s">
        <v>393</v>
      </c>
      <c r="C37" s="236"/>
      <c r="D37" s="259">
        <v>228</v>
      </c>
      <c r="E37" s="260">
        <v>71.338087009991725</v>
      </c>
      <c r="F37" s="259">
        <v>228</v>
      </c>
      <c r="G37" s="260">
        <v>71.338087009991725</v>
      </c>
      <c r="H37" s="259">
        <v>227</v>
      </c>
      <c r="I37" s="260">
        <v>71.055973741324109</v>
      </c>
    </row>
    <row r="38" spans="1:9">
      <c r="A38" s="257"/>
      <c r="B38" s="258" t="s">
        <v>394</v>
      </c>
      <c r="C38" s="262" t="s">
        <v>395</v>
      </c>
      <c r="D38" s="259">
        <v>258</v>
      </c>
      <c r="E38" s="260">
        <v>137.16610182860285</v>
      </c>
      <c r="F38" s="259">
        <v>258</v>
      </c>
      <c r="G38" s="260">
        <v>137.16610182860285</v>
      </c>
      <c r="H38" s="259">
        <v>259</v>
      </c>
      <c r="I38" s="260">
        <v>136.6664755087813</v>
      </c>
    </row>
    <row r="39" spans="1:9" ht="15" customHeight="1">
      <c r="A39" s="176"/>
      <c r="B39" s="258" t="s">
        <v>241</v>
      </c>
      <c r="C39" s="262" t="s">
        <v>396</v>
      </c>
      <c r="D39" s="259">
        <v>43</v>
      </c>
      <c r="E39" s="260">
        <v>11.831464714521857</v>
      </c>
      <c r="F39" s="259">
        <v>43</v>
      </c>
      <c r="G39" s="260">
        <v>11.831464714521857</v>
      </c>
      <c r="H39" s="259">
        <v>43</v>
      </c>
      <c r="I39" s="260">
        <v>11.685662981000052</v>
      </c>
    </row>
    <row r="40" spans="1:9">
      <c r="A40" s="176"/>
      <c r="B40" s="258" t="s">
        <v>397</v>
      </c>
      <c r="C40" s="262" t="s">
        <v>398</v>
      </c>
      <c r="D40" s="259">
        <v>153</v>
      </c>
      <c r="E40" s="260">
        <v>78.175609848468454</v>
      </c>
      <c r="F40" s="259">
        <v>153</v>
      </c>
      <c r="G40" s="260">
        <v>78.175609848468454</v>
      </c>
      <c r="H40" s="259">
        <v>153</v>
      </c>
      <c r="I40" s="260">
        <v>77.506213767448145</v>
      </c>
    </row>
    <row r="41" spans="1:9">
      <c r="A41" s="176"/>
      <c r="B41" s="258" t="s">
        <v>399</v>
      </c>
      <c r="C41" s="262" t="s">
        <v>400</v>
      </c>
      <c r="D41" s="259">
        <v>143</v>
      </c>
      <c r="E41" s="260">
        <v>25.899721813007186</v>
      </c>
      <c r="F41" s="259">
        <v>143</v>
      </c>
      <c r="G41" s="260">
        <v>25.899721813007186</v>
      </c>
      <c r="H41" s="259">
        <v>144</v>
      </c>
      <c r="I41" s="260">
        <v>25.793475339366896</v>
      </c>
    </row>
    <row r="42" spans="1:9">
      <c r="A42" s="1"/>
      <c r="B42" s="258" t="s">
        <v>401</v>
      </c>
      <c r="C42" s="262" t="s">
        <v>402</v>
      </c>
      <c r="D42" s="259">
        <v>394</v>
      </c>
      <c r="E42" s="260">
        <v>109.6186463667037</v>
      </c>
      <c r="F42" s="259">
        <v>394</v>
      </c>
      <c r="G42" s="260">
        <v>109.6186463667037</v>
      </c>
      <c r="H42" s="259">
        <v>394</v>
      </c>
      <c r="I42" s="260">
        <v>109.91505544846369</v>
      </c>
    </row>
    <row r="43" spans="1:9" ht="15" customHeight="1">
      <c r="A43" s="176"/>
      <c r="B43" s="258" t="s">
        <v>403</v>
      </c>
      <c r="C43" s="262" t="s">
        <v>404</v>
      </c>
      <c r="D43" s="259">
        <v>42</v>
      </c>
      <c r="E43" s="260">
        <v>14.685447607242793</v>
      </c>
      <c r="F43" s="259">
        <v>42</v>
      </c>
      <c r="G43" s="260">
        <v>14.685447607242793</v>
      </c>
      <c r="H43" s="259">
        <v>42</v>
      </c>
      <c r="I43" s="260">
        <v>14.547054325227435</v>
      </c>
    </row>
    <row r="44" spans="1:9">
      <c r="A44" s="176"/>
      <c r="B44" s="248" t="s">
        <v>405</v>
      </c>
      <c r="C44" s="248"/>
      <c r="D44" s="265"/>
      <c r="E44" s="266"/>
      <c r="F44" s="265"/>
      <c r="G44" s="266"/>
      <c r="H44" s="266"/>
      <c r="I44" s="266"/>
    </row>
    <row r="45" spans="1:9">
      <c r="A45" s="176"/>
      <c r="B45" s="258" t="s">
        <v>393</v>
      </c>
      <c r="C45" s="262" t="s">
        <v>406</v>
      </c>
      <c r="D45" s="259">
        <v>46</v>
      </c>
      <c r="E45" s="260">
        <v>5.2257704875706175</v>
      </c>
      <c r="F45" s="259">
        <v>46</v>
      </c>
      <c r="G45" s="260">
        <v>5.2257704875706175</v>
      </c>
      <c r="H45" s="259">
        <v>46</v>
      </c>
      <c r="I45" s="260">
        <v>4.9906775941969679</v>
      </c>
    </row>
    <row r="46" spans="1:9">
      <c r="A46" s="176"/>
      <c r="B46" s="258" t="s">
        <v>394</v>
      </c>
      <c r="C46" s="262" t="s">
        <v>407</v>
      </c>
      <c r="D46" s="259">
        <v>37</v>
      </c>
      <c r="E46" s="260">
        <v>6.5847487746901248</v>
      </c>
      <c r="F46" s="259">
        <v>37</v>
      </c>
      <c r="G46" s="260">
        <v>6.5847487746901248</v>
      </c>
      <c r="H46" s="259">
        <v>37</v>
      </c>
      <c r="I46" s="260">
        <v>6.8326474626048528</v>
      </c>
    </row>
    <row r="47" spans="1:9">
      <c r="A47" s="176"/>
      <c r="B47" s="258" t="s">
        <v>408</v>
      </c>
      <c r="C47" s="262" t="s">
        <v>409</v>
      </c>
      <c r="D47" s="259">
        <v>30</v>
      </c>
      <c r="E47" s="260">
        <v>12.065064198429017</v>
      </c>
      <c r="F47" s="259">
        <v>30</v>
      </c>
      <c r="G47" s="260">
        <v>12.065064198429017</v>
      </c>
      <c r="H47" s="259">
        <v>30</v>
      </c>
      <c r="I47" s="260">
        <v>11.810105544553197</v>
      </c>
    </row>
    <row r="48" spans="1:9">
      <c r="A48" s="176"/>
      <c r="B48" s="258" t="s">
        <v>241</v>
      </c>
      <c r="C48" s="262" t="s">
        <v>410</v>
      </c>
      <c r="D48" s="259">
        <v>2</v>
      </c>
      <c r="E48" s="260">
        <v>4.5320793208809995E-2</v>
      </c>
      <c r="F48" s="259">
        <v>2</v>
      </c>
      <c r="G48" s="260">
        <v>4.5320793208809995E-2</v>
      </c>
      <c r="H48" s="259">
        <v>2</v>
      </c>
      <c r="I48" s="260">
        <v>4.4786584120309995E-2</v>
      </c>
    </row>
    <row r="49" spans="1:9">
      <c r="A49" s="176"/>
      <c r="B49" s="258" t="s">
        <v>397</v>
      </c>
      <c r="C49" s="262" t="s">
        <v>411</v>
      </c>
      <c r="D49" s="259">
        <v>53</v>
      </c>
      <c r="E49" s="260">
        <v>11.357326292211445</v>
      </c>
      <c r="F49" s="259">
        <v>53</v>
      </c>
      <c r="G49" s="260">
        <v>11.357326292211445</v>
      </c>
      <c r="H49" s="259">
        <v>53</v>
      </c>
      <c r="I49" s="260">
        <v>12.423079169054771</v>
      </c>
    </row>
    <row r="50" spans="1:9">
      <c r="A50" s="176"/>
      <c r="B50" s="258" t="s">
        <v>399</v>
      </c>
      <c r="C50" s="262" t="s">
        <v>412</v>
      </c>
      <c r="D50" s="259">
        <v>18</v>
      </c>
      <c r="E50" s="260">
        <v>1.5535060436179962</v>
      </c>
      <c r="F50" s="259">
        <v>18</v>
      </c>
      <c r="G50" s="260">
        <v>1.5535060436179962</v>
      </c>
      <c r="H50" s="259">
        <v>18</v>
      </c>
      <c r="I50" s="260">
        <v>1.6137200353701182</v>
      </c>
    </row>
    <row r="51" spans="1:9">
      <c r="B51" s="258" t="s">
        <v>401</v>
      </c>
      <c r="C51" s="262"/>
      <c r="D51" s="259">
        <v>46</v>
      </c>
      <c r="E51" s="260">
        <v>8.1011342895952936</v>
      </c>
      <c r="F51" s="259">
        <v>46</v>
      </c>
      <c r="G51" s="260">
        <v>8.1011342895952936</v>
      </c>
      <c r="H51" s="259">
        <v>46</v>
      </c>
      <c r="I51" s="260">
        <v>8.1124983388410978</v>
      </c>
    </row>
    <row r="52" spans="1:9">
      <c r="B52" s="258" t="s">
        <v>413</v>
      </c>
      <c r="C52" s="262" t="s">
        <v>414</v>
      </c>
      <c r="D52" s="259">
        <v>11</v>
      </c>
      <c r="E52" s="260">
        <v>5.5949182943490303</v>
      </c>
      <c r="F52" s="259">
        <v>11</v>
      </c>
      <c r="G52" s="260">
        <v>5.5949182943490303</v>
      </c>
      <c r="H52" s="259">
        <v>11</v>
      </c>
      <c r="I52" s="260">
        <v>5.6401197810730341</v>
      </c>
    </row>
    <row r="53" spans="1:9">
      <c r="B53" s="258" t="s">
        <v>403</v>
      </c>
      <c r="C53" s="268" t="s">
        <v>415</v>
      </c>
      <c r="D53" s="259">
        <v>2</v>
      </c>
      <c r="E53" s="260">
        <v>1.9754899086819998E-2</v>
      </c>
      <c r="F53" s="259">
        <v>2</v>
      </c>
      <c r="G53" s="260">
        <v>1.9754899086819998E-2</v>
      </c>
      <c r="H53" s="259">
        <v>2</v>
      </c>
      <c r="I53" s="260">
        <v>1.9523766367019999E-2</v>
      </c>
    </row>
    <row r="54" spans="1:9">
      <c r="B54" s="258"/>
      <c r="C54" s="268"/>
      <c r="D54" s="157"/>
      <c r="E54" s="227"/>
      <c r="F54" s="259"/>
      <c r="G54" s="260"/>
      <c r="H54" s="259"/>
      <c r="I54" s="237"/>
    </row>
    <row r="55" spans="1:9">
      <c r="B55" s="269" t="s">
        <v>416</v>
      </c>
      <c r="D55" s="38"/>
      <c r="E55" s="38"/>
      <c r="F55" s="38"/>
      <c r="G55" s="38"/>
      <c r="H55" s="270"/>
      <c r="I55" s="38"/>
    </row>
    <row r="56" spans="1:9">
      <c r="B56" s="269" t="s">
        <v>417</v>
      </c>
    </row>
    <row r="57" spans="1:9">
      <c r="B57" s="269"/>
    </row>
    <row r="58" spans="1:9">
      <c r="B58" s="269"/>
    </row>
    <row r="59" spans="1:9">
      <c r="B59" s="269"/>
    </row>
    <row r="60" spans="1:9">
      <c r="B60" s="269"/>
    </row>
    <row r="61" spans="1:9">
      <c r="B61" s="269"/>
    </row>
    <row r="62" spans="1:9">
      <c r="B62" s="269"/>
    </row>
    <row r="63" spans="1:9">
      <c r="B63" s="269"/>
    </row>
    <row r="64" spans="1:9">
      <c r="B64" s="269"/>
    </row>
    <row r="65" spans="1:10">
      <c r="B65" s="269"/>
    </row>
    <row r="66" spans="1:10">
      <c r="B66" s="269"/>
      <c r="G66" s="7"/>
    </row>
    <row r="67" spans="1:10" ht="7.5" customHeight="1">
      <c r="B67" s="269"/>
      <c r="H67" s="8"/>
      <c r="I67" s="8"/>
    </row>
    <row r="68" spans="1:10" ht="11.25" customHeight="1">
      <c r="B68" s="269"/>
    </row>
    <row r="69" spans="1:10">
      <c r="B69" s="269"/>
    </row>
    <row r="70" spans="1:10">
      <c r="B70" s="269"/>
    </row>
    <row r="71" spans="1:10">
      <c r="A71" s="218"/>
      <c r="B71" s="218"/>
      <c r="C71" s="218"/>
      <c r="D71" s="218"/>
      <c r="E71" s="218"/>
      <c r="F71" s="218"/>
      <c r="G71" s="218"/>
      <c r="H71" s="218"/>
      <c r="I71" s="218"/>
      <c r="J71" s="218"/>
    </row>
    <row r="72" spans="1:10">
      <c r="A72" s="43"/>
      <c r="B72" s="43"/>
      <c r="C72" s="43"/>
      <c r="D72" s="43"/>
      <c r="E72" s="159"/>
      <c r="F72" s="272"/>
      <c r="G72" s="272"/>
      <c r="H72" s="272"/>
      <c r="I72" s="272"/>
      <c r="J72" s="273" t="s">
        <v>418</v>
      </c>
    </row>
    <row r="75" spans="1:10">
      <c r="G75" s="274"/>
    </row>
    <row r="76" spans="1:10">
      <c r="G76" s="31"/>
    </row>
    <row r="77" spans="1:10">
      <c r="G77" s="31"/>
      <c r="H77" s="157"/>
      <c r="I77" s="157"/>
    </row>
    <row r="78" spans="1:10">
      <c r="G78" s="275"/>
      <c r="H78" s="157"/>
      <c r="I78" s="157"/>
    </row>
    <row r="79" spans="1:10">
      <c r="H79" s="157"/>
      <c r="I79" s="157"/>
    </row>
    <row r="80" spans="1:10">
      <c r="G80" s="31"/>
      <c r="H80" s="157"/>
      <c r="I80" s="157"/>
    </row>
    <row r="81" spans="6:10">
      <c r="G81" s="31"/>
      <c r="H81" s="157"/>
      <c r="I81" s="157"/>
      <c r="J81" s="276"/>
    </row>
    <row r="82" spans="6:10">
      <c r="H82" s="157"/>
      <c r="I82" s="157"/>
    </row>
    <row r="83" spans="6:10">
      <c r="H83" s="157"/>
      <c r="I83" s="157"/>
    </row>
    <row r="84" spans="6:10">
      <c r="H84" s="279"/>
      <c r="I84" s="279"/>
    </row>
    <row r="85" spans="6:10">
      <c r="H85" s="157"/>
      <c r="I85" s="157"/>
    </row>
    <row r="86" spans="6:10">
      <c r="H86" s="157"/>
      <c r="I86" s="157"/>
    </row>
    <row r="87" spans="6:10">
      <c r="H87" s="157"/>
      <c r="I87" s="157"/>
    </row>
    <row r="88" spans="6:10">
      <c r="H88" s="157"/>
      <c r="I88" s="157"/>
    </row>
    <row r="89" spans="6:10">
      <c r="H89" s="157"/>
      <c r="I89" s="157"/>
    </row>
    <row r="90" spans="6:10">
      <c r="H90" s="157"/>
      <c r="I90" s="157"/>
    </row>
    <row r="91" spans="6:10">
      <c r="H91" s="157"/>
      <c r="I91" s="157"/>
    </row>
    <row r="92" spans="6:10">
      <c r="H92" s="157"/>
      <c r="I92" s="157"/>
    </row>
    <row r="93" spans="6:10">
      <c r="H93" s="157"/>
      <c r="I93" s="157"/>
    </row>
    <row r="95" spans="6:10">
      <c r="F95" s="31"/>
    </row>
  </sheetData>
  <mergeCells count="58">
    <mergeCell ref="B33:I33"/>
    <mergeCell ref="B34:C35"/>
    <mergeCell ref="D34:E34"/>
    <mergeCell ref="F34:G34"/>
    <mergeCell ref="H34:I34"/>
    <mergeCell ref="D29:E29"/>
    <mergeCell ref="F29:G29"/>
    <mergeCell ref="D30:E30"/>
    <mergeCell ref="F30:G30"/>
    <mergeCell ref="D31:E31"/>
    <mergeCell ref="F31:G31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43" zoomScale="55" zoomScaleNormal="115" zoomScaleSheetLayoutView="55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71</v>
      </c>
    </row>
    <row r="3" spans="1:20" s="12" customFormat="1" ht="7.5" customHeight="1">
      <c r="A3" s="218"/>
      <c r="B3" s="218"/>
      <c r="C3" s="218"/>
      <c r="D3" s="218"/>
      <c r="E3" s="218"/>
      <c r="F3" s="218"/>
      <c r="G3" s="218"/>
      <c r="H3" s="218"/>
      <c r="I3" s="218"/>
      <c r="J3" s="218"/>
      <c r="K3"/>
      <c r="L3"/>
      <c r="M3"/>
      <c r="N3"/>
      <c r="O3"/>
      <c r="P3"/>
      <c r="Q3"/>
      <c r="R3"/>
      <c r="S3"/>
      <c r="T3"/>
    </row>
    <row r="4" spans="1:20" ht="12.75" customHeight="1">
      <c r="B4" s="123"/>
      <c r="C4" s="123" t="s">
        <v>48</v>
      </c>
      <c r="D4" s="123" t="s">
        <v>48</v>
      </c>
      <c r="E4" s="123"/>
      <c r="F4" s="123"/>
      <c r="G4" s="123"/>
      <c r="H4" s="123"/>
      <c r="I4" s="123"/>
      <c r="J4" s="123"/>
    </row>
    <row r="5" spans="1:20">
      <c r="A5" s="121"/>
      <c r="B5" s="449" t="s">
        <v>419</v>
      </c>
      <c r="C5" s="449"/>
      <c r="D5" s="449"/>
      <c r="E5" s="449"/>
      <c r="F5" s="449"/>
      <c r="G5" s="449"/>
      <c r="H5" s="449"/>
      <c r="I5" s="449"/>
    </row>
    <row r="6" spans="1:20" ht="9" customHeight="1"/>
    <row r="7" spans="1:20" ht="15" customHeight="1">
      <c r="B7" s="518" t="s">
        <v>202</v>
      </c>
      <c r="C7" s="519" t="s">
        <v>420</v>
      </c>
      <c r="D7" s="519" t="s">
        <v>421</v>
      </c>
      <c r="E7" s="519"/>
      <c r="F7" s="519" t="s">
        <v>422</v>
      </c>
      <c r="G7" s="518"/>
      <c r="H7" s="519" t="s">
        <v>423</v>
      </c>
      <c r="I7" s="519" t="s">
        <v>424</v>
      </c>
    </row>
    <row r="8" spans="1:20">
      <c r="B8" s="518"/>
      <c r="C8" s="518"/>
      <c r="D8" s="519"/>
      <c r="E8" s="519"/>
      <c r="F8" s="518"/>
      <c r="G8" s="518"/>
      <c r="H8" s="518"/>
      <c r="I8" s="518"/>
    </row>
    <row r="9" spans="1:20" ht="14.9" customHeight="1">
      <c r="B9" s="221">
        <v>2016</v>
      </c>
      <c r="C9" s="222">
        <v>1425</v>
      </c>
      <c r="D9" s="516">
        <v>338749.81</v>
      </c>
      <c r="E9" s="516">
        <v>0</v>
      </c>
      <c r="F9" s="516">
        <v>240237854788.62</v>
      </c>
      <c r="G9" s="516">
        <v>0</v>
      </c>
      <c r="H9" s="223">
        <v>350645.34</v>
      </c>
      <c r="I9" s="223">
        <v>302719.78999999998</v>
      </c>
    </row>
    <row r="10" spans="1:20">
      <c r="B10" s="221">
        <v>2017</v>
      </c>
      <c r="C10" s="229">
        <v>1777</v>
      </c>
      <c r="D10" s="517">
        <v>457506.56673498702</v>
      </c>
      <c r="E10" s="517">
        <v>0</v>
      </c>
      <c r="F10" s="517">
        <v>324223922190.66925</v>
      </c>
      <c r="G10" s="517">
        <v>0</v>
      </c>
      <c r="H10" s="230">
        <v>527061.89205324533</v>
      </c>
      <c r="I10" s="230">
        <v>458791.26113256766</v>
      </c>
    </row>
    <row r="11" spans="1:20">
      <c r="B11" s="221">
        <v>2018</v>
      </c>
      <c r="C11" s="229">
        <v>2099</v>
      </c>
      <c r="D11" s="517">
        <v>505390.3</v>
      </c>
      <c r="E11" s="517">
        <v>0</v>
      </c>
      <c r="F11" s="517">
        <v>373725898271.96997</v>
      </c>
      <c r="G11" s="517">
        <v>0</v>
      </c>
      <c r="H11" s="230">
        <v>613482.30004141876</v>
      </c>
      <c r="I11" s="230">
        <v>541657.24458062567</v>
      </c>
    </row>
    <row r="12" spans="1:20">
      <c r="B12" s="231">
        <v>2019</v>
      </c>
      <c r="C12" s="229">
        <v>2181</v>
      </c>
      <c r="D12" s="517">
        <v>542196.35681352299</v>
      </c>
      <c r="E12" s="517">
        <v>0</v>
      </c>
      <c r="F12" s="517">
        <v>424796068151</v>
      </c>
      <c r="G12" s="517">
        <v>0</v>
      </c>
      <c r="H12" s="232">
        <v>711217.12595921301</v>
      </c>
      <c r="I12" s="232">
        <v>656327.1280383633</v>
      </c>
    </row>
    <row r="13" spans="1:20">
      <c r="B13" s="231">
        <v>2020</v>
      </c>
      <c r="C13" s="233">
        <v>2219</v>
      </c>
      <c r="D13" s="517">
        <v>573542.14526491729</v>
      </c>
      <c r="E13" s="517">
        <v>0</v>
      </c>
      <c r="F13" s="517">
        <v>435143042392</v>
      </c>
      <c r="G13" s="517">
        <v>0</v>
      </c>
      <c r="H13" s="232">
        <v>637504.75700076204</v>
      </c>
      <c r="I13" s="232">
        <v>602143.68699803972</v>
      </c>
    </row>
    <row r="14" spans="1:20">
      <c r="B14" s="231">
        <v>2021</v>
      </c>
      <c r="C14" s="233">
        <v>2198</v>
      </c>
      <c r="D14" s="517">
        <v>578438.28760005767</v>
      </c>
      <c r="E14" s="517">
        <v>0</v>
      </c>
      <c r="F14" s="517">
        <v>420668409068.98853</v>
      </c>
      <c r="G14" s="517">
        <v>0</v>
      </c>
      <c r="H14" s="232">
        <v>830586.38175652293</v>
      </c>
      <c r="I14" s="232">
        <v>835201.60969623807</v>
      </c>
    </row>
    <row r="15" spans="1:20">
      <c r="B15" s="231">
        <v>2022</v>
      </c>
      <c r="C15" s="233">
        <v>2120</v>
      </c>
      <c r="D15" s="517">
        <v>504862.41854740999</v>
      </c>
      <c r="E15" s="517">
        <v>0</v>
      </c>
      <c r="F15" s="517">
        <v>376253442869.979</v>
      </c>
      <c r="G15" s="517">
        <v>0</v>
      </c>
      <c r="H15" s="232">
        <v>911906.98600000003</v>
      </c>
      <c r="I15" s="232">
        <v>990241.52599999995</v>
      </c>
    </row>
    <row r="16" spans="1:20">
      <c r="B16" s="231">
        <v>2023</v>
      </c>
      <c r="C16" s="233">
        <v>1809</v>
      </c>
      <c r="D16" s="517">
        <v>501457.46535057091</v>
      </c>
      <c r="E16" s="517">
        <v>0</v>
      </c>
      <c r="F16" s="517">
        <v>379486517353.17847</v>
      </c>
      <c r="G16" s="517">
        <v>0</v>
      </c>
      <c r="H16" s="232">
        <v>688535.15058560099</v>
      </c>
      <c r="I16" s="232">
        <v>697517.99595326767</v>
      </c>
    </row>
    <row r="17" spans="1:10">
      <c r="B17" s="231">
        <v>2024</v>
      </c>
      <c r="C17" s="233">
        <v>1507</v>
      </c>
      <c r="D17" s="517">
        <v>499262.62326129776</v>
      </c>
      <c r="E17" s="517">
        <v>0</v>
      </c>
      <c r="F17" s="517">
        <v>389198452500.54803</v>
      </c>
      <c r="G17" s="517">
        <v>0</v>
      </c>
      <c r="H17" s="232">
        <v>628566.91231086175</v>
      </c>
      <c r="I17" s="232">
        <v>635514.71807914472</v>
      </c>
    </row>
    <row r="18" spans="1:10" ht="15" customHeight="1">
      <c r="B18" s="235" t="s">
        <v>210</v>
      </c>
      <c r="C18" s="229">
        <v>1773</v>
      </c>
      <c r="D18" s="517">
        <v>501080.60399631533</v>
      </c>
      <c r="E18" s="517">
        <v>0</v>
      </c>
      <c r="F18" s="517">
        <v>379478063622.1051</v>
      </c>
      <c r="G18" s="517">
        <v>0</v>
      </c>
      <c r="H18" s="232">
        <v>54107.045593050803</v>
      </c>
      <c r="I18" s="232">
        <v>56796.934859071232</v>
      </c>
      <c r="J18" s="40"/>
    </row>
    <row r="19" spans="1:10" ht="15" customHeight="1">
      <c r="B19" s="235" t="s">
        <v>369</v>
      </c>
      <c r="C19" s="233">
        <v>1719</v>
      </c>
      <c r="D19" s="520">
        <v>495790.01289302361</v>
      </c>
      <c r="E19" s="520">
        <v>0</v>
      </c>
      <c r="F19" s="520">
        <v>372015993713.96344</v>
      </c>
      <c r="G19" s="520">
        <v>0</v>
      </c>
      <c r="H19" s="232">
        <v>47022.42516611475</v>
      </c>
      <c r="I19" s="232">
        <v>54822.507878056967</v>
      </c>
      <c r="J19" s="40"/>
    </row>
    <row r="20" spans="1:10" ht="14.25" customHeight="1">
      <c r="B20" s="235" t="s">
        <v>370</v>
      </c>
      <c r="C20" s="233">
        <v>1697</v>
      </c>
      <c r="D20" s="520">
        <v>486560.3179185653</v>
      </c>
      <c r="E20" s="520">
        <v>0</v>
      </c>
      <c r="F20" s="520">
        <v>366846101703.45929</v>
      </c>
      <c r="G20" s="520">
        <v>0</v>
      </c>
      <c r="H20" s="232">
        <v>55135.390054866803</v>
      </c>
      <c r="I20" s="232">
        <v>65673.499248021151</v>
      </c>
      <c r="J20" s="40"/>
    </row>
    <row r="21" spans="1:10" ht="14.9" customHeight="1">
      <c r="B21" s="235" t="s">
        <v>350</v>
      </c>
      <c r="C21" s="233">
        <v>1636</v>
      </c>
      <c r="D21" s="520">
        <v>479743.23986399587</v>
      </c>
      <c r="E21" s="520">
        <v>0</v>
      </c>
      <c r="F21" s="520">
        <v>368461346333.66083</v>
      </c>
      <c r="G21" s="520">
        <v>0</v>
      </c>
      <c r="H21" s="232">
        <v>42537.040377575533</v>
      </c>
      <c r="I21" s="232">
        <v>42967.187600227335</v>
      </c>
      <c r="J21" s="40"/>
    </row>
    <row r="22" spans="1:10" ht="14.9" customHeight="1">
      <c r="A22" s="196"/>
      <c r="B22" s="235" t="s">
        <v>371</v>
      </c>
      <c r="C22" s="233">
        <v>1575</v>
      </c>
      <c r="D22" s="520">
        <v>482227.01250581507</v>
      </c>
      <c r="E22" s="520">
        <v>0</v>
      </c>
      <c r="F22" s="520">
        <v>373924158121.19525</v>
      </c>
      <c r="G22" s="520">
        <v>0</v>
      </c>
      <c r="H22" s="230">
        <v>51477.603331340899</v>
      </c>
      <c r="I22" s="230">
        <v>46718.900250892482</v>
      </c>
      <c r="J22" s="40"/>
    </row>
    <row r="23" spans="1:10" ht="14.9" customHeight="1">
      <c r="A23" s="196"/>
      <c r="B23" s="157" t="s">
        <v>372</v>
      </c>
      <c r="C23" s="229">
        <v>1546</v>
      </c>
      <c r="D23" s="517">
        <v>486446.2966405031</v>
      </c>
      <c r="E23" s="517">
        <v>0</v>
      </c>
      <c r="F23" s="517">
        <v>375802586884.30878</v>
      </c>
      <c r="G23" s="517">
        <v>0</v>
      </c>
      <c r="H23" s="232">
        <v>46425.711057680019</v>
      </c>
      <c r="I23" s="232">
        <v>45005.723093771885</v>
      </c>
      <c r="J23" s="40"/>
    </row>
    <row r="24" spans="1:10" ht="14.9" customHeight="1">
      <c r="A24" s="196"/>
      <c r="B24" s="157" t="s">
        <v>373</v>
      </c>
      <c r="C24" s="229">
        <v>1531</v>
      </c>
      <c r="D24" s="517">
        <v>491614.48130698648</v>
      </c>
      <c r="E24" s="517">
        <v>0</v>
      </c>
      <c r="F24" s="517">
        <v>375432766859.93976</v>
      </c>
      <c r="G24" s="517">
        <v>0</v>
      </c>
      <c r="H24" s="232">
        <v>57860.469370657818</v>
      </c>
      <c r="I24" s="232">
        <v>55112.640482003022</v>
      </c>
      <c r="J24" s="40"/>
    </row>
    <row r="25" spans="1:10" ht="14.9" customHeight="1">
      <c r="A25" s="243"/>
      <c r="B25" s="235" t="s">
        <v>374</v>
      </c>
      <c r="C25" s="233">
        <v>1536</v>
      </c>
      <c r="D25" s="520">
        <v>498395.62770802906</v>
      </c>
      <c r="E25" s="520">
        <v>0</v>
      </c>
      <c r="F25" s="520">
        <v>376923631570.16266</v>
      </c>
      <c r="G25" s="520">
        <v>0</v>
      </c>
      <c r="H25" s="232">
        <v>61108.589999822041</v>
      </c>
      <c r="I25" s="232">
        <v>59684.109662466064</v>
      </c>
      <c r="J25" s="40"/>
    </row>
    <row r="26" spans="1:10" ht="14.9" customHeight="1">
      <c r="A26" s="243"/>
      <c r="B26" s="235" t="s">
        <v>355</v>
      </c>
      <c r="C26" s="233">
        <v>1533</v>
      </c>
      <c r="D26" s="520">
        <v>499854.62908784754</v>
      </c>
      <c r="E26" s="520">
        <v>0</v>
      </c>
      <c r="F26" s="520">
        <v>374278153582.47717</v>
      </c>
      <c r="G26" s="520">
        <v>0</v>
      </c>
      <c r="H26" s="230">
        <v>62970.569183622109</v>
      </c>
      <c r="I26" s="230">
        <v>64662.81147067558</v>
      </c>
      <c r="J26" s="40"/>
    </row>
    <row r="27" spans="1:10" ht="14.9" customHeight="1">
      <c r="A27" s="243"/>
      <c r="B27" s="235" t="s">
        <v>375</v>
      </c>
      <c r="C27" s="233">
        <v>1524</v>
      </c>
      <c r="D27" s="520">
        <v>500294.12300582411</v>
      </c>
      <c r="E27" s="520">
        <v>0</v>
      </c>
      <c r="F27" s="520">
        <v>377250908697.63562</v>
      </c>
      <c r="G27" s="520">
        <v>0</v>
      </c>
      <c r="H27" s="232">
        <v>95925.700483481269</v>
      </c>
      <c r="I27" s="232">
        <v>93072.49737652835</v>
      </c>
      <c r="J27" s="40"/>
    </row>
    <row r="28" spans="1:10" ht="14.9" customHeight="1">
      <c r="A28" s="243"/>
      <c r="B28" s="157" t="s">
        <v>357</v>
      </c>
      <c r="C28" s="229">
        <v>1532</v>
      </c>
      <c r="D28" s="517">
        <v>494453.74880070944</v>
      </c>
      <c r="E28" s="517">
        <v>0</v>
      </c>
      <c r="F28" s="517">
        <v>381398232938.36035</v>
      </c>
      <c r="G28" s="517">
        <v>0</v>
      </c>
      <c r="H28" s="232">
        <v>53996.367692649714</v>
      </c>
      <c r="I28" s="232">
        <v>50997.906157430611</v>
      </c>
      <c r="J28" s="40"/>
    </row>
    <row r="29" spans="1:10">
      <c r="A29" s="243"/>
      <c r="B29" s="235" t="s">
        <v>209</v>
      </c>
      <c r="C29" s="233">
        <v>1506</v>
      </c>
      <c r="D29" s="520">
        <v>499262.62326129776</v>
      </c>
      <c r="E29" s="520">
        <v>0</v>
      </c>
      <c r="F29" s="520">
        <v>389394450410.02063</v>
      </c>
      <c r="G29" s="520">
        <v>0</v>
      </c>
      <c r="H29" s="281"/>
      <c r="I29" s="281"/>
      <c r="J29" s="40"/>
    </row>
    <row r="30" spans="1:10">
      <c r="A30" s="243"/>
      <c r="B30" s="231">
        <v>2025</v>
      </c>
      <c r="C30" s="62">
        <v>1507</v>
      </c>
      <c r="D30" s="520">
        <v>498657.06938779308</v>
      </c>
      <c r="E30" s="520"/>
      <c r="F30" s="520">
        <v>389198452500.54803</v>
      </c>
      <c r="G30" s="520"/>
      <c r="J30" s="40"/>
    </row>
    <row r="31" spans="1:10">
      <c r="A31" s="243"/>
      <c r="B31" s="235" t="s">
        <v>210</v>
      </c>
      <c r="C31" s="62">
        <v>1507</v>
      </c>
      <c r="D31" s="520">
        <v>498657.06938779308</v>
      </c>
      <c r="E31" s="520"/>
      <c r="F31" s="520">
        <v>389198452500.54803</v>
      </c>
      <c r="G31" s="520"/>
      <c r="J31" s="40"/>
    </row>
    <row r="32" spans="1:10">
      <c r="A32" s="243"/>
    </row>
    <row r="33" spans="1:9">
      <c r="A33" s="243"/>
      <c r="B33" s="521" t="s">
        <v>425</v>
      </c>
      <c r="C33" s="521"/>
      <c r="D33" s="521"/>
      <c r="E33" s="521"/>
      <c r="F33" s="521"/>
      <c r="G33" s="521"/>
      <c r="H33" s="521"/>
      <c r="I33" s="521"/>
    </row>
    <row r="34" spans="1:9">
      <c r="A34" s="243"/>
      <c r="B34" s="522" t="s">
        <v>426</v>
      </c>
      <c r="C34" s="523"/>
      <c r="D34" s="481">
        <v>2024</v>
      </c>
      <c r="E34" s="483"/>
      <c r="F34" s="526">
        <v>45656</v>
      </c>
      <c r="G34" s="527"/>
      <c r="H34" s="526">
        <v>45667</v>
      </c>
      <c r="I34" s="527"/>
    </row>
    <row r="35" spans="1:9">
      <c r="A35" s="243"/>
      <c r="B35" s="524"/>
      <c r="C35" s="525"/>
      <c r="D35" s="244" t="s">
        <v>427</v>
      </c>
      <c r="E35" s="245" t="s">
        <v>428</v>
      </c>
      <c r="F35" s="244" t="s">
        <v>427</v>
      </c>
      <c r="G35" s="245" t="s">
        <v>428</v>
      </c>
      <c r="H35" s="244" t="s">
        <v>427</v>
      </c>
      <c r="I35" s="245" t="s">
        <v>428</v>
      </c>
    </row>
    <row r="36" spans="1:9">
      <c r="A36" s="1"/>
      <c r="B36" s="248" t="s">
        <v>429</v>
      </c>
      <c r="C36" s="248"/>
      <c r="D36" s="249"/>
      <c r="E36" s="250"/>
      <c r="F36" s="251"/>
      <c r="G36" s="252"/>
      <c r="H36" s="253"/>
      <c r="I36" s="254"/>
    </row>
    <row r="37" spans="1:9">
      <c r="A37" s="257"/>
      <c r="B37" s="258" t="s">
        <v>72</v>
      </c>
      <c r="C37" s="262" t="s">
        <v>430</v>
      </c>
      <c r="D37" s="282">
        <v>228</v>
      </c>
      <c r="E37" s="260">
        <v>71.338087009991725</v>
      </c>
      <c r="F37" s="259">
        <v>228</v>
      </c>
      <c r="G37" s="260">
        <v>71.338087009991725</v>
      </c>
      <c r="H37" s="259">
        <v>227</v>
      </c>
      <c r="I37" s="260">
        <v>71.055973741324109</v>
      </c>
    </row>
    <row r="38" spans="1:9">
      <c r="A38" s="257"/>
      <c r="B38" s="258" t="s">
        <v>431</v>
      </c>
      <c r="C38" s="262" t="s">
        <v>395</v>
      </c>
      <c r="D38" s="282">
        <v>258</v>
      </c>
      <c r="E38" s="260">
        <v>137.16610182860285</v>
      </c>
      <c r="F38" s="259">
        <v>258</v>
      </c>
      <c r="G38" s="260">
        <v>137.16610182860285</v>
      </c>
      <c r="H38" s="259">
        <v>259</v>
      </c>
      <c r="I38" s="260">
        <v>136.6664755087813</v>
      </c>
    </row>
    <row r="39" spans="1:9" ht="15" customHeight="1">
      <c r="A39" s="176"/>
      <c r="B39" s="258" t="s">
        <v>270</v>
      </c>
      <c r="C39" s="262" t="s">
        <v>396</v>
      </c>
      <c r="D39" s="282">
        <v>43</v>
      </c>
      <c r="E39" s="260">
        <v>11.831464714521857</v>
      </c>
      <c r="F39" s="259">
        <v>43</v>
      </c>
      <c r="G39" s="260">
        <v>11.831464714521857</v>
      </c>
      <c r="H39" s="259">
        <v>43</v>
      </c>
      <c r="I39" s="260">
        <v>11.685662981000052</v>
      </c>
    </row>
    <row r="40" spans="1:9">
      <c r="A40" s="176"/>
      <c r="B40" s="258" t="s">
        <v>432</v>
      </c>
      <c r="C40" s="262" t="s">
        <v>398</v>
      </c>
      <c r="D40" s="282">
        <v>153</v>
      </c>
      <c r="E40" s="260">
        <v>78.175609848468454</v>
      </c>
      <c r="F40" s="259">
        <v>153</v>
      </c>
      <c r="G40" s="260">
        <v>78.175609848468454</v>
      </c>
      <c r="H40" s="259">
        <v>153</v>
      </c>
      <c r="I40" s="260">
        <v>77.506213767448145</v>
      </c>
    </row>
    <row r="41" spans="1:9" ht="14.9" customHeight="1">
      <c r="A41" s="176"/>
      <c r="B41" s="258" t="s">
        <v>433</v>
      </c>
      <c r="C41" s="262" t="s">
        <v>400</v>
      </c>
      <c r="D41" s="282">
        <v>143</v>
      </c>
      <c r="E41" s="260">
        <v>25.899721813007186</v>
      </c>
      <c r="F41" s="259">
        <v>143</v>
      </c>
      <c r="G41" s="260">
        <v>25.899721813007186</v>
      </c>
      <c r="H41" s="259">
        <v>144</v>
      </c>
      <c r="I41" s="260">
        <v>25.793475339366896</v>
      </c>
    </row>
    <row r="42" spans="1:9">
      <c r="A42" s="1"/>
      <c r="B42" s="258" t="s">
        <v>434</v>
      </c>
      <c r="C42" s="262" t="s">
        <v>402</v>
      </c>
      <c r="D42" s="282">
        <v>394</v>
      </c>
      <c r="E42" s="260">
        <v>109.6186463667037</v>
      </c>
      <c r="F42" s="259">
        <v>394</v>
      </c>
      <c r="G42" s="260">
        <v>109.6186463667037</v>
      </c>
      <c r="H42" s="259">
        <v>394</v>
      </c>
      <c r="I42" s="260">
        <v>109.91505544846369</v>
      </c>
    </row>
    <row r="43" spans="1:9" ht="15" customHeight="1">
      <c r="A43" s="176"/>
      <c r="B43" s="258" t="s">
        <v>403</v>
      </c>
      <c r="C43" s="262" t="s">
        <v>404</v>
      </c>
      <c r="D43" s="282">
        <v>42</v>
      </c>
      <c r="E43" s="260">
        <v>14.685447607242793</v>
      </c>
      <c r="F43" s="259">
        <v>42</v>
      </c>
      <c r="G43" s="260">
        <v>14.685447607242793</v>
      </c>
      <c r="H43" s="259">
        <v>42</v>
      </c>
      <c r="I43" s="260">
        <v>14.547054325227435</v>
      </c>
    </row>
    <row r="44" spans="1:9">
      <c r="A44" s="176"/>
      <c r="B44" s="248" t="s">
        <v>435</v>
      </c>
      <c r="C44" s="248"/>
      <c r="D44" s="248"/>
      <c r="E44" s="248"/>
      <c r="F44" s="248"/>
      <c r="G44" s="248"/>
      <c r="H44" s="265"/>
      <c r="I44" s="266"/>
    </row>
    <row r="45" spans="1:9" ht="14.9" customHeight="1">
      <c r="A45" s="176"/>
      <c r="B45" s="258" t="s">
        <v>72</v>
      </c>
      <c r="C45" s="262" t="s">
        <v>406</v>
      </c>
      <c r="D45" s="282">
        <v>46</v>
      </c>
      <c r="E45" s="260">
        <v>5.2257704875706175</v>
      </c>
      <c r="F45" s="259">
        <v>46</v>
      </c>
      <c r="G45" s="260">
        <v>5.2257704875706175</v>
      </c>
      <c r="H45" s="259">
        <v>46</v>
      </c>
      <c r="I45" s="260">
        <v>4.9906775941969679</v>
      </c>
    </row>
    <row r="46" spans="1:9">
      <c r="A46" s="176"/>
      <c r="B46" s="258" t="s">
        <v>431</v>
      </c>
      <c r="C46" s="262" t="s">
        <v>407</v>
      </c>
      <c r="D46" s="282">
        <v>37</v>
      </c>
      <c r="E46" s="260">
        <v>6.5847487746901248</v>
      </c>
      <c r="F46" s="259">
        <v>37</v>
      </c>
      <c r="G46" s="260">
        <v>6.5847487746901248</v>
      </c>
      <c r="H46" s="259">
        <v>37</v>
      </c>
      <c r="I46" s="260">
        <v>6.8326474626048528</v>
      </c>
    </row>
    <row r="47" spans="1:9" ht="14.9" customHeight="1">
      <c r="A47" s="176"/>
      <c r="B47" s="258" t="s">
        <v>436</v>
      </c>
      <c r="C47" s="262" t="s">
        <v>409</v>
      </c>
      <c r="D47" s="282">
        <v>30</v>
      </c>
      <c r="E47" s="260">
        <v>12.065064198429017</v>
      </c>
      <c r="F47" s="259">
        <v>30</v>
      </c>
      <c r="G47" s="260">
        <v>12.065064198429017</v>
      </c>
      <c r="H47" s="259">
        <v>30</v>
      </c>
      <c r="I47" s="260">
        <v>11.810105544553197</v>
      </c>
    </row>
    <row r="48" spans="1:9">
      <c r="A48" s="176"/>
      <c r="B48" s="258" t="s">
        <v>270</v>
      </c>
      <c r="C48" s="262" t="s">
        <v>410</v>
      </c>
      <c r="D48" s="282">
        <v>2</v>
      </c>
      <c r="E48" s="260">
        <v>4.5320793208809995E-2</v>
      </c>
      <c r="F48" s="259">
        <v>2</v>
      </c>
      <c r="G48" s="260">
        <v>4.5320793208809995E-2</v>
      </c>
      <c r="H48" s="259">
        <v>2</v>
      </c>
      <c r="I48" s="260">
        <v>4.4786584120309995E-2</v>
      </c>
    </row>
    <row r="49" spans="1:9">
      <c r="A49" s="176"/>
      <c r="B49" s="258" t="s">
        <v>432</v>
      </c>
      <c r="C49" s="262" t="s">
        <v>411</v>
      </c>
      <c r="D49" s="282">
        <v>53</v>
      </c>
      <c r="E49" s="260">
        <v>11.357326292211445</v>
      </c>
      <c r="F49" s="259">
        <v>53</v>
      </c>
      <c r="G49" s="260">
        <v>11.357326292211445</v>
      </c>
      <c r="H49" s="259">
        <v>53</v>
      </c>
      <c r="I49" s="260">
        <v>12.423079169054771</v>
      </c>
    </row>
    <row r="50" spans="1:9">
      <c r="A50" s="176"/>
      <c r="B50" s="258" t="s">
        <v>433</v>
      </c>
      <c r="C50" s="262" t="s">
        <v>412</v>
      </c>
      <c r="D50" s="282">
        <v>18</v>
      </c>
      <c r="E50" s="260">
        <v>1.5535060436179962</v>
      </c>
      <c r="F50" s="259">
        <v>18</v>
      </c>
      <c r="G50" s="260">
        <v>1.5535060436179962</v>
      </c>
      <c r="H50" s="259">
        <v>18</v>
      </c>
      <c r="I50" s="260">
        <v>1.6137200353701182</v>
      </c>
    </row>
    <row r="51" spans="1:9">
      <c r="B51" s="258" t="s">
        <v>434</v>
      </c>
      <c r="C51" s="262"/>
      <c r="D51" s="282">
        <v>46</v>
      </c>
      <c r="E51" s="260">
        <v>8.1011342895952936</v>
      </c>
      <c r="F51" s="259">
        <v>46</v>
      </c>
      <c r="G51" s="260">
        <v>8.1011342895952936</v>
      </c>
      <c r="H51" s="259">
        <v>46</v>
      </c>
      <c r="I51" s="260">
        <v>8.1124983388410978</v>
      </c>
    </row>
    <row r="52" spans="1:9">
      <c r="B52" s="258" t="s">
        <v>413</v>
      </c>
      <c r="C52" s="262" t="s">
        <v>414</v>
      </c>
      <c r="D52" s="282">
        <v>11</v>
      </c>
      <c r="E52" s="260">
        <v>5.5949182943490303</v>
      </c>
      <c r="F52" s="259">
        <v>11</v>
      </c>
      <c r="G52" s="260">
        <v>5.5949182943490303</v>
      </c>
      <c r="H52" s="259">
        <v>11</v>
      </c>
      <c r="I52" s="260">
        <v>5.6401197810730341</v>
      </c>
    </row>
    <row r="53" spans="1:9">
      <c r="B53" s="258" t="s">
        <v>403</v>
      </c>
      <c r="C53" s="268" t="s">
        <v>415</v>
      </c>
      <c r="D53" s="282">
        <v>2</v>
      </c>
      <c r="E53" s="260">
        <v>1.9754899086819998E-2</v>
      </c>
      <c r="F53" s="259">
        <v>2</v>
      </c>
      <c r="G53" s="260">
        <v>1.9754899086819998E-2</v>
      </c>
      <c r="H53" s="259">
        <v>2</v>
      </c>
      <c r="I53" s="260">
        <v>1.9523766367019999E-2</v>
      </c>
    </row>
    <row r="54" spans="1:9">
      <c r="B54" s="258"/>
      <c r="C54" s="268"/>
      <c r="D54" s="157"/>
      <c r="E54" s="227"/>
      <c r="F54" s="259"/>
      <c r="G54" s="237"/>
      <c r="H54" s="259"/>
      <c r="I54" s="237"/>
    </row>
    <row r="55" spans="1:9">
      <c r="B55" s="269" t="s">
        <v>437</v>
      </c>
      <c r="D55" s="38"/>
      <c r="E55" s="38"/>
      <c r="F55" s="38"/>
      <c r="G55" s="38"/>
      <c r="H55" s="270"/>
      <c r="I55" s="38"/>
    </row>
    <row r="56" spans="1:9">
      <c r="B56" s="269" t="s">
        <v>438</v>
      </c>
    </row>
    <row r="57" spans="1:9">
      <c r="B57" s="269"/>
    </row>
    <row r="58" spans="1:9">
      <c r="B58" s="269"/>
    </row>
    <row r="59" spans="1:9">
      <c r="B59" s="269"/>
    </row>
    <row r="60" spans="1:9">
      <c r="B60" s="269"/>
    </row>
    <row r="61" spans="1:9">
      <c r="B61" s="269"/>
    </row>
    <row r="62" spans="1:9">
      <c r="B62" s="269"/>
    </row>
    <row r="63" spans="1:9">
      <c r="B63" s="269"/>
    </row>
    <row r="64" spans="1:9">
      <c r="B64" s="269"/>
    </row>
    <row r="65" spans="1:10">
      <c r="B65" s="269"/>
    </row>
    <row r="66" spans="1:10">
      <c r="B66" s="269"/>
      <c r="G66" s="7"/>
    </row>
    <row r="67" spans="1:10" ht="7.5" customHeight="1">
      <c r="B67" s="269"/>
      <c r="H67" s="8"/>
      <c r="I67" s="8"/>
    </row>
    <row r="68" spans="1:10" ht="11.25" customHeight="1">
      <c r="B68" s="269"/>
    </row>
    <row r="69" spans="1:10">
      <c r="B69" s="269"/>
    </row>
    <row r="70" spans="1:10">
      <c r="B70" s="269"/>
    </row>
    <row r="71" spans="1:10">
      <c r="A71" s="218"/>
      <c r="B71" s="218"/>
      <c r="C71" s="218"/>
      <c r="D71" s="218"/>
      <c r="E71" s="218"/>
      <c r="F71" s="218"/>
      <c r="G71" s="218"/>
      <c r="H71" s="218"/>
      <c r="I71" s="218"/>
      <c r="J71" s="218"/>
    </row>
    <row r="72" spans="1:10">
      <c r="A72" s="43"/>
      <c r="B72" s="43"/>
      <c r="C72" s="43"/>
      <c r="D72" s="43"/>
      <c r="E72" s="159"/>
      <c r="F72" s="272"/>
      <c r="G72" s="272"/>
      <c r="H72" s="272"/>
      <c r="I72" s="272"/>
      <c r="J72" s="273" t="s">
        <v>439</v>
      </c>
    </row>
    <row r="75" spans="1:10">
      <c r="G75" s="274"/>
    </row>
    <row r="76" spans="1:10">
      <c r="G76" s="31"/>
    </row>
    <row r="77" spans="1:10">
      <c r="G77" s="31"/>
    </row>
    <row r="78" spans="1:10">
      <c r="G78" s="275"/>
    </row>
    <row r="80" spans="1:10">
      <c r="G80" s="31"/>
    </row>
    <row r="81" spans="6:10">
      <c r="G81" s="31"/>
      <c r="J81" s="276"/>
    </row>
    <row r="95" spans="6:10">
      <c r="F95" s="31"/>
    </row>
  </sheetData>
  <mergeCells count="58">
    <mergeCell ref="B33:I33"/>
    <mergeCell ref="B34:C35"/>
    <mergeCell ref="D34:E34"/>
    <mergeCell ref="F34:G34"/>
    <mergeCell ref="H34:I34"/>
    <mergeCell ref="D29:E29"/>
    <mergeCell ref="F29:G29"/>
    <mergeCell ref="D30:E30"/>
    <mergeCell ref="F30:G30"/>
    <mergeCell ref="D31:E31"/>
    <mergeCell ref="F31:G31"/>
    <mergeCell ref="D26:E26"/>
    <mergeCell ref="F26:G26"/>
    <mergeCell ref="D27:E27"/>
    <mergeCell ref="F27:G27"/>
    <mergeCell ref="D28:E28"/>
    <mergeCell ref="F28:G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40" zoomScaleNormal="115" zoomScaleSheetLayoutView="40" workbookViewId="0">
      <selection activeCell="C44" sqref="C44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30</v>
      </c>
    </row>
    <row r="3" spans="1:18" s="12" customFormat="1" ht="7.5" customHeight="1">
      <c r="A3" s="218"/>
      <c r="B3" s="218"/>
      <c r="C3" s="218"/>
      <c r="D3" s="218"/>
      <c r="E3" s="218"/>
      <c r="F3" s="218"/>
      <c r="G3" s="218"/>
      <c r="H3" s="218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19"/>
      <c r="C5" s="449" t="s">
        <v>440</v>
      </c>
      <c r="D5" s="449"/>
      <c r="E5" s="449"/>
      <c r="F5" s="449"/>
      <c r="G5" s="449"/>
    </row>
    <row r="6" spans="1:18" ht="9" customHeight="1"/>
    <row r="7" spans="1:18" ht="15" customHeight="1">
      <c r="C7" s="529" t="s">
        <v>441</v>
      </c>
      <c r="D7" s="529"/>
      <c r="E7" s="522">
        <v>2024</v>
      </c>
      <c r="F7" s="532">
        <v>45656</v>
      </c>
      <c r="G7" s="532">
        <v>45667</v>
      </c>
    </row>
    <row r="8" spans="1:18">
      <c r="C8" s="530"/>
      <c r="D8" s="530"/>
      <c r="E8" s="531"/>
      <c r="F8" s="533"/>
      <c r="G8" s="533"/>
    </row>
    <row r="9" spans="1:18" ht="14.9" customHeight="1">
      <c r="C9" s="169" t="s">
        <v>442</v>
      </c>
      <c r="D9" s="169"/>
      <c r="E9" s="224">
        <v>3</v>
      </c>
      <c r="F9" s="225">
        <v>3</v>
      </c>
      <c r="G9" s="225">
        <v>3</v>
      </c>
    </row>
    <row r="10" spans="1:18">
      <c r="C10" s="169" t="s">
        <v>443</v>
      </c>
      <c r="D10" s="169"/>
      <c r="E10" s="224">
        <v>119</v>
      </c>
      <c r="F10" s="225">
        <v>119</v>
      </c>
      <c r="G10" s="225">
        <v>119</v>
      </c>
    </row>
    <row r="11" spans="1:18">
      <c r="C11" s="169" t="s">
        <v>444</v>
      </c>
      <c r="D11" s="169"/>
      <c r="E11" s="224">
        <v>112</v>
      </c>
      <c r="F11" s="225">
        <v>112</v>
      </c>
      <c r="G11" s="225">
        <v>112</v>
      </c>
    </row>
    <row r="12" spans="1:18">
      <c r="B12" s="40"/>
      <c r="C12" s="169" t="s">
        <v>445</v>
      </c>
      <c r="D12" s="169"/>
      <c r="E12" s="224">
        <v>89</v>
      </c>
      <c r="F12" s="225">
        <v>89</v>
      </c>
      <c r="G12" s="225">
        <v>89</v>
      </c>
    </row>
    <row r="13" spans="1:18">
      <c r="C13" s="169" t="s">
        <v>446</v>
      </c>
      <c r="D13" s="169"/>
      <c r="E13" s="224">
        <v>176</v>
      </c>
      <c r="F13" s="225">
        <v>176</v>
      </c>
      <c r="G13" s="225">
        <v>176</v>
      </c>
    </row>
    <row r="14" spans="1:18">
      <c r="C14" s="169" t="s">
        <v>447</v>
      </c>
      <c r="D14" s="169"/>
      <c r="E14" s="224">
        <v>8508</v>
      </c>
      <c r="F14" s="225">
        <v>8508</v>
      </c>
      <c r="G14" s="225">
        <v>8496</v>
      </c>
    </row>
    <row r="15" spans="1:18">
      <c r="C15" s="169" t="s">
        <v>448</v>
      </c>
      <c r="D15" s="169"/>
      <c r="E15" s="224">
        <v>1401</v>
      </c>
      <c r="F15" s="225">
        <v>1401</v>
      </c>
      <c r="G15" s="225">
        <v>1402</v>
      </c>
    </row>
    <row r="16" spans="1:18">
      <c r="C16" s="169" t="s">
        <v>449</v>
      </c>
      <c r="D16" s="169"/>
      <c r="E16" s="234">
        <v>19238</v>
      </c>
      <c r="F16" s="225">
        <v>19238</v>
      </c>
      <c r="G16" s="225">
        <v>19295</v>
      </c>
    </row>
    <row r="17" spans="2:7">
      <c r="C17" s="169" t="s">
        <v>450</v>
      </c>
      <c r="E17" s="234">
        <v>266</v>
      </c>
      <c r="F17" s="225">
        <v>266</v>
      </c>
      <c r="G17" s="225">
        <v>266</v>
      </c>
    </row>
    <row r="18" spans="2:7" ht="15" customHeight="1">
      <c r="C18" s="169" t="s">
        <v>451</v>
      </c>
      <c r="E18" s="224">
        <v>47</v>
      </c>
      <c r="F18" s="225">
        <v>47</v>
      </c>
      <c r="G18" s="225">
        <v>47</v>
      </c>
    </row>
    <row r="19" spans="2:7" ht="15" customHeight="1">
      <c r="C19" s="169" t="s">
        <v>452</v>
      </c>
      <c r="D19" s="169"/>
      <c r="E19" s="224">
        <v>91</v>
      </c>
      <c r="F19" s="225">
        <v>91</v>
      </c>
      <c r="G19" s="225">
        <v>91</v>
      </c>
    </row>
    <row r="20" spans="2:7" ht="14.25" customHeight="1">
      <c r="C20" s="169" t="s">
        <v>453</v>
      </c>
      <c r="D20" s="169"/>
      <c r="E20" s="224">
        <v>90</v>
      </c>
      <c r="F20" s="225">
        <v>90</v>
      </c>
      <c r="G20" s="225">
        <v>90</v>
      </c>
    </row>
    <row r="21" spans="2:7" ht="14.9" customHeight="1">
      <c r="C21" s="169" t="s">
        <v>454</v>
      </c>
      <c r="D21" s="169"/>
      <c r="E21" s="224">
        <v>3352</v>
      </c>
      <c r="F21" s="225">
        <v>3352</v>
      </c>
      <c r="G21" s="225">
        <v>3355</v>
      </c>
    </row>
    <row r="22" spans="2:7" ht="14.9" customHeight="1">
      <c r="C22" s="169" t="s">
        <v>455</v>
      </c>
      <c r="D22" s="169"/>
      <c r="E22" s="224">
        <v>9819</v>
      </c>
      <c r="F22" s="225">
        <v>9819</v>
      </c>
      <c r="G22" s="225">
        <v>9824</v>
      </c>
    </row>
    <row r="23" spans="2:7" ht="14.9" customHeight="1">
      <c r="C23" s="169" t="s">
        <v>456</v>
      </c>
      <c r="D23" s="169"/>
      <c r="E23" s="224">
        <v>29</v>
      </c>
      <c r="F23" s="225">
        <v>29</v>
      </c>
      <c r="G23" s="225">
        <v>29</v>
      </c>
    </row>
    <row r="24" spans="2:7" ht="14.9" customHeight="1">
      <c r="C24" s="169" t="s">
        <v>457</v>
      </c>
      <c r="D24" s="169"/>
      <c r="E24" s="224">
        <v>9</v>
      </c>
      <c r="F24" s="225">
        <v>9</v>
      </c>
      <c r="G24" s="225">
        <v>9</v>
      </c>
    </row>
    <row r="25" spans="2:7" ht="14.9" customHeight="1">
      <c r="C25" s="169" t="s">
        <v>458</v>
      </c>
      <c r="D25" s="169"/>
      <c r="E25" s="224">
        <v>4</v>
      </c>
      <c r="F25" s="225">
        <v>4</v>
      </c>
      <c r="G25" s="225">
        <v>4</v>
      </c>
    </row>
    <row r="26" spans="2:7" ht="14.9" customHeight="1">
      <c r="C26" s="169" t="s">
        <v>459</v>
      </c>
      <c r="D26" s="169"/>
      <c r="E26" s="224">
        <v>12</v>
      </c>
      <c r="F26" s="225">
        <v>12</v>
      </c>
      <c r="G26" s="225">
        <v>12</v>
      </c>
    </row>
    <row r="27" spans="2:7" ht="14.9" customHeight="1">
      <c r="B27" s="40"/>
      <c r="C27" s="169" t="s">
        <v>460</v>
      </c>
      <c r="D27" s="169"/>
      <c r="E27" s="224">
        <v>355</v>
      </c>
      <c r="F27" s="225">
        <v>355</v>
      </c>
      <c r="G27" s="225">
        <v>359</v>
      </c>
    </row>
    <row r="28" spans="2:7" ht="14.9" customHeight="1">
      <c r="B28" s="40"/>
      <c r="C28" s="169" t="s">
        <v>461</v>
      </c>
      <c r="D28" s="169"/>
      <c r="E28" s="224">
        <v>335</v>
      </c>
      <c r="F28" s="225">
        <v>335</v>
      </c>
      <c r="G28" s="225">
        <v>335</v>
      </c>
    </row>
    <row r="29" spans="2:7" ht="14.9" customHeight="1">
      <c r="B29" s="40"/>
      <c r="C29" s="169" t="s">
        <v>462</v>
      </c>
      <c r="D29" s="169"/>
      <c r="E29" s="234">
        <v>470</v>
      </c>
      <c r="F29" s="225">
        <v>470</v>
      </c>
      <c r="G29" s="225">
        <v>465</v>
      </c>
    </row>
    <row r="30" spans="2:7">
      <c r="B30" s="40"/>
      <c r="C30" s="169" t="s">
        <v>463</v>
      </c>
      <c r="D30" s="169"/>
      <c r="E30" s="224">
        <v>887</v>
      </c>
      <c r="F30" s="225">
        <v>887</v>
      </c>
      <c r="G30" s="225">
        <v>886</v>
      </c>
    </row>
    <row r="31" spans="2:7">
      <c r="C31" s="169" t="s">
        <v>464</v>
      </c>
      <c r="D31" s="169"/>
      <c r="E31" s="224">
        <v>93</v>
      </c>
      <c r="F31" s="225">
        <v>93</v>
      </c>
      <c r="G31" s="225">
        <v>93</v>
      </c>
    </row>
    <row r="32" spans="2:7">
      <c r="C32" s="169" t="s">
        <v>465</v>
      </c>
      <c r="D32" s="169"/>
      <c r="E32" s="224">
        <v>245</v>
      </c>
      <c r="F32" s="225">
        <v>245</v>
      </c>
      <c r="G32" s="225">
        <v>245</v>
      </c>
    </row>
    <row r="33" spans="3:8">
      <c r="C33" s="169" t="s">
        <v>466</v>
      </c>
      <c r="E33" s="224">
        <v>18</v>
      </c>
      <c r="F33" s="225">
        <v>18</v>
      </c>
      <c r="G33" s="225">
        <v>18</v>
      </c>
    </row>
    <row r="34" spans="3:8">
      <c r="C34" s="169" t="s">
        <v>467</v>
      </c>
      <c r="D34" s="169"/>
      <c r="E34" s="224">
        <v>1</v>
      </c>
      <c r="F34" s="225">
        <v>1</v>
      </c>
      <c r="G34" s="225">
        <v>1</v>
      </c>
    </row>
    <row r="35" spans="3:8">
      <c r="C35" s="169" t="s">
        <v>468</v>
      </c>
      <c r="E35" s="224">
        <v>1</v>
      </c>
      <c r="F35" s="225">
        <v>1</v>
      </c>
      <c r="G35" s="225">
        <v>1</v>
      </c>
    </row>
    <row r="36" spans="3:8">
      <c r="C36" s="169" t="s">
        <v>469</v>
      </c>
      <c r="E36" s="224">
        <v>1</v>
      </c>
      <c r="F36" s="225">
        <v>1</v>
      </c>
      <c r="G36" s="225">
        <v>1</v>
      </c>
    </row>
    <row r="37" spans="3:8" ht="16.5" customHeight="1"/>
    <row r="38" spans="3:8">
      <c r="D38" s="169"/>
      <c r="E38" s="169"/>
      <c r="F38" s="263"/>
      <c r="G38" s="263"/>
    </row>
    <row r="39" spans="3:8" ht="15" customHeight="1">
      <c r="C39" s="264"/>
      <c r="D39" s="264"/>
      <c r="E39" s="264"/>
      <c r="F39" s="264"/>
      <c r="G39" s="264"/>
      <c r="H39" s="196">
        <v>84</v>
      </c>
    </row>
    <row r="43" spans="3:8" ht="15" customHeight="1"/>
    <row r="44" spans="3:8">
      <c r="C44" s="146" t="s">
        <v>470</v>
      </c>
      <c r="D44" s="146"/>
      <c r="E44" s="146"/>
      <c r="F44" s="146"/>
      <c r="G44" s="146"/>
      <c r="H44" s="146"/>
    </row>
    <row r="45" spans="3:8">
      <c r="C45" s="146" t="s">
        <v>471</v>
      </c>
      <c r="D45" s="146"/>
      <c r="E45" s="146"/>
      <c r="F45" s="146"/>
      <c r="G45" s="146"/>
      <c r="H45" s="146"/>
    </row>
    <row r="46" spans="3:8">
      <c r="C46" s="528" t="s">
        <v>472</v>
      </c>
      <c r="D46" s="528"/>
      <c r="E46" s="528"/>
      <c r="F46" s="528"/>
      <c r="G46" s="528"/>
      <c r="H46" s="528"/>
    </row>
    <row r="48" spans="3:8">
      <c r="C48" s="267"/>
      <c r="D48" s="267"/>
      <c r="E48" s="267"/>
      <c r="F48" s="267"/>
      <c r="G48" s="267"/>
      <c r="H48" s="267"/>
    </row>
    <row r="49" spans="3:8">
      <c r="C49" s="267"/>
      <c r="D49" s="267"/>
      <c r="E49" s="267"/>
      <c r="F49" s="267"/>
      <c r="G49" s="267"/>
      <c r="H49" s="267"/>
    </row>
    <row r="50" spans="3:8">
      <c r="C50" s="267"/>
      <c r="D50" s="267"/>
      <c r="E50" s="267"/>
      <c r="F50" s="267"/>
      <c r="G50" s="267"/>
      <c r="H50" s="267"/>
    </row>
    <row r="51" spans="3:8">
      <c r="C51" s="267"/>
      <c r="D51" s="267"/>
      <c r="E51" s="267"/>
      <c r="F51" s="267"/>
      <c r="G51" s="267"/>
      <c r="H51" s="267"/>
    </row>
    <row r="52" spans="3:8">
      <c r="C52" s="267"/>
      <c r="D52" s="267"/>
      <c r="E52" s="267"/>
      <c r="F52" s="267"/>
      <c r="G52" s="267"/>
      <c r="H52" s="267"/>
    </row>
    <row r="53" spans="3:8">
      <c r="C53" s="267"/>
      <c r="D53" s="267"/>
      <c r="E53" s="267"/>
      <c r="F53" s="267"/>
      <c r="G53" s="267"/>
      <c r="H53" s="267"/>
    </row>
    <row r="54" spans="3:8">
      <c r="C54" s="267"/>
      <c r="D54" s="267"/>
      <c r="E54" s="267"/>
      <c r="F54" s="267"/>
      <c r="G54" s="267"/>
      <c r="H54" s="267"/>
    </row>
    <row r="55" spans="3:8">
      <c r="C55" s="267"/>
      <c r="D55" s="267"/>
      <c r="E55" s="267"/>
      <c r="F55" s="267"/>
      <c r="G55" s="267"/>
      <c r="H55" s="267"/>
    </row>
    <row r="56" spans="3:8">
      <c r="C56" s="267"/>
      <c r="D56" s="267"/>
      <c r="E56" s="267"/>
      <c r="F56" s="267"/>
      <c r="G56" s="267"/>
      <c r="H56" s="267"/>
    </row>
    <row r="57" spans="3:8">
      <c r="C57" s="267"/>
      <c r="D57" s="267"/>
      <c r="E57" s="267"/>
      <c r="F57" s="267"/>
      <c r="G57" s="267"/>
      <c r="H57" s="267"/>
    </row>
    <row r="58" spans="3:8">
      <c r="C58" s="267"/>
      <c r="D58" s="267"/>
      <c r="E58" s="267"/>
      <c r="F58" s="267"/>
      <c r="G58" s="267"/>
      <c r="H58" s="267"/>
    </row>
    <row r="59" spans="3:8">
      <c r="C59" s="267"/>
      <c r="D59" s="267"/>
      <c r="E59" s="267"/>
      <c r="F59" s="267"/>
      <c r="G59" s="267"/>
      <c r="H59" s="267"/>
    </row>
    <row r="60" spans="3:8">
      <c r="C60" s="267"/>
      <c r="D60" s="267"/>
      <c r="E60" s="267"/>
      <c r="F60" s="267"/>
      <c r="G60" s="267"/>
      <c r="H60" s="267"/>
    </row>
    <row r="61" spans="3:8">
      <c r="C61" s="267"/>
      <c r="D61" s="267"/>
      <c r="E61" s="267"/>
      <c r="F61" s="267"/>
      <c r="G61" s="267"/>
      <c r="H61" s="267"/>
    </row>
    <row r="62" spans="3:8">
      <c r="C62" s="267"/>
      <c r="D62" s="267"/>
      <c r="E62" s="267"/>
      <c r="F62" s="267"/>
      <c r="G62" s="267"/>
      <c r="H62" s="267"/>
    </row>
    <row r="63" spans="3:8">
      <c r="C63" s="267"/>
      <c r="D63" s="267"/>
      <c r="E63" s="267"/>
      <c r="F63" s="267"/>
      <c r="G63" s="267"/>
      <c r="H63" s="267"/>
    </row>
    <row r="64" spans="3:8">
      <c r="C64" s="267"/>
      <c r="D64" s="267"/>
      <c r="E64" s="267"/>
      <c r="F64" s="267"/>
      <c r="G64" s="267"/>
      <c r="H64" s="267"/>
    </row>
    <row r="65" spans="1:8">
      <c r="C65" s="267"/>
      <c r="D65" s="267"/>
      <c r="E65" s="267"/>
      <c r="F65" s="267"/>
      <c r="G65" s="267"/>
      <c r="H65" s="267"/>
    </row>
    <row r="66" spans="1:8">
      <c r="C66" s="267"/>
      <c r="D66" s="267"/>
      <c r="E66" s="267"/>
      <c r="F66" s="267"/>
      <c r="G66" s="267"/>
      <c r="H66" s="267"/>
    </row>
    <row r="67" spans="1:8" ht="7.5" customHeight="1">
      <c r="C67" s="267"/>
      <c r="D67" s="267"/>
      <c r="E67" s="267"/>
      <c r="F67" s="267"/>
      <c r="G67" s="267"/>
      <c r="H67" s="267"/>
    </row>
    <row r="68" spans="1:8" ht="11.25" customHeight="1">
      <c r="B68" s="38"/>
      <c r="C68" s="267"/>
      <c r="D68" s="267"/>
      <c r="E68" s="267"/>
      <c r="F68" s="267"/>
      <c r="G68" s="267"/>
      <c r="H68" s="267"/>
    </row>
    <row r="69" spans="1:8">
      <c r="C69" s="267"/>
      <c r="D69" s="267"/>
      <c r="E69" s="267"/>
      <c r="F69" s="267"/>
      <c r="G69" s="267"/>
      <c r="H69" s="267"/>
    </row>
    <row r="71" spans="1:8">
      <c r="A71" s="218"/>
      <c r="B71" s="218"/>
      <c r="C71" s="218"/>
      <c r="D71" s="218"/>
      <c r="E71" s="218"/>
      <c r="F71" s="218"/>
      <c r="G71" s="218"/>
      <c r="H71" s="218"/>
    </row>
    <row r="72" spans="1:8">
      <c r="A72" s="43"/>
      <c r="B72" s="43"/>
      <c r="C72" s="43"/>
      <c r="D72" s="44"/>
      <c r="E72" s="44"/>
      <c r="F72" s="44"/>
      <c r="G72" s="44"/>
      <c r="H72" s="273" t="s">
        <v>473</v>
      </c>
    </row>
    <row r="73" spans="1:8">
      <c r="C73" s="239"/>
      <c r="D73" s="169"/>
      <c r="E73" s="133"/>
      <c r="F73" s="133"/>
    </row>
    <row r="74" spans="1:8">
      <c r="C74" s="239"/>
      <c r="D74" s="169"/>
      <c r="E74" s="133"/>
      <c r="F74" s="133"/>
    </row>
    <row r="75" spans="1:8">
      <c r="C75" s="239"/>
      <c r="D75" s="169"/>
      <c r="E75" s="133"/>
      <c r="F75" s="133"/>
    </row>
    <row r="76" spans="1:8">
      <c r="C76" s="239"/>
      <c r="D76" s="169"/>
      <c r="E76" s="133"/>
      <c r="F76" s="133"/>
    </row>
    <row r="77" spans="1:8">
      <c r="C77" s="239"/>
      <c r="D77" s="169"/>
      <c r="E77" s="133"/>
      <c r="F77" s="133"/>
    </row>
    <row r="78" spans="1:8">
      <c r="C78" s="239"/>
      <c r="D78" s="169"/>
      <c r="E78" s="133"/>
      <c r="F78" s="133"/>
    </row>
    <row r="79" spans="1:8">
      <c r="C79" s="239"/>
      <c r="D79" s="169"/>
      <c r="E79" s="133"/>
      <c r="F79" s="133"/>
    </row>
    <row r="81" spans="1:8">
      <c r="A81" s="277"/>
      <c r="D81" s="278"/>
      <c r="E81" s="278"/>
      <c r="F81" s="278"/>
      <c r="G81" s="278"/>
      <c r="H81" s="276"/>
    </row>
    <row r="83" spans="1:8">
      <c r="F83" s="277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55" zoomScaleNormal="115" zoomScaleSheetLayoutView="55" workbookViewId="0">
      <selection activeCell="L16" sqref="L16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71</v>
      </c>
    </row>
    <row r="3" spans="1:18" s="12" customFormat="1" ht="7.5" customHeight="1">
      <c r="A3" s="218"/>
      <c r="B3" s="218"/>
      <c r="C3" s="218"/>
      <c r="D3" s="218"/>
      <c r="E3" s="218"/>
      <c r="F3" s="218"/>
      <c r="G3" s="218"/>
      <c r="H3" s="218"/>
      <c r="I3"/>
      <c r="J3"/>
      <c r="K3"/>
      <c r="L3"/>
      <c r="M3"/>
      <c r="N3"/>
      <c r="O3"/>
      <c r="P3"/>
      <c r="Q3"/>
      <c r="R3"/>
    </row>
    <row r="4" spans="1:18" ht="12.75" customHeight="1">
      <c r="A4" s="123"/>
      <c r="H4" s="121"/>
    </row>
    <row r="5" spans="1:18">
      <c r="B5" s="219"/>
      <c r="C5" s="449" t="s">
        <v>474</v>
      </c>
      <c r="D5" s="449"/>
      <c r="E5" s="449"/>
      <c r="F5" s="449"/>
      <c r="G5" s="449"/>
    </row>
    <row r="6" spans="1:18" ht="9" customHeight="1"/>
    <row r="7" spans="1:18" ht="15" customHeight="1">
      <c r="C7" s="535" t="s">
        <v>475</v>
      </c>
      <c r="D7" s="535"/>
      <c r="E7" s="522">
        <v>2024</v>
      </c>
      <c r="F7" s="532">
        <v>45656</v>
      </c>
      <c r="G7" s="532">
        <v>45667</v>
      </c>
    </row>
    <row r="8" spans="1:18">
      <c r="C8" s="507"/>
      <c r="D8" s="507"/>
      <c r="E8" s="531">
        <v>0</v>
      </c>
      <c r="F8" s="533">
        <v>0</v>
      </c>
      <c r="G8" s="533">
        <v>0</v>
      </c>
    </row>
    <row r="9" spans="1:18" ht="14.9" customHeight="1">
      <c r="C9" s="169" t="s">
        <v>476</v>
      </c>
      <c r="D9" s="169"/>
      <c r="E9" s="224">
        <v>3</v>
      </c>
      <c r="F9" s="225">
        <v>3</v>
      </c>
      <c r="G9" s="225">
        <v>3</v>
      </c>
    </row>
    <row r="10" spans="1:18">
      <c r="C10" s="169" t="s">
        <v>477</v>
      </c>
      <c r="D10" s="169"/>
      <c r="E10" s="224">
        <v>119</v>
      </c>
      <c r="F10" s="225">
        <v>119</v>
      </c>
      <c r="G10" s="225">
        <v>119</v>
      </c>
    </row>
    <row r="11" spans="1:18">
      <c r="C11" s="169" t="s">
        <v>478</v>
      </c>
      <c r="D11" s="169"/>
      <c r="E11" s="224">
        <v>112</v>
      </c>
      <c r="F11" s="225">
        <v>112</v>
      </c>
      <c r="G11" s="225">
        <v>112</v>
      </c>
    </row>
    <row r="12" spans="1:18">
      <c r="B12" s="40"/>
      <c r="C12" s="169" t="s">
        <v>479</v>
      </c>
      <c r="D12" s="169"/>
      <c r="E12" s="224">
        <v>89</v>
      </c>
      <c r="F12" s="225">
        <v>89</v>
      </c>
      <c r="G12" s="225">
        <v>89</v>
      </c>
    </row>
    <row r="13" spans="1:18">
      <c r="C13" s="169" t="s">
        <v>480</v>
      </c>
      <c r="D13" s="169"/>
      <c r="E13" s="224">
        <v>176</v>
      </c>
      <c r="F13" s="225">
        <v>176</v>
      </c>
      <c r="G13" s="225">
        <v>176</v>
      </c>
    </row>
    <row r="14" spans="1:18">
      <c r="C14" s="169" t="s">
        <v>481</v>
      </c>
      <c r="D14" s="169"/>
      <c r="E14" s="224">
        <v>8508</v>
      </c>
      <c r="F14" s="225">
        <v>8508</v>
      </c>
      <c r="G14" s="225">
        <v>8496</v>
      </c>
    </row>
    <row r="15" spans="1:18">
      <c r="C15" s="169" t="s">
        <v>482</v>
      </c>
      <c r="D15" s="169"/>
      <c r="E15" s="224">
        <v>1401</v>
      </c>
      <c r="F15" s="225">
        <v>1401</v>
      </c>
      <c r="G15" s="225">
        <v>1402</v>
      </c>
    </row>
    <row r="16" spans="1:18">
      <c r="C16" s="169" t="s">
        <v>483</v>
      </c>
      <c r="D16" s="169"/>
      <c r="E16" s="224">
        <v>19238</v>
      </c>
      <c r="F16" s="225">
        <v>19238</v>
      </c>
      <c r="G16" s="225">
        <v>19295</v>
      </c>
    </row>
    <row r="17" spans="2:7">
      <c r="C17" s="169" t="s">
        <v>484</v>
      </c>
      <c r="E17" s="224">
        <v>266</v>
      </c>
      <c r="F17" s="225">
        <v>266</v>
      </c>
      <c r="G17" s="225">
        <v>266</v>
      </c>
    </row>
    <row r="18" spans="2:7" ht="15" customHeight="1">
      <c r="C18" s="169" t="s">
        <v>485</v>
      </c>
      <c r="E18" s="224">
        <v>47</v>
      </c>
      <c r="F18" s="225">
        <v>47</v>
      </c>
      <c r="G18" s="225">
        <v>47</v>
      </c>
    </row>
    <row r="19" spans="2:7" ht="15" customHeight="1">
      <c r="C19" s="169" t="s">
        <v>486</v>
      </c>
      <c r="D19" s="169"/>
      <c r="E19" s="224">
        <v>91</v>
      </c>
      <c r="F19" s="225">
        <v>91</v>
      </c>
      <c r="G19" s="225">
        <v>91</v>
      </c>
    </row>
    <row r="20" spans="2:7" ht="14.25" customHeight="1">
      <c r="C20" s="169" t="s">
        <v>487</v>
      </c>
      <c r="D20" s="169"/>
      <c r="E20" s="224">
        <v>90</v>
      </c>
      <c r="F20" s="225">
        <v>90</v>
      </c>
      <c r="G20" s="225">
        <v>90</v>
      </c>
    </row>
    <row r="21" spans="2:7" ht="14.9" customHeight="1">
      <c r="C21" s="169" t="s">
        <v>488</v>
      </c>
      <c r="D21" s="169"/>
      <c r="E21" s="224">
        <v>3352</v>
      </c>
      <c r="F21" s="225">
        <v>3352</v>
      </c>
      <c r="G21" s="225">
        <v>3355</v>
      </c>
    </row>
    <row r="22" spans="2:7" ht="14.9" customHeight="1">
      <c r="C22" s="169" t="s">
        <v>489</v>
      </c>
      <c r="D22" s="169"/>
      <c r="E22" s="224">
        <v>9819</v>
      </c>
      <c r="F22" s="225">
        <v>9819</v>
      </c>
      <c r="G22" s="225">
        <v>9824</v>
      </c>
    </row>
    <row r="23" spans="2:7" ht="14.9" customHeight="1">
      <c r="C23" s="169" t="s">
        <v>490</v>
      </c>
      <c r="D23" s="169"/>
      <c r="E23" s="224">
        <v>29</v>
      </c>
      <c r="F23" s="225">
        <v>29</v>
      </c>
      <c r="G23" s="225">
        <v>29</v>
      </c>
    </row>
    <row r="24" spans="2:7" ht="14.9" customHeight="1">
      <c r="C24" s="169" t="s">
        <v>491</v>
      </c>
      <c r="D24" s="169"/>
      <c r="E24" s="224">
        <v>9</v>
      </c>
      <c r="F24" s="225">
        <v>9</v>
      </c>
      <c r="G24" s="225">
        <v>9</v>
      </c>
    </row>
    <row r="25" spans="2:7" ht="14.9" customHeight="1">
      <c r="C25" s="169" t="s">
        <v>492</v>
      </c>
      <c r="D25" s="169"/>
      <c r="E25" s="224">
        <v>4</v>
      </c>
      <c r="F25" s="225">
        <v>4</v>
      </c>
      <c r="G25" s="225">
        <v>4</v>
      </c>
    </row>
    <row r="26" spans="2:7" ht="14.9" customHeight="1">
      <c r="C26" s="169" t="s">
        <v>493</v>
      </c>
      <c r="D26" s="169"/>
      <c r="E26" s="224">
        <v>12</v>
      </c>
      <c r="F26" s="225">
        <v>12</v>
      </c>
      <c r="G26" s="225">
        <v>12</v>
      </c>
    </row>
    <row r="27" spans="2:7" ht="14.9" customHeight="1">
      <c r="B27" s="40"/>
      <c r="C27" s="169" t="s">
        <v>494</v>
      </c>
      <c r="D27" s="169"/>
      <c r="E27" s="224">
        <v>355</v>
      </c>
      <c r="F27" s="225">
        <v>355</v>
      </c>
      <c r="G27" s="225">
        <v>359</v>
      </c>
    </row>
    <row r="28" spans="2:7" ht="14.9" customHeight="1">
      <c r="B28" s="40"/>
      <c r="C28" s="169" t="s">
        <v>495</v>
      </c>
      <c r="D28" s="169"/>
      <c r="E28" s="224">
        <v>335</v>
      </c>
      <c r="F28" s="225">
        <v>335</v>
      </c>
      <c r="G28" s="225">
        <v>335</v>
      </c>
    </row>
    <row r="29" spans="2:7">
      <c r="B29" s="40"/>
      <c r="C29" s="169" t="s">
        <v>496</v>
      </c>
      <c r="D29" s="169"/>
      <c r="E29" s="224">
        <v>470</v>
      </c>
      <c r="F29" s="225">
        <v>470</v>
      </c>
      <c r="G29" s="225">
        <v>465</v>
      </c>
    </row>
    <row r="30" spans="2:7">
      <c r="B30" s="40"/>
      <c r="C30" s="169" t="s">
        <v>497</v>
      </c>
      <c r="D30" s="169"/>
      <c r="E30" s="224">
        <v>887</v>
      </c>
      <c r="F30" s="225">
        <v>887</v>
      </c>
      <c r="G30" s="225">
        <v>886</v>
      </c>
    </row>
    <row r="31" spans="2:7">
      <c r="C31" s="169" t="s">
        <v>498</v>
      </c>
      <c r="D31" s="169"/>
      <c r="E31" s="224">
        <v>93</v>
      </c>
      <c r="F31" s="225">
        <v>93</v>
      </c>
      <c r="G31" s="225">
        <v>93</v>
      </c>
    </row>
    <row r="32" spans="2:7">
      <c r="C32" s="169" t="s">
        <v>499</v>
      </c>
      <c r="D32" s="169"/>
      <c r="E32" s="224">
        <v>245</v>
      </c>
      <c r="F32" s="225">
        <v>245</v>
      </c>
      <c r="G32" s="225">
        <v>245</v>
      </c>
    </row>
    <row r="33" spans="3:8">
      <c r="C33" s="169" t="s">
        <v>500</v>
      </c>
      <c r="D33" s="169"/>
      <c r="E33" s="224">
        <v>18</v>
      </c>
      <c r="F33" s="225">
        <v>18</v>
      </c>
      <c r="G33" s="225">
        <v>18</v>
      </c>
    </row>
    <row r="34" spans="3:8">
      <c r="C34" s="169" t="s">
        <v>501</v>
      </c>
      <c r="E34" s="224">
        <v>1</v>
      </c>
      <c r="F34" s="225">
        <v>1</v>
      </c>
      <c r="G34" s="225">
        <v>1</v>
      </c>
    </row>
    <row r="35" spans="3:8">
      <c r="C35" s="169" t="s">
        <v>502</v>
      </c>
      <c r="E35" s="224">
        <v>1</v>
      </c>
      <c r="F35" s="225">
        <v>1</v>
      </c>
      <c r="G35" s="225">
        <v>1</v>
      </c>
    </row>
    <row r="36" spans="3:8">
      <c r="C36" s="169" t="s">
        <v>503</v>
      </c>
      <c r="D36" s="169"/>
      <c r="E36" s="224">
        <v>1</v>
      </c>
      <c r="F36" s="225">
        <v>1</v>
      </c>
      <c r="G36" s="225">
        <v>1</v>
      </c>
    </row>
    <row r="38" spans="3:8">
      <c r="C38" s="169"/>
      <c r="E38" s="224"/>
      <c r="F38" s="225"/>
      <c r="G38" s="225"/>
    </row>
    <row r="39" spans="3:8" ht="15" customHeight="1">
      <c r="D39" s="169"/>
      <c r="E39" s="169"/>
      <c r="F39" s="263"/>
      <c r="G39" s="263"/>
    </row>
    <row r="40" spans="3:8">
      <c r="C40" s="264"/>
      <c r="D40" s="264"/>
      <c r="E40" s="264"/>
      <c r="F40" s="264"/>
      <c r="G40" s="264"/>
      <c r="H40" s="196">
        <v>84</v>
      </c>
    </row>
    <row r="41" spans="3:8" ht="14.9" customHeight="1">
      <c r="H41" s="196"/>
    </row>
    <row r="43" spans="3:8" ht="15" customHeight="1">
      <c r="H43" s="146"/>
    </row>
    <row r="44" spans="3:8">
      <c r="H44" s="146"/>
    </row>
    <row r="45" spans="3:8" ht="14.9" customHeight="1">
      <c r="C45" s="534" t="s">
        <v>504</v>
      </c>
      <c r="D45" s="534"/>
      <c r="E45" s="534"/>
      <c r="F45" s="534"/>
      <c r="G45" s="534"/>
      <c r="H45" s="267"/>
    </row>
    <row r="46" spans="3:8">
      <c r="C46" s="534"/>
      <c r="D46" s="534"/>
      <c r="E46" s="534"/>
      <c r="F46" s="534"/>
      <c r="G46" s="534"/>
      <c r="H46" s="267"/>
    </row>
    <row r="47" spans="3:8" ht="14.9" customHeight="1">
      <c r="C47" s="534" t="s">
        <v>505</v>
      </c>
      <c r="D47" s="534"/>
      <c r="E47" s="534"/>
      <c r="F47" s="534"/>
      <c r="G47" s="534"/>
      <c r="H47" s="267"/>
    </row>
    <row r="48" spans="3:8">
      <c r="C48" s="534"/>
      <c r="D48" s="534"/>
      <c r="E48" s="534"/>
      <c r="F48" s="534"/>
      <c r="G48" s="534"/>
      <c r="H48" s="267"/>
    </row>
    <row r="49" spans="3:8">
      <c r="C49" s="146" t="s">
        <v>506</v>
      </c>
      <c r="H49" s="267"/>
    </row>
    <row r="50" spans="3:8">
      <c r="C50" s="267"/>
      <c r="D50" s="267"/>
      <c r="E50" s="267"/>
      <c r="F50" s="267"/>
      <c r="G50" s="267"/>
      <c r="H50" s="267"/>
    </row>
    <row r="51" spans="3:8">
      <c r="C51" s="267"/>
      <c r="D51" s="267"/>
      <c r="E51" s="267"/>
      <c r="F51" s="267"/>
      <c r="G51" s="267"/>
      <c r="H51" s="267"/>
    </row>
    <row r="52" spans="3:8">
      <c r="C52" s="267"/>
      <c r="D52" s="267"/>
      <c r="E52" s="267"/>
      <c r="F52" s="267"/>
      <c r="G52" s="267"/>
      <c r="H52" s="267"/>
    </row>
    <row r="53" spans="3:8">
      <c r="C53" s="267"/>
      <c r="D53" s="267"/>
      <c r="E53" s="267"/>
      <c r="F53" s="267"/>
      <c r="G53" s="267"/>
      <c r="H53" s="267"/>
    </row>
    <row r="54" spans="3:8">
      <c r="C54" s="267"/>
      <c r="D54" s="267"/>
      <c r="E54" s="267"/>
      <c r="F54" s="267"/>
      <c r="G54" s="267"/>
      <c r="H54" s="267"/>
    </row>
    <row r="55" spans="3:8">
      <c r="C55" s="267"/>
      <c r="D55" s="267"/>
      <c r="E55" s="267"/>
      <c r="F55" s="267"/>
      <c r="G55" s="267"/>
      <c r="H55" s="267"/>
    </row>
    <row r="56" spans="3:8">
      <c r="C56" s="267"/>
      <c r="D56" s="267"/>
      <c r="E56" s="267"/>
      <c r="F56" s="267"/>
      <c r="G56" s="267"/>
      <c r="H56" s="267"/>
    </row>
    <row r="57" spans="3:8">
      <c r="C57" s="267"/>
      <c r="D57" s="267"/>
      <c r="E57" s="267"/>
      <c r="F57" s="267"/>
      <c r="G57" s="267"/>
      <c r="H57" s="267"/>
    </row>
    <row r="58" spans="3:8">
      <c r="C58" s="267"/>
      <c r="D58" s="267"/>
      <c r="E58" s="267"/>
      <c r="F58" s="267"/>
      <c r="G58" s="267"/>
      <c r="H58" s="267"/>
    </row>
    <row r="59" spans="3:8">
      <c r="C59" s="267"/>
      <c r="D59" s="267"/>
      <c r="E59" s="267"/>
      <c r="F59" s="267"/>
      <c r="G59" s="267"/>
      <c r="H59" s="267"/>
    </row>
    <row r="60" spans="3:8">
      <c r="C60" s="267"/>
      <c r="D60" s="267"/>
      <c r="E60" s="267"/>
      <c r="F60" s="267"/>
      <c r="G60" s="267"/>
      <c r="H60" s="267"/>
    </row>
    <row r="61" spans="3:8">
      <c r="C61" s="267"/>
      <c r="D61" s="267"/>
      <c r="E61" s="267"/>
      <c r="F61" s="267"/>
      <c r="G61" s="267"/>
      <c r="H61" s="267"/>
    </row>
    <row r="62" spans="3:8">
      <c r="C62" s="267"/>
      <c r="D62" s="267"/>
      <c r="E62" s="267"/>
      <c r="F62" s="267"/>
      <c r="G62" s="267"/>
      <c r="H62" s="267"/>
    </row>
    <row r="63" spans="3:8">
      <c r="C63" s="267"/>
      <c r="D63" s="267"/>
      <c r="E63" s="267"/>
      <c r="F63" s="267"/>
      <c r="G63" s="267"/>
      <c r="H63" s="267"/>
    </row>
    <row r="64" spans="3:8">
      <c r="C64" s="267"/>
      <c r="D64" s="267"/>
      <c r="E64" s="267"/>
      <c r="F64" s="267"/>
      <c r="G64" s="267"/>
      <c r="H64" s="267"/>
    </row>
    <row r="65" spans="1:8">
      <c r="C65" s="267"/>
      <c r="D65" s="267"/>
      <c r="E65" s="267"/>
      <c r="F65" s="267"/>
      <c r="G65" s="267"/>
      <c r="H65" s="267"/>
    </row>
    <row r="66" spans="1:8">
      <c r="C66" s="267"/>
      <c r="D66" s="267"/>
      <c r="E66" s="267"/>
      <c r="F66" s="267"/>
      <c r="G66" s="267"/>
      <c r="H66" s="267"/>
    </row>
    <row r="67" spans="1:8" ht="7.5" customHeight="1">
      <c r="C67" s="267"/>
      <c r="D67" s="267"/>
      <c r="E67" s="267"/>
      <c r="F67" s="267"/>
      <c r="G67" s="267"/>
      <c r="H67" s="267"/>
    </row>
    <row r="68" spans="1:8" ht="11.25" customHeight="1">
      <c r="B68" s="38"/>
      <c r="C68" s="267"/>
      <c r="D68" s="267"/>
      <c r="E68" s="267"/>
      <c r="F68" s="267"/>
      <c r="G68" s="267"/>
      <c r="H68" s="267"/>
    </row>
    <row r="69" spans="1:8">
      <c r="C69" s="267"/>
      <c r="D69" s="267"/>
      <c r="E69" s="267"/>
      <c r="F69" s="267"/>
      <c r="G69" s="267"/>
      <c r="H69" s="267"/>
    </row>
    <row r="71" spans="1:8">
      <c r="A71" s="218"/>
      <c r="B71" s="218"/>
      <c r="C71" s="218"/>
      <c r="D71" s="218"/>
      <c r="E71" s="218"/>
      <c r="F71" s="218"/>
      <c r="G71" s="218"/>
      <c r="H71" s="218"/>
    </row>
    <row r="72" spans="1:8">
      <c r="A72" s="43"/>
      <c r="B72" s="43"/>
      <c r="C72" s="43"/>
      <c r="D72" s="44"/>
      <c r="E72" s="44"/>
      <c r="F72" s="44"/>
      <c r="G72" s="44"/>
      <c r="H72" s="273" t="s">
        <v>507</v>
      </c>
    </row>
    <row r="73" spans="1:8">
      <c r="C73" s="239"/>
      <c r="D73" s="169"/>
      <c r="E73" s="133"/>
      <c r="F73" s="133"/>
    </row>
    <row r="74" spans="1:8">
      <c r="C74" s="239"/>
      <c r="D74" s="169"/>
      <c r="E74" s="133"/>
      <c r="F74" s="133"/>
    </row>
    <row r="75" spans="1:8">
      <c r="C75" s="239"/>
      <c r="D75" s="169"/>
      <c r="E75" s="133"/>
      <c r="F75" s="133"/>
    </row>
    <row r="76" spans="1:8">
      <c r="C76" s="239"/>
      <c r="D76" s="169"/>
      <c r="E76" s="133"/>
      <c r="F76" s="133"/>
    </row>
    <row r="77" spans="1:8">
      <c r="C77" s="239"/>
      <c r="D77" s="169"/>
      <c r="E77" s="133"/>
      <c r="F77" s="133"/>
    </row>
    <row r="78" spans="1:8">
      <c r="C78" s="239"/>
      <c r="D78" s="169"/>
      <c r="E78" s="133"/>
      <c r="F78" s="133"/>
    </row>
    <row r="79" spans="1:8">
      <c r="C79" s="239"/>
      <c r="D79" s="169"/>
      <c r="E79" s="133"/>
      <c r="F79" s="133"/>
    </row>
    <row r="81" spans="1:8">
      <c r="A81" s="277"/>
      <c r="D81" s="278"/>
      <c r="E81" s="278"/>
      <c r="F81" s="278"/>
      <c r="G81" s="278"/>
      <c r="H81" s="276"/>
    </row>
    <row r="83" spans="1:8">
      <c r="F83" s="277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5:G5"/>
    <mergeCell ref="C47:G48"/>
    <mergeCell ref="C45:G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72"/>
  <sheetViews>
    <sheetView view="pageBreakPreview" topLeftCell="A7" zoomScale="85" zoomScaleNormal="115" zoomScaleSheetLayoutView="85" workbookViewId="0">
      <selection activeCell="E26" sqref="E2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30</v>
      </c>
    </row>
    <row r="3" spans="1:21" s="12" customFormat="1" ht="7.5" customHeight="1">
      <c r="A3" s="218"/>
      <c r="B3" s="218"/>
      <c r="C3" s="218"/>
      <c r="D3" s="218"/>
      <c r="E3" s="218"/>
      <c r="F3" s="218"/>
      <c r="G3" s="218"/>
      <c r="H3" s="218"/>
      <c r="I3" s="218"/>
      <c r="J3" s="218"/>
      <c r="K3" s="218"/>
      <c r="L3"/>
      <c r="M3"/>
      <c r="N3"/>
      <c r="O3"/>
      <c r="P3"/>
      <c r="Q3"/>
      <c r="R3"/>
      <c r="S3"/>
      <c r="T3"/>
      <c r="U3"/>
    </row>
    <row r="4" spans="1:21" ht="12.75" customHeight="1">
      <c r="B4" s="449"/>
      <c r="C4" s="449"/>
      <c r="D4" s="449"/>
      <c r="E4" s="449"/>
      <c r="F4" s="449"/>
      <c r="G4" s="449"/>
      <c r="H4" s="116"/>
      <c r="I4" s="116"/>
      <c r="J4" s="116"/>
      <c r="K4" s="116"/>
    </row>
    <row r="5" spans="1:21">
      <c r="B5" s="449" t="s">
        <v>508</v>
      </c>
      <c r="C5" s="449"/>
      <c r="D5" s="449"/>
      <c r="E5" s="449"/>
      <c r="F5" s="449"/>
      <c r="G5" s="449"/>
      <c r="H5" s="116"/>
      <c r="I5" s="116"/>
      <c r="J5" s="116"/>
      <c r="K5" s="116"/>
    </row>
    <row r="6" spans="1:21" ht="9" customHeight="1"/>
    <row r="7" spans="1:21" ht="15" customHeight="1">
      <c r="C7" s="525" t="s">
        <v>177</v>
      </c>
      <c r="D7" s="537" t="s">
        <v>509</v>
      </c>
      <c r="E7" s="536" t="s">
        <v>510</v>
      </c>
      <c r="F7" s="536" t="s">
        <v>511</v>
      </c>
    </row>
    <row r="8" spans="1:21">
      <c r="B8" s="220"/>
      <c r="C8" s="525"/>
      <c r="D8" s="538"/>
      <c r="E8" s="536"/>
      <c r="F8" s="536"/>
    </row>
    <row r="9" spans="1:21" ht="14.9" customHeight="1">
      <c r="B9" s="220"/>
      <c r="C9" s="226">
        <v>2015</v>
      </c>
      <c r="D9" s="227">
        <v>3.987957504982401</v>
      </c>
      <c r="E9" s="227">
        <v>0.18670840670368849</v>
      </c>
      <c r="F9" s="228">
        <v>0.12091123746270491</v>
      </c>
    </row>
    <row r="10" spans="1:21">
      <c r="B10" s="220"/>
      <c r="C10" s="226">
        <v>2017</v>
      </c>
      <c r="D10" s="227">
        <v>3.5039955965382399</v>
      </c>
      <c r="E10" s="227">
        <v>0.28551720890070165</v>
      </c>
      <c r="F10" s="228">
        <v>0.18537703308262354</v>
      </c>
    </row>
    <row r="11" spans="1:21">
      <c r="B11" s="220"/>
      <c r="C11" s="226">
        <v>2018</v>
      </c>
      <c r="D11" s="227">
        <v>3.1598168900373982</v>
      </c>
      <c r="E11" s="227">
        <v>0.2209873214458333</v>
      </c>
      <c r="F11" s="228">
        <v>0.14571043133791661</v>
      </c>
    </row>
    <row r="12" spans="1:21">
      <c r="B12" s="220"/>
      <c r="C12" s="226">
        <v>2019</v>
      </c>
      <c r="D12" s="227">
        <v>3.4386623617829284</v>
      </c>
      <c r="E12" s="227">
        <v>0.26841117200220066</v>
      </c>
      <c r="F12" s="228">
        <v>0.18490047462746659</v>
      </c>
    </row>
    <row r="13" spans="1:21">
      <c r="B13" s="220"/>
      <c r="C13" s="226">
        <v>2020</v>
      </c>
      <c r="D13" s="227">
        <v>3.2</v>
      </c>
      <c r="E13" s="227">
        <v>0.1927582140097337</v>
      </c>
      <c r="F13" s="228">
        <v>0.14977796015068276</v>
      </c>
    </row>
    <row r="14" spans="1:21">
      <c r="B14" s="220"/>
      <c r="C14" s="226">
        <v>2021</v>
      </c>
      <c r="D14" s="227">
        <v>1.6435734318518596</v>
      </c>
      <c r="E14" s="227">
        <v>0.31440905266428537</v>
      </c>
      <c r="F14" s="228">
        <v>0.27639800406222248</v>
      </c>
    </row>
    <row r="15" spans="1:21">
      <c r="B15" s="220"/>
      <c r="C15" s="226">
        <v>2022</v>
      </c>
      <c r="D15" s="227">
        <v>1.3884386019180506</v>
      </c>
      <c r="E15" s="227">
        <v>0.27972322706569713</v>
      </c>
      <c r="F15" s="228">
        <v>0.24410065495435515</v>
      </c>
    </row>
    <row r="16" spans="1:21">
      <c r="B16" s="220"/>
      <c r="C16" s="226">
        <v>2023</v>
      </c>
      <c r="D16" s="227">
        <v>1.5758797566208644</v>
      </c>
      <c r="E16" s="227">
        <v>0.1867067168154897</v>
      </c>
      <c r="F16" s="228">
        <v>0.1599490431284952</v>
      </c>
    </row>
    <row r="17" spans="1:11">
      <c r="B17" s="220"/>
      <c r="C17" s="226">
        <v>2024</v>
      </c>
      <c r="D17" s="227">
        <v>2.2205330328462218</v>
      </c>
      <c r="E17" s="227">
        <v>0.16911542832205803</v>
      </c>
      <c r="F17" s="228">
        <v>0.14096872393107121</v>
      </c>
    </row>
    <row r="18" spans="1:11" ht="15" customHeight="1">
      <c r="B18" s="220"/>
      <c r="C18" s="144"/>
      <c r="D18" s="144"/>
      <c r="E18" s="144"/>
      <c r="F18" s="144"/>
    </row>
    <row r="19" spans="1:11" ht="15" customHeight="1">
      <c r="B19" s="220"/>
      <c r="C19" s="236" t="s">
        <v>188</v>
      </c>
      <c r="D19" s="237">
        <v>2.0605359999555888</v>
      </c>
      <c r="E19" s="237">
        <v>0.17795321835263156</v>
      </c>
      <c r="F19" s="238">
        <v>0.13444757483684211</v>
      </c>
    </row>
    <row r="20" spans="1:11" ht="14.25" customHeight="1">
      <c r="B20" s="239"/>
      <c r="C20" s="240"/>
      <c r="D20" s="241"/>
      <c r="E20" s="241"/>
      <c r="F20" s="242"/>
    </row>
    <row r="21" spans="1:11" ht="14.9" customHeight="1">
      <c r="B21" s="239"/>
      <c r="C21" s="226">
        <v>2025</v>
      </c>
      <c r="D21" s="227">
        <v>1.8790448027878028</v>
      </c>
      <c r="E21" s="227">
        <v>0.15141242667142857</v>
      </c>
      <c r="F21" s="228">
        <v>0.1366259491</v>
      </c>
      <c r="G21" s="2"/>
    </row>
    <row r="22" spans="1:11" ht="14.9" customHeight="1">
      <c r="B22" s="239"/>
      <c r="C22" s="240"/>
      <c r="D22" s="241"/>
      <c r="E22" s="241"/>
      <c r="F22" s="242"/>
      <c r="G22" s="2"/>
    </row>
    <row r="23" spans="1:11" ht="14.9" customHeight="1">
      <c r="B23" s="239"/>
      <c r="C23" s="236" t="s">
        <v>189</v>
      </c>
      <c r="D23" s="237">
        <v>1.8790448027878028</v>
      </c>
      <c r="E23" s="237">
        <v>0.15141242667142857</v>
      </c>
      <c r="F23" s="238">
        <v>0.1366259491</v>
      </c>
      <c r="G23" s="2"/>
    </row>
    <row r="24" spans="1:11">
      <c r="B24" s="239"/>
      <c r="C24" s="240"/>
      <c r="D24" s="241"/>
      <c r="E24" s="241"/>
      <c r="F24" s="242"/>
      <c r="G24" s="2"/>
      <c r="H24" s="2"/>
      <c r="I24" s="2"/>
      <c r="J24" s="2"/>
    </row>
    <row r="25" spans="1:11">
      <c r="B25" s="239"/>
      <c r="C25" s="255" t="s">
        <v>190</v>
      </c>
      <c r="D25" s="237">
        <v>2.0509960435486367</v>
      </c>
      <c r="E25" s="237">
        <v>0.1790087934</v>
      </c>
      <c r="F25" s="256">
        <v>0.14078077483333334</v>
      </c>
      <c r="G25" s="2"/>
      <c r="H25" s="2"/>
      <c r="I25" s="2"/>
      <c r="J25" s="2"/>
    </row>
    <row r="26" spans="1:11" ht="16.5" customHeight="1">
      <c r="B26" s="116"/>
      <c r="C26" s="255" t="s">
        <v>191</v>
      </c>
      <c r="D26" s="237">
        <v>1.84371833617729</v>
      </c>
      <c r="E26" s="237">
        <v>0.14769877875999998</v>
      </c>
      <c r="F26" s="256">
        <v>0.13357009206000001</v>
      </c>
      <c r="G26" s="261"/>
      <c r="H26" s="261"/>
      <c r="I26" s="261"/>
      <c r="J26" s="261"/>
      <c r="K26" s="116"/>
    </row>
    <row r="27" spans="1:11">
      <c r="B27" s="220"/>
      <c r="C27" s="240"/>
      <c r="D27" s="241"/>
      <c r="E27" s="241"/>
      <c r="F27" s="242"/>
      <c r="G27" s="196"/>
    </row>
    <row r="28" spans="1:11">
      <c r="B28" s="220"/>
      <c r="C28" s="236" t="s">
        <v>192</v>
      </c>
      <c r="D28" s="237">
        <v>1.9841691502883301</v>
      </c>
      <c r="E28" s="237">
        <v>0.17880003689999999</v>
      </c>
      <c r="F28" s="237">
        <v>0.1608168465</v>
      </c>
      <c r="G28" s="196"/>
    </row>
    <row r="29" spans="1:11" ht="15" customHeight="1">
      <c r="B29" s="220"/>
      <c r="C29" s="236" t="s">
        <v>193</v>
      </c>
      <c r="D29" s="237">
        <v>1.9580614207100699</v>
      </c>
      <c r="E29" s="237">
        <v>0.14162145139999999</v>
      </c>
      <c r="F29" s="237">
        <v>0.12108705</v>
      </c>
      <c r="G29" s="2"/>
    </row>
    <row r="30" spans="1:11">
      <c r="A30" s="267"/>
      <c r="B30" s="220"/>
      <c r="C30" s="236" t="s">
        <v>194</v>
      </c>
      <c r="D30" s="237">
        <v>1.7756590162027599</v>
      </c>
      <c r="E30" s="237">
        <v>0.1348941353</v>
      </c>
      <c r="F30" s="237">
        <v>0.12302235910000001</v>
      </c>
      <c r="G30" s="2"/>
    </row>
    <row r="31" spans="1:11">
      <c r="A31" s="267"/>
      <c r="B31" s="220"/>
      <c r="C31" s="255" t="s">
        <v>195</v>
      </c>
      <c r="D31" s="237">
        <v>1.69239157135611</v>
      </c>
      <c r="E31" s="237">
        <v>0.13581953529999999</v>
      </c>
      <c r="F31" s="256">
        <v>0.1240655396</v>
      </c>
      <c r="G31" s="2"/>
    </row>
    <row r="32" spans="1:11">
      <c r="A32" s="267"/>
      <c r="B32" s="220"/>
      <c r="C32" s="255" t="s">
        <v>196</v>
      </c>
      <c r="D32" s="237">
        <v>1.80831052232918</v>
      </c>
      <c r="E32" s="237">
        <v>0.14735873490000001</v>
      </c>
      <c r="F32" s="256">
        <v>0.1388586651</v>
      </c>
      <c r="G32" s="2"/>
    </row>
    <row r="33" spans="1:7">
      <c r="A33" s="267"/>
      <c r="B33" s="239"/>
      <c r="G33" s="2"/>
    </row>
    <row r="34" spans="1:7">
      <c r="A34" s="267"/>
      <c r="B34" s="239"/>
      <c r="G34" s="2"/>
    </row>
    <row r="35" spans="1:7">
      <c r="A35" s="267"/>
      <c r="B35" s="239"/>
      <c r="G35" s="2"/>
    </row>
    <row r="36" spans="1:7">
      <c r="A36" s="267"/>
      <c r="B36" s="239"/>
      <c r="G36" s="2"/>
    </row>
    <row r="37" spans="1:7">
      <c r="A37" s="267"/>
      <c r="B37" s="239"/>
      <c r="G37" s="2"/>
    </row>
    <row r="38" spans="1:7">
      <c r="A38" s="267"/>
      <c r="B38" s="239"/>
    </row>
    <row r="39" spans="1:7">
      <c r="A39" s="267"/>
      <c r="B39" s="239"/>
    </row>
    <row r="40" spans="1:7">
      <c r="A40" s="267"/>
      <c r="B40" s="239"/>
    </row>
    <row r="41" spans="1:7">
      <c r="A41" s="267"/>
      <c r="B41" s="239"/>
    </row>
    <row r="42" spans="1:7">
      <c r="A42" s="267"/>
      <c r="B42" s="239"/>
    </row>
    <row r="43" spans="1:7">
      <c r="A43" s="267"/>
      <c r="B43" s="239"/>
    </row>
    <row r="44" spans="1:7">
      <c r="A44" s="267"/>
      <c r="B44" s="239"/>
    </row>
    <row r="45" spans="1:7">
      <c r="A45" s="267"/>
      <c r="B45" s="239"/>
    </row>
    <row r="46" spans="1:7">
      <c r="A46" s="267"/>
      <c r="B46" s="239"/>
    </row>
    <row r="47" spans="1:7">
      <c r="A47" s="267"/>
      <c r="B47" s="239"/>
    </row>
    <row r="48" spans="1:7">
      <c r="A48" s="267"/>
      <c r="B48" s="239"/>
    </row>
    <row r="49" spans="1:11">
      <c r="A49" s="267"/>
      <c r="B49" s="239"/>
    </row>
    <row r="50" spans="1:11">
      <c r="A50" s="267"/>
      <c r="B50" s="239"/>
    </row>
    <row r="51" spans="1:11">
      <c r="A51" s="267"/>
      <c r="B51" s="239"/>
    </row>
    <row r="52" spans="1:11">
      <c r="A52" s="267"/>
      <c r="B52" s="239"/>
    </row>
    <row r="53" spans="1:11" ht="7.5" customHeight="1">
      <c r="A53" s="267"/>
      <c r="B53" s="239"/>
    </row>
    <row r="54" spans="1:11" ht="11.25" customHeight="1">
      <c r="A54" s="267"/>
      <c r="B54" s="239"/>
      <c r="C54" s="236"/>
      <c r="D54" s="271"/>
      <c r="E54" s="260"/>
      <c r="F54" s="271"/>
    </row>
    <row r="55" spans="1:11">
      <c r="A55" s="267"/>
      <c r="B55" s="239"/>
      <c r="C55" s="105"/>
      <c r="D55" s="137"/>
      <c r="E55" s="137"/>
      <c r="F55" s="181"/>
    </row>
    <row r="57" spans="1:11">
      <c r="A57" s="218"/>
      <c r="B57" s="218"/>
      <c r="C57" s="218"/>
      <c r="D57" s="218"/>
      <c r="E57" s="218"/>
      <c r="F57" s="218"/>
      <c r="G57" s="218"/>
      <c r="H57" s="218"/>
      <c r="I57" s="218"/>
      <c r="J57" s="218"/>
      <c r="K57" s="218"/>
    </row>
    <row r="58" spans="1:11">
      <c r="A58" s="43"/>
      <c r="B58" s="43"/>
      <c r="C58" s="43"/>
      <c r="D58" s="44"/>
      <c r="E58" s="44"/>
      <c r="F58" s="44"/>
      <c r="G58" s="273"/>
      <c r="H58" s="272"/>
      <c r="I58" s="44"/>
      <c r="J58" s="44"/>
      <c r="K58" s="273" t="s">
        <v>512</v>
      </c>
    </row>
    <row r="59" spans="1:11">
      <c r="B59" s="239"/>
      <c r="C59" s="169"/>
      <c r="D59" s="133"/>
      <c r="E59" s="133"/>
      <c r="F59" s="133"/>
    </row>
    <row r="60" spans="1:11">
      <c r="B60" s="239"/>
      <c r="C60" s="169"/>
      <c r="D60" s="133"/>
      <c r="E60" s="133"/>
      <c r="F60" s="133"/>
    </row>
    <row r="61" spans="1:11">
      <c r="B61" s="239"/>
      <c r="C61" s="169"/>
      <c r="D61" s="133"/>
      <c r="E61" s="133"/>
      <c r="F61" s="133"/>
    </row>
    <row r="62" spans="1:11">
      <c r="B62" s="239"/>
      <c r="C62" s="169"/>
      <c r="D62" s="133"/>
      <c r="E62" s="133"/>
      <c r="F62" s="133"/>
    </row>
    <row r="63" spans="1:11">
      <c r="B63" s="239"/>
      <c r="C63" s="169"/>
      <c r="D63" s="133"/>
      <c r="E63" s="133"/>
      <c r="F63" s="133"/>
    </row>
    <row r="64" spans="1:11">
      <c r="B64" s="239"/>
      <c r="C64" s="169"/>
      <c r="D64" s="133"/>
      <c r="E64" s="133"/>
      <c r="F64" s="133"/>
    </row>
    <row r="65" spans="2:11">
      <c r="B65" s="239"/>
      <c r="C65" s="169"/>
      <c r="D65" s="133"/>
      <c r="E65" s="133"/>
      <c r="F65" s="133"/>
    </row>
    <row r="67" spans="2:11">
      <c r="D67" s="278"/>
      <c r="E67" s="278"/>
      <c r="F67" s="278"/>
      <c r="G67" s="276"/>
      <c r="H67" s="121"/>
      <c r="I67" s="278"/>
      <c r="J67" s="278"/>
      <c r="K67" s="276"/>
    </row>
    <row r="68" spans="2:11">
      <c r="C68" s="278"/>
      <c r="D68" s="278"/>
      <c r="E68" s="278"/>
      <c r="F68" s="278"/>
    </row>
    <row r="71" spans="2:11">
      <c r="C71" s="278"/>
      <c r="D71" s="278"/>
      <c r="E71" s="278"/>
      <c r="F71" s="278"/>
    </row>
    <row r="72" spans="2:11">
      <c r="E72" s="121"/>
      <c r="F72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zoomScale="70" zoomScaleNormal="55" zoomScaleSheetLayoutView="70" workbookViewId="0">
      <selection activeCell="M10" sqref="M10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8"/>
      <c r="I2" s="448"/>
      <c r="J2" s="448"/>
      <c r="K2" s="448"/>
    </row>
    <row r="3" spans="1:11" ht="7.5" customHeight="1"/>
    <row r="5" spans="1:11" ht="6.75" customHeight="1">
      <c r="A5" s="449"/>
      <c r="B5" s="449"/>
      <c r="C5" s="449"/>
      <c r="D5" s="449"/>
      <c r="E5" s="449"/>
      <c r="F5" s="449"/>
      <c r="G5" s="449"/>
      <c r="H5" s="449"/>
      <c r="I5" s="449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50"/>
      <c r="C10" s="450"/>
      <c r="D10" s="451"/>
      <c r="E10" s="452"/>
      <c r="F10" s="450"/>
      <c r="G10" s="450"/>
      <c r="H10" s="450"/>
      <c r="I10" s="450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73"/>
  <sheetViews>
    <sheetView view="pageBreakPreview" zoomScale="55" zoomScaleNormal="115" zoomScaleSheetLayoutView="55" workbookViewId="0">
      <selection activeCell="O37" sqref="O3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71</v>
      </c>
    </row>
    <row r="3" spans="1:21" s="12" customFormat="1" ht="7.5" customHeight="1">
      <c r="A3" s="218"/>
      <c r="B3" s="218"/>
      <c r="C3" s="218"/>
      <c r="D3" s="218"/>
      <c r="E3" s="218"/>
      <c r="F3" s="218"/>
      <c r="G3" s="218"/>
      <c r="H3" s="218"/>
      <c r="I3" s="218"/>
      <c r="J3" s="218"/>
      <c r="K3" s="218"/>
      <c r="L3"/>
      <c r="M3"/>
      <c r="N3"/>
      <c r="O3"/>
      <c r="P3"/>
      <c r="Q3"/>
      <c r="R3"/>
      <c r="S3"/>
      <c r="T3"/>
      <c r="U3"/>
    </row>
    <row r="4" spans="1:21" ht="12.75" customHeight="1">
      <c r="B4" s="449"/>
      <c r="C4" s="449"/>
      <c r="D4" s="449"/>
      <c r="E4" s="449"/>
      <c r="F4" s="449"/>
      <c r="G4" s="449"/>
      <c r="H4" s="116"/>
      <c r="I4" s="116"/>
      <c r="J4" s="116"/>
      <c r="K4" s="116"/>
    </row>
    <row r="5" spans="1:21">
      <c r="B5" s="449" t="s">
        <v>513</v>
      </c>
      <c r="C5" s="449"/>
      <c r="D5" s="449"/>
      <c r="E5" s="449"/>
      <c r="F5" s="449"/>
      <c r="G5" s="449"/>
      <c r="H5" s="116"/>
      <c r="I5" s="116"/>
      <c r="J5" s="116"/>
      <c r="K5" s="116"/>
    </row>
    <row r="6" spans="1:21" ht="9" customHeight="1"/>
    <row r="7" spans="1:21" ht="15" customHeight="1">
      <c r="C7" s="525" t="s">
        <v>202</v>
      </c>
      <c r="D7" s="538" t="s">
        <v>509</v>
      </c>
      <c r="E7" s="536" t="s">
        <v>514</v>
      </c>
      <c r="F7" s="536" t="s">
        <v>515</v>
      </c>
    </row>
    <row r="8" spans="1:21">
      <c r="B8" s="220"/>
      <c r="C8" s="525"/>
      <c r="D8" s="538"/>
      <c r="E8" s="536"/>
      <c r="F8" s="536"/>
    </row>
    <row r="9" spans="1:21" ht="14.9" customHeight="1">
      <c r="B9" s="220"/>
      <c r="C9" s="226">
        <v>2015</v>
      </c>
      <c r="D9" s="227">
        <v>3.987957504982401</v>
      </c>
      <c r="E9" s="227">
        <v>0.18670840670368849</v>
      </c>
      <c r="F9" s="228">
        <v>0.12091123746270491</v>
      </c>
    </row>
    <row r="10" spans="1:21">
      <c r="B10" s="220"/>
      <c r="C10" s="226">
        <v>2017</v>
      </c>
      <c r="D10" s="227">
        <v>3.5039955965382399</v>
      </c>
      <c r="E10" s="227">
        <v>0.28551720890070165</v>
      </c>
      <c r="F10" s="228">
        <v>0.18537703308262354</v>
      </c>
    </row>
    <row r="11" spans="1:21">
      <c r="B11" s="220"/>
      <c r="C11" s="226">
        <v>2018</v>
      </c>
      <c r="D11" s="227">
        <v>3.1598168900373982</v>
      </c>
      <c r="E11" s="227">
        <v>0.2209873214458333</v>
      </c>
      <c r="F11" s="228">
        <v>0.14571043133791661</v>
      </c>
    </row>
    <row r="12" spans="1:21">
      <c r="B12" s="220"/>
      <c r="C12" s="226">
        <v>2019</v>
      </c>
      <c r="D12" s="227">
        <v>3.4386623617829284</v>
      </c>
      <c r="E12" s="227">
        <v>0.26841117200220066</v>
      </c>
      <c r="F12" s="228">
        <v>0.18490047462746659</v>
      </c>
    </row>
    <row r="13" spans="1:21">
      <c r="B13" s="220"/>
      <c r="C13" s="226">
        <v>2020</v>
      </c>
      <c r="D13" s="227">
        <v>3.2</v>
      </c>
      <c r="E13" s="227">
        <v>0.1927582140097337</v>
      </c>
      <c r="F13" s="228">
        <v>0.14977796015068276</v>
      </c>
    </row>
    <row r="14" spans="1:21">
      <c r="B14" s="220"/>
      <c r="C14" s="226">
        <v>2021</v>
      </c>
      <c r="D14" s="227">
        <v>1.6435734318518596</v>
      </c>
      <c r="E14" s="227">
        <v>0.31440905266428537</v>
      </c>
      <c r="F14" s="228">
        <v>0.27639800406222248</v>
      </c>
    </row>
    <row r="15" spans="1:21">
      <c r="B15" s="220"/>
      <c r="C15" s="226">
        <v>2022</v>
      </c>
      <c r="D15" s="227">
        <v>1.3884386019180506</v>
      </c>
      <c r="E15" s="227">
        <v>0.27972322706569713</v>
      </c>
      <c r="F15" s="228">
        <v>0.24410065495435515</v>
      </c>
    </row>
    <row r="16" spans="1:21">
      <c r="B16" s="220"/>
      <c r="C16" s="226">
        <v>2023</v>
      </c>
      <c r="D16" s="227">
        <v>1.5758797566208644</v>
      </c>
      <c r="E16" s="227">
        <v>0.1867067168154897</v>
      </c>
      <c r="F16" s="228">
        <v>0.1599490431284952</v>
      </c>
    </row>
    <row r="17" spans="1:11">
      <c r="B17" s="220"/>
      <c r="C17" s="226">
        <v>2024</v>
      </c>
      <c r="D17" s="227">
        <v>2.2205330328462218</v>
      </c>
      <c r="E17" s="227">
        <v>0.16911542832205803</v>
      </c>
      <c r="F17" s="228">
        <v>0.14096872393107121</v>
      </c>
    </row>
    <row r="18" spans="1:11" ht="15" customHeight="1">
      <c r="B18" s="220"/>
      <c r="C18" s="144"/>
      <c r="D18" s="144"/>
      <c r="E18" s="144"/>
      <c r="F18" s="144"/>
    </row>
    <row r="19" spans="1:11" ht="15" customHeight="1">
      <c r="B19" s="220"/>
      <c r="C19" s="236" t="s">
        <v>209</v>
      </c>
      <c r="D19" s="237">
        <v>2.0605359999555888</v>
      </c>
      <c r="E19" s="237">
        <v>0.17795321835263156</v>
      </c>
      <c r="F19" s="280">
        <v>0.13444757483684211</v>
      </c>
    </row>
    <row r="20" spans="1:11" ht="14.25" customHeight="1">
      <c r="B20" s="239"/>
      <c r="C20" s="240"/>
      <c r="D20" s="241"/>
      <c r="E20" s="241"/>
      <c r="F20" s="242"/>
    </row>
    <row r="21" spans="1:11" ht="14.9" customHeight="1">
      <c r="B21" s="239"/>
      <c r="C21" s="226">
        <v>2025</v>
      </c>
      <c r="D21" s="227">
        <v>1.8790448027878028</v>
      </c>
      <c r="E21" s="227">
        <v>0.15141242667142857</v>
      </c>
      <c r="F21" s="227">
        <v>0.1366259491</v>
      </c>
    </row>
    <row r="22" spans="1:11" ht="14.9" customHeight="1">
      <c r="B22" s="239"/>
      <c r="C22" s="240"/>
      <c r="D22" s="241"/>
      <c r="E22" s="241"/>
      <c r="F22" s="242"/>
    </row>
    <row r="23" spans="1:11" ht="14.9" customHeight="1">
      <c r="B23" s="239"/>
      <c r="C23" s="236" t="s">
        <v>210</v>
      </c>
      <c r="D23" s="227">
        <v>1.8790448027878028</v>
      </c>
      <c r="E23" s="227">
        <v>0.15141242667142857</v>
      </c>
      <c r="F23" s="227">
        <v>0.1366259491</v>
      </c>
      <c r="G23" s="2"/>
    </row>
    <row r="24" spans="1:11">
      <c r="B24" s="239"/>
      <c r="C24" s="240"/>
      <c r="D24" s="241"/>
      <c r="E24" s="241"/>
      <c r="F24" s="242"/>
      <c r="G24" s="196"/>
      <c r="H24" s="196"/>
      <c r="I24" s="2"/>
      <c r="J24" s="2"/>
    </row>
    <row r="25" spans="1:11">
      <c r="B25" s="239"/>
      <c r="C25" s="255" t="s">
        <v>516</v>
      </c>
      <c r="D25" s="237">
        <v>2.0509960435486367</v>
      </c>
      <c r="E25" s="237">
        <v>0.1790087934</v>
      </c>
      <c r="F25" s="256">
        <v>0.14078077483333334</v>
      </c>
      <c r="G25" s="196"/>
      <c r="H25" s="196"/>
      <c r="I25" s="2"/>
      <c r="J25" s="2"/>
    </row>
    <row r="26" spans="1:11">
      <c r="B26" s="116"/>
      <c r="C26" s="255" t="s">
        <v>191</v>
      </c>
      <c r="D26" s="237">
        <v>1.84371833617729</v>
      </c>
      <c r="E26" s="237">
        <v>0.14769877875999998</v>
      </c>
      <c r="F26" s="256">
        <v>0.13357009206000001</v>
      </c>
      <c r="G26" s="261"/>
      <c r="H26" s="261"/>
      <c r="I26" s="261"/>
      <c r="J26" s="261"/>
      <c r="K26" s="116"/>
    </row>
    <row r="27" spans="1:11" ht="14.9" customHeight="1">
      <c r="B27" s="220"/>
      <c r="C27" s="240"/>
      <c r="D27" s="241"/>
      <c r="E27" s="241"/>
      <c r="F27" s="242"/>
      <c r="G27" s="2"/>
    </row>
    <row r="28" spans="1:11">
      <c r="B28" s="220"/>
      <c r="C28" s="236" t="s">
        <v>192</v>
      </c>
      <c r="D28" s="237">
        <v>1.9841691502883301</v>
      </c>
      <c r="E28" s="237">
        <v>0.17880003689999999</v>
      </c>
      <c r="F28" s="237">
        <v>0.1608168465</v>
      </c>
      <c r="G28" s="2"/>
    </row>
    <row r="29" spans="1:11" ht="15" customHeight="1">
      <c r="B29" s="220"/>
      <c r="C29" s="236" t="s">
        <v>193</v>
      </c>
      <c r="D29" s="237">
        <v>1.9580614207100699</v>
      </c>
      <c r="E29" s="237">
        <v>0.14162145139999999</v>
      </c>
      <c r="F29" s="237">
        <v>0.12108705</v>
      </c>
      <c r="G29" s="2"/>
    </row>
    <row r="30" spans="1:11">
      <c r="A30" s="267"/>
      <c r="B30" s="220"/>
      <c r="C30" s="236" t="s">
        <v>194</v>
      </c>
      <c r="D30" s="237">
        <v>1.7756590162027599</v>
      </c>
      <c r="E30" s="237">
        <v>0.1348941353</v>
      </c>
      <c r="F30" s="237">
        <v>0.12302235910000001</v>
      </c>
      <c r="G30" s="2"/>
    </row>
    <row r="31" spans="1:11" ht="14.9" customHeight="1">
      <c r="A31" s="267"/>
      <c r="B31" s="220"/>
      <c r="C31" s="236" t="s">
        <v>195</v>
      </c>
      <c r="D31" s="237">
        <v>1.69239157135611</v>
      </c>
      <c r="E31" s="237">
        <v>0.13581953529999999</v>
      </c>
      <c r="F31" s="237">
        <v>0.1240655396</v>
      </c>
      <c r="G31" s="2"/>
    </row>
    <row r="32" spans="1:11">
      <c r="A32" s="267"/>
      <c r="B32" s="220"/>
      <c r="C32" s="236" t="s">
        <v>196</v>
      </c>
      <c r="D32" s="237">
        <v>1.80831052232918</v>
      </c>
      <c r="E32" s="237">
        <v>0.14735873490000001</v>
      </c>
      <c r="F32" s="237">
        <v>0.1388586651</v>
      </c>
      <c r="G32" s="2"/>
    </row>
    <row r="33" spans="1:7" ht="14.9" customHeight="1">
      <c r="A33" s="267"/>
      <c r="B33" s="239"/>
      <c r="G33" s="2"/>
    </row>
    <row r="34" spans="1:7">
      <c r="A34" s="267"/>
      <c r="B34" s="239"/>
      <c r="G34" s="2"/>
    </row>
    <row r="35" spans="1:7">
      <c r="A35" s="267"/>
      <c r="B35" s="239"/>
      <c r="G35" s="2"/>
    </row>
    <row r="36" spans="1:7">
      <c r="A36" s="267"/>
      <c r="B36" s="239"/>
      <c r="G36" s="2"/>
    </row>
    <row r="37" spans="1:7">
      <c r="A37" s="267"/>
      <c r="B37" s="239"/>
      <c r="G37" s="2"/>
    </row>
    <row r="38" spans="1:7">
      <c r="A38" s="267"/>
      <c r="B38" s="239"/>
    </row>
    <row r="39" spans="1:7">
      <c r="A39" s="267"/>
      <c r="B39" s="239"/>
    </row>
    <row r="40" spans="1:7">
      <c r="A40" s="267"/>
      <c r="B40" s="239"/>
    </row>
    <row r="41" spans="1:7">
      <c r="A41" s="267"/>
      <c r="B41" s="239"/>
    </row>
    <row r="42" spans="1:7">
      <c r="A42" s="267"/>
      <c r="B42" s="239"/>
    </row>
    <row r="43" spans="1:7">
      <c r="A43" s="267"/>
      <c r="B43" s="239"/>
    </row>
    <row r="44" spans="1:7">
      <c r="A44" s="267"/>
      <c r="B44" s="239"/>
    </row>
    <row r="45" spans="1:7">
      <c r="A45" s="267"/>
      <c r="B45" s="239"/>
    </row>
    <row r="46" spans="1:7">
      <c r="A46" s="267"/>
      <c r="B46" s="239"/>
    </row>
    <row r="47" spans="1:7">
      <c r="A47" s="267"/>
      <c r="B47" s="239"/>
    </row>
    <row r="48" spans="1:7">
      <c r="A48" s="267"/>
      <c r="B48" s="239"/>
    </row>
    <row r="49" spans="1:11">
      <c r="A49" s="267"/>
      <c r="B49" s="239"/>
    </row>
    <row r="50" spans="1:11">
      <c r="A50" s="267"/>
      <c r="B50" s="239"/>
    </row>
    <row r="51" spans="1:11">
      <c r="A51" s="267"/>
      <c r="B51" s="239"/>
    </row>
    <row r="52" spans="1:11">
      <c r="A52" s="267"/>
      <c r="B52" s="239"/>
    </row>
    <row r="53" spans="1:11" ht="7.5" customHeight="1">
      <c r="A53" s="267"/>
      <c r="B53" s="239"/>
    </row>
    <row r="54" spans="1:11" ht="11.25" customHeight="1">
      <c r="A54" s="267"/>
      <c r="B54" s="239"/>
      <c r="C54" s="236"/>
      <c r="D54" s="260"/>
      <c r="E54" s="260"/>
      <c r="F54" s="260"/>
    </row>
    <row r="55" spans="1:11">
      <c r="A55" s="267"/>
      <c r="B55" s="239"/>
      <c r="C55" s="105"/>
      <c r="D55" s="137"/>
      <c r="E55" s="137"/>
      <c r="F55" s="181"/>
    </row>
    <row r="56" spans="1:11">
      <c r="C56" s="88"/>
      <c r="D56" s="88"/>
      <c r="E56" s="88"/>
      <c r="F56" s="88"/>
    </row>
    <row r="57" spans="1:11">
      <c r="A57" s="218"/>
      <c r="B57" s="218"/>
      <c r="C57" s="218"/>
      <c r="D57" s="218"/>
      <c r="E57" s="218"/>
      <c r="F57" s="218"/>
      <c r="G57" s="218"/>
      <c r="H57" s="218"/>
      <c r="I57" s="218"/>
      <c r="J57" s="218"/>
      <c r="K57" s="218"/>
    </row>
    <row r="58" spans="1:11">
      <c r="A58" s="43"/>
      <c r="B58" s="43"/>
      <c r="C58" s="43"/>
      <c r="D58" s="43"/>
      <c r="E58" s="43"/>
      <c r="F58" s="43"/>
      <c r="G58" s="273"/>
      <c r="H58" s="272"/>
      <c r="I58" s="44"/>
      <c r="J58" s="44"/>
      <c r="K58" s="273" t="s">
        <v>517</v>
      </c>
    </row>
    <row r="59" spans="1:11">
      <c r="B59" s="239"/>
      <c r="C59" s="43"/>
      <c r="D59" s="44"/>
      <c r="E59" s="44"/>
      <c r="F59" s="44"/>
    </row>
    <row r="60" spans="1:11">
      <c r="B60" s="239"/>
      <c r="C60" s="169"/>
      <c r="D60" s="133"/>
      <c r="E60" s="133"/>
      <c r="F60" s="133"/>
    </row>
    <row r="61" spans="1:11">
      <c r="B61" s="239"/>
      <c r="C61" s="169"/>
      <c r="D61" s="133"/>
      <c r="E61" s="133"/>
      <c r="F61" s="133"/>
    </row>
    <row r="62" spans="1:11">
      <c r="B62" s="239"/>
      <c r="C62" s="169"/>
      <c r="D62" s="133"/>
      <c r="E62" s="133"/>
      <c r="F62" s="133"/>
    </row>
    <row r="63" spans="1:11">
      <c r="B63" s="239"/>
      <c r="C63" s="169"/>
      <c r="D63" s="133"/>
      <c r="E63" s="133"/>
      <c r="F63" s="133"/>
    </row>
    <row r="64" spans="1:11">
      <c r="B64" s="239"/>
      <c r="C64" s="169"/>
      <c r="D64" s="133"/>
      <c r="E64" s="133"/>
      <c r="F64" s="133"/>
    </row>
    <row r="65" spans="2:11">
      <c r="B65" s="239"/>
      <c r="C65" s="169"/>
      <c r="D65" s="133"/>
      <c r="E65" s="133"/>
      <c r="F65" s="133"/>
    </row>
    <row r="66" spans="2:11">
      <c r="C66" s="169"/>
      <c r="D66" s="133"/>
      <c r="E66" s="133"/>
      <c r="F66" s="133"/>
    </row>
    <row r="67" spans="2:11">
      <c r="G67" s="276"/>
      <c r="H67" s="121"/>
      <c r="I67" s="278"/>
      <c r="J67" s="278"/>
      <c r="K67" s="276"/>
    </row>
    <row r="68" spans="2:11">
      <c r="D68" s="278"/>
      <c r="E68" s="278"/>
      <c r="F68" s="278"/>
    </row>
    <row r="69" spans="2:11">
      <c r="C69" s="278"/>
      <c r="D69" s="278"/>
      <c r="E69" s="278"/>
      <c r="F69" s="278"/>
    </row>
    <row r="72" spans="2:11">
      <c r="C72" s="278"/>
      <c r="D72" s="278"/>
      <c r="E72" s="278"/>
      <c r="F72" s="278"/>
    </row>
    <row r="73" spans="2:11">
      <c r="E73" s="121"/>
      <c r="F73" s="121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A7" zoomScale="63" zoomScaleNormal="100" zoomScaleSheetLayoutView="63" workbookViewId="0">
      <selection activeCell="X2" sqref="X2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30</v>
      </c>
    </row>
    <row r="3" spans="1:23" ht="7.5" customHeight="1">
      <c r="A3" s="218"/>
      <c r="B3" s="115"/>
      <c r="C3" s="115"/>
      <c r="D3" s="115"/>
      <c r="E3" s="115"/>
      <c r="F3" s="115"/>
      <c r="G3" s="115"/>
      <c r="H3" s="115"/>
      <c r="I3" s="115"/>
      <c r="J3" s="283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4" customHeight="1"/>
    <row r="5" spans="1:23">
      <c r="B5" s="121"/>
      <c r="C5" s="121"/>
      <c r="D5" s="449" t="s">
        <v>518</v>
      </c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116"/>
      <c r="Q5" s="121"/>
      <c r="R5" s="121"/>
      <c r="S5" s="121"/>
      <c r="T5" s="121"/>
      <c r="U5" s="121"/>
      <c r="W5" s="284" t="s">
        <v>519</v>
      </c>
    </row>
    <row r="6" spans="1:23" ht="7.5" customHeight="1"/>
    <row r="7" spans="1:23" ht="14.25" customHeight="1">
      <c r="B7" s="509" t="s">
        <v>520</v>
      </c>
      <c r="C7" s="509" t="s">
        <v>393</v>
      </c>
      <c r="D7" s="509" t="s">
        <v>521</v>
      </c>
      <c r="E7" s="509" t="s">
        <v>522</v>
      </c>
      <c r="F7" s="539" t="s">
        <v>227</v>
      </c>
      <c r="G7" s="539" t="s">
        <v>226</v>
      </c>
      <c r="H7" s="509" t="s">
        <v>523</v>
      </c>
      <c r="I7" s="509" t="s">
        <v>524</v>
      </c>
      <c r="J7" s="539" t="s">
        <v>235</v>
      </c>
      <c r="K7" s="539" t="s">
        <v>525</v>
      </c>
      <c r="L7" s="509" t="s">
        <v>403</v>
      </c>
      <c r="M7" s="509" t="s">
        <v>526</v>
      </c>
      <c r="N7" s="509" t="s">
        <v>527</v>
      </c>
      <c r="O7" s="509" t="s">
        <v>413</v>
      </c>
      <c r="P7" s="539" t="s">
        <v>528</v>
      </c>
      <c r="Q7" s="509" t="s">
        <v>529</v>
      </c>
      <c r="R7" s="509" t="s">
        <v>530</v>
      </c>
      <c r="S7" s="509" t="s">
        <v>531</v>
      </c>
      <c r="T7" s="509" t="s">
        <v>532</v>
      </c>
      <c r="U7" s="539" t="s">
        <v>533</v>
      </c>
      <c r="V7" s="506" t="s">
        <v>534</v>
      </c>
      <c r="W7" s="507"/>
    </row>
    <row r="8" spans="1:23" ht="21.75" customHeight="1">
      <c r="B8" s="504"/>
      <c r="C8" s="504"/>
      <c r="D8" s="504"/>
      <c r="E8" s="504"/>
      <c r="F8" s="540"/>
      <c r="G8" s="540"/>
      <c r="H8" s="504"/>
      <c r="I8" s="504"/>
      <c r="J8" s="540"/>
      <c r="K8" s="540"/>
      <c r="L8" s="504"/>
      <c r="M8" s="504"/>
      <c r="N8" s="504"/>
      <c r="O8" s="504"/>
      <c r="P8" s="540"/>
      <c r="Q8" s="504"/>
      <c r="R8" s="504"/>
      <c r="S8" s="504"/>
      <c r="T8" s="504"/>
      <c r="U8" s="540"/>
      <c r="V8" s="165" t="s">
        <v>535</v>
      </c>
      <c r="W8" s="165" t="s">
        <v>242</v>
      </c>
    </row>
    <row r="9" spans="1:23" ht="14.25" customHeight="1">
      <c r="B9" s="220"/>
    </row>
    <row r="10" spans="1:23" ht="17.25" customHeight="1">
      <c r="B10" s="286" t="s">
        <v>327</v>
      </c>
      <c r="C10" s="287"/>
      <c r="D10" s="287"/>
      <c r="E10" s="287"/>
      <c r="F10" s="287"/>
      <c r="G10" s="287"/>
      <c r="H10" s="287"/>
      <c r="I10" s="287"/>
      <c r="J10" s="288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9"/>
      <c r="W10" s="290">
        <v>43.448589274451173</v>
      </c>
    </row>
    <row r="11" spans="1:23" ht="17.25" customHeight="1">
      <c r="B11" s="169" t="s">
        <v>536</v>
      </c>
      <c r="C11" s="139">
        <v>1335290.87907696</v>
      </c>
      <c r="D11" s="139">
        <v>1137.9064451419999</v>
      </c>
      <c r="E11" s="139">
        <v>161.5</v>
      </c>
      <c r="F11" s="139">
        <v>60.748465494999998</v>
      </c>
      <c r="G11" s="291">
        <v>1.9455570000000001E-3</v>
      </c>
      <c r="H11" s="139">
        <v>400</v>
      </c>
      <c r="I11" s="139">
        <v>0</v>
      </c>
      <c r="J11" s="136">
        <v>0</v>
      </c>
      <c r="K11" s="139">
        <v>0</v>
      </c>
      <c r="L11" s="291">
        <v>4.1999999999999997E-3</v>
      </c>
      <c r="M11" s="139">
        <v>0</v>
      </c>
      <c r="N11" s="139">
        <v>0</v>
      </c>
      <c r="O11" s="139">
        <v>0</v>
      </c>
      <c r="P11" s="139">
        <v>0</v>
      </c>
      <c r="Q11" s="139">
        <v>81.8</v>
      </c>
      <c r="R11" s="139">
        <v>3394.1440060999998</v>
      </c>
      <c r="S11" s="139">
        <v>0</v>
      </c>
      <c r="T11" s="139">
        <v>0</v>
      </c>
      <c r="U11" s="139">
        <v>0</v>
      </c>
      <c r="V11" s="139">
        <v>1340526.9841392543</v>
      </c>
      <c r="W11" s="139">
        <v>37.468342682539287</v>
      </c>
    </row>
    <row r="12" spans="1:23" ht="17.25" customHeight="1">
      <c r="B12" s="169" t="s">
        <v>537</v>
      </c>
      <c r="C12" s="139">
        <v>171641.26527443199</v>
      </c>
      <c r="D12" s="139">
        <v>88.407499999999999</v>
      </c>
      <c r="E12" s="139">
        <v>1950.6020000000001</v>
      </c>
      <c r="F12" s="139">
        <v>10.165541594</v>
      </c>
      <c r="G12" s="293">
        <v>2.7150999999999999E-8</v>
      </c>
      <c r="H12" s="139">
        <v>0</v>
      </c>
      <c r="I12" s="139">
        <v>0</v>
      </c>
      <c r="J12" s="139">
        <v>0.16431519999999999</v>
      </c>
      <c r="K12" s="139">
        <v>0</v>
      </c>
      <c r="L12" s="139">
        <v>0.1811652</v>
      </c>
      <c r="M12" s="139">
        <v>117.91200000000001</v>
      </c>
      <c r="N12" s="139">
        <v>0</v>
      </c>
      <c r="O12" s="139">
        <v>1</v>
      </c>
      <c r="P12" s="139">
        <v>0</v>
      </c>
      <c r="Q12" s="294">
        <v>0</v>
      </c>
      <c r="R12" s="295">
        <v>6.1610000000000002E-7</v>
      </c>
      <c r="S12" s="139">
        <v>2.3905400000000001</v>
      </c>
      <c r="T12" s="139">
        <v>7.2</v>
      </c>
      <c r="U12" s="139">
        <v>0</v>
      </c>
      <c r="V12" s="139">
        <v>173819.28833706927</v>
      </c>
      <c r="W12" s="139">
        <v>4.8583286553013334</v>
      </c>
    </row>
    <row r="13" spans="1:23" ht="17.25" customHeight="1">
      <c r="B13" s="169" t="s">
        <v>538</v>
      </c>
      <c r="C13" s="139">
        <v>635168.18362598098</v>
      </c>
      <c r="D13" s="139">
        <v>41.5</v>
      </c>
      <c r="E13" s="139">
        <v>77.3</v>
      </c>
      <c r="F13" s="139">
        <v>0</v>
      </c>
      <c r="G13" s="293">
        <v>0</v>
      </c>
      <c r="H13" s="139">
        <v>45</v>
      </c>
      <c r="I13" s="139">
        <v>0</v>
      </c>
      <c r="J13" s="296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294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635336.98362598103</v>
      </c>
      <c r="W13" s="139">
        <v>17.757959446578536</v>
      </c>
    </row>
    <row r="14" spans="1:23" ht="17.25" customHeight="1">
      <c r="B14" s="297" t="s">
        <v>539</v>
      </c>
      <c r="C14" s="139">
        <v>119551.060157648</v>
      </c>
      <c r="D14" s="291">
        <v>1.7998999999999999E-3</v>
      </c>
      <c r="E14" s="139">
        <v>0</v>
      </c>
      <c r="F14" s="139">
        <v>5.7883570879999997</v>
      </c>
      <c r="G14" s="293">
        <v>4.1000000000000003E-8</v>
      </c>
      <c r="H14" s="139">
        <v>0</v>
      </c>
      <c r="I14" s="139">
        <v>0</v>
      </c>
      <c r="J14" s="136">
        <v>0</v>
      </c>
      <c r="K14" s="139">
        <v>0</v>
      </c>
      <c r="L14" s="139">
        <v>174.95091289999999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291">
        <v>6.3501E-3</v>
      </c>
      <c r="S14" s="139">
        <v>0</v>
      </c>
      <c r="T14" s="139">
        <v>0</v>
      </c>
      <c r="U14" s="139">
        <v>0</v>
      </c>
      <c r="V14" s="139">
        <v>119731.80757767698</v>
      </c>
      <c r="W14" s="298">
        <v>3.3465588155995167</v>
      </c>
    </row>
    <row r="15" spans="1:23" ht="17.25" customHeight="1">
      <c r="B15" s="169" t="s">
        <v>540</v>
      </c>
      <c r="C15" s="139">
        <v>42322.140894092001</v>
      </c>
      <c r="D15" s="139">
        <v>0</v>
      </c>
      <c r="E15" s="139">
        <v>0</v>
      </c>
      <c r="F15" s="139">
        <v>0</v>
      </c>
      <c r="G15" s="293">
        <v>0</v>
      </c>
      <c r="H15" s="139">
        <v>300</v>
      </c>
      <c r="I15" s="139">
        <v>0</v>
      </c>
      <c r="J15" s="296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294">
        <v>0</v>
      </c>
      <c r="R15" s="139">
        <v>23.18</v>
      </c>
      <c r="S15" s="139">
        <v>0</v>
      </c>
      <c r="T15" s="139">
        <v>0</v>
      </c>
      <c r="U15" s="139">
        <v>0</v>
      </c>
      <c r="V15" s="139">
        <v>42645.320894092001</v>
      </c>
      <c r="W15" s="139">
        <v>1.1919562351015731</v>
      </c>
    </row>
    <row r="16" spans="1:23" ht="17.25" customHeight="1">
      <c r="B16" s="169" t="s">
        <v>541</v>
      </c>
      <c r="C16" s="139">
        <v>209163.10153840901</v>
      </c>
      <c r="D16" s="139">
        <v>0</v>
      </c>
      <c r="E16" s="139">
        <v>0</v>
      </c>
      <c r="F16" s="139">
        <v>0</v>
      </c>
      <c r="G16" s="293">
        <v>0</v>
      </c>
      <c r="H16" s="139">
        <v>0</v>
      </c>
      <c r="I16" s="139">
        <v>0</v>
      </c>
      <c r="J16" s="296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294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209163.10153840901</v>
      </c>
      <c r="W16" s="139">
        <v>5.8462044089444154</v>
      </c>
    </row>
    <row r="17" spans="2:25" ht="17.25" customHeight="1">
      <c r="B17" s="297" t="s">
        <v>542</v>
      </c>
      <c r="C17" s="139">
        <v>541938.88069090201</v>
      </c>
      <c r="D17" s="139">
        <v>712.56600000000003</v>
      </c>
      <c r="E17" s="139">
        <v>0</v>
      </c>
      <c r="F17" s="139">
        <v>2.0290322600000001</v>
      </c>
      <c r="G17" s="294">
        <v>1.6251299999999999E-7</v>
      </c>
      <c r="H17" s="139">
        <v>100</v>
      </c>
      <c r="I17" s="139">
        <v>0</v>
      </c>
      <c r="J17" s="136">
        <v>0</v>
      </c>
      <c r="K17" s="139">
        <v>0</v>
      </c>
      <c r="L17" s="139">
        <v>2370.8342898999999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3281.4760000000001</v>
      </c>
      <c r="S17" s="139">
        <v>0</v>
      </c>
      <c r="T17" s="139">
        <v>210</v>
      </c>
      <c r="U17" s="139">
        <v>0</v>
      </c>
      <c r="V17" s="139">
        <v>548621.28601322451</v>
      </c>
      <c r="W17" s="298">
        <v>15.334216013919146</v>
      </c>
    </row>
    <row r="18" spans="2:25" ht="17.25" customHeight="1">
      <c r="B18" s="169" t="s">
        <v>543</v>
      </c>
      <c r="C18" s="139">
        <v>11332.15461928</v>
      </c>
      <c r="D18" s="139">
        <v>0</v>
      </c>
      <c r="E18" s="139">
        <v>0</v>
      </c>
      <c r="F18" s="139">
        <v>0</v>
      </c>
      <c r="G18" s="293">
        <v>0</v>
      </c>
      <c r="H18" s="139">
        <v>0</v>
      </c>
      <c r="I18" s="139">
        <v>0</v>
      </c>
      <c r="J18" s="296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294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11332.15461928</v>
      </c>
      <c r="W18" s="139">
        <v>0.31673890763141571</v>
      </c>
    </row>
    <row r="19" spans="2:25" ht="17.25" customHeight="1">
      <c r="B19" s="169" t="s">
        <v>544</v>
      </c>
      <c r="C19" s="139">
        <v>491952.69843806501</v>
      </c>
      <c r="D19" s="139">
        <v>4380.233427225</v>
      </c>
      <c r="E19" s="139">
        <v>0</v>
      </c>
      <c r="F19" s="139">
        <v>239.212452044</v>
      </c>
      <c r="G19" s="299">
        <v>2.3599999999999997E-9</v>
      </c>
      <c r="H19" s="139">
        <v>0</v>
      </c>
      <c r="I19" s="139">
        <v>0</v>
      </c>
      <c r="J19" s="296">
        <v>0</v>
      </c>
      <c r="K19" s="139">
        <v>0</v>
      </c>
      <c r="L19" s="139">
        <v>6.18</v>
      </c>
      <c r="M19" s="139">
        <v>0</v>
      </c>
      <c r="N19" s="139">
        <v>0</v>
      </c>
      <c r="O19" s="139">
        <v>3.7</v>
      </c>
      <c r="P19" s="139">
        <v>0</v>
      </c>
      <c r="Q19" s="294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496582.02431733639</v>
      </c>
      <c r="W19" s="139">
        <v>13.879694834384779</v>
      </c>
    </row>
    <row r="20" spans="2:25" ht="17.25" customHeight="1">
      <c r="B20" s="300" t="s">
        <v>545</v>
      </c>
      <c r="C20" s="301">
        <v>3558360.3643157692</v>
      </c>
      <c r="D20" s="301">
        <v>6360.6151722670002</v>
      </c>
      <c r="E20" s="301">
        <v>2189.402</v>
      </c>
      <c r="F20" s="301">
        <v>317.94384848099997</v>
      </c>
      <c r="G20" s="302">
        <v>1.9457900240000001E-3</v>
      </c>
      <c r="H20" s="301">
        <v>845</v>
      </c>
      <c r="I20" s="301">
        <v>0</v>
      </c>
      <c r="J20" s="301">
        <v>0.16431519999999999</v>
      </c>
      <c r="K20" s="301">
        <v>0</v>
      </c>
      <c r="L20" s="301">
        <v>2552.1505679999996</v>
      </c>
      <c r="M20" s="301">
        <v>117.91200000000001</v>
      </c>
      <c r="N20" s="301">
        <v>0</v>
      </c>
      <c r="O20" s="301">
        <v>15.2</v>
      </c>
      <c r="P20" s="301">
        <v>0</v>
      </c>
      <c r="Q20" s="301">
        <v>81.8</v>
      </c>
      <c r="R20" s="301">
        <v>6698.8063568160997</v>
      </c>
      <c r="S20" s="301">
        <v>2.3905400000000001</v>
      </c>
      <c r="T20" s="301">
        <v>217.2</v>
      </c>
      <c r="U20" s="301">
        <v>0</v>
      </c>
      <c r="V20" s="301">
        <v>3577758.9510623235</v>
      </c>
      <c r="W20" s="301">
        <v>100.00000000000001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4"/>
      <c r="K21" s="139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86" t="s">
        <v>546</v>
      </c>
      <c r="C22" s="287"/>
      <c r="D22" s="287"/>
      <c r="E22" s="287"/>
      <c r="F22" s="287"/>
      <c r="G22" s="287"/>
      <c r="H22" s="287"/>
      <c r="I22" s="287"/>
      <c r="J22" s="288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90"/>
      <c r="W22" s="290">
        <v>56.55141072554882</v>
      </c>
    </row>
    <row r="23" spans="2:25" ht="17.25" customHeight="1">
      <c r="B23" s="169" t="s">
        <v>536</v>
      </c>
      <c r="C23" s="140">
        <v>2050194.8442637399</v>
      </c>
      <c r="D23" s="140">
        <v>19789.006699646001</v>
      </c>
      <c r="E23" s="140">
        <v>20130.11</v>
      </c>
      <c r="F23" s="140">
        <v>380.664230073</v>
      </c>
      <c r="G23" s="136">
        <v>7.9486468000000005E-2</v>
      </c>
      <c r="H23" s="140">
        <v>2071.1975000000002</v>
      </c>
      <c r="I23" s="140">
        <v>4.5</v>
      </c>
      <c r="J23" s="305">
        <v>1E-8</v>
      </c>
      <c r="K23" s="140">
        <v>0</v>
      </c>
      <c r="L23" s="140">
        <v>215.86402960000001</v>
      </c>
      <c r="M23" s="140">
        <v>2982.2669999999998</v>
      </c>
      <c r="N23" s="140">
        <v>0</v>
      </c>
      <c r="O23" s="140">
        <v>2514.9349999999999</v>
      </c>
      <c r="P23" s="140">
        <v>0</v>
      </c>
      <c r="Q23" s="140">
        <v>905.00791774899994</v>
      </c>
      <c r="R23" s="140">
        <v>10757.199306155</v>
      </c>
      <c r="S23" s="140">
        <v>28.157207145000001</v>
      </c>
      <c r="T23" s="140">
        <v>1355.3</v>
      </c>
      <c r="U23" s="140">
        <v>379</v>
      </c>
      <c r="V23" s="139">
        <v>2111708.1326405862</v>
      </c>
      <c r="W23" s="140">
        <v>45.347677799255706</v>
      </c>
    </row>
    <row r="24" spans="2:25" ht="17.25" customHeight="1">
      <c r="B24" s="169" t="s">
        <v>537</v>
      </c>
      <c r="C24" s="140">
        <v>1064876.2797274899</v>
      </c>
      <c r="D24" s="140">
        <v>35266.274418988003</v>
      </c>
      <c r="E24" s="140">
        <v>165628.114</v>
      </c>
      <c r="F24" s="140">
        <v>546.56575971100006</v>
      </c>
      <c r="G24" s="136">
        <v>2.4494021000000001E-2</v>
      </c>
      <c r="H24" s="140">
        <v>1011.8</v>
      </c>
      <c r="I24" s="140">
        <v>440.5</v>
      </c>
      <c r="J24" s="140">
        <v>4.4759301999999996</v>
      </c>
      <c r="K24" s="140">
        <v>0</v>
      </c>
      <c r="L24" s="140">
        <v>119.993420736</v>
      </c>
      <c r="M24" s="140">
        <v>121190.236</v>
      </c>
      <c r="N24" s="140">
        <v>0.52400000000000002</v>
      </c>
      <c r="O24" s="136">
        <v>1209.9269999999999</v>
      </c>
      <c r="P24" s="136">
        <v>0</v>
      </c>
      <c r="Q24" s="140">
        <v>64.045459648000005</v>
      </c>
      <c r="R24" s="140">
        <v>1044.0135112749999</v>
      </c>
      <c r="S24" s="140">
        <v>805.72441665099996</v>
      </c>
      <c r="T24" s="140">
        <v>360.4</v>
      </c>
      <c r="U24" s="140">
        <v>23.91</v>
      </c>
      <c r="V24" s="139">
        <v>1392592.8081387195</v>
      </c>
      <c r="W24" s="140">
        <v>29.905103358231788</v>
      </c>
    </row>
    <row r="25" spans="2:25" ht="17.25" customHeight="1">
      <c r="B25" s="169" t="s">
        <v>538</v>
      </c>
      <c r="C25" s="140">
        <v>95894.443272899007</v>
      </c>
      <c r="D25" s="140">
        <v>102631.06689657801</v>
      </c>
      <c r="E25" s="140">
        <v>19390.43</v>
      </c>
      <c r="F25" s="140">
        <v>11.443407205</v>
      </c>
      <c r="G25" s="136">
        <v>0</v>
      </c>
      <c r="H25" s="140">
        <v>7338.2643500000004</v>
      </c>
      <c r="I25" s="140">
        <v>5</v>
      </c>
      <c r="J25" s="140">
        <v>0</v>
      </c>
      <c r="K25" s="140">
        <v>200</v>
      </c>
      <c r="L25" s="140">
        <v>0</v>
      </c>
      <c r="M25" s="140">
        <v>7614.25</v>
      </c>
      <c r="N25" s="140">
        <v>23.913</v>
      </c>
      <c r="O25" s="136">
        <v>25873.775000000001</v>
      </c>
      <c r="P25" s="136">
        <v>0</v>
      </c>
      <c r="Q25" s="140">
        <v>266.09423647099999</v>
      </c>
      <c r="R25" s="140">
        <v>0</v>
      </c>
      <c r="S25" s="140">
        <v>0</v>
      </c>
      <c r="T25" s="140">
        <v>213.756</v>
      </c>
      <c r="U25" s="140">
        <v>441.58</v>
      </c>
      <c r="V25" s="139">
        <v>259904.01616315299</v>
      </c>
      <c r="W25" s="140">
        <v>5.5812843647864092</v>
      </c>
    </row>
    <row r="26" spans="2:25" ht="17.25" customHeight="1">
      <c r="B26" s="297" t="s">
        <v>539</v>
      </c>
      <c r="C26" s="140">
        <v>37707.510201448</v>
      </c>
      <c r="D26" s="140">
        <v>2794.5897413329999</v>
      </c>
      <c r="E26" s="140">
        <v>1748.374</v>
      </c>
      <c r="F26" s="140">
        <v>0.84275014999999998</v>
      </c>
      <c r="G26" s="305">
        <v>2.1999999999999998E-8</v>
      </c>
      <c r="H26" s="140">
        <v>83</v>
      </c>
      <c r="I26" s="140">
        <v>0</v>
      </c>
      <c r="J26" s="136">
        <v>2585.2447446000001</v>
      </c>
      <c r="K26" s="140">
        <v>0</v>
      </c>
      <c r="L26" s="140">
        <v>89.528978019999997</v>
      </c>
      <c r="M26" s="140">
        <v>81.122</v>
      </c>
      <c r="N26" s="140">
        <v>0</v>
      </c>
      <c r="O26" s="140">
        <v>783.65599999999995</v>
      </c>
      <c r="P26" s="140">
        <v>0</v>
      </c>
      <c r="Q26" s="140">
        <v>5.5657561370000002</v>
      </c>
      <c r="R26" s="140">
        <v>4.3050721699999999</v>
      </c>
      <c r="S26" s="140">
        <v>0</v>
      </c>
      <c r="T26" s="140">
        <v>150</v>
      </c>
      <c r="U26" s="140">
        <v>16.7</v>
      </c>
      <c r="V26" s="139">
        <v>46050.439243880006</v>
      </c>
      <c r="W26" s="306">
        <v>0.98890582891982337</v>
      </c>
    </row>
    <row r="27" spans="2:25" ht="17.25" customHeight="1">
      <c r="B27" s="169" t="s">
        <v>540</v>
      </c>
      <c r="C27" s="140">
        <v>195202.61637572001</v>
      </c>
      <c r="D27" s="140">
        <v>95867.326829733996</v>
      </c>
      <c r="E27" s="140">
        <v>1752.6410000000001</v>
      </c>
      <c r="F27" s="140">
        <v>248.9464706</v>
      </c>
      <c r="G27" s="305">
        <v>0</v>
      </c>
      <c r="H27" s="140">
        <v>6248.7749999999996</v>
      </c>
      <c r="I27" s="140">
        <v>0</v>
      </c>
      <c r="J27" s="140">
        <v>0</v>
      </c>
      <c r="K27" s="140">
        <v>0</v>
      </c>
      <c r="L27" s="140">
        <v>6833.2480524000002</v>
      </c>
      <c r="M27" s="140">
        <v>4270.3289999999997</v>
      </c>
      <c r="N27" s="140">
        <v>0</v>
      </c>
      <c r="O27" s="140">
        <v>9626.0450000000001</v>
      </c>
      <c r="P27" s="140">
        <v>0</v>
      </c>
      <c r="Q27" s="140">
        <v>820.07169564100002</v>
      </c>
      <c r="R27" s="140">
        <v>85.512453500000007</v>
      </c>
      <c r="S27" s="140">
        <v>0</v>
      </c>
      <c r="T27" s="140">
        <v>449.49799999999999</v>
      </c>
      <c r="U27" s="140">
        <v>234</v>
      </c>
      <c r="V27" s="139">
        <v>321639.00987759512</v>
      </c>
      <c r="W27" s="140">
        <v>6.9070066843765296</v>
      </c>
    </row>
    <row r="28" spans="2:25" ht="17.25" customHeight="1">
      <c r="B28" s="169" t="s">
        <v>541</v>
      </c>
      <c r="C28" s="140">
        <v>24883.426095268998</v>
      </c>
      <c r="D28" s="140">
        <v>56662.193634939002</v>
      </c>
      <c r="E28" s="140">
        <v>1113.8900000000001</v>
      </c>
      <c r="F28" s="178">
        <v>2.5005399999999999E-3</v>
      </c>
      <c r="G28" s="305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443.79456399999998</v>
      </c>
      <c r="M28" s="140">
        <v>1112.979</v>
      </c>
      <c r="N28" s="140">
        <v>115.358</v>
      </c>
      <c r="O28" s="140">
        <v>6440.6909999999998</v>
      </c>
      <c r="P28" s="140">
        <v>0</v>
      </c>
      <c r="Q28" s="140">
        <v>429.43507387199998</v>
      </c>
      <c r="R28" s="140">
        <v>17.4154573</v>
      </c>
      <c r="S28" s="140">
        <v>0</v>
      </c>
      <c r="T28" s="140">
        <v>446.38400000000001</v>
      </c>
      <c r="U28" s="140">
        <v>130</v>
      </c>
      <c r="V28" s="139">
        <v>92020.569325919991</v>
      </c>
      <c r="W28" s="140">
        <v>1.976087066292568</v>
      </c>
    </row>
    <row r="29" spans="2:25" ht="17.25" customHeight="1">
      <c r="B29" s="297" t="s">
        <v>542</v>
      </c>
      <c r="C29" s="140">
        <v>137788.01802799499</v>
      </c>
      <c r="D29" s="140">
        <v>91578.208287233007</v>
      </c>
      <c r="E29" s="140">
        <v>397.32499999999999</v>
      </c>
      <c r="F29" s="308">
        <v>1.6000000000000001E-9</v>
      </c>
      <c r="G29" s="305">
        <v>0</v>
      </c>
      <c r="H29" s="140">
        <v>8115.2749999999996</v>
      </c>
      <c r="I29" s="140">
        <v>50</v>
      </c>
      <c r="J29" s="140">
        <v>0</v>
      </c>
      <c r="K29" s="140">
        <v>0</v>
      </c>
      <c r="L29" s="140">
        <v>128.78</v>
      </c>
      <c r="M29" s="140">
        <v>1043.473</v>
      </c>
      <c r="N29" s="140">
        <v>109.938</v>
      </c>
      <c r="O29" s="140">
        <v>11347.415000000001</v>
      </c>
      <c r="P29" s="140">
        <v>0</v>
      </c>
      <c r="Q29" s="140">
        <v>65.183224283000001</v>
      </c>
      <c r="R29" s="140">
        <v>0</v>
      </c>
      <c r="S29" s="140">
        <v>6.3453999999999997</v>
      </c>
      <c r="T29" s="140">
        <v>117</v>
      </c>
      <c r="U29" s="140">
        <v>50</v>
      </c>
      <c r="V29" s="139">
        <v>250796.96093951259</v>
      </c>
      <c r="W29" s="140">
        <v>5.3857157634261172</v>
      </c>
    </row>
    <row r="30" spans="2:25" ht="17.25" customHeight="1">
      <c r="B30" s="169" t="s">
        <v>543</v>
      </c>
      <c r="C30" s="136">
        <v>6445.6516134590001</v>
      </c>
      <c r="D30" s="136">
        <v>5819.4392307540002</v>
      </c>
      <c r="E30" s="136">
        <v>2367.569</v>
      </c>
      <c r="F30" s="309">
        <v>1.36341E-3</v>
      </c>
      <c r="G30" s="310">
        <v>4.0000000000000002E-9</v>
      </c>
      <c r="H30" s="136">
        <v>142</v>
      </c>
      <c r="I30" s="140">
        <v>0</v>
      </c>
      <c r="J30" s="136">
        <v>0</v>
      </c>
      <c r="K30" s="136">
        <v>0</v>
      </c>
      <c r="L30" s="136">
        <v>105.688237844</v>
      </c>
      <c r="M30" s="136">
        <v>597.21600000000001</v>
      </c>
      <c r="N30" s="136">
        <v>0</v>
      </c>
      <c r="O30" s="136">
        <v>716.4</v>
      </c>
      <c r="P30" s="136">
        <v>0</v>
      </c>
      <c r="Q30" s="136">
        <v>64.290358185000002</v>
      </c>
      <c r="R30" s="136">
        <v>0</v>
      </c>
      <c r="S30" s="136">
        <v>5.5599999999999997E-2</v>
      </c>
      <c r="T30" s="140">
        <v>48</v>
      </c>
      <c r="U30" s="140">
        <v>60</v>
      </c>
      <c r="V30" s="139">
        <v>16366.311403656</v>
      </c>
      <c r="W30" s="136">
        <v>0.35145681584662208</v>
      </c>
    </row>
    <row r="31" spans="2:25" ht="17.25" customHeight="1">
      <c r="B31" s="169" t="s">
        <v>544</v>
      </c>
      <c r="C31" s="136">
        <v>70132.164159238993</v>
      </c>
      <c r="D31" s="136">
        <v>9301.3168890029992</v>
      </c>
      <c r="E31" s="136">
        <v>479.916</v>
      </c>
      <c r="F31" s="136">
        <v>1.40349144</v>
      </c>
      <c r="G31" s="305">
        <v>3.2054000000000004E-8</v>
      </c>
      <c r="H31" s="136">
        <v>3443.4836878609999</v>
      </c>
      <c r="I31" s="140">
        <v>106.654079192</v>
      </c>
      <c r="J31" s="136">
        <v>0</v>
      </c>
      <c r="K31" s="136">
        <v>0</v>
      </c>
      <c r="L31" s="136">
        <v>11.383100000000001</v>
      </c>
      <c r="M31" s="136">
        <v>75091.979000000007</v>
      </c>
      <c r="N31" s="136">
        <v>0</v>
      </c>
      <c r="O31" s="136">
        <v>6958.1368758039998</v>
      </c>
      <c r="P31" s="136">
        <v>0</v>
      </c>
      <c r="Q31" s="136">
        <v>49.360915278</v>
      </c>
      <c r="R31" s="136">
        <v>51.000627299999998</v>
      </c>
      <c r="S31" s="136">
        <v>1.173303092</v>
      </c>
      <c r="T31" s="140">
        <v>0</v>
      </c>
      <c r="U31" s="140">
        <v>0</v>
      </c>
      <c r="V31" s="139">
        <v>165627.97212824103</v>
      </c>
      <c r="W31" s="136">
        <v>3.5567623188644171</v>
      </c>
    </row>
    <row r="32" spans="2:25" ht="17.25" customHeight="1">
      <c r="B32" s="300" t="s">
        <v>545</v>
      </c>
      <c r="C32" s="312">
        <v>3683124.9537372584</v>
      </c>
      <c r="D32" s="312">
        <v>419709.42262820801</v>
      </c>
      <c r="E32" s="312">
        <v>213008.36900000001</v>
      </c>
      <c r="F32" s="312">
        <v>1189.8699731306001</v>
      </c>
      <c r="G32" s="313">
        <v>0.10398054705400001</v>
      </c>
      <c r="H32" s="312">
        <v>28678.795537860999</v>
      </c>
      <c r="I32" s="312">
        <v>606.65407919200004</v>
      </c>
      <c r="J32" s="312">
        <v>2589.7206748100002</v>
      </c>
      <c r="K32" s="312">
        <v>200</v>
      </c>
      <c r="L32" s="312">
        <v>7948.280382599999</v>
      </c>
      <c r="M32" s="312">
        <v>213983.85099999997</v>
      </c>
      <c r="N32" s="312">
        <v>249.733</v>
      </c>
      <c r="O32" s="312">
        <v>65470.980875804002</v>
      </c>
      <c r="P32" s="312">
        <v>0</v>
      </c>
      <c r="Q32" s="312">
        <v>2669.0546372640001</v>
      </c>
      <c r="R32" s="312">
        <v>11959.446427699999</v>
      </c>
      <c r="S32" s="312">
        <v>841.45592688800002</v>
      </c>
      <c r="T32" s="312">
        <v>3140.3380000000002</v>
      </c>
      <c r="U32" s="312">
        <v>1335.19</v>
      </c>
      <c r="V32" s="312">
        <v>4656706.2198612643</v>
      </c>
      <c r="W32" s="312">
        <v>99.999999999999972</v>
      </c>
    </row>
    <row r="33" spans="2:23" ht="17.25" customHeight="1">
      <c r="B33" s="316" t="s">
        <v>547</v>
      </c>
      <c r="C33" s="317">
        <v>7241485.3180530276</v>
      </c>
      <c r="D33" s="317">
        <v>426070.03780047502</v>
      </c>
      <c r="E33" s="317">
        <v>215197.77100000001</v>
      </c>
      <c r="F33" s="317">
        <v>1507.8138216116001</v>
      </c>
      <c r="G33" s="317">
        <v>0.105926337078</v>
      </c>
      <c r="H33" s="317">
        <v>29523.795537860999</v>
      </c>
      <c r="I33" s="317">
        <v>606.65407919200004</v>
      </c>
      <c r="J33" s="317">
        <v>2589.8849900100004</v>
      </c>
      <c r="K33" s="317">
        <v>200</v>
      </c>
      <c r="L33" s="317">
        <v>10500.430950599999</v>
      </c>
      <c r="M33" s="317">
        <v>214101.76299999998</v>
      </c>
      <c r="N33" s="317">
        <v>249.733</v>
      </c>
      <c r="O33" s="317">
        <v>65486.180875803999</v>
      </c>
      <c r="P33" s="317">
        <v>0</v>
      </c>
      <c r="Q33" s="317">
        <v>2750.8546372640003</v>
      </c>
      <c r="R33" s="317">
        <v>18658.252784516098</v>
      </c>
      <c r="S33" s="317">
        <v>843.84646688800001</v>
      </c>
      <c r="T33" s="317">
        <v>3357.538</v>
      </c>
      <c r="U33" s="317">
        <v>1335.19</v>
      </c>
      <c r="V33" s="317">
        <v>8234465.1709235869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548</v>
      </c>
    </row>
    <row r="37" spans="2:23" ht="14.25" customHeight="1">
      <c r="B37" s="318" t="s">
        <v>549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8"/>
      <c r="B53" s="115"/>
      <c r="C53" s="115"/>
      <c r="D53" s="115"/>
      <c r="E53" s="115"/>
      <c r="F53" s="115"/>
      <c r="G53" s="115"/>
      <c r="H53" s="115"/>
      <c r="I53" s="115"/>
      <c r="J53" s="283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1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550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Y67"/>
  <sheetViews>
    <sheetView view="pageBreakPreview" zoomScale="49" zoomScaleNormal="100" zoomScaleSheetLayoutView="70" workbookViewId="0">
      <selection activeCell="Y8" sqref="Y8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S2" s="9"/>
      <c r="T2" s="9"/>
      <c r="U2" s="9"/>
      <c r="V2" s="9"/>
      <c r="W2" s="9" t="s">
        <v>71</v>
      </c>
    </row>
    <row r="3" spans="1:23" ht="7.5" customHeight="1">
      <c r="A3" s="218"/>
      <c r="B3" s="115"/>
      <c r="C3" s="115"/>
      <c r="D3" s="115"/>
      <c r="E3" s="115"/>
      <c r="F3" s="115"/>
      <c r="G3" s="115"/>
      <c r="H3" s="115"/>
      <c r="I3" s="115"/>
      <c r="J3" s="283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</row>
    <row r="4" spans="1:23" ht="7.4" customHeight="1"/>
    <row r="5" spans="1:23">
      <c r="B5" s="121"/>
      <c r="C5" s="121"/>
      <c r="D5" s="449" t="s">
        <v>551</v>
      </c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116"/>
      <c r="Q5" s="121"/>
      <c r="R5" s="121"/>
      <c r="S5" s="121"/>
      <c r="T5" s="121"/>
      <c r="U5" s="121"/>
      <c r="W5" s="284" t="s">
        <v>552</v>
      </c>
    </row>
    <row r="6" spans="1:23" ht="7.5" customHeight="1"/>
    <row r="7" spans="1:23" ht="14.25" customHeight="1">
      <c r="B7" s="509" t="s">
        <v>553</v>
      </c>
      <c r="C7" s="509" t="s">
        <v>554</v>
      </c>
      <c r="D7" s="509" t="s">
        <v>555</v>
      </c>
      <c r="E7" s="509" t="s">
        <v>365</v>
      </c>
      <c r="F7" s="509" t="s">
        <v>227</v>
      </c>
      <c r="G7" s="509" t="s">
        <v>226</v>
      </c>
      <c r="H7" s="509" t="s">
        <v>523</v>
      </c>
      <c r="I7" s="509" t="s">
        <v>524</v>
      </c>
      <c r="J7" s="509" t="s">
        <v>235</v>
      </c>
      <c r="K7" s="509" t="s">
        <v>525</v>
      </c>
      <c r="L7" s="509" t="s">
        <v>403</v>
      </c>
      <c r="M7" s="509" t="s">
        <v>526</v>
      </c>
      <c r="N7" s="509" t="s">
        <v>527</v>
      </c>
      <c r="O7" s="509" t="s">
        <v>413</v>
      </c>
      <c r="P7" s="509" t="s">
        <v>528</v>
      </c>
      <c r="Q7" s="509" t="s">
        <v>556</v>
      </c>
      <c r="R7" s="509" t="s">
        <v>530</v>
      </c>
      <c r="S7" s="509" t="s">
        <v>531</v>
      </c>
      <c r="T7" s="509" t="s">
        <v>557</v>
      </c>
      <c r="U7" s="509" t="s">
        <v>533</v>
      </c>
      <c r="V7" s="506" t="s">
        <v>558</v>
      </c>
      <c r="W7" s="507"/>
    </row>
    <row r="8" spans="1:23" ht="21.75" customHeight="1">
      <c r="B8" s="504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165" t="s">
        <v>559</v>
      </c>
      <c r="W8" s="165" t="s">
        <v>242</v>
      </c>
    </row>
    <row r="9" spans="1:23" ht="14.25" customHeight="1">
      <c r="B9" s="220"/>
    </row>
    <row r="10" spans="1:23" ht="17.25" customHeight="1">
      <c r="B10" s="286" t="s">
        <v>337</v>
      </c>
      <c r="C10" s="287"/>
      <c r="D10" s="287"/>
      <c r="E10" s="287"/>
      <c r="F10" s="287"/>
      <c r="G10" s="287"/>
      <c r="H10" s="287"/>
      <c r="I10" s="287"/>
      <c r="J10" s="288"/>
      <c r="K10" s="287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89"/>
      <c r="W10" s="290">
        <v>43.448589274451173</v>
      </c>
    </row>
    <row r="11" spans="1:23" ht="17.25" customHeight="1">
      <c r="B11" s="169" t="s">
        <v>536</v>
      </c>
      <c r="C11" s="139">
        <v>1335290.87907696</v>
      </c>
      <c r="D11" s="139">
        <v>1137.9064451419999</v>
      </c>
      <c r="E11" s="139">
        <v>161.5</v>
      </c>
      <c r="F11" s="139">
        <v>60.748465494999998</v>
      </c>
      <c r="G11" s="291">
        <v>1.9455570000000001E-3</v>
      </c>
      <c r="H11" s="139">
        <v>400</v>
      </c>
      <c r="I11" s="139">
        <v>0</v>
      </c>
      <c r="J11" s="136">
        <v>0</v>
      </c>
      <c r="K11" s="139">
        <v>0</v>
      </c>
      <c r="L11" s="291">
        <v>4.1999999999999997E-3</v>
      </c>
      <c r="M11" s="139">
        <v>0</v>
      </c>
      <c r="N11" s="139">
        <v>0</v>
      </c>
      <c r="O11" s="139">
        <v>0</v>
      </c>
      <c r="P11" s="139">
        <v>0</v>
      </c>
      <c r="Q11" s="139">
        <v>81.8</v>
      </c>
      <c r="R11" s="139">
        <v>3394.1440060999998</v>
      </c>
      <c r="S11" s="139">
        <v>0</v>
      </c>
      <c r="T11" s="139">
        <v>0</v>
      </c>
      <c r="U11" s="139">
        <v>0</v>
      </c>
      <c r="V11" s="139">
        <v>1340526.9841392543</v>
      </c>
      <c r="W11" s="139">
        <v>37.468342682539287</v>
      </c>
    </row>
    <row r="12" spans="1:23" ht="17.25" customHeight="1">
      <c r="B12" s="169" t="s">
        <v>537</v>
      </c>
      <c r="C12" s="139">
        <v>171641.26527443199</v>
      </c>
      <c r="D12" s="139">
        <v>88.407499999999999</v>
      </c>
      <c r="E12" s="139">
        <v>1950.6020000000001</v>
      </c>
      <c r="F12" s="139">
        <v>10.165541594</v>
      </c>
      <c r="G12" s="293">
        <v>2.7150999999999999E-8</v>
      </c>
      <c r="H12" s="139">
        <v>0</v>
      </c>
      <c r="I12" s="139">
        <v>0</v>
      </c>
      <c r="J12" s="139">
        <v>0.16431519999999999</v>
      </c>
      <c r="K12" s="139">
        <v>0</v>
      </c>
      <c r="L12" s="139">
        <v>0.1811652</v>
      </c>
      <c r="M12" s="139">
        <v>117.91200000000001</v>
      </c>
      <c r="N12" s="139">
        <v>0</v>
      </c>
      <c r="O12" s="139">
        <v>1</v>
      </c>
      <c r="P12" s="139">
        <v>0</v>
      </c>
      <c r="Q12" s="294">
        <v>0</v>
      </c>
      <c r="R12" s="295">
        <v>6.1610000000000002E-7</v>
      </c>
      <c r="S12" s="139">
        <v>2.3905400000000001</v>
      </c>
      <c r="T12" s="139">
        <v>7.2</v>
      </c>
      <c r="U12" s="139">
        <v>0</v>
      </c>
      <c r="V12" s="139">
        <v>173819.28833706927</v>
      </c>
      <c r="W12" s="139">
        <v>4.8583286553013334</v>
      </c>
    </row>
    <row r="13" spans="1:23" ht="17.25" customHeight="1">
      <c r="B13" s="169" t="s">
        <v>538</v>
      </c>
      <c r="C13" s="139">
        <v>635168.18362598098</v>
      </c>
      <c r="D13" s="139">
        <v>41.5</v>
      </c>
      <c r="E13" s="139">
        <v>77.3</v>
      </c>
      <c r="F13" s="139">
        <v>0</v>
      </c>
      <c r="G13" s="293">
        <v>0</v>
      </c>
      <c r="H13" s="139">
        <v>45</v>
      </c>
      <c r="I13" s="139">
        <v>0</v>
      </c>
      <c r="J13" s="296">
        <v>0</v>
      </c>
      <c r="K13" s="139">
        <v>0</v>
      </c>
      <c r="L13" s="139">
        <v>0</v>
      </c>
      <c r="M13" s="139">
        <v>0</v>
      </c>
      <c r="N13" s="139">
        <v>0</v>
      </c>
      <c r="O13" s="139">
        <v>5</v>
      </c>
      <c r="P13" s="139">
        <v>0</v>
      </c>
      <c r="Q13" s="294">
        <v>0</v>
      </c>
      <c r="R13" s="139">
        <v>0</v>
      </c>
      <c r="S13" s="139">
        <v>0</v>
      </c>
      <c r="T13" s="139">
        <v>0</v>
      </c>
      <c r="U13" s="139">
        <v>0</v>
      </c>
      <c r="V13" s="139">
        <v>635336.98362598103</v>
      </c>
      <c r="W13" s="139">
        <v>17.757959446578536</v>
      </c>
    </row>
    <row r="14" spans="1:23" ht="17.25" customHeight="1">
      <c r="B14" s="297" t="s">
        <v>539</v>
      </c>
      <c r="C14" s="139">
        <v>119551.060157648</v>
      </c>
      <c r="D14" s="291">
        <v>1.7998999999999999E-3</v>
      </c>
      <c r="E14" s="139">
        <v>0</v>
      </c>
      <c r="F14" s="139">
        <v>5.7883570879999997</v>
      </c>
      <c r="G14" s="293">
        <v>4.1000000000000003E-8</v>
      </c>
      <c r="H14" s="139">
        <v>0</v>
      </c>
      <c r="I14" s="139">
        <v>0</v>
      </c>
      <c r="J14" s="136">
        <v>0</v>
      </c>
      <c r="K14" s="139">
        <v>0</v>
      </c>
      <c r="L14" s="139">
        <v>174.95091289999999</v>
      </c>
      <c r="M14" s="139">
        <v>0</v>
      </c>
      <c r="N14" s="139">
        <v>0</v>
      </c>
      <c r="O14" s="139">
        <v>0</v>
      </c>
      <c r="P14" s="139">
        <v>0</v>
      </c>
      <c r="Q14" s="139">
        <v>0</v>
      </c>
      <c r="R14" s="291">
        <v>6.3501E-3</v>
      </c>
      <c r="S14" s="139">
        <v>0</v>
      </c>
      <c r="T14" s="139">
        <v>0</v>
      </c>
      <c r="U14" s="139">
        <v>0</v>
      </c>
      <c r="V14" s="139">
        <v>119731.80757767698</v>
      </c>
      <c r="W14" s="298">
        <v>3.3465588155995167</v>
      </c>
    </row>
    <row r="15" spans="1:23" ht="16.5" customHeight="1">
      <c r="B15" s="169" t="s">
        <v>540</v>
      </c>
      <c r="C15" s="139">
        <v>42322.140894092001</v>
      </c>
      <c r="D15" s="139">
        <v>0</v>
      </c>
      <c r="E15" s="139">
        <v>0</v>
      </c>
      <c r="F15" s="139">
        <v>0</v>
      </c>
      <c r="G15" s="293">
        <v>0</v>
      </c>
      <c r="H15" s="139">
        <v>300</v>
      </c>
      <c r="I15" s="139">
        <v>0</v>
      </c>
      <c r="J15" s="296">
        <v>0</v>
      </c>
      <c r="K15" s="139">
        <v>0</v>
      </c>
      <c r="L15" s="139">
        <v>0</v>
      </c>
      <c r="M15" s="139">
        <v>0</v>
      </c>
      <c r="N15" s="139">
        <v>0</v>
      </c>
      <c r="O15" s="139">
        <v>0</v>
      </c>
      <c r="P15" s="139">
        <v>0</v>
      </c>
      <c r="Q15" s="294">
        <v>0</v>
      </c>
      <c r="R15" s="139">
        <v>23.18</v>
      </c>
      <c r="S15" s="139">
        <v>0</v>
      </c>
      <c r="T15" s="139">
        <v>0</v>
      </c>
      <c r="U15" s="139">
        <v>0</v>
      </c>
      <c r="V15" s="139">
        <v>42645.320894092001</v>
      </c>
      <c r="W15" s="139">
        <v>1.1919562351015731</v>
      </c>
    </row>
    <row r="16" spans="1:23" ht="17.25" customHeight="1">
      <c r="B16" s="169" t="s">
        <v>541</v>
      </c>
      <c r="C16" s="139">
        <v>209163.10153840901</v>
      </c>
      <c r="D16" s="139">
        <v>0</v>
      </c>
      <c r="E16" s="139">
        <v>0</v>
      </c>
      <c r="F16" s="139">
        <v>0</v>
      </c>
      <c r="G16" s="293">
        <v>0</v>
      </c>
      <c r="H16" s="139">
        <v>0</v>
      </c>
      <c r="I16" s="139">
        <v>0</v>
      </c>
      <c r="J16" s="296">
        <v>0</v>
      </c>
      <c r="K16" s="139">
        <v>0</v>
      </c>
      <c r="L16" s="139">
        <v>0</v>
      </c>
      <c r="M16" s="139">
        <v>0</v>
      </c>
      <c r="N16" s="139">
        <v>0</v>
      </c>
      <c r="O16" s="139">
        <v>0</v>
      </c>
      <c r="P16" s="139">
        <v>0</v>
      </c>
      <c r="Q16" s="294">
        <v>0</v>
      </c>
      <c r="R16" s="139">
        <v>0</v>
      </c>
      <c r="S16" s="139">
        <v>0</v>
      </c>
      <c r="T16" s="139">
        <v>0</v>
      </c>
      <c r="U16" s="139">
        <v>0</v>
      </c>
      <c r="V16" s="139">
        <v>209163.10153840901</v>
      </c>
      <c r="W16" s="139">
        <v>5.8462044089444154</v>
      </c>
    </row>
    <row r="17" spans="2:25" ht="17.25" customHeight="1">
      <c r="B17" s="297" t="s">
        <v>542</v>
      </c>
      <c r="C17" s="139">
        <v>541938.88069090201</v>
      </c>
      <c r="D17" s="139">
        <v>712.56600000000003</v>
      </c>
      <c r="E17" s="139">
        <v>0</v>
      </c>
      <c r="F17" s="139">
        <v>2.0290322600000001</v>
      </c>
      <c r="G17" s="294">
        <v>1.6251299999999999E-7</v>
      </c>
      <c r="H17" s="139">
        <v>100</v>
      </c>
      <c r="I17" s="139">
        <v>0</v>
      </c>
      <c r="J17" s="136">
        <v>0</v>
      </c>
      <c r="K17" s="139">
        <v>0</v>
      </c>
      <c r="L17" s="139">
        <v>2370.8342898999999</v>
      </c>
      <c r="M17" s="139">
        <v>0</v>
      </c>
      <c r="N17" s="139">
        <v>0</v>
      </c>
      <c r="O17" s="139">
        <v>5.5</v>
      </c>
      <c r="P17" s="139">
        <v>0</v>
      </c>
      <c r="Q17" s="139">
        <v>0</v>
      </c>
      <c r="R17" s="139">
        <v>3281.4760000000001</v>
      </c>
      <c r="S17" s="139">
        <v>0</v>
      </c>
      <c r="T17" s="139">
        <v>210</v>
      </c>
      <c r="U17" s="139">
        <v>0</v>
      </c>
      <c r="V17" s="139">
        <v>548621.28601322451</v>
      </c>
      <c r="W17" s="298">
        <v>15.334216013919146</v>
      </c>
    </row>
    <row r="18" spans="2:25" ht="17.25" customHeight="1">
      <c r="B18" s="169" t="s">
        <v>543</v>
      </c>
      <c r="C18" s="139">
        <v>11332.15461928</v>
      </c>
      <c r="D18" s="139">
        <v>0</v>
      </c>
      <c r="E18" s="139">
        <v>0</v>
      </c>
      <c r="F18" s="139">
        <v>0</v>
      </c>
      <c r="G18" s="293">
        <v>0</v>
      </c>
      <c r="H18" s="139">
        <v>0</v>
      </c>
      <c r="I18" s="139">
        <v>0</v>
      </c>
      <c r="J18" s="296">
        <v>0</v>
      </c>
      <c r="K18" s="139">
        <v>0</v>
      </c>
      <c r="L18" s="139">
        <v>0</v>
      </c>
      <c r="M18" s="139">
        <v>0</v>
      </c>
      <c r="N18" s="139">
        <v>0</v>
      </c>
      <c r="O18" s="139">
        <v>0</v>
      </c>
      <c r="P18" s="139">
        <v>0</v>
      </c>
      <c r="Q18" s="294">
        <v>0</v>
      </c>
      <c r="R18" s="139">
        <v>0</v>
      </c>
      <c r="S18" s="139">
        <v>0</v>
      </c>
      <c r="T18" s="139">
        <v>0</v>
      </c>
      <c r="U18" s="139">
        <v>0</v>
      </c>
      <c r="V18" s="139">
        <v>11332.15461928</v>
      </c>
      <c r="W18" s="139">
        <v>0.31673890763141571</v>
      </c>
    </row>
    <row r="19" spans="2:25" ht="17.25" customHeight="1">
      <c r="B19" s="169" t="s">
        <v>544</v>
      </c>
      <c r="C19" s="139">
        <v>491952.69843806501</v>
      </c>
      <c r="D19" s="139">
        <v>4380.233427225</v>
      </c>
      <c r="E19" s="139">
        <v>0</v>
      </c>
      <c r="F19" s="139">
        <v>239.212452044</v>
      </c>
      <c r="G19" s="299">
        <v>2.3599999999999997E-9</v>
      </c>
      <c r="H19" s="139">
        <v>0</v>
      </c>
      <c r="I19" s="139">
        <v>0</v>
      </c>
      <c r="J19" s="296">
        <v>0</v>
      </c>
      <c r="K19" s="139">
        <v>0</v>
      </c>
      <c r="L19" s="139">
        <v>6.18</v>
      </c>
      <c r="M19" s="139">
        <v>0</v>
      </c>
      <c r="N19" s="139">
        <v>0</v>
      </c>
      <c r="O19" s="139">
        <v>3.7</v>
      </c>
      <c r="P19" s="139">
        <v>0</v>
      </c>
      <c r="Q19" s="294">
        <v>0</v>
      </c>
      <c r="R19" s="139">
        <v>0</v>
      </c>
      <c r="S19" s="139">
        <v>0</v>
      </c>
      <c r="T19" s="139">
        <v>0</v>
      </c>
      <c r="U19" s="139">
        <v>0</v>
      </c>
      <c r="V19" s="139">
        <v>496582.02431733639</v>
      </c>
      <c r="W19" s="139">
        <v>13.879694834384779</v>
      </c>
    </row>
    <row r="20" spans="2:25" ht="17.25" customHeight="1">
      <c r="B20" s="300" t="s">
        <v>545</v>
      </c>
      <c r="C20" s="301">
        <v>3558360.3643157692</v>
      </c>
      <c r="D20" s="301">
        <v>6360.6151722670002</v>
      </c>
      <c r="E20" s="301">
        <v>2189.402</v>
      </c>
      <c r="F20" s="301">
        <v>317.94384848099997</v>
      </c>
      <c r="G20" s="302">
        <v>1.9457900240000001E-3</v>
      </c>
      <c r="H20" s="301">
        <v>845</v>
      </c>
      <c r="I20" s="301">
        <v>0</v>
      </c>
      <c r="J20" s="301">
        <v>0.16431519999999999</v>
      </c>
      <c r="K20" s="301">
        <v>0</v>
      </c>
      <c r="L20" s="301">
        <v>2552.1505679999996</v>
      </c>
      <c r="M20" s="301">
        <v>117.91200000000001</v>
      </c>
      <c r="N20" s="301">
        <v>0</v>
      </c>
      <c r="O20" s="301">
        <v>15.2</v>
      </c>
      <c r="P20" s="301">
        <v>0</v>
      </c>
      <c r="Q20" s="301">
        <v>81.8</v>
      </c>
      <c r="R20" s="301">
        <v>6698.8063568160997</v>
      </c>
      <c r="S20" s="301">
        <v>2.3905400000000001</v>
      </c>
      <c r="T20" s="301">
        <v>217.2</v>
      </c>
      <c r="U20" s="301">
        <v>0</v>
      </c>
      <c r="V20" s="301">
        <v>3577758.9510623235</v>
      </c>
      <c r="W20" s="301">
        <v>100.00000000000001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04"/>
      <c r="K21" s="139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86" t="s">
        <v>560</v>
      </c>
      <c r="C22" s="287"/>
      <c r="D22" s="287"/>
      <c r="E22" s="287"/>
      <c r="F22" s="287"/>
      <c r="G22" s="287"/>
      <c r="H22" s="287"/>
      <c r="I22" s="287"/>
      <c r="J22" s="288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90"/>
      <c r="W22" s="290">
        <v>56.55141072554882</v>
      </c>
    </row>
    <row r="23" spans="2:25" ht="17.25" customHeight="1">
      <c r="B23" s="169" t="s">
        <v>536</v>
      </c>
      <c r="C23" s="140">
        <v>2050194.8442637399</v>
      </c>
      <c r="D23" s="140">
        <v>19789.006699646001</v>
      </c>
      <c r="E23" s="140">
        <v>20130.11</v>
      </c>
      <c r="F23" s="140">
        <v>380.664230073</v>
      </c>
      <c r="G23" s="136">
        <v>7.9486468000000005E-2</v>
      </c>
      <c r="H23" s="140">
        <v>2071.1975000000002</v>
      </c>
      <c r="I23" s="140">
        <v>4.5</v>
      </c>
      <c r="J23" s="305">
        <v>1E-8</v>
      </c>
      <c r="K23" s="140">
        <v>0</v>
      </c>
      <c r="L23" s="140">
        <v>215.86402960000001</v>
      </c>
      <c r="M23" s="140">
        <v>2982.2669999999998</v>
      </c>
      <c r="N23" s="140">
        <v>0</v>
      </c>
      <c r="O23" s="140">
        <v>2514.9349999999999</v>
      </c>
      <c r="P23" s="140">
        <v>0</v>
      </c>
      <c r="Q23" s="140">
        <v>905.00791774899994</v>
      </c>
      <c r="R23" s="140">
        <v>10757.199306155</v>
      </c>
      <c r="S23" s="140">
        <v>28.157207145000001</v>
      </c>
      <c r="T23" s="140">
        <v>1355.3</v>
      </c>
      <c r="U23" s="140">
        <v>379</v>
      </c>
      <c r="V23" s="139">
        <v>2111708.1326405862</v>
      </c>
      <c r="W23" s="140">
        <v>45.347677799255706</v>
      </c>
    </row>
    <row r="24" spans="2:25" ht="17.25" customHeight="1">
      <c r="B24" s="169" t="s">
        <v>537</v>
      </c>
      <c r="C24" s="140">
        <v>1064876.2797274899</v>
      </c>
      <c r="D24" s="140">
        <v>35266.274418988003</v>
      </c>
      <c r="E24" s="140">
        <v>165628.114</v>
      </c>
      <c r="F24" s="140">
        <v>546.56575971100006</v>
      </c>
      <c r="G24" s="136">
        <v>2.4494021000000001E-2</v>
      </c>
      <c r="H24" s="140">
        <v>1011.8</v>
      </c>
      <c r="I24" s="140">
        <v>440.5</v>
      </c>
      <c r="J24" s="140">
        <v>4.4759301999999996</v>
      </c>
      <c r="K24" s="140">
        <v>0</v>
      </c>
      <c r="L24" s="140">
        <v>119.993420736</v>
      </c>
      <c r="M24" s="140">
        <v>121190.236</v>
      </c>
      <c r="N24" s="140">
        <v>0.52400000000000002</v>
      </c>
      <c r="O24" s="136">
        <v>1209.9269999999999</v>
      </c>
      <c r="P24" s="136">
        <v>0</v>
      </c>
      <c r="Q24" s="140">
        <v>64.045459648000005</v>
      </c>
      <c r="R24" s="140">
        <v>1044.0135112749999</v>
      </c>
      <c r="S24" s="140">
        <v>805.72441665099996</v>
      </c>
      <c r="T24" s="140">
        <v>360.4</v>
      </c>
      <c r="U24" s="140">
        <v>23.91</v>
      </c>
      <c r="V24" s="139">
        <v>1392592.8081387195</v>
      </c>
      <c r="W24" s="140">
        <v>29.905103358231788</v>
      </c>
    </row>
    <row r="25" spans="2:25" ht="17.149999999999999" customHeight="1">
      <c r="B25" s="169" t="s">
        <v>538</v>
      </c>
      <c r="C25" s="140">
        <v>95894.443272899007</v>
      </c>
      <c r="D25" s="140">
        <v>102631.06689657801</v>
      </c>
      <c r="E25" s="140">
        <v>19390.43</v>
      </c>
      <c r="F25" s="140">
        <v>11.443407205</v>
      </c>
      <c r="G25" s="136">
        <v>0</v>
      </c>
      <c r="H25" s="140">
        <v>7338.2643500000004</v>
      </c>
      <c r="I25" s="140">
        <v>5</v>
      </c>
      <c r="J25" s="140">
        <v>0</v>
      </c>
      <c r="K25" s="140">
        <v>200</v>
      </c>
      <c r="L25" s="140">
        <v>0</v>
      </c>
      <c r="M25" s="140">
        <v>7614.25</v>
      </c>
      <c r="N25" s="140">
        <v>23.913</v>
      </c>
      <c r="O25" s="136">
        <v>25873.775000000001</v>
      </c>
      <c r="P25" s="136">
        <v>0</v>
      </c>
      <c r="Q25" s="140">
        <v>266.09423647099999</v>
      </c>
      <c r="R25" s="140">
        <v>0</v>
      </c>
      <c r="S25" s="140">
        <v>0</v>
      </c>
      <c r="T25" s="140">
        <v>213.756</v>
      </c>
      <c r="U25" s="140">
        <v>441.58</v>
      </c>
      <c r="V25" s="139">
        <v>259904.01616315299</v>
      </c>
      <c r="W25" s="140">
        <v>5.5812843647864092</v>
      </c>
    </row>
    <row r="26" spans="2:25" ht="17.149999999999999" customHeight="1">
      <c r="B26" s="297" t="s">
        <v>539</v>
      </c>
      <c r="C26" s="140">
        <v>37707.510201448</v>
      </c>
      <c r="D26" s="140">
        <v>2794.5897413329999</v>
      </c>
      <c r="E26" s="140">
        <v>1748.374</v>
      </c>
      <c r="F26" s="140">
        <v>0.84275014999999998</v>
      </c>
      <c r="G26" s="305">
        <v>2.1999999999999998E-8</v>
      </c>
      <c r="H26" s="140">
        <v>83</v>
      </c>
      <c r="I26" s="140">
        <v>0</v>
      </c>
      <c r="J26" s="136">
        <v>2585.2447446000001</v>
      </c>
      <c r="K26" s="140">
        <v>0</v>
      </c>
      <c r="L26" s="140">
        <v>89.528978019999997</v>
      </c>
      <c r="M26" s="140">
        <v>81.122</v>
      </c>
      <c r="N26" s="140">
        <v>0</v>
      </c>
      <c r="O26" s="140">
        <v>783.65599999999995</v>
      </c>
      <c r="P26" s="140">
        <v>0</v>
      </c>
      <c r="Q26" s="140">
        <v>5.5657561370000002</v>
      </c>
      <c r="R26" s="140">
        <v>4.3050721699999999</v>
      </c>
      <c r="S26" s="140">
        <v>0</v>
      </c>
      <c r="T26" s="140">
        <v>150</v>
      </c>
      <c r="U26" s="140">
        <v>16.7</v>
      </c>
      <c r="V26" s="139">
        <v>46050.439243880006</v>
      </c>
      <c r="W26" s="306">
        <v>0.98890582891982337</v>
      </c>
    </row>
    <row r="27" spans="2:25" ht="17.25" customHeight="1">
      <c r="B27" s="169" t="s">
        <v>540</v>
      </c>
      <c r="C27" s="140">
        <v>195202.61637572001</v>
      </c>
      <c r="D27" s="140">
        <v>95867.326829733996</v>
      </c>
      <c r="E27" s="140">
        <v>1752.6410000000001</v>
      </c>
      <c r="F27" s="140">
        <v>248.9464706</v>
      </c>
      <c r="G27" s="305">
        <v>0</v>
      </c>
      <c r="H27" s="140">
        <v>6248.7749999999996</v>
      </c>
      <c r="I27" s="140">
        <v>0</v>
      </c>
      <c r="J27" s="140">
        <v>0</v>
      </c>
      <c r="K27" s="140">
        <v>0</v>
      </c>
      <c r="L27" s="140">
        <v>6833.2480524000002</v>
      </c>
      <c r="M27" s="140">
        <v>4270.3289999999997</v>
      </c>
      <c r="N27" s="140">
        <v>0</v>
      </c>
      <c r="O27" s="140">
        <v>9626.0450000000001</v>
      </c>
      <c r="P27" s="140">
        <v>0</v>
      </c>
      <c r="Q27" s="140">
        <v>820.07169564100002</v>
      </c>
      <c r="R27" s="140">
        <v>85.512453500000007</v>
      </c>
      <c r="S27" s="140">
        <v>0</v>
      </c>
      <c r="T27" s="140">
        <v>449.49799999999999</v>
      </c>
      <c r="U27" s="140">
        <v>234</v>
      </c>
      <c r="V27" s="139">
        <v>321639.00987759512</v>
      </c>
      <c r="W27" s="140">
        <v>6.9070066843765296</v>
      </c>
    </row>
    <row r="28" spans="2:25" ht="17.25" customHeight="1">
      <c r="B28" s="169" t="s">
        <v>541</v>
      </c>
      <c r="C28" s="140">
        <v>24883.426095268998</v>
      </c>
      <c r="D28" s="140">
        <v>56662.193634939002</v>
      </c>
      <c r="E28" s="140">
        <v>1113.8900000000001</v>
      </c>
      <c r="F28" s="178">
        <v>2.5005399999999999E-3</v>
      </c>
      <c r="G28" s="305">
        <v>0</v>
      </c>
      <c r="H28" s="140">
        <v>225</v>
      </c>
      <c r="I28" s="140">
        <v>0</v>
      </c>
      <c r="J28" s="140">
        <v>0</v>
      </c>
      <c r="K28" s="140">
        <v>0</v>
      </c>
      <c r="L28" s="140">
        <v>443.79456399999998</v>
      </c>
      <c r="M28" s="140">
        <v>1112.979</v>
      </c>
      <c r="N28" s="140">
        <v>115.358</v>
      </c>
      <c r="O28" s="140">
        <v>6440.6909999999998</v>
      </c>
      <c r="P28" s="140">
        <v>0</v>
      </c>
      <c r="Q28" s="140">
        <v>429.43507387199998</v>
      </c>
      <c r="R28" s="140">
        <v>17.4154573</v>
      </c>
      <c r="S28" s="140">
        <v>0</v>
      </c>
      <c r="T28" s="140">
        <v>446.38400000000001</v>
      </c>
      <c r="U28" s="140">
        <v>130</v>
      </c>
      <c r="V28" s="139">
        <v>92020.569325919991</v>
      </c>
      <c r="W28" s="140">
        <v>1.976087066292568</v>
      </c>
    </row>
    <row r="29" spans="2:25" ht="17.25" customHeight="1">
      <c r="B29" s="297" t="s">
        <v>542</v>
      </c>
      <c r="C29" s="140">
        <v>137788.01802799499</v>
      </c>
      <c r="D29" s="140">
        <v>91578.208287233007</v>
      </c>
      <c r="E29" s="140">
        <v>397.32499999999999</v>
      </c>
      <c r="F29" s="308">
        <v>1.6000000000000001E-9</v>
      </c>
      <c r="G29" s="305">
        <v>0</v>
      </c>
      <c r="H29" s="140">
        <v>8115.2749999999996</v>
      </c>
      <c r="I29" s="140">
        <v>50</v>
      </c>
      <c r="J29" s="140">
        <v>0</v>
      </c>
      <c r="K29" s="140">
        <v>0</v>
      </c>
      <c r="L29" s="140">
        <v>128.78</v>
      </c>
      <c r="M29" s="140">
        <v>1043.473</v>
      </c>
      <c r="N29" s="140">
        <v>109.938</v>
      </c>
      <c r="O29" s="140">
        <v>11347.415000000001</v>
      </c>
      <c r="P29" s="140">
        <v>0</v>
      </c>
      <c r="Q29" s="140">
        <v>65.183224283000001</v>
      </c>
      <c r="R29" s="140">
        <v>0</v>
      </c>
      <c r="S29" s="140">
        <v>6.3453999999999997</v>
      </c>
      <c r="T29" s="140">
        <v>117</v>
      </c>
      <c r="U29" s="140">
        <v>50</v>
      </c>
      <c r="V29" s="139">
        <v>250796.96093951259</v>
      </c>
      <c r="W29" s="140">
        <v>5.3857157634261172</v>
      </c>
    </row>
    <row r="30" spans="2:25" ht="17.25" customHeight="1">
      <c r="B30" s="169" t="s">
        <v>543</v>
      </c>
      <c r="C30" s="136">
        <v>6445.6516134590001</v>
      </c>
      <c r="D30" s="136">
        <v>5819.4392307540002</v>
      </c>
      <c r="E30" s="136">
        <v>2367.569</v>
      </c>
      <c r="F30" s="309">
        <v>1.36341E-3</v>
      </c>
      <c r="G30" s="310">
        <v>4.0000000000000002E-9</v>
      </c>
      <c r="H30" s="136">
        <v>142</v>
      </c>
      <c r="I30" s="140">
        <v>0</v>
      </c>
      <c r="J30" s="136">
        <v>0</v>
      </c>
      <c r="K30" s="136">
        <v>0</v>
      </c>
      <c r="L30" s="136">
        <v>105.688237844</v>
      </c>
      <c r="M30" s="136">
        <v>597.21600000000001</v>
      </c>
      <c r="N30" s="136">
        <v>0</v>
      </c>
      <c r="O30" s="136">
        <v>716.4</v>
      </c>
      <c r="P30" s="136">
        <v>0</v>
      </c>
      <c r="Q30" s="136">
        <v>64.290358185000002</v>
      </c>
      <c r="R30" s="136">
        <v>0</v>
      </c>
      <c r="S30" s="136">
        <v>5.5599999999999997E-2</v>
      </c>
      <c r="T30" s="140">
        <v>48</v>
      </c>
      <c r="U30" s="140">
        <v>60</v>
      </c>
      <c r="V30" s="139">
        <v>16366.311403656</v>
      </c>
      <c r="W30" s="136">
        <v>0.35145681584662208</v>
      </c>
    </row>
    <row r="31" spans="2:25" ht="17.25" customHeight="1">
      <c r="B31" s="169" t="s">
        <v>544</v>
      </c>
      <c r="C31" s="136">
        <v>70132.164159238993</v>
      </c>
      <c r="D31" s="136">
        <v>9301.3168890029992</v>
      </c>
      <c r="E31" s="136">
        <v>479.916</v>
      </c>
      <c r="F31" s="136">
        <v>1.40349144</v>
      </c>
      <c r="G31" s="305">
        <v>3.2054000000000004E-8</v>
      </c>
      <c r="H31" s="136">
        <v>3443.4836878609999</v>
      </c>
      <c r="I31" s="140">
        <v>106.654079192</v>
      </c>
      <c r="J31" s="136">
        <v>0</v>
      </c>
      <c r="K31" s="136">
        <v>0</v>
      </c>
      <c r="L31" s="136">
        <v>11.383100000000001</v>
      </c>
      <c r="M31" s="136">
        <v>75091.979000000007</v>
      </c>
      <c r="N31" s="136">
        <v>0</v>
      </c>
      <c r="O31" s="136">
        <v>6958.1368758039998</v>
      </c>
      <c r="P31" s="136">
        <v>0</v>
      </c>
      <c r="Q31" s="136">
        <v>49.360915278</v>
      </c>
      <c r="R31" s="136">
        <v>51.000627299999998</v>
      </c>
      <c r="S31" s="136">
        <v>1.173303092</v>
      </c>
      <c r="T31" s="140">
        <v>0</v>
      </c>
      <c r="U31" s="140">
        <v>0</v>
      </c>
      <c r="V31" s="139">
        <v>165627.97212824103</v>
      </c>
      <c r="W31" s="136">
        <v>3.5567623188644171</v>
      </c>
    </row>
    <row r="32" spans="2:25" ht="17.25" customHeight="1">
      <c r="B32" s="300" t="s">
        <v>545</v>
      </c>
      <c r="C32" s="312">
        <v>3683124.9537372584</v>
      </c>
      <c r="D32" s="312">
        <v>419709.42262820801</v>
      </c>
      <c r="E32" s="312">
        <v>213008.36900000001</v>
      </c>
      <c r="F32" s="312">
        <v>1189.8699731306001</v>
      </c>
      <c r="G32" s="313">
        <v>0.10398054705400001</v>
      </c>
      <c r="H32" s="312">
        <v>28678.795537860999</v>
      </c>
      <c r="I32" s="312">
        <v>606.65407919200004</v>
      </c>
      <c r="J32" s="312">
        <v>2589.7206748100002</v>
      </c>
      <c r="K32" s="312">
        <v>200</v>
      </c>
      <c r="L32" s="312">
        <v>7948.280382599999</v>
      </c>
      <c r="M32" s="312">
        <v>213983.85099999997</v>
      </c>
      <c r="N32" s="312">
        <v>249.733</v>
      </c>
      <c r="O32" s="312">
        <v>65470.980875804002</v>
      </c>
      <c r="P32" s="312">
        <v>0</v>
      </c>
      <c r="Q32" s="312">
        <v>2669.0546372640001</v>
      </c>
      <c r="R32" s="312">
        <v>11959.446427699999</v>
      </c>
      <c r="S32" s="312">
        <v>841.45592688800002</v>
      </c>
      <c r="T32" s="312">
        <v>3140.3380000000002</v>
      </c>
      <c r="U32" s="312">
        <v>1335.19</v>
      </c>
      <c r="V32" s="312">
        <v>4656706.2198612643</v>
      </c>
      <c r="W32" s="312">
        <v>99.999999999999972</v>
      </c>
    </row>
    <row r="33" spans="2:23" ht="17.25" customHeight="1">
      <c r="B33" s="316" t="s">
        <v>547</v>
      </c>
      <c r="C33" s="317">
        <v>7241485.3180530276</v>
      </c>
      <c r="D33" s="317">
        <v>426070.03780047502</v>
      </c>
      <c r="E33" s="317">
        <v>215197.77100000001</v>
      </c>
      <c r="F33" s="317">
        <v>1507.8138216116001</v>
      </c>
      <c r="G33" s="317">
        <v>0.105926337078</v>
      </c>
      <c r="H33" s="317">
        <v>29523.795537860999</v>
      </c>
      <c r="I33" s="317">
        <v>606.65407919200004</v>
      </c>
      <c r="J33" s="317">
        <v>2589.8849900100004</v>
      </c>
      <c r="K33" s="317">
        <v>200</v>
      </c>
      <c r="L33" s="317">
        <v>10500.430950599999</v>
      </c>
      <c r="M33" s="317">
        <v>214101.76299999998</v>
      </c>
      <c r="N33" s="317">
        <v>249.733</v>
      </c>
      <c r="O33" s="317">
        <v>65486.180875803999</v>
      </c>
      <c r="P33" s="317">
        <v>0</v>
      </c>
      <c r="Q33" s="317">
        <v>2750.8546372640003</v>
      </c>
      <c r="R33" s="317">
        <v>18658.252784516098</v>
      </c>
      <c r="S33" s="317">
        <v>843.84646688800001</v>
      </c>
      <c r="T33" s="317">
        <v>3357.538</v>
      </c>
      <c r="U33" s="317">
        <v>1335.19</v>
      </c>
      <c r="V33" s="317">
        <v>8234465.1709235869</v>
      </c>
      <c r="W33" s="317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561</v>
      </c>
    </row>
    <row r="37" spans="2:23" ht="14.25" customHeight="1">
      <c r="B37" s="318" t="s">
        <v>562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18"/>
      <c r="B53" s="115"/>
      <c r="C53" s="115"/>
      <c r="D53" s="115"/>
      <c r="E53" s="115"/>
      <c r="F53" s="115"/>
      <c r="G53" s="115"/>
      <c r="H53" s="115"/>
      <c r="I53" s="115"/>
      <c r="J53" s="283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19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8" t="s">
        <v>563</v>
      </c>
    </row>
    <row r="66" spans="7:9">
      <c r="G66" s="7"/>
    </row>
    <row r="67" spans="7:9">
      <c r="H67" s="8"/>
      <c r="I67" s="8"/>
    </row>
  </sheetData>
  <mergeCells count="22">
    <mergeCell ref="V7:W7"/>
    <mergeCell ref="P7:P8"/>
    <mergeCell ref="Q7:Q8"/>
    <mergeCell ref="R7:R8"/>
    <mergeCell ref="S7:S8"/>
    <mergeCell ref="T7:T8"/>
    <mergeCell ref="U7:U8"/>
    <mergeCell ref="O7:O8"/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zoomScale="63" zoomScaleNormal="100" zoomScaleSheetLayoutView="63" workbookViewId="0">
      <selection activeCell="V14" sqref="V14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30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83"/>
      <c r="K3" s="283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4" customHeight="1"/>
    <row r="5" spans="1:24">
      <c r="B5" s="121"/>
      <c r="C5" s="449" t="s">
        <v>564</v>
      </c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121"/>
      <c r="P5" s="121"/>
      <c r="Q5" s="121"/>
      <c r="W5" s="284" t="s">
        <v>519</v>
      </c>
      <c r="X5" s="284"/>
    </row>
    <row r="6" spans="1:24" ht="7.5" customHeight="1">
      <c r="C6" t="s">
        <v>48</v>
      </c>
    </row>
    <row r="7" spans="1:24" ht="14.25" customHeight="1">
      <c r="B7" s="509" t="s">
        <v>520</v>
      </c>
      <c r="C7" s="509" t="s">
        <v>393</v>
      </c>
      <c r="D7" s="509" t="s">
        <v>521</v>
      </c>
      <c r="E7" s="509" t="s">
        <v>522</v>
      </c>
      <c r="F7" s="539" t="s">
        <v>227</v>
      </c>
      <c r="G7" s="539" t="s">
        <v>226</v>
      </c>
      <c r="H7" s="509" t="s">
        <v>523</v>
      </c>
      <c r="I7" s="509" t="s">
        <v>524</v>
      </c>
      <c r="J7" s="539" t="s">
        <v>235</v>
      </c>
      <c r="K7" s="539" t="s">
        <v>525</v>
      </c>
      <c r="L7" s="509" t="s">
        <v>403</v>
      </c>
      <c r="M7" s="509" t="s">
        <v>526</v>
      </c>
      <c r="N7" s="509" t="s">
        <v>527</v>
      </c>
      <c r="O7" s="509" t="s">
        <v>413</v>
      </c>
      <c r="P7" s="539" t="s">
        <v>528</v>
      </c>
      <c r="Q7" s="509" t="s">
        <v>529</v>
      </c>
      <c r="R7" s="509" t="s">
        <v>530</v>
      </c>
      <c r="S7" s="509" t="s">
        <v>565</v>
      </c>
      <c r="T7" s="509" t="s">
        <v>557</v>
      </c>
      <c r="U7" s="539" t="s">
        <v>533</v>
      </c>
      <c r="V7" s="506" t="s">
        <v>534</v>
      </c>
      <c r="W7" s="507"/>
      <c r="X7" s="285"/>
    </row>
    <row r="8" spans="1:24" ht="21.75" customHeight="1">
      <c r="B8" s="504"/>
      <c r="C8" s="504"/>
      <c r="D8" s="504"/>
      <c r="E8" s="504"/>
      <c r="F8" s="540"/>
      <c r="G8" s="540"/>
      <c r="H8" s="504"/>
      <c r="I8" s="504"/>
      <c r="J8" s="540"/>
      <c r="K8" s="540"/>
      <c r="L8" s="504"/>
      <c r="M8" s="504"/>
      <c r="N8" s="504"/>
      <c r="O8" s="504"/>
      <c r="P8" s="540"/>
      <c r="Q8" s="504"/>
      <c r="R8" s="504"/>
      <c r="S8" s="504"/>
      <c r="T8" s="504"/>
      <c r="U8" s="540"/>
      <c r="V8" s="165" t="s">
        <v>535</v>
      </c>
      <c r="W8" s="165" t="s">
        <v>242</v>
      </c>
      <c r="X8" s="285"/>
    </row>
    <row r="9" spans="1:24" ht="14.25" customHeight="1">
      <c r="B9" s="220"/>
    </row>
    <row r="10" spans="1:24" ht="17.25" customHeight="1">
      <c r="B10" s="286" t="s">
        <v>327</v>
      </c>
      <c r="C10" s="287"/>
      <c r="D10" s="287"/>
      <c r="E10" s="287"/>
      <c r="F10" s="287"/>
      <c r="G10" s="287"/>
      <c r="H10" s="287"/>
      <c r="I10" s="287"/>
      <c r="J10" s="288"/>
      <c r="K10" s="288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90"/>
      <c r="W10" s="290">
        <v>10.506581811639279</v>
      </c>
      <c r="X10" s="139"/>
    </row>
    <row r="11" spans="1:24" ht="17.25" customHeight="1">
      <c r="B11" s="169" t="s">
        <v>536</v>
      </c>
      <c r="C11" s="139">
        <v>0</v>
      </c>
      <c r="D11" s="139">
        <v>0</v>
      </c>
      <c r="E11" s="139">
        <v>0</v>
      </c>
      <c r="F11" s="292">
        <v>0</v>
      </c>
      <c r="G11" s="132">
        <v>0</v>
      </c>
      <c r="H11" s="132">
        <v>32.387999999999998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32.387999999999998</v>
      </c>
      <c r="W11" s="139">
        <v>11.689070718877849</v>
      </c>
      <c r="X11" s="139"/>
    </row>
    <row r="12" spans="1:24" ht="17.25" customHeight="1">
      <c r="B12" s="169" t="s">
        <v>537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0.16194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0.16194</v>
      </c>
      <c r="W12" s="139">
        <v>5.8445353594389245E-2</v>
      </c>
      <c r="X12" s="139"/>
    </row>
    <row r="13" spans="1:24" ht="17.25" customHeight="1">
      <c r="B13" s="169" t="s">
        <v>538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  <c r="X13" s="139"/>
    </row>
    <row r="14" spans="1:24" ht="17.25" customHeight="1">
      <c r="B14" s="297" t="s">
        <v>539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  <c r="X14" s="139"/>
    </row>
    <row r="15" spans="1:24" ht="17.25" customHeight="1">
      <c r="B15" s="169" t="s">
        <v>540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226.71600000000001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226.71600000000001</v>
      </c>
      <c r="W15" s="139">
        <v>81.823495032144947</v>
      </c>
      <c r="X15" s="139"/>
    </row>
    <row r="16" spans="1:24" ht="17.25" customHeight="1">
      <c r="B16" s="169" t="s">
        <v>541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  <c r="X16" s="139"/>
    </row>
    <row r="17" spans="1:26" ht="17.25" customHeight="1">
      <c r="B17" s="297" t="s">
        <v>542</v>
      </c>
      <c r="C17" s="139">
        <v>0</v>
      </c>
      <c r="D17" s="139">
        <v>4.8582000000000001</v>
      </c>
      <c r="E17" s="139">
        <v>0</v>
      </c>
      <c r="F17" s="132">
        <v>0</v>
      </c>
      <c r="G17" s="132">
        <v>0</v>
      </c>
      <c r="H17" s="132">
        <v>4.8582000000000001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9.7164000000000001</v>
      </c>
      <c r="W17" s="139">
        <v>3.5067212156633545</v>
      </c>
      <c r="X17" s="139"/>
    </row>
    <row r="18" spans="1:26" ht="17.25" customHeight="1">
      <c r="B18" s="169" t="s">
        <v>543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  <c r="X18" s="139"/>
    </row>
    <row r="19" spans="1:26" ht="17.25" customHeight="1">
      <c r="B19" s="169" t="s">
        <v>544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8.0969999999999995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8.0969999999999995</v>
      </c>
      <c r="W19" s="139">
        <v>2.9222676797194622</v>
      </c>
      <c r="X19" s="139"/>
    </row>
    <row r="20" spans="1:26" ht="17.25" customHeight="1">
      <c r="B20" s="300" t="s">
        <v>545</v>
      </c>
      <c r="C20" s="301">
        <v>0</v>
      </c>
      <c r="D20" s="301">
        <v>4.8582000000000001</v>
      </c>
      <c r="E20" s="301">
        <v>0</v>
      </c>
      <c r="F20" s="303">
        <v>0</v>
      </c>
      <c r="G20" s="303">
        <v>0</v>
      </c>
      <c r="H20" s="301">
        <v>272.22113999999999</v>
      </c>
      <c r="I20" s="303">
        <v>0</v>
      </c>
      <c r="J20" s="303">
        <v>0</v>
      </c>
      <c r="K20" s="303">
        <v>0</v>
      </c>
      <c r="L20" s="303">
        <v>0</v>
      </c>
      <c r="M20" s="303">
        <v>0</v>
      </c>
      <c r="N20" s="303">
        <v>0</v>
      </c>
      <c r="O20" s="303">
        <v>0</v>
      </c>
      <c r="P20" s="303">
        <v>0</v>
      </c>
      <c r="Q20" s="303">
        <v>0</v>
      </c>
      <c r="R20" s="303">
        <v>0</v>
      </c>
      <c r="S20" s="303">
        <v>0</v>
      </c>
      <c r="T20" s="303">
        <v>0</v>
      </c>
      <c r="U20" s="303">
        <v>0</v>
      </c>
      <c r="V20" s="303">
        <v>277.07934</v>
      </c>
      <c r="W20" s="303">
        <v>100.00000000000001</v>
      </c>
      <c r="X20" s="301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86" t="s">
        <v>546</v>
      </c>
      <c r="C22" s="287"/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90"/>
      <c r="W22" s="290">
        <v>89.493418188360707</v>
      </c>
      <c r="X22" s="139"/>
    </row>
    <row r="23" spans="1:26" ht="17.25" customHeight="1">
      <c r="A23" s="2"/>
      <c r="B23" s="146" t="s">
        <v>536</v>
      </c>
      <c r="C23" s="140">
        <v>0</v>
      </c>
      <c r="D23" s="140">
        <v>259.26594</v>
      </c>
      <c r="E23" s="132">
        <v>0</v>
      </c>
      <c r="F23" s="132">
        <v>0</v>
      </c>
      <c r="G23" s="132">
        <v>0</v>
      </c>
      <c r="H23" s="139">
        <v>299.589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558.85493999999994</v>
      </c>
      <c r="W23" s="139">
        <v>23.67910591648295</v>
      </c>
      <c r="X23" s="139"/>
    </row>
    <row r="24" spans="1:26" ht="17.25" customHeight="1">
      <c r="A24" s="2"/>
      <c r="B24" s="146" t="s">
        <v>537</v>
      </c>
      <c r="C24" s="140">
        <v>0</v>
      </c>
      <c r="D24" s="140">
        <v>612.18664020000006</v>
      </c>
      <c r="E24" s="132">
        <v>0</v>
      </c>
      <c r="F24" s="132">
        <v>0</v>
      </c>
      <c r="G24" s="132">
        <v>0</v>
      </c>
      <c r="H24" s="139">
        <v>373.83848999999998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986.02513020000004</v>
      </c>
      <c r="W24" s="139">
        <v>41.778629521141383</v>
      </c>
      <c r="X24" s="139"/>
    </row>
    <row r="25" spans="1:26" ht="17.25" customHeight="1">
      <c r="A25" s="2"/>
      <c r="B25" s="146" t="s">
        <v>538</v>
      </c>
      <c r="C25" s="140">
        <v>0</v>
      </c>
      <c r="D25" s="140">
        <v>359.45821799999999</v>
      </c>
      <c r="E25" s="132">
        <v>0</v>
      </c>
      <c r="F25" s="132">
        <v>0</v>
      </c>
      <c r="G25" s="132">
        <v>0</v>
      </c>
      <c r="H25" s="139">
        <v>303.63749999999999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663.09571800000003</v>
      </c>
      <c r="W25" s="139">
        <v>28.095866414437193</v>
      </c>
      <c r="X25" s="139"/>
    </row>
    <row r="26" spans="1:26" ht="17.25" customHeight="1">
      <c r="A26" s="2"/>
      <c r="B26" s="307" t="s">
        <v>539</v>
      </c>
      <c r="C26" s="140">
        <v>0</v>
      </c>
      <c r="D26" s="140">
        <v>16.922730000000001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16.922730000000001</v>
      </c>
      <c r="W26" s="139">
        <v>0.71702885200593125</v>
      </c>
      <c r="X26" s="139"/>
    </row>
    <row r="27" spans="1:26" ht="17.25" customHeight="1">
      <c r="A27" s="2"/>
      <c r="B27" s="146" t="s">
        <v>540</v>
      </c>
      <c r="C27" s="140">
        <v>0</v>
      </c>
      <c r="D27" s="140">
        <v>124.6938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124.6938</v>
      </c>
      <c r="W27" s="139">
        <v>5.2833704884647563</v>
      </c>
      <c r="X27" s="139"/>
    </row>
    <row r="28" spans="1:26" ht="17.25" customHeight="1">
      <c r="A28" s="2"/>
      <c r="B28" s="146" t="s">
        <v>541</v>
      </c>
      <c r="C28" s="140">
        <v>0</v>
      </c>
      <c r="D28" s="140">
        <v>10.5261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10.5261</v>
      </c>
      <c r="W28" s="139">
        <v>0.44599880746780407</v>
      </c>
      <c r="X28" s="139"/>
    </row>
    <row r="29" spans="1:26" ht="17.25" customHeight="1">
      <c r="A29" s="2"/>
      <c r="B29" s="307" t="s">
        <v>542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/>
    </row>
    <row r="30" spans="1:26" ht="17.25" customHeight="1">
      <c r="A30" s="2"/>
      <c r="B30" s="146" t="s">
        <v>543</v>
      </c>
      <c r="C30" s="136">
        <v>0</v>
      </c>
      <c r="D30" s="136">
        <v>0</v>
      </c>
      <c r="E30" s="132">
        <v>0</v>
      </c>
      <c r="F30" s="292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/>
    </row>
    <row r="31" spans="1:26" ht="17.25" customHeight="1">
      <c r="A31" s="2"/>
      <c r="B31" s="146" t="s">
        <v>544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11">
        <v>0</v>
      </c>
      <c r="X31" s="139"/>
    </row>
    <row r="32" spans="1:26" ht="17.25" customHeight="1">
      <c r="A32" s="2"/>
      <c r="B32" s="314" t="s">
        <v>545</v>
      </c>
      <c r="C32" s="312">
        <v>0</v>
      </c>
      <c r="D32" s="312">
        <v>1383.0534282000001</v>
      </c>
      <c r="E32" s="315">
        <v>0</v>
      </c>
      <c r="F32" s="315">
        <v>0</v>
      </c>
      <c r="G32" s="315">
        <v>0</v>
      </c>
      <c r="H32" s="315">
        <v>977.06499000000008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2360.1184181999997</v>
      </c>
      <c r="W32" s="315">
        <v>100.00000000000001</v>
      </c>
      <c r="X32" s="315"/>
    </row>
    <row r="33" spans="1:23" ht="17.25" customHeight="1">
      <c r="B33" s="316" t="s">
        <v>547</v>
      </c>
      <c r="C33" s="317">
        <v>0</v>
      </c>
      <c r="D33" s="317">
        <v>1387.9116282</v>
      </c>
      <c r="E33" s="317">
        <v>0</v>
      </c>
      <c r="F33" s="317">
        <v>0</v>
      </c>
      <c r="G33" s="317">
        <v>0</v>
      </c>
      <c r="H33" s="317">
        <v>1249.28613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2637.1977582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548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83"/>
      <c r="K53" s="283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19"/>
      <c r="K54" s="31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566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AC54"/>
  <sheetViews>
    <sheetView view="pageBreakPreview" topLeftCell="A31" zoomScale="46" zoomScaleNormal="100" zoomScaleSheetLayoutView="100" workbookViewId="0">
      <selection activeCell="AC8" sqref="AC8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  <col min="27" max="27" width="9.453125" customWidth="1"/>
    <col min="28" max="29" width="9.453125" hidden="1" customWidth="1"/>
  </cols>
  <sheetData>
    <row r="2" spans="1:24">
      <c r="X2" s="9" t="s">
        <v>71</v>
      </c>
    </row>
    <row r="3" spans="1:24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283"/>
      <c r="K3" s="283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</row>
    <row r="4" spans="1:24" ht="7.4" customHeight="1"/>
    <row r="5" spans="1:24">
      <c r="B5" s="449" t="s">
        <v>567</v>
      </c>
      <c r="C5" s="449"/>
      <c r="D5" s="449"/>
      <c r="E5" s="449"/>
      <c r="F5" s="449"/>
      <c r="G5" s="449"/>
      <c r="H5" s="449"/>
      <c r="I5" s="449"/>
      <c r="J5" s="449"/>
      <c r="K5" s="449"/>
      <c r="L5" s="449"/>
      <c r="M5" s="449"/>
      <c r="N5" s="449"/>
      <c r="O5" s="449"/>
      <c r="P5" s="449"/>
      <c r="Q5" s="449"/>
      <c r="R5" s="449"/>
      <c r="S5" s="449"/>
      <c r="T5" s="449"/>
      <c r="U5" s="449"/>
      <c r="V5" s="449"/>
      <c r="W5" s="284" t="s">
        <v>552</v>
      </c>
      <c r="X5" s="284"/>
    </row>
    <row r="6" spans="1:24" ht="7.5" customHeight="1">
      <c r="C6" t="s">
        <v>48</v>
      </c>
    </row>
    <row r="7" spans="1:24" ht="14.25" customHeight="1">
      <c r="B7" s="509" t="s">
        <v>553</v>
      </c>
      <c r="C7" s="509" t="s">
        <v>554</v>
      </c>
      <c r="D7" s="509" t="s">
        <v>555</v>
      </c>
      <c r="E7" s="509" t="s">
        <v>365</v>
      </c>
      <c r="F7" s="509" t="s">
        <v>227</v>
      </c>
      <c r="G7" s="509" t="s">
        <v>226</v>
      </c>
      <c r="H7" s="509" t="s">
        <v>523</v>
      </c>
      <c r="I7" s="509" t="s">
        <v>524</v>
      </c>
      <c r="J7" s="509" t="s">
        <v>235</v>
      </c>
      <c r="K7" s="509" t="s">
        <v>525</v>
      </c>
      <c r="L7" s="509" t="s">
        <v>403</v>
      </c>
      <c r="M7" s="509" t="s">
        <v>526</v>
      </c>
      <c r="N7" s="509" t="s">
        <v>527</v>
      </c>
      <c r="O7" s="509" t="s">
        <v>413</v>
      </c>
      <c r="P7" s="509" t="s">
        <v>528</v>
      </c>
      <c r="Q7" s="509" t="s">
        <v>529</v>
      </c>
      <c r="R7" s="509" t="s">
        <v>530</v>
      </c>
      <c r="S7" s="509" t="s">
        <v>565</v>
      </c>
      <c r="T7" s="509" t="s">
        <v>557</v>
      </c>
      <c r="U7" s="509" t="s">
        <v>533</v>
      </c>
      <c r="V7" s="506" t="s">
        <v>558</v>
      </c>
      <c r="W7" s="507"/>
      <c r="X7" s="285"/>
    </row>
    <row r="8" spans="1:24" ht="21.75" customHeight="1">
      <c r="B8" s="504"/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  <c r="P8" s="504"/>
      <c r="Q8" s="504"/>
      <c r="R8" s="504"/>
      <c r="S8" s="504"/>
      <c r="T8" s="504"/>
      <c r="U8" s="504"/>
      <c r="V8" s="165" t="s">
        <v>559</v>
      </c>
      <c r="W8" s="165" t="s">
        <v>242</v>
      </c>
      <c r="X8" s="285"/>
    </row>
    <row r="9" spans="1:24" ht="14.25" customHeight="1">
      <c r="B9" s="220"/>
    </row>
    <row r="10" spans="1:24" ht="17.25" customHeight="1">
      <c r="B10" s="286" t="s">
        <v>337</v>
      </c>
      <c r="C10" s="287"/>
      <c r="D10" s="287"/>
      <c r="E10" s="287"/>
      <c r="F10" s="287"/>
      <c r="G10" s="287"/>
      <c r="H10" s="287"/>
      <c r="I10" s="287"/>
      <c r="J10" s="288"/>
      <c r="K10" s="288"/>
      <c r="L10" s="287"/>
      <c r="M10" s="287"/>
      <c r="N10" s="287"/>
      <c r="O10" s="287"/>
      <c r="P10" s="287"/>
      <c r="Q10" s="287"/>
      <c r="R10" s="287"/>
      <c r="S10" s="287"/>
      <c r="T10" s="287"/>
      <c r="U10" s="287"/>
      <c r="V10" s="290"/>
      <c r="W10" s="290">
        <v>10.506581811639279</v>
      </c>
      <c r="X10" s="139"/>
    </row>
    <row r="11" spans="1:24" ht="17.25" customHeight="1">
      <c r="B11" s="169" t="s">
        <v>536</v>
      </c>
      <c r="C11" s="139">
        <v>0</v>
      </c>
      <c r="D11" s="139">
        <v>0</v>
      </c>
      <c r="E11" s="139">
        <v>0</v>
      </c>
      <c r="F11" s="292">
        <v>0</v>
      </c>
      <c r="G11" s="132">
        <v>0</v>
      </c>
      <c r="H11" s="132">
        <v>32.387999999999998</v>
      </c>
      <c r="I11" s="132">
        <v>0</v>
      </c>
      <c r="J11" s="132">
        <v>0</v>
      </c>
      <c r="K11" s="132">
        <v>0</v>
      </c>
      <c r="L11" s="132">
        <v>0</v>
      </c>
      <c r="M11" s="132">
        <v>0</v>
      </c>
      <c r="N11" s="132">
        <v>0</v>
      </c>
      <c r="O11" s="132">
        <v>0</v>
      </c>
      <c r="P11" s="132">
        <v>0</v>
      </c>
      <c r="Q11" s="132">
        <v>0</v>
      </c>
      <c r="R11" s="132">
        <v>0</v>
      </c>
      <c r="S11" s="132">
        <v>0</v>
      </c>
      <c r="T11" s="132">
        <v>0</v>
      </c>
      <c r="U11" s="132">
        <v>0</v>
      </c>
      <c r="V11" s="132">
        <v>32.387999999999998</v>
      </c>
      <c r="W11" s="139">
        <v>11.689070718877849</v>
      </c>
      <c r="X11" s="139"/>
    </row>
    <row r="12" spans="1:24" ht="17.25" customHeight="1">
      <c r="B12" s="169" t="s">
        <v>537</v>
      </c>
      <c r="C12" s="139">
        <v>0</v>
      </c>
      <c r="D12" s="139">
        <v>0</v>
      </c>
      <c r="E12" s="139">
        <v>0</v>
      </c>
      <c r="F12" s="132">
        <v>0</v>
      </c>
      <c r="G12" s="132">
        <v>0</v>
      </c>
      <c r="H12" s="132">
        <v>0.16194</v>
      </c>
      <c r="I12" s="132">
        <v>0</v>
      </c>
      <c r="J12" s="132">
        <v>0</v>
      </c>
      <c r="K12" s="132">
        <v>0</v>
      </c>
      <c r="L12" s="132">
        <v>0</v>
      </c>
      <c r="M12" s="132">
        <v>0</v>
      </c>
      <c r="N12" s="132">
        <v>0</v>
      </c>
      <c r="O12" s="132">
        <v>0</v>
      </c>
      <c r="P12" s="132">
        <v>0</v>
      </c>
      <c r="Q12" s="132">
        <v>0</v>
      </c>
      <c r="R12" s="132">
        <v>0</v>
      </c>
      <c r="S12" s="132">
        <v>0</v>
      </c>
      <c r="T12" s="132">
        <v>0</v>
      </c>
      <c r="U12" s="132">
        <v>0</v>
      </c>
      <c r="V12" s="132">
        <v>0.16194</v>
      </c>
      <c r="W12" s="139">
        <v>5.8445353594389245E-2</v>
      </c>
      <c r="X12" s="139"/>
    </row>
    <row r="13" spans="1:24" ht="17.25" customHeight="1">
      <c r="B13" s="169" t="s">
        <v>538</v>
      </c>
      <c r="C13" s="139">
        <v>0</v>
      </c>
      <c r="D13" s="139">
        <v>0</v>
      </c>
      <c r="E13" s="139">
        <v>0</v>
      </c>
      <c r="F13" s="132">
        <v>0</v>
      </c>
      <c r="G13" s="132">
        <v>0</v>
      </c>
      <c r="H13" s="132">
        <v>0</v>
      </c>
      <c r="I13" s="132">
        <v>0</v>
      </c>
      <c r="J13" s="132">
        <v>0</v>
      </c>
      <c r="K13" s="132">
        <v>0</v>
      </c>
      <c r="L13" s="132">
        <v>0</v>
      </c>
      <c r="M13" s="132">
        <v>0</v>
      </c>
      <c r="N13" s="132">
        <v>0</v>
      </c>
      <c r="O13" s="132">
        <v>0</v>
      </c>
      <c r="P13" s="132">
        <v>0</v>
      </c>
      <c r="Q13" s="132">
        <v>0</v>
      </c>
      <c r="R13" s="132">
        <v>0</v>
      </c>
      <c r="S13" s="132">
        <v>0</v>
      </c>
      <c r="T13" s="132">
        <v>0</v>
      </c>
      <c r="U13" s="132">
        <v>0</v>
      </c>
      <c r="V13" s="132">
        <v>0</v>
      </c>
      <c r="W13" s="139">
        <v>0</v>
      </c>
      <c r="X13" s="139"/>
    </row>
    <row r="14" spans="1:24" ht="17.25" customHeight="1">
      <c r="B14" s="297" t="s">
        <v>539</v>
      </c>
      <c r="C14" s="139">
        <v>0</v>
      </c>
      <c r="D14" s="139">
        <v>0</v>
      </c>
      <c r="E14" s="139">
        <v>0</v>
      </c>
      <c r="F14" s="132">
        <v>0</v>
      </c>
      <c r="G14" s="132">
        <v>0</v>
      </c>
      <c r="H14" s="132">
        <v>0</v>
      </c>
      <c r="I14" s="132">
        <v>0</v>
      </c>
      <c r="J14" s="132">
        <v>0</v>
      </c>
      <c r="K14" s="132">
        <v>0</v>
      </c>
      <c r="L14" s="132">
        <v>0</v>
      </c>
      <c r="M14" s="132">
        <v>0</v>
      </c>
      <c r="N14" s="132">
        <v>0</v>
      </c>
      <c r="O14" s="132">
        <v>0</v>
      </c>
      <c r="P14" s="132">
        <v>0</v>
      </c>
      <c r="Q14" s="132">
        <v>0</v>
      </c>
      <c r="R14" s="132">
        <v>0</v>
      </c>
      <c r="S14" s="132">
        <v>0</v>
      </c>
      <c r="T14" s="132">
        <v>0</v>
      </c>
      <c r="U14" s="132">
        <v>0</v>
      </c>
      <c r="V14" s="132">
        <v>0</v>
      </c>
      <c r="W14" s="139">
        <v>0</v>
      </c>
      <c r="X14" s="139"/>
    </row>
    <row r="15" spans="1:24" ht="16.5" customHeight="1">
      <c r="B15" s="169" t="s">
        <v>540</v>
      </c>
      <c r="C15" s="139">
        <v>0</v>
      </c>
      <c r="D15" s="139">
        <v>0</v>
      </c>
      <c r="E15" s="139">
        <v>0</v>
      </c>
      <c r="F15" s="132">
        <v>0</v>
      </c>
      <c r="G15" s="132">
        <v>0</v>
      </c>
      <c r="H15" s="132">
        <v>226.71600000000001</v>
      </c>
      <c r="I15" s="132">
        <v>0</v>
      </c>
      <c r="J15" s="132">
        <v>0</v>
      </c>
      <c r="K15" s="132">
        <v>0</v>
      </c>
      <c r="L15" s="132">
        <v>0</v>
      </c>
      <c r="M15" s="132">
        <v>0</v>
      </c>
      <c r="N15" s="132">
        <v>0</v>
      </c>
      <c r="O15" s="132">
        <v>0</v>
      </c>
      <c r="P15" s="132">
        <v>0</v>
      </c>
      <c r="Q15" s="132">
        <v>0</v>
      </c>
      <c r="R15" s="132">
        <v>0</v>
      </c>
      <c r="S15" s="132">
        <v>0</v>
      </c>
      <c r="T15" s="132">
        <v>0</v>
      </c>
      <c r="U15" s="132">
        <v>0</v>
      </c>
      <c r="V15" s="132">
        <v>226.71600000000001</v>
      </c>
      <c r="W15" s="139">
        <v>81.823495032144947</v>
      </c>
      <c r="X15" s="139"/>
    </row>
    <row r="16" spans="1:24" ht="17.25" customHeight="1">
      <c r="B16" s="169" t="s">
        <v>541</v>
      </c>
      <c r="C16" s="139">
        <v>0</v>
      </c>
      <c r="D16" s="139">
        <v>0</v>
      </c>
      <c r="E16" s="139">
        <v>0</v>
      </c>
      <c r="F16" s="132">
        <v>0</v>
      </c>
      <c r="G16" s="132">
        <v>0</v>
      </c>
      <c r="H16" s="132">
        <v>0</v>
      </c>
      <c r="I16" s="132">
        <v>0</v>
      </c>
      <c r="J16" s="132">
        <v>0</v>
      </c>
      <c r="K16" s="132">
        <v>0</v>
      </c>
      <c r="L16" s="132">
        <v>0</v>
      </c>
      <c r="M16" s="132">
        <v>0</v>
      </c>
      <c r="N16" s="132">
        <v>0</v>
      </c>
      <c r="O16" s="132">
        <v>0</v>
      </c>
      <c r="P16" s="132">
        <v>0</v>
      </c>
      <c r="Q16" s="132">
        <v>0</v>
      </c>
      <c r="R16" s="132">
        <v>0</v>
      </c>
      <c r="S16" s="132">
        <v>0</v>
      </c>
      <c r="T16" s="132">
        <v>0</v>
      </c>
      <c r="U16" s="132">
        <v>0</v>
      </c>
      <c r="V16" s="132">
        <v>0</v>
      </c>
      <c r="W16" s="139">
        <v>0</v>
      </c>
      <c r="X16" s="139"/>
    </row>
    <row r="17" spans="1:29" ht="17.25" customHeight="1">
      <c r="B17" s="297" t="s">
        <v>542</v>
      </c>
      <c r="C17" s="139">
        <v>0</v>
      </c>
      <c r="D17" s="139">
        <v>4.8582000000000001</v>
      </c>
      <c r="E17" s="139">
        <v>0</v>
      </c>
      <c r="F17" s="132">
        <v>0</v>
      </c>
      <c r="G17" s="132">
        <v>0</v>
      </c>
      <c r="H17" s="132">
        <v>4.8582000000000001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9.7164000000000001</v>
      </c>
      <c r="W17" s="139">
        <v>3.5067212156633545</v>
      </c>
      <c r="X17" s="139"/>
      <c r="AC17" t="s">
        <v>568</v>
      </c>
    </row>
    <row r="18" spans="1:29" ht="17.25" customHeight="1">
      <c r="B18" s="169" t="s">
        <v>543</v>
      </c>
      <c r="C18" s="139">
        <v>0</v>
      </c>
      <c r="D18" s="139">
        <v>0</v>
      </c>
      <c r="E18" s="139">
        <v>0</v>
      </c>
      <c r="F18" s="132">
        <v>0</v>
      </c>
      <c r="G18" s="132">
        <v>0</v>
      </c>
      <c r="H18" s="132">
        <v>0</v>
      </c>
      <c r="I18" s="132">
        <v>0</v>
      </c>
      <c r="J18" s="132">
        <v>0</v>
      </c>
      <c r="K18" s="132">
        <v>0</v>
      </c>
      <c r="L18" s="132">
        <v>0</v>
      </c>
      <c r="M18" s="132">
        <v>0</v>
      </c>
      <c r="N18" s="132">
        <v>0</v>
      </c>
      <c r="O18" s="132">
        <v>0</v>
      </c>
      <c r="P18" s="132">
        <v>0</v>
      </c>
      <c r="Q18" s="132">
        <v>0</v>
      </c>
      <c r="R18" s="132">
        <v>0</v>
      </c>
      <c r="S18" s="132">
        <v>0</v>
      </c>
      <c r="T18" s="132">
        <v>0</v>
      </c>
      <c r="U18" s="132">
        <v>0</v>
      </c>
      <c r="V18" s="132">
        <v>0</v>
      </c>
      <c r="W18" s="139">
        <v>0</v>
      </c>
      <c r="X18" s="139"/>
    </row>
    <row r="19" spans="1:29" ht="17.25" customHeight="1">
      <c r="B19" s="169" t="s">
        <v>544</v>
      </c>
      <c r="C19" s="139">
        <v>0</v>
      </c>
      <c r="D19" s="139">
        <v>0</v>
      </c>
      <c r="E19" s="139">
        <v>0</v>
      </c>
      <c r="F19" s="132">
        <v>0</v>
      </c>
      <c r="G19" s="132">
        <v>0</v>
      </c>
      <c r="H19" s="132">
        <v>8.0969999999999995</v>
      </c>
      <c r="I19" s="132">
        <v>0</v>
      </c>
      <c r="J19" s="132">
        <v>0</v>
      </c>
      <c r="K19" s="132">
        <v>0</v>
      </c>
      <c r="L19" s="132">
        <v>0</v>
      </c>
      <c r="M19" s="132">
        <v>0</v>
      </c>
      <c r="N19" s="132">
        <v>0</v>
      </c>
      <c r="O19" s="132">
        <v>0</v>
      </c>
      <c r="P19" s="132">
        <v>0</v>
      </c>
      <c r="Q19" s="132">
        <v>0</v>
      </c>
      <c r="R19" s="132">
        <v>0</v>
      </c>
      <c r="S19" s="132">
        <v>0</v>
      </c>
      <c r="T19" s="132">
        <v>0</v>
      </c>
      <c r="U19" s="132">
        <v>0</v>
      </c>
      <c r="V19" s="132">
        <v>8.0969999999999995</v>
      </c>
      <c r="W19" s="139">
        <v>2.9222676797194622</v>
      </c>
      <c r="X19" s="139"/>
    </row>
    <row r="20" spans="1:29" ht="17.25" customHeight="1">
      <c r="B20" s="300" t="s">
        <v>545</v>
      </c>
      <c r="C20" s="301">
        <v>0</v>
      </c>
      <c r="D20" s="301">
        <v>4.8582000000000001</v>
      </c>
      <c r="E20" s="301">
        <v>0</v>
      </c>
      <c r="F20" s="303">
        <v>0</v>
      </c>
      <c r="G20" s="303">
        <v>0</v>
      </c>
      <c r="H20" s="301">
        <v>272.22113999999999</v>
      </c>
      <c r="I20" s="303">
        <v>0</v>
      </c>
      <c r="J20" s="303">
        <v>0</v>
      </c>
      <c r="K20" s="303">
        <v>0</v>
      </c>
      <c r="L20" s="303">
        <v>0</v>
      </c>
      <c r="M20" s="303">
        <v>0</v>
      </c>
      <c r="N20" s="303">
        <v>0</v>
      </c>
      <c r="O20" s="303">
        <v>0</v>
      </c>
      <c r="P20" s="303">
        <v>0</v>
      </c>
      <c r="Q20" s="303">
        <v>0</v>
      </c>
      <c r="R20" s="303">
        <v>0</v>
      </c>
      <c r="S20" s="303">
        <v>0</v>
      </c>
      <c r="T20" s="303">
        <v>0</v>
      </c>
      <c r="U20" s="303">
        <v>0</v>
      </c>
      <c r="V20" s="303">
        <v>277.07934</v>
      </c>
      <c r="W20" s="303">
        <v>100.00000000000001</v>
      </c>
      <c r="X20" s="301"/>
    </row>
    <row r="21" spans="1:29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9" ht="17.25" customHeight="1">
      <c r="B22" s="286" t="s">
        <v>560</v>
      </c>
      <c r="C22" s="287"/>
      <c r="D22" s="287"/>
      <c r="E22" s="287"/>
      <c r="F22" s="287"/>
      <c r="G22" s="287"/>
      <c r="H22" s="287"/>
      <c r="I22" s="287"/>
      <c r="J22" s="287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290"/>
      <c r="W22" s="290">
        <v>89.493418188360707</v>
      </c>
      <c r="X22" s="139"/>
    </row>
    <row r="23" spans="1:29" ht="17.25" customHeight="1">
      <c r="A23" s="2"/>
      <c r="B23" s="146" t="s">
        <v>536</v>
      </c>
      <c r="C23" s="140">
        <v>0</v>
      </c>
      <c r="D23" s="140">
        <v>259.26594</v>
      </c>
      <c r="E23" s="132">
        <v>0</v>
      </c>
      <c r="F23" s="132">
        <v>0</v>
      </c>
      <c r="G23" s="132">
        <v>0</v>
      </c>
      <c r="H23" s="139">
        <v>299.589</v>
      </c>
      <c r="I23" s="139">
        <v>0</v>
      </c>
      <c r="J23" s="139">
        <v>0</v>
      </c>
      <c r="K23" s="139">
        <v>0</v>
      </c>
      <c r="L23" s="139">
        <v>0</v>
      </c>
      <c r="M23" s="139">
        <v>0</v>
      </c>
      <c r="N23" s="139">
        <v>0</v>
      </c>
      <c r="O23" s="139">
        <v>0</v>
      </c>
      <c r="P23" s="139">
        <v>0</v>
      </c>
      <c r="Q23" s="139">
        <v>0</v>
      </c>
      <c r="R23" s="139">
        <v>0</v>
      </c>
      <c r="S23" s="139">
        <v>0</v>
      </c>
      <c r="T23" s="139">
        <v>0</v>
      </c>
      <c r="U23" s="139">
        <v>0</v>
      </c>
      <c r="V23" s="139">
        <v>558.85493999999994</v>
      </c>
      <c r="W23" s="139">
        <v>23.67910591648295</v>
      </c>
      <c r="X23" s="139"/>
    </row>
    <row r="24" spans="1:29" ht="17.25" customHeight="1">
      <c r="A24" s="2"/>
      <c r="B24" s="146" t="s">
        <v>537</v>
      </c>
      <c r="C24" s="140">
        <v>0</v>
      </c>
      <c r="D24" s="140">
        <v>612.18664020000006</v>
      </c>
      <c r="E24" s="132">
        <v>0</v>
      </c>
      <c r="F24" s="132">
        <v>0</v>
      </c>
      <c r="G24" s="132">
        <v>0</v>
      </c>
      <c r="H24" s="139">
        <v>373.83848999999998</v>
      </c>
      <c r="I24" s="139">
        <v>0</v>
      </c>
      <c r="J24" s="139">
        <v>0</v>
      </c>
      <c r="K24" s="139">
        <v>0</v>
      </c>
      <c r="L24" s="139">
        <v>0</v>
      </c>
      <c r="M24" s="139">
        <v>0</v>
      </c>
      <c r="N24" s="139">
        <v>0</v>
      </c>
      <c r="O24" s="139">
        <v>0</v>
      </c>
      <c r="P24" s="139">
        <v>0</v>
      </c>
      <c r="Q24" s="139">
        <v>0</v>
      </c>
      <c r="R24" s="139">
        <v>0</v>
      </c>
      <c r="S24" s="139">
        <v>0</v>
      </c>
      <c r="T24" s="139">
        <v>0</v>
      </c>
      <c r="U24" s="139">
        <v>0</v>
      </c>
      <c r="V24" s="139">
        <v>986.02513020000004</v>
      </c>
      <c r="W24" s="139">
        <v>41.778629521141383</v>
      </c>
      <c r="X24" s="139"/>
    </row>
    <row r="25" spans="1:29" ht="17.149999999999999" customHeight="1">
      <c r="A25" s="2"/>
      <c r="B25" s="146" t="s">
        <v>538</v>
      </c>
      <c r="C25" s="140">
        <v>0</v>
      </c>
      <c r="D25" s="140">
        <v>359.45821799999999</v>
      </c>
      <c r="E25" s="132">
        <v>0</v>
      </c>
      <c r="F25" s="132">
        <v>0</v>
      </c>
      <c r="G25" s="132">
        <v>0</v>
      </c>
      <c r="H25" s="139">
        <v>303.63749999999999</v>
      </c>
      <c r="I25" s="139">
        <v>0</v>
      </c>
      <c r="J25" s="139">
        <v>0</v>
      </c>
      <c r="K25" s="139">
        <v>0</v>
      </c>
      <c r="L25" s="139">
        <v>0</v>
      </c>
      <c r="M25" s="139">
        <v>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39">
        <v>0</v>
      </c>
      <c r="T25" s="139">
        <v>0</v>
      </c>
      <c r="U25" s="139">
        <v>0</v>
      </c>
      <c r="V25" s="139">
        <v>663.09571800000003</v>
      </c>
      <c r="W25" s="139">
        <v>28.095866414437193</v>
      </c>
      <c r="X25" s="139"/>
    </row>
    <row r="26" spans="1:29" ht="17.149999999999999" customHeight="1">
      <c r="A26" s="2"/>
      <c r="B26" s="307" t="s">
        <v>539</v>
      </c>
      <c r="C26" s="140">
        <v>0</v>
      </c>
      <c r="D26" s="140">
        <v>16.922730000000001</v>
      </c>
      <c r="E26" s="132">
        <v>0</v>
      </c>
      <c r="F26" s="132">
        <v>0</v>
      </c>
      <c r="G26" s="132">
        <v>0</v>
      </c>
      <c r="H26" s="139">
        <v>0</v>
      </c>
      <c r="I26" s="139">
        <v>0</v>
      </c>
      <c r="J26" s="139">
        <v>0</v>
      </c>
      <c r="K26" s="139">
        <v>0</v>
      </c>
      <c r="L26" s="139">
        <v>0</v>
      </c>
      <c r="M26" s="139">
        <v>0</v>
      </c>
      <c r="N26" s="139">
        <v>0</v>
      </c>
      <c r="O26" s="139">
        <v>0</v>
      </c>
      <c r="P26" s="139">
        <v>0</v>
      </c>
      <c r="Q26" s="139">
        <v>0</v>
      </c>
      <c r="R26" s="139">
        <v>0</v>
      </c>
      <c r="S26" s="139">
        <v>0</v>
      </c>
      <c r="T26" s="139">
        <v>0</v>
      </c>
      <c r="U26" s="139">
        <v>0</v>
      </c>
      <c r="V26" s="139">
        <v>16.922730000000001</v>
      </c>
      <c r="W26" s="139">
        <v>0.71702885200593125</v>
      </c>
      <c r="X26" s="139"/>
    </row>
    <row r="27" spans="1:29" ht="17.25" customHeight="1">
      <c r="A27" s="2"/>
      <c r="B27" s="146" t="s">
        <v>540</v>
      </c>
      <c r="C27" s="140">
        <v>0</v>
      </c>
      <c r="D27" s="140">
        <v>124.6938</v>
      </c>
      <c r="E27" s="132">
        <v>0</v>
      </c>
      <c r="F27" s="132">
        <v>0</v>
      </c>
      <c r="G27" s="132">
        <v>0</v>
      </c>
      <c r="H27" s="139">
        <v>0</v>
      </c>
      <c r="I27" s="139">
        <v>0</v>
      </c>
      <c r="J27" s="139">
        <v>0</v>
      </c>
      <c r="K27" s="139">
        <v>0</v>
      </c>
      <c r="L27" s="139">
        <v>0</v>
      </c>
      <c r="M27" s="139">
        <v>0</v>
      </c>
      <c r="N27" s="139">
        <v>0</v>
      </c>
      <c r="O27" s="139">
        <v>0</v>
      </c>
      <c r="P27" s="139">
        <v>0</v>
      </c>
      <c r="Q27" s="139">
        <v>0</v>
      </c>
      <c r="R27" s="139">
        <v>0</v>
      </c>
      <c r="S27" s="139">
        <v>0</v>
      </c>
      <c r="T27" s="139">
        <v>0</v>
      </c>
      <c r="U27" s="139">
        <v>0</v>
      </c>
      <c r="V27" s="139">
        <v>124.6938</v>
      </c>
      <c r="W27" s="139">
        <v>5.2833704884647563</v>
      </c>
      <c r="X27" s="139"/>
    </row>
    <row r="28" spans="1:29" ht="17.25" customHeight="1">
      <c r="A28" s="2"/>
      <c r="B28" s="146" t="s">
        <v>541</v>
      </c>
      <c r="C28" s="140">
        <v>0</v>
      </c>
      <c r="D28" s="140">
        <v>10.5261</v>
      </c>
      <c r="E28" s="132">
        <v>0</v>
      </c>
      <c r="F28" s="132">
        <v>0</v>
      </c>
      <c r="G28" s="132">
        <v>0</v>
      </c>
      <c r="H28" s="139">
        <v>0</v>
      </c>
      <c r="I28" s="139">
        <v>0</v>
      </c>
      <c r="J28" s="139">
        <v>0</v>
      </c>
      <c r="K28" s="139">
        <v>0</v>
      </c>
      <c r="L28" s="139">
        <v>0</v>
      </c>
      <c r="M28" s="139">
        <v>0</v>
      </c>
      <c r="N28" s="139">
        <v>0</v>
      </c>
      <c r="O28" s="139">
        <v>0</v>
      </c>
      <c r="P28" s="139">
        <v>0</v>
      </c>
      <c r="Q28" s="139">
        <v>0</v>
      </c>
      <c r="R28" s="139">
        <v>0</v>
      </c>
      <c r="S28" s="139">
        <v>0</v>
      </c>
      <c r="T28" s="139">
        <v>0</v>
      </c>
      <c r="U28" s="139">
        <v>0</v>
      </c>
      <c r="V28" s="139">
        <v>10.5261</v>
      </c>
      <c r="W28" s="139">
        <v>0.44599880746780407</v>
      </c>
      <c r="X28" s="139"/>
    </row>
    <row r="29" spans="1:29" ht="17.25" customHeight="1">
      <c r="A29" s="2"/>
      <c r="B29" s="307" t="s">
        <v>542</v>
      </c>
      <c r="C29" s="140">
        <v>0</v>
      </c>
      <c r="D29" s="140">
        <v>0</v>
      </c>
      <c r="E29" s="132">
        <v>0</v>
      </c>
      <c r="F29" s="132">
        <v>0</v>
      </c>
      <c r="G29" s="132">
        <v>0</v>
      </c>
      <c r="H29" s="139">
        <v>0</v>
      </c>
      <c r="I29" s="139">
        <v>0</v>
      </c>
      <c r="J29" s="139">
        <v>0</v>
      </c>
      <c r="K29" s="139">
        <v>0</v>
      </c>
      <c r="L29" s="139">
        <v>0</v>
      </c>
      <c r="M29" s="139">
        <v>0</v>
      </c>
      <c r="N29" s="139">
        <v>0</v>
      </c>
      <c r="O29" s="139">
        <v>0</v>
      </c>
      <c r="P29" s="139">
        <v>0</v>
      </c>
      <c r="Q29" s="139">
        <v>0</v>
      </c>
      <c r="R29" s="139">
        <v>0</v>
      </c>
      <c r="S29" s="139">
        <v>0</v>
      </c>
      <c r="T29" s="139">
        <v>0</v>
      </c>
      <c r="U29" s="139">
        <v>0</v>
      </c>
      <c r="V29" s="139">
        <v>0</v>
      </c>
      <c r="W29" s="139">
        <v>0</v>
      </c>
      <c r="X29" s="139"/>
    </row>
    <row r="30" spans="1:29" ht="17.25" customHeight="1">
      <c r="A30" s="2"/>
      <c r="B30" s="146" t="s">
        <v>543</v>
      </c>
      <c r="C30" s="136">
        <v>0</v>
      </c>
      <c r="D30" s="136">
        <v>0</v>
      </c>
      <c r="E30" s="132">
        <v>0</v>
      </c>
      <c r="F30" s="292">
        <v>0</v>
      </c>
      <c r="G30" s="132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  <c r="P30" s="139">
        <v>0</v>
      </c>
      <c r="Q30" s="139">
        <v>0</v>
      </c>
      <c r="R30" s="139">
        <v>0</v>
      </c>
      <c r="S30" s="139">
        <v>0</v>
      </c>
      <c r="T30" s="139">
        <v>0</v>
      </c>
      <c r="U30" s="139">
        <v>0</v>
      </c>
      <c r="V30" s="139">
        <v>0</v>
      </c>
      <c r="W30" s="139">
        <v>0</v>
      </c>
      <c r="X30" s="139"/>
    </row>
    <row r="31" spans="1:29" ht="17.25" customHeight="1">
      <c r="A31" s="2"/>
      <c r="B31" s="146" t="s">
        <v>544</v>
      </c>
      <c r="C31" s="136">
        <v>0</v>
      </c>
      <c r="D31" s="136">
        <v>0</v>
      </c>
      <c r="E31" s="132">
        <v>0</v>
      </c>
      <c r="F31" s="132">
        <v>0</v>
      </c>
      <c r="G31" s="132">
        <v>0</v>
      </c>
      <c r="H31" s="139">
        <v>0</v>
      </c>
      <c r="I31" s="139">
        <v>0</v>
      </c>
      <c r="J31" s="139">
        <v>0</v>
      </c>
      <c r="K31" s="139">
        <v>0</v>
      </c>
      <c r="L31" s="139">
        <v>0</v>
      </c>
      <c r="M31" s="139">
        <v>0</v>
      </c>
      <c r="N31" s="139">
        <v>0</v>
      </c>
      <c r="O31" s="139">
        <v>0</v>
      </c>
      <c r="P31" s="139">
        <v>0</v>
      </c>
      <c r="Q31" s="139">
        <v>0</v>
      </c>
      <c r="R31" s="139">
        <v>0</v>
      </c>
      <c r="S31" s="139">
        <v>0</v>
      </c>
      <c r="T31" s="139">
        <v>0</v>
      </c>
      <c r="U31" s="139">
        <v>0</v>
      </c>
      <c r="V31" s="139">
        <v>0</v>
      </c>
      <c r="W31" s="311">
        <v>0</v>
      </c>
      <c r="X31" s="139"/>
    </row>
    <row r="32" spans="1:29" ht="17.25" customHeight="1">
      <c r="A32" s="2"/>
      <c r="B32" s="314" t="s">
        <v>545</v>
      </c>
      <c r="C32" s="312">
        <v>0</v>
      </c>
      <c r="D32" s="312">
        <v>1383.0534282000001</v>
      </c>
      <c r="E32" s="315">
        <v>0</v>
      </c>
      <c r="F32" s="315">
        <v>0</v>
      </c>
      <c r="G32" s="315">
        <v>0</v>
      </c>
      <c r="H32" s="315">
        <v>977.06499000000008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2360.1184181999997</v>
      </c>
      <c r="W32" s="315">
        <v>100.00000000000001</v>
      </c>
      <c r="X32" s="315"/>
    </row>
    <row r="33" spans="1:23" ht="17.25" customHeight="1">
      <c r="B33" s="316" t="s">
        <v>547</v>
      </c>
      <c r="C33" s="317">
        <v>0</v>
      </c>
      <c r="D33" s="317">
        <v>1387.9116282</v>
      </c>
      <c r="E33" s="317">
        <v>0</v>
      </c>
      <c r="F33" s="317">
        <v>0</v>
      </c>
      <c r="G33" s="317">
        <v>0</v>
      </c>
      <c r="H33" s="317">
        <v>1249.28613</v>
      </c>
      <c r="I33" s="317">
        <v>0</v>
      </c>
      <c r="J33" s="317">
        <v>0</v>
      </c>
      <c r="K33" s="317">
        <v>0</v>
      </c>
      <c r="L33" s="317">
        <v>0</v>
      </c>
      <c r="M33" s="317">
        <v>0</v>
      </c>
      <c r="N33" s="317">
        <v>0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2637.1977582</v>
      </c>
      <c r="W33" s="317"/>
    </row>
    <row r="34" spans="1:23" ht="14.25" customHeight="1"/>
    <row r="35" spans="1:23" ht="14.25" customHeight="1">
      <c r="A35" s="2"/>
    </row>
    <row r="36" spans="1:23" ht="14.25" customHeight="1">
      <c r="B36" s="1" t="s">
        <v>561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5"/>
      <c r="B53" s="115"/>
      <c r="C53" s="115"/>
      <c r="D53" s="115"/>
      <c r="E53" s="115"/>
      <c r="F53" s="115"/>
      <c r="G53" s="115"/>
      <c r="H53" s="115"/>
      <c r="I53" s="115"/>
      <c r="J53" s="283"/>
      <c r="K53" s="283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19"/>
      <c r="K54" s="319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8" t="s">
        <v>569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13FCF-79EA-4EDA-9A0E-9107E9454433}">
  <sheetPr>
    <pageSetUpPr fitToPage="1"/>
  </sheetPr>
  <dimension ref="A1:AC44"/>
  <sheetViews>
    <sheetView view="pageBreakPreview" zoomScale="55" zoomScaleNormal="100" zoomScaleSheetLayoutView="55" workbookViewId="0">
      <selection activeCell="R13" sqref="R13:U1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81640625" customWidth="1"/>
    <col min="18" max="18" width="16.453125" customWidth="1"/>
    <col min="19" max="20" width="9.453125" customWidth="1"/>
    <col min="21" max="22" width="12.54296875" customWidth="1"/>
    <col min="23" max="23" width="30.453125" bestFit="1" customWidth="1"/>
    <col min="24" max="24" width="45.453125" bestFit="1" customWidth="1"/>
    <col min="25" max="25" width="11.453125" bestFit="1" customWidth="1"/>
    <col min="26" max="26" width="14.453125" bestFit="1" customWidth="1"/>
  </cols>
  <sheetData>
    <row r="1" spans="1:29" ht="12" customHeight="1"/>
    <row r="2" spans="1:29" ht="18" customHeight="1">
      <c r="B2" s="1"/>
      <c r="C2" s="6"/>
      <c r="D2" s="6"/>
      <c r="E2" s="6"/>
      <c r="F2" s="6"/>
      <c r="G2" s="6"/>
      <c r="S2" s="10"/>
      <c r="T2" s="10"/>
      <c r="U2" s="10" t="s">
        <v>30</v>
      </c>
      <c r="V2" s="10"/>
      <c r="W2" s="6"/>
    </row>
    <row r="3" spans="1:29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430"/>
    </row>
    <row r="4" spans="1:29" s="320" customFormat="1" ht="4.5" customHeight="1"/>
    <row r="5" spans="1:29" ht="2.25" customHeight="1">
      <c r="A5" s="121"/>
      <c r="W5" s="116"/>
      <c r="AB5" t="s">
        <v>570</v>
      </c>
      <c r="AC5" t="s">
        <v>571</v>
      </c>
    </row>
    <row r="6" spans="1:29" ht="18.75" customHeight="1">
      <c r="A6" s="121"/>
      <c r="B6" s="541" t="s">
        <v>572</v>
      </c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17"/>
      <c r="W6" s="116"/>
    </row>
    <row r="7" spans="1:29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</row>
    <row r="8" spans="1:29" ht="14.5">
      <c r="A8" s="121"/>
      <c r="B8" s="121" t="s">
        <v>573</v>
      </c>
      <c r="C8" s="321"/>
      <c r="D8" s="321"/>
      <c r="E8" s="1"/>
    </row>
    <row r="9" spans="1:29" ht="12.75" customHeight="1">
      <c r="A9" s="121"/>
      <c r="B9" s="542" t="s">
        <v>574</v>
      </c>
      <c r="C9" s="543" t="s">
        <v>575</v>
      </c>
      <c r="D9" s="544">
        <v>2020</v>
      </c>
      <c r="E9" s="545"/>
      <c r="F9" s="544">
        <v>2021</v>
      </c>
      <c r="G9" s="545"/>
      <c r="H9" s="544">
        <v>2022</v>
      </c>
      <c r="I9" s="545"/>
      <c r="J9" s="544">
        <v>2023</v>
      </c>
      <c r="K9" s="546"/>
      <c r="L9" s="546"/>
      <c r="M9" s="546"/>
      <c r="N9" s="544">
        <v>2024</v>
      </c>
      <c r="O9" s="546"/>
      <c r="P9" s="546"/>
      <c r="Q9" s="546"/>
      <c r="R9" s="544">
        <v>2025</v>
      </c>
      <c r="S9" s="546"/>
      <c r="T9" s="546"/>
      <c r="U9" s="546"/>
    </row>
    <row r="10" spans="1:29" ht="12" customHeight="1">
      <c r="A10" s="121"/>
      <c r="B10" s="542"/>
      <c r="C10" s="543"/>
      <c r="D10" s="322" t="s">
        <v>576</v>
      </c>
      <c r="E10" s="322" t="s">
        <v>577</v>
      </c>
      <c r="F10" s="322" t="s">
        <v>576</v>
      </c>
      <c r="G10" s="322" t="s">
        <v>577</v>
      </c>
      <c r="H10" s="322" t="s">
        <v>576</v>
      </c>
      <c r="I10" s="322" t="s">
        <v>577</v>
      </c>
      <c r="J10" s="322" t="s">
        <v>576</v>
      </c>
      <c r="K10" s="322" t="s">
        <v>577</v>
      </c>
      <c r="L10" s="322" t="s">
        <v>576</v>
      </c>
      <c r="M10" s="322" t="s">
        <v>578</v>
      </c>
      <c r="N10" s="322" t="s">
        <v>576</v>
      </c>
      <c r="O10" s="322" t="s">
        <v>577</v>
      </c>
      <c r="P10" s="322" t="s">
        <v>576</v>
      </c>
      <c r="Q10" s="322" t="s">
        <v>578</v>
      </c>
      <c r="R10" s="322" t="s">
        <v>576</v>
      </c>
      <c r="S10" s="322" t="s">
        <v>577</v>
      </c>
      <c r="T10" s="322" t="s">
        <v>576</v>
      </c>
      <c r="U10" s="322" t="s">
        <v>578</v>
      </c>
    </row>
    <row r="11" spans="1:29" s="1" customFormat="1" ht="15" customHeight="1">
      <c r="A11" s="321"/>
      <c r="B11" s="418">
        <v>1</v>
      </c>
      <c r="C11" s="323" t="s">
        <v>579</v>
      </c>
      <c r="D11" s="6">
        <v>48</v>
      </c>
      <c r="E11" s="324">
        <v>6.07</v>
      </c>
      <c r="F11" s="6">
        <v>53</v>
      </c>
      <c r="G11" s="324">
        <v>61.664170891999994</v>
      </c>
      <c r="H11" s="6">
        <v>65</v>
      </c>
      <c r="I11" s="324">
        <v>33.013523994400003</v>
      </c>
      <c r="J11" s="325">
        <v>78</v>
      </c>
      <c r="K11" s="324">
        <v>54.326438165600003</v>
      </c>
      <c r="L11" s="326">
        <v>0</v>
      </c>
      <c r="M11" s="326">
        <v>0</v>
      </c>
      <c r="N11" s="325">
        <v>42</v>
      </c>
      <c r="O11" s="324">
        <v>16.682280479599999</v>
      </c>
      <c r="P11" s="326">
        <v>0</v>
      </c>
      <c r="Q11" s="326">
        <v>0</v>
      </c>
      <c r="R11" s="325">
        <v>0</v>
      </c>
      <c r="S11" s="327">
        <v>0</v>
      </c>
      <c r="T11" s="325">
        <v>0</v>
      </c>
      <c r="U11" s="325">
        <v>0</v>
      </c>
    </row>
    <row r="12" spans="1:29" s="1" customFormat="1" ht="15" customHeight="1">
      <c r="A12" s="321"/>
      <c r="B12" s="418">
        <v>2</v>
      </c>
      <c r="C12" s="323" t="s">
        <v>580</v>
      </c>
      <c r="D12" s="6">
        <v>16</v>
      </c>
      <c r="E12" s="324">
        <v>20.27</v>
      </c>
      <c r="F12" s="6">
        <v>45</v>
      </c>
      <c r="G12" s="324">
        <v>197.27264175075103</v>
      </c>
      <c r="H12" s="6">
        <v>45</v>
      </c>
      <c r="I12" s="324">
        <v>78.369743890156002</v>
      </c>
      <c r="J12" s="325">
        <v>25</v>
      </c>
      <c r="K12" s="324">
        <v>56.17692602915799</v>
      </c>
      <c r="L12" s="326">
        <v>0</v>
      </c>
      <c r="M12" s="326">
        <v>0</v>
      </c>
      <c r="N12" s="325">
        <v>13</v>
      </c>
      <c r="O12" s="324">
        <v>36.819305549487993</v>
      </c>
      <c r="P12" s="326">
        <v>0</v>
      </c>
      <c r="Q12" s="326">
        <v>0</v>
      </c>
      <c r="R12" s="325">
        <v>0</v>
      </c>
      <c r="S12" s="327">
        <v>0</v>
      </c>
      <c r="T12" s="325">
        <v>0</v>
      </c>
      <c r="U12" s="325">
        <v>0</v>
      </c>
    </row>
    <row r="13" spans="1:29" s="331" customFormat="1" ht="15" customHeight="1">
      <c r="A13" s="321"/>
      <c r="B13" s="418">
        <v>3</v>
      </c>
      <c r="C13" s="323" t="s">
        <v>581</v>
      </c>
      <c r="D13" s="6">
        <v>105</v>
      </c>
      <c r="E13" s="324">
        <v>92.36</v>
      </c>
      <c r="F13" s="6">
        <v>96</v>
      </c>
      <c r="G13" s="324">
        <v>104.35531900000001</v>
      </c>
      <c r="H13" s="6">
        <v>123</v>
      </c>
      <c r="I13" s="324">
        <v>156.33148600000001</v>
      </c>
      <c r="J13" s="325">
        <v>116</v>
      </c>
      <c r="K13" s="324">
        <v>139.83757400000002</v>
      </c>
      <c r="L13" s="326">
        <v>4</v>
      </c>
      <c r="M13" s="329">
        <v>325</v>
      </c>
      <c r="N13" s="325">
        <v>137</v>
      </c>
      <c r="O13" s="324">
        <v>161.63532899999996</v>
      </c>
      <c r="P13" s="326">
        <v>7</v>
      </c>
      <c r="Q13" s="329">
        <v>146.67849999999999</v>
      </c>
      <c r="R13" s="325">
        <v>2</v>
      </c>
      <c r="S13" s="327">
        <v>1.1032</v>
      </c>
      <c r="T13" s="325">
        <v>0</v>
      </c>
      <c r="U13" s="330">
        <v>0</v>
      </c>
    </row>
    <row r="14" spans="1:29" ht="15.75" customHeight="1">
      <c r="A14" s="121"/>
      <c r="B14" s="547" t="s">
        <v>582</v>
      </c>
      <c r="C14" s="547"/>
      <c r="D14" s="332">
        <v>169</v>
      </c>
      <c r="E14" s="333">
        <v>118.7</v>
      </c>
      <c r="F14" s="332">
        <v>194</v>
      </c>
      <c r="G14" s="333">
        <v>363.29213164275103</v>
      </c>
      <c r="H14" s="332">
        <v>233</v>
      </c>
      <c r="I14" s="333">
        <v>267.71475388455599</v>
      </c>
      <c r="J14" s="332">
        <v>219</v>
      </c>
      <c r="K14" s="333">
        <v>250.340938194758</v>
      </c>
      <c r="L14" s="332">
        <v>4</v>
      </c>
      <c r="M14" s="332">
        <v>325</v>
      </c>
      <c r="N14" s="332">
        <v>192</v>
      </c>
      <c r="O14" s="333">
        <v>215.13691502908796</v>
      </c>
      <c r="P14" s="332">
        <v>7</v>
      </c>
      <c r="Q14" s="333">
        <v>146.67849999999999</v>
      </c>
      <c r="R14" s="334">
        <v>2</v>
      </c>
      <c r="S14" s="335">
        <v>1.1032</v>
      </c>
      <c r="T14" s="442">
        <v>0</v>
      </c>
      <c r="U14" s="442">
        <v>0</v>
      </c>
    </row>
    <row r="15" spans="1:29" ht="13.5" customHeight="1">
      <c r="A15" s="121"/>
      <c r="B15" s="88" t="s">
        <v>583</v>
      </c>
      <c r="C15" s="88"/>
      <c r="D15" s="88" t="s">
        <v>584</v>
      </c>
      <c r="E15" s="88"/>
      <c r="F15" s="88"/>
      <c r="G15" s="88"/>
      <c r="H15" s="88"/>
      <c r="I15" s="88"/>
      <c r="J15" s="88"/>
      <c r="K15" s="88"/>
      <c r="W15" s="336"/>
    </row>
    <row r="16" spans="1:29" ht="13.5" customHeight="1">
      <c r="A16" s="121"/>
      <c r="B16" s="88" t="s">
        <v>585</v>
      </c>
      <c r="C16" s="88"/>
      <c r="D16" s="88"/>
      <c r="E16" s="88"/>
      <c r="F16" s="88"/>
      <c r="G16" s="88"/>
      <c r="H16" s="88"/>
      <c r="I16" s="88"/>
      <c r="J16" s="88"/>
      <c r="K16" s="88"/>
      <c r="W16" s="336"/>
    </row>
    <row r="17" spans="1:23" ht="6.75" customHeight="1">
      <c r="A17" s="121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3" ht="14.5">
      <c r="B18" s="337" t="s">
        <v>586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38"/>
      <c r="P18" s="338"/>
      <c r="Q18" s="338"/>
      <c r="R18" s="338"/>
      <c r="S18" s="338"/>
      <c r="T18" s="338"/>
      <c r="U18" s="338"/>
      <c r="V18" s="338"/>
      <c r="W18" s="338"/>
    </row>
    <row r="19" spans="1:23" ht="13.5" customHeight="1">
      <c r="B19" s="414" t="s">
        <v>574</v>
      </c>
      <c r="C19" s="536" t="s">
        <v>587</v>
      </c>
      <c r="D19" s="538"/>
      <c r="E19" s="538"/>
      <c r="F19" s="538"/>
      <c r="G19" s="548"/>
      <c r="H19" s="536" t="s">
        <v>588</v>
      </c>
      <c r="I19" s="548"/>
      <c r="J19" s="536" t="s">
        <v>589</v>
      </c>
      <c r="K19" s="548"/>
      <c r="L19" s="536" t="s">
        <v>590</v>
      </c>
      <c r="M19" s="548"/>
      <c r="N19" s="536" t="s">
        <v>591</v>
      </c>
      <c r="O19" s="538"/>
      <c r="P19" s="339"/>
      <c r="Q19" s="339"/>
      <c r="R19" s="339"/>
      <c r="S19" s="339"/>
      <c r="T19" s="339"/>
      <c r="U19" s="339"/>
      <c r="V19" s="339"/>
      <c r="W19" s="340"/>
    </row>
    <row r="20" spans="1:23" s="1" customFormat="1" ht="14.15" customHeight="1">
      <c r="B20" s="418"/>
      <c r="H20" s="549"/>
      <c r="I20" s="549"/>
      <c r="J20" s="550"/>
      <c r="K20" s="550"/>
      <c r="M20" s="176"/>
      <c r="N20" s="549"/>
      <c r="O20" s="549"/>
      <c r="P20"/>
      <c r="Q20"/>
      <c r="R20"/>
      <c r="S20" s="341"/>
      <c r="T20" s="341"/>
      <c r="U20" s="418"/>
      <c r="V20" s="418"/>
      <c r="W20" s="318"/>
    </row>
    <row r="21" spans="1:23" s="1" customFormat="1" ht="14.15" customHeight="1">
      <c r="B21" s="418"/>
      <c r="H21" s="411"/>
      <c r="I21" s="411"/>
      <c r="J21" s="415"/>
      <c r="K21" s="415"/>
      <c r="M21" s="176"/>
      <c r="N21" s="411"/>
      <c r="O21" s="411"/>
      <c r="P21"/>
      <c r="Q21"/>
      <c r="R21"/>
      <c r="S21" s="341"/>
      <c r="T21" s="341"/>
      <c r="U21" s="418"/>
      <c r="V21" s="418"/>
      <c r="W21" s="318"/>
    </row>
    <row r="22" spans="1:23" s="1" customFormat="1" ht="13">
      <c r="B22" s="551" t="s">
        <v>558</v>
      </c>
      <c r="C22" s="551"/>
      <c r="D22" s="551"/>
      <c r="E22" s="551"/>
      <c r="F22" s="551"/>
      <c r="G22" s="551"/>
      <c r="H22" s="551"/>
      <c r="I22" s="551"/>
      <c r="J22" s="551"/>
      <c r="K22" s="551"/>
      <c r="L22" s="343"/>
      <c r="M22" s="344">
        <v>0</v>
      </c>
      <c r="N22" s="343"/>
      <c r="O22" s="343"/>
      <c r="P22" s="318"/>
      <c r="Q22" s="345"/>
      <c r="R22" s="345"/>
      <c r="S22" s="345"/>
      <c r="T22" s="318"/>
    </row>
    <row r="23" spans="1:23" s="1" customFormat="1" ht="13">
      <c r="B23" s="88" t="s">
        <v>592</v>
      </c>
      <c r="C23" s="346"/>
      <c r="D23" s="347"/>
      <c r="E23" s="347"/>
      <c r="F23" s="347"/>
      <c r="G23" s="347"/>
      <c r="H23" s="348"/>
      <c r="I23" s="348"/>
      <c r="J23" s="349"/>
      <c r="K23" s="349"/>
      <c r="M23" s="350"/>
      <c r="N23" s="410"/>
      <c r="O23" s="418"/>
      <c r="P23" s="418"/>
      <c r="Q23" s="418"/>
      <c r="R23" s="418"/>
      <c r="S23" s="418"/>
      <c r="T23" s="318"/>
    </row>
    <row r="24" spans="1:23" s="1" customFormat="1" ht="13">
      <c r="B24" s="88"/>
      <c r="C24" s="346"/>
      <c r="D24" s="347"/>
      <c r="E24" s="347"/>
      <c r="F24" s="347"/>
      <c r="G24" s="347"/>
      <c r="H24" s="348"/>
      <c r="I24" s="348"/>
      <c r="J24" s="349"/>
      <c r="K24" s="349"/>
      <c r="M24" s="350"/>
      <c r="N24" s="410"/>
      <c r="O24" s="418"/>
      <c r="P24" s="418"/>
      <c r="Q24" s="418"/>
      <c r="R24" s="418"/>
      <c r="S24" s="418"/>
      <c r="T24" s="318"/>
    </row>
    <row r="25" spans="1:23" s="1" customFormat="1" ht="13.5" customHeight="1">
      <c r="B25" s="351"/>
      <c r="C25" s="347"/>
      <c r="D25" s="347"/>
      <c r="E25" s="347"/>
      <c r="F25" s="347"/>
      <c r="G25" s="347"/>
      <c r="H25" s="348"/>
      <c r="I25" s="348"/>
      <c r="J25" s="349"/>
      <c r="K25" s="349"/>
      <c r="M25" s="352"/>
      <c r="N25" s="410"/>
      <c r="O25" s="418"/>
      <c r="P25" s="418"/>
      <c r="Q25" s="418"/>
      <c r="R25" s="418"/>
      <c r="S25" s="418"/>
      <c r="T25" s="418"/>
      <c r="U25" s="418"/>
      <c r="V25" s="418"/>
      <c r="W25" s="318"/>
    </row>
    <row r="26" spans="1:23" s="1" customFormat="1" ht="13.5" customHeight="1">
      <c r="B26" s="121" t="s">
        <v>593</v>
      </c>
      <c r="C26" s="121"/>
      <c r="D26" s="121"/>
      <c r="E26" s="121"/>
      <c r="F26" s="121"/>
      <c r="G26" s="121"/>
      <c r="H26" s="121"/>
      <c r="I26" s="121"/>
      <c r="J26" s="121"/>
      <c r="K26"/>
      <c r="L26"/>
      <c r="M26"/>
      <c r="N26"/>
      <c r="O26"/>
      <c r="P26"/>
      <c r="Q26"/>
      <c r="R26"/>
      <c r="S26"/>
      <c r="T26"/>
      <c r="U26"/>
      <c r="V26"/>
      <c r="W26" s="318"/>
    </row>
    <row r="27" spans="1:23" s="1" customFormat="1" ht="13.5" customHeight="1">
      <c r="B27" s="414" t="s">
        <v>574</v>
      </c>
      <c r="C27" s="536" t="s">
        <v>587</v>
      </c>
      <c r="D27" s="538"/>
      <c r="E27" s="538"/>
      <c r="F27" s="548"/>
      <c r="G27" s="536" t="s">
        <v>588</v>
      </c>
      <c r="H27" s="548"/>
      <c r="I27" s="536" t="s">
        <v>589</v>
      </c>
      <c r="J27" s="538"/>
      <c r="K27" s="548"/>
      <c r="L27" s="536" t="s">
        <v>590</v>
      </c>
      <c r="M27" s="538"/>
      <c r="N27" s="538"/>
      <c r="O27" s="548"/>
      <c r="P27" s="353"/>
      <c r="Q27" s="353"/>
      <c r="R27" s="353"/>
      <c r="S27" s="353"/>
      <c r="T27" s="353"/>
      <c r="U27" s="353"/>
      <c r="V27" s="353"/>
      <c r="W27" s="431"/>
    </row>
    <row r="28" spans="1:23" s="1" customFormat="1" ht="16" customHeight="1">
      <c r="G28" s="549"/>
      <c r="H28" s="549"/>
      <c r="I28" s="550"/>
      <c r="J28" s="550"/>
      <c r="K28" s="550"/>
      <c r="O28" s="176"/>
      <c r="P28" s="347"/>
      <c r="Q28" s="347"/>
      <c r="R28" s="347"/>
      <c r="S28" s="347"/>
      <c r="T28" s="347"/>
      <c r="U28" s="347"/>
      <c r="V28" s="347"/>
      <c r="W28" s="355"/>
    </row>
    <row r="29" spans="1:23" s="1" customFormat="1" ht="16" customHeight="1">
      <c r="G29" s="549"/>
      <c r="H29" s="549"/>
      <c r="I29" s="550"/>
      <c r="J29" s="550"/>
      <c r="K29" s="550"/>
      <c r="O29" s="176"/>
      <c r="P29" s="347"/>
      <c r="Q29" s="347"/>
      <c r="R29" s="347"/>
      <c r="S29" s="347"/>
      <c r="T29" s="347"/>
      <c r="U29" s="347"/>
      <c r="V29" s="347"/>
      <c r="W29" s="355"/>
    </row>
    <row r="30" spans="1:23" s="1" customFormat="1" ht="13.5" customHeight="1">
      <c r="B30" s="551" t="s">
        <v>558</v>
      </c>
      <c r="C30" s="551"/>
      <c r="D30" s="551"/>
      <c r="E30" s="551"/>
      <c r="F30" s="551"/>
      <c r="G30" s="551"/>
      <c r="H30" s="551"/>
      <c r="I30" s="551"/>
      <c r="J30" s="551"/>
      <c r="K30" s="551"/>
      <c r="L30" s="343"/>
      <c r="M30" s="343"/>
      <c r="N30" s="552">
        <v>0</v>
      </c>
      <c r="O30" s="552"/>
      <c r="P30" s="356"/>
      <c r="Q30" s="356"/>
      <c r="R30" s="356"/>
      <c r="S30" s="356"/>
    </row>
    <row r="31" spans="1:23" s="1" customFormat="1" ht="13.5" customHeight="1">
      <c r="B31" s="88" t="s">
        <v>592</v>
      </c>
      <c r="C31" s="347"/>
      <c r="D31" s="347"/>
      <c r="E31" s="347"/>
      <c r="F31" s="347"/>
      <c r="G31" s="347"/>
      <c r="H31" s="347"/>
      <c r="I31" s="347"/>
      <c r="J31" s="347"/>
      <c r="K31" s="347"/>
      <c r="L31" s="347"/>
      <c r="M31" s="347"/>
      <c r="N31" s="347"/>
      <c r="O31" s="347"/>
      <c r="P31" s="356"/>
      <c r="Q31" s="356"/>
      <c r="R31" s="356"/>
      <c r="S31" s="356"/>
    </row>
    <row r="32" spans="1:23" s="1" customFormat="1" ht="13.5" customHeight="1">
      <c r="B32" s="357"/>
      <c r="C32" s="323"/>
      <c r="D32" s="323"/>
      <c r="E32" s="358"/>
      <c r="F32" s="358"/>
      <c r="G32" s="553"/>
      <c r="H32" s="553"/>
      <c r="I32" s="359"/>
      <c r="J32" s="359"/>
      <c r="K32" s="360"/>
      <c r="L32" s="39"/>
      <c r="N32" s="361"/>
      <c r="O32" s="362"/>
      <c r="P32" s="356"/>
      <c r="Q32" s="356"/>
      <c r="R32" s="356"/>
      <c r="S32" s="356"/>
      <c r="T32" s="356"/>
      <c r="U32" s="356"/>
      <c r="V32" s="356"/>
      <c r="W32" s="355"/>
    </row>
    <row r="34" spans="1:23" s="1" customFormat="1" ht="14.5">
      <c r="B34" s="337" t="s">
        <v>594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 s="318"/>
    </row>
    <row r="35" spans="1:23" s="1" customFormat="1" ht="9" customHeight="1">
      <c r="B35" s="542" t="s">
        <v>574</v>
      </c>
      <c r="C35" s="536" t="s">
        <v>587</v>
      </c>
      <c r="D35" s="538"/>
      <c r="E35" s="548"/>
      <c r="F35" s="536" t="s">
        <v>588</v>
      </c>
      <c r="G35" s="548"/>
      <c r="H35" s="536" t="s">
        <v>595</v>
      </c>
      <c r="I35" s="538"/>
      <c r="J35" s="538"/>
      <c r="K35" s="538"/>
      <c r="L35" s="538"/>
      <c r="M35" s="548"/>
      <c r="N35" s="536" t="s">
        <v>590</v>
      </c>
      <c r="O35" s="538"/>
      <c r="P35" s="353"/>
      <c r="Q35" s="353"/>
      <c r="R35" s="353"/>
      <c r="S35" s="353"/>
    </row>
    <row r="36" spans="1:23" s="1" customFormat="1" ht="12.75" customHeight="1">
      <c r="B36" s="542"/>
      <c r="C36" s="536"/>
      <c r="D36" s="538"/>
      <c r="E36" s="548"/>
      <c r="F36" s="536"/>
      <c r="G36" s="548"/>
      <c r="H36" s="536"/>
      <c r="I36" s="538"/>
      <c r="J36" s="538"/>
      <c r="K36" s="538"/>
      <c r="L36" s="538"/>
      <c r="M36" s="548"/>
      <c r="N36" s="536"/>
      <c r="O36" s="538"/>
      <c r="P36" s="353"/>
      <c r="Q36" s="353"/>
      <c r="R36" s="353"/>
      <c r="S36" s="353"/>
    </row>
    <row r="37" spans="1:23" s="1" customFormat="1" ht="12.75" customHeight="1">
      <c r="B37" s="357"/>
      <c r="C37" s="323"/>
      <c r="D37" s="323"/>
      <c r="E37" s="323"/>
      <c r="F37" s="549"/>
      <c r="G37" s="549"/>
      <c r="H37" s="412"/>
      <c r="I37" s="412"/>
      <c r="J37" s="412"/>
      <c r="K37" s="412"/>
      <c r="L37" s="412"/>
      <c r="M37" s="412"/>
      <c r="O37" s="356"/>
      <c r="P37" s="356"/>
      <c r="Q37" s="356"/>
      <c r="R37" s="356"/>
      <c r="S37" s="356"/>
      <c r="T37" s="356"/>
      <c r="U37" s="356"/>
      <c r="V37" s="356"/>
      <c r="W37" s="355"/>
    </row>
    <row r="38" spans="1:23" s="1" customFormat="1" ht="12.75" customHeight="1">
      <c r="B38" s="357"/>
      <c r="C38" s="323"/>
      <c r="D38" s="323"/>
      <c r="E38" s="323"/>
      <c r="F38" s="554"/>
      <c r="G38" s="555"/>
      <c r="H38" s="412"/>
      <c r="I38" s="412"/>
      <c r="J38" s="412"/>
      <c r="K38" s="412"/>
      <c r="L38" s="412"/>
      <c r="M38" s="412"/>
      <c r="O38" s="356"/>
      <c r="P38" s="356"/>
      <c r="Q38" s="356"/>
      <c r="R38" s="356"/>
      <c r="S38" s="356"/>
      <c r="T38" s="356"/>
      <c r="U38" s="356"/>
      <c r="V38" s="356"/>
      <c r="W38" s="355"/>
    </row>
    <row r="39" spans="1:23" s="1" customFormat="1" ht="15" customHeight="1">
      <c r="B39" s="551" t="s">
        <v>558</v>
      </c>
      <c r="C39" s="551"/>
      <c r="D39" s="551"/>
      <c r="E39" s="551"/>
      <c r="F39" s="551"/>
      <c r="G39" s="551"/>
      <c r="H39" s="551"/>
      <c r="I39" s="551"/>
      <c r="J39" s="551"/>
      <c r="K39" s="551"/>
      <c r="L39" s="551"/>
      <c r="M39" s="551"/>
      <c r="N39" s="552">
        <v>0</v>
      </c>
      <c r="O39" s="552"/>
      <c r="P39" s="354"/>
      <c r="Q39" s="354"/>
      <c r="R39" s="354"/>
      <c r="S39" s="354"/>
    </row>
    <row r="40" spans="1:23" s="1" customFormat="1" ht="13.5" customHeight="1">
      <c r="B40" s="351" t="s">
        <v>592</v>
      </c>
      <c r="C40" s="347"/>
      <c r="D40" s="347"/>
      <c r="E40" s="347"/>
      <c r="F40" s="347"/>
      <c r="G40" s="347"/>
      <c r="H40" s="348"/>
      <c r="I40" s="348"/>
      <c r="J40" s="349"/>
      <c r="K40" s="349"/>
      <c r="M40" s="352"/>
      <c r="N40" s="410"/>
      <c r="O40" s="418"/>
      <c r="P40" s="418"/>
      <c r="Q40" s="418"/>
      <c r="R40" s="418"/>
      <c r="S40" s="418"/>
    </row>
    <row r="41" spans="1:23" s="1" customFormat="1" ht="12.75" customHeight="1">
      <c r="B41" s="357"/>
      <c r="C41" s="323"/>
      <c r="D41" s="323"/>
      <c r="E41" s="323"/>
      <c r="F41" s="556"/>
      <c r="G41" s="556"/>
      <c r="H41" s="557"/>
      <c r="I41" s="557"/>
      <c r="J41" s="557"/>
      <c r="K41" s="557"/>
      <c r="L41" s="557"/>
      <c r="M41" s="557"/>
      <c r="N41" s="363"/>
      <c r="O41" s="356"/>
      <c r="P41" s="356"/>
      <c r="Q41" s="356"/>
      <c r="R41" s="356"/>
      <c r="S41" s="356"/>
      <c r="T41" s="356"/>
      <c r="U41" s="356"/>
      <c r="V41" s="356"/>
      <c r="W41" s="355"/>
    </row>
    <row r="43" spans="1:23" s="1" customFormat="1" ht="13.5" customHeight="1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318"/>
    </row>
    <row r="44" spans="1:23" s="1" customFormat="1" ht="13.5" customHeight="1">
      <c r="A44" s="43"/>
      <c r="B44" s="43"/>
      <c r="C44" s="43"/>
      <c r="D44" s="4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118" t="s">
        <v>596</v>
      </c>
    </row>
  </sheetData>
  <mergeCells count="41">
    <mergeCell ref="F37:G37"/>
    <mergeCell ref="F38:G38"/>
    <mergeCell ref="B39:M39"/>
    <mergeCell ref="N39:O39"/>
    <mergeCell ref="F41:G41"/>
    <mergeCell ref="H41:M41"/>
    <mergeCell ref="N35:O36"/>
    <mergeCell ref="G28:H28"/>
    <mergeCell ref="I28:K28"/>
    <mergeCell ref="G29:H29"/>
    <mergeCell ref="I29:K29"/>
    <mergeCell ref="B30:K30"/>
    <mergeCell ref="N30:O30"/>
    <mergeCell ref="G32:H32"/>
    <mergeCell ref="B35:B36"/>
    <mergeCell ref="C35:E36"/>
    <mergeCell ref="F35:G36"/>
    <mergeCell ref="H35:M36"/>
    <mergeCell ref="H20:I20"/>
    <mergeCell ref="J20:K20"/>
    <mergeCell ref="N20:O20"/>
    <mergeCell ref="B22:K22"/>
    <mergeCell ref="C27:F27"/>
    <mergeCell ref="G27:H27"/>
    <mergeCell ref="I27:K27"/>
    <mergeCell ref="L27:O27"/>
    <mergeCell ref="N19:O19"/>
    <mergeCell ref="B6:U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</mergeCells>
  <dataValidations count="1">
    <dataValidation type="list" allowBlank="1" showInputMessage="1" showErrorMessage="1" sqref="T22:T24 W41 W20:W21 W37:W38 W28:W29 W32" xr:uid="{31586081-9692-4997-8200-10BE4946D6F5}">
      <formula1>#REF!</formula1>
    </dataValidation>
  </dataValidation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C36F-977F-4631-B9E2-FD57702BF4C5}">
  <sheetPr>
    <pageSetUpPr fitToPage="1"/>
  </sheetPr>
  <dimension ref="A1:AB41"/>
  <sheetViews>
    <sheetView view="pageBreakPreview" zoomScale="55" zoomScaleNormal="100" zoomScaleSheetLayoutView="55" workbookViewId="0">
      <selection activeCell="R20" sqref="R20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71</v>
      </c>
    </row>
    <row r="3" spans="1:28" s="12" customFormat="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8" s="320" customFormat="1" ht="4.5" customHeight="1"/>
    <row r="5" spans="1:28" ht="2.25" customHeight="1">
      <c r="A5" s="121"/>
      <c r="P5" s="116"/>
      <c r="AB5" t="s">
        <v>571</v>
      </c>
    </row>
    <row r="6" spans="1:28" ht="18.75" customHeight="1">
      <c r="A6" s="121"/>
      <c r="B6" s="541" t="s">
        <v>597</v>
      </c>
      <c r="C6" s="541"/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116"/>
    </row>
    <row r="7" spans="1:28" ht="3" customHeight="1">
      <c r="A7" s="121"/>
      <c r="B7" s="116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</row>
    <row r="8" spans="1:28" ht="14.5">
      <c r="A8" s="121"/>
      <c r="B8" s="121" t="s">
        <v>598</v>
      </c>
      <c r="C8" s="321"/>
      <c r="D8" s="321"/>
      <c r="E8" s="1"/>
    </row>
    <row r="9" spans="1:28" ht="12.75" customHeight="1">
      <c r="A9" s="121"/>
      <c r="B9" s="542" t="s">
        <v>574</v>
      </c>
      <c r="C9" s="543" t="s">
        <v>599</v>
      </c>
      <c r="D9" s="544">
        <v>2020</v>
      </c>
      <c r="E9" s="545"/>
      <c r="F9" s="544">
        <v>2021</v>
      </c>
      <c r="G9" s="545"/>
      <c r="H9" s="544">
        <v>2022</v>
      </c>
      <c r="I9" s="545"/>
      <c r="J9" s="536">
        <v>2023</v>
      </c>
      <c r="K9" s="538"/>
      <c r="L9" s="538"/>
      <c r="M9" s="548"/>
      <c r="N9" s="536">
        <v>2024</v>
      </c>
      <c r="O9" s="538"/>
      <c r="P9" s="538"/>
      <c r="Q9" s="548"/>
      <c r="R9" s="544">
        <v>2025</v>
      </c>
      <c r="S9" s="546"/>
      <c r="T9" s="546"/>
      <c r="U9" s="546"/>
    </row>
    <row r="10" spans="1:28" ht="12" customHeight="1">
      <c r="A10" s="121"/>
      <c r="B10" s="542"/>
      <c r="C10" s="543"/>
      <c r="D10" s="409" t="s">
        <v>558</v>
      </c>
      <c r="E10" s="322" t="s">
        <v>600</v>
      </c>
      <c r="F10" s="409" t="s">
        <v>558</v>
      </c>
      <c r="G10" s="322" t="s">
        <v>600</v>
      </c>
      <c r="H10" s="409" t="s">
        <v>558</v>
      </c>
      <c r="I10" s="322" t="s">
        <v>600</v>
      </c>
      <c r="J10" s="128" t="s">
        <v>558</v>
      </c>
      <c r="K10" s="435" t="s">
        <v>600</v>
      </c>
      <c r="L10" s="128" t="s">
        <v>558</v>
      </c>
      <c r="M10" s="435" t="s">
        <v>601</v>
      </c>
      <c r="N10" s="128" t="s">
        <v>558</v>
      </c>
      <c r="O10" s="435" t="s">
        <v>600</v>
      </c>
      <c r="P10" s="128" t="s">
        <v>558</v>
      </c>
      <c r="Q10" s="435" t="s">
        <v>601</v>
      </c>
      <c r="R10" s="128" t="s">
        <v>558</v>
      </c>
      <c r="S10" s="435" t="s">
        <v>600</v>
      </c>
      <c r="T10" s="128" t="s">
        <v>558</v>
      </c>
      <c r="U10" s="435" t="s">
        <v>601</v>
      </c>
    </row>
    <row r="11" spans="1:28" s="1" customFormat="1" ht="15" customHeight="1">
      <c r="A11" s="321"/>
      <c r="B11" s="418">
        <v>1</v>
      </c>
      <c r="C11" s="323" t="s">
        <v>579</v>
      </c>
      <c r="D11" s="325">
        <v>48</v>
      </c>
      <c r="E11" s="330">
        <v>6.07</v>
      </c>
      <c r="F11" s="325">
        <v>53</v>
      </c>
      <c r="G11" s="330">
        <v>61.664170891999994</v>
      </c>
      <c r="H11" s="325">
        <v>65</v>
      </c>
      <c r="I11" s="330">
        <v>33.013523994400003</v>
      </c>
      <c r="J11" s="325">
        <v>78</v>
      </c>
      <c r="K11" s="330">
        <v>54.326438165600003</v>
      </c>
      <c r="L11" s="325">
        <v>0</v>
      </c>
      <c r="M11" s="330">
        <v>0</v>
      </c>
      <c r="N11" s="325">
        <v>42</v>
      </c>
      <c r="O11" s="330">
        <v>16.682280479599999</v>
      </c>
      <c r="P11" s="325">
        <v>0</v>
      </c>
      <c r="Q11" s="330">
        <v>0</v>
      </c>
      <c r="R11" s="325">
        <v>0</v>
      </c>
      <c r="S11" s="325">
        <v>0</v>
      </c>
      <c r="T11" s="325">
        <v>0</v>
      </c>
      <c r="U11" s="325">
        <v>0</v>
      </c>
    </row>
    <row r="12" spans="1:28" s="1" customFormat="1" ht="15" customHeight="1">
      <c r="A12" s="321"/>
      <c r="B12" s="418">
        <v>2</v>
      </c>
      <c r="C12" s="323" t="s">
        <v>602</v>
      </c>
      <c r="D12" s="325">
        <v>16</v>
      </c>
      <c r="E12" s="330">
        <v>20.27</v>
      </c>
      <c r="F12" s="325">
        <v>45</v>
      </c>
      <c r="G12" s="330">
        <v>197.27264175075103</v>
      </c>
      <c r="H12" s="325">
        <v>45</v>
      </c>
      <c r="I12" s="330">
        <v>78.369743890156002</v>
      </c>
      <c r="J12" s="325">
        <v>25</v>
      </c>
      <c r="K12" s="330">
        <v>56.17692602915799</v>
      </c>
      <c r="L12" s="325">
        <v>0</v>
      </c>
      <c r="M12" s="330">
        <v>0</v>
      </c>
      <c r="N12" s="325">
        <v>13</v>
      </c>
      <c r="O12" s="330">
        <v>36.819305549487993</v>
      </c>
      <c r="P12" s="325">
        <v>0</v>
      </c>
      <c r="Q12" s="330">
        <v>0</v>
      </c>
      <c r="R12" s="325">
        <v>0</v>
      </c>
      <c r="S12" s="325">
        <v>0</v>
      </c>
      <c r="T12" s="325">
        <v>0</v>
      </c>
      <c r="U12" s="325">
        <v>0</v>
      </c>
    </row>
    <row r="13" spans="1:28" s="331" customFormat="1" ht="15" customHeight="1">
      <c r="A13" s="321"/>
      <c r="B13" s="418">
        <v>3</v>
      </c>
      <c r="C13" s="323" t="s">
        <v>603</v>
      </c>
      <c r="D13" s="325">
        <v>105</v>
      </c>
      <c r="E13" s="330">
        <v>92.36</v>
      </c>
      <c r="F13" s="325">
        <v>96</v>
      </c>
      <c r="G13" s="330">
        <v>104.35531900000001</v>
      </c>
      <c r="H13" s="325">
        <v>123</v>
      </c>
      <c r="I13" s="330">
        <v>156.33148600000001</v>
      </c>
      <c r="J13" s="325">
        <v>116</v>
      </c>
      <c r="K13" s="330">
        <v>139.83757400000002</v>
      </c>
      <c r="L13" s="325">
        <v>4</v>
      </c>
      <c r="M13" s="330">
        <v>325</v>
      </c>
      <c r="N13" s="325">
        <v>137</v>
      </c>
      <c r="O13" s="330">
        <v>161.63532899999996</v>
      </c>
      <c r="P13" s="325">
        <v>7</v>
      </c>
      <c r="Q13" s="330">
        <v>146.67849999999999</v>
      </c>
      <c r="R13" s="325">
        <v>2</v>
      </c>
      <c r="S13" s="327">
        <v>1.1032</v>
      </c>
      <c r="T13" s="325">
        <v>0</v>
      </c>
      <c r="U13" s="330">
        <v>0</v>
      </c>
    </row>
    <row r="14" spans="1:28" ht="15.75" customHeight="1">
      <c r="A14" s="121"/>
      <c r="B14" s="547" t="s">
        <v>582</v>
      </c>
      <c r="C14" s="547"/>
      <c r="D14" s="332">
        <v>169</v>
      </c>
      <c r="E14" s="333">
        <v>118.7</v>
      </c>
      <c r="F14" s="332">
        <v>194</v>
      </c>
      <c r="G14" s="333">
        <v>363.29213164275103</v>
      </c>
      <c r="H14" s="332">
        <v>233</v>
      </c>
      <c r="I14" s="332">
        <v>267.71475388455599</v>
      </c>
      <c r="J14" s="332">
        <v>219</v>
      </c>
      <c r="K14" s="333">
        <v>250.340938194758</v>
      </c>
      <c r="L14" s="332">
        <v>4</v>
      </c>
      <c r="M14" s="332">
        <v>325</v>
      </c>
      <c r="N14" s="332">
        <v>192</v>
      </c>
      <c r="O14" s="333">
        <v>215.13691502908796</v>
      </c>
      <c r="P14" s="332">
        <v>7</v>
      </c>
      <c r="Q14" s="333">
        <v>146.67849999999999</v>
      </c>
      <c r="R14" s="334">
        <v>2</v>
      </c>
      <c r="S14" s="335">
        <v>1.1032</v>
      </c>
      <c r="T14" s="442">
        <v>0</v>
      </c>
      <c r="U14" s="442">
        <v>0</v>
      </c>
    </row>
    <row r="15" spans="1:28" ht="13.5" customHeight="1">
      <c r="A15" s="121"/>
      <c r="B15" s="88" t="s">
        <v>604</v>
      </c>
      <c r="C15" s="88"/>
      <c r="D15" s="88" t="s">
        <v>605</v>
      </c>
      <c r="E15" s="88"/>
      <c r="F15" s="88"/>
      <c r="G15" s="88"/>
      <c r="H15" s="88"/>
      <c r="I15" s="88"/>
      <c r="J15" s="88"/>
      <c r="K15" s="88"/>
      <c r="P15" s="336"/>
    </row>
    <row r="16" spans="1:28" ht="13.5" customHeight="1">
      <c r="A16" s="121"/>
      <c r="B16" s="88" t="s">
        <v>606</v>
      </c>
      <c r="C16" s="88"/>
      <c r="D16" s="88"/>
      <c r="E16" s="88"/>
      <c r="F16" s="88"/>
      <c r="G16" s="88"/>
      <c r="H16" s="88"/>
      <c r="I16" s="88"/>
      <c r="J16" s="88"/>
      <c r="K16" s="88"/>
      <c r="P16" s="336"/>
    </row>
    <row r="17" spans="1:16" ht="6.75" customHeight="1">
      <c r="A17" s="121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37" t="s">
        <v>607</v>
      </c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338"/>
      <c r="P18" s="338"/>
    </row>
    <row r="19" spans="1:16" ht="13.5" customHeight="1">
      <c r="B19" s="414" t="s">
        <v>574</v>
      </c>
      <c r="C19" s="536" t="s">
        <v>608</v>
      </c>
      <c r="D19" s="538"/>
      <c r="E19" s="538"/>
      <c r="F19" s="538"/>
      <c r="G19" s="548"/>
      <c r="H19" s="536" t="s">
        <v>609</v>
      </c>
      <c r="I19" s="548"/>
      <c r="J19" s="536" t="s">
        <v>610</v>
      </c>
      <c r="K19" s="548"/>
      <c r="L19" s="536" t="s">
        <v>611</v>
      </c>
      <c r="M19" s="548"/>
      <c r="N19" s="536" t="s">
        <v>612</v>
      </c>
      <c r="O19" s="538"/>
      <c r="P19" s="340"/>
    </row>
    <row r="20" spans="1:16" s="345" customFormat="1" ht="15" customHeight="1">
      <c r="B20" s="418"/>
      <c r="C20" s="1"/>
      <c r="D20" s="1"/>
      <c r="E20" s="1"/>
      <c r="F20" s="1"/>
      <c r="G20" s="1"/>
      <c r="H20" s="549"/>
      <c r="I20" s="549"/>
      <c r="J20" s="550"/>
      <c r="K20" s="550"/>
      <c r="L20" s="1"/>
      <c r="M20" s="176"/>
      <c r="N20" s="549"/>
      <c r="O20" s="549"/>
      <c r="P20" s="318"/>
    </row>
    <row r="21" spans="1:16" s="345" customFormat="1" ht="15" customHeight="1">
      <c r="B21" s="551" t="s">
        <v>558</v>
      </c>
      <c r="C21" s="551"/>
      <c r="D21" s="551"/>
      <c r="E21" s="551"/>
      <c r="F21" s="551"/>
      <c r="G21" s="551"/>
      <c r="H21" s="551"/>
      <c r="I21" s="551"/>
      <c r="J21" s="551"/>
      <c r="K21" s="551"/>
      <c r="L21" s="343"/>
      <c r="M21" s="344">
        <v>0</v>
      </c>
      <c r="N21" s="343"/>
      <c r="O21" s="343"/>
      <c r="P21" s="318"/>
    </row>
    <row r="22" spans="1:16" s="345" customFormat="1" ht="15" customHeight="1">
      <c r="B22" s="88" t="s">
        <v>613</v>
      </c>
      <c r="C22" s="346"/>
      <c r="D22" s="347"/>
      <c r="E22" s="347"/>
      <c r="F22" s="347"/>
      <c r="G22" s="347"/>
      <c r="H22" s="348"/>
      <c r="I22" s="348"/>
      <c r="J22" s="349"/>
      <c r="K22" s="349"/>
      <c r="L22" s="1"/>
      <c r="M22" s="350"/>
      <c r="N22" s="410"/>
      <c r="O22" s="418"/>
      <c r="P22" s="318"/>
    </row>
    <row r="23" spans="1:16" s="345" customFormat="1" ht="15" customHeight="1">
      <c r="B23" s="357"/>
      <c r="C23" s="323"/>
      <c r="E23" s="358"/>
      <c r="F23" s="358"/>
      <c r="G23" s="358"/>
      <c r="H23" s="558"/>
      <c r="I23" s="558"/>
      <c r="J23" s="401"/>
      <c r="K23" s="360"/>
      <c r="L23" s="1"/>
      <c r="M23" s="402"/>
      <c r="N23" s="403"/>
      <c r="O23" s="404"/>
      <c r="P23" s="318"/>
    </row>
    <row r="24" spans="1:16" s="345" customFormat="1" ht="15" customHeight="1">
      <c r="P24" s="318"/>
    </row>
    <row r="25" spans="1:16" s="345" customFormat="1" ht="15" customHeight="1">
      <c r="B25" s="121" t="s">
        <v>614</v>
      </c>
      <c r="C25" s="121"/>
      <c r="D25" s="121"/>
      <c r="E25" s="121"/>
      <c r="F25" s="121"/>
      <c r="G25" s="121"/>
      <c r="H25" s="121"/>
      <c r="I25" s="121"/>
      <c r="J25" s="121"/>
      <c r="K25"/>
      <c r="L25"/>
      <c r="M25"/>
      <c r="N25"/>
      <c r="O25"/>
      <c r="P25" s="318"/>
    </row>
    <row r="26" spans="1:16" s="345" customFormat="1" ht="15" customHeight="1">
      <c r="B26" s="414" t="s">
        <v>574</v>
      </c>
      <c r="C26" s="536" t="s">
        <v>608</v>
      </c>
      <c r="D26" s="538"/>
      <c r="E26" s="538"/>
      <c r="F26" s="548"/>
      <c r="G26" s="536" t="s">
        <v>609</v>
      </c>
      <c r="H26" s="548"/>
      <c r="I26" s="536" t="s">
        <v>610</v>
      </c>
      <c r="J26" s="538"/>
      <c r="K26" s="548"/>
      <c r="L26" s="536" t="s">
        <v>615</v>
      </c>
      <c r="M26" s="538"/>
      <c r="N26" s="538"/>
      <c r="O26" s="548"/>
      <c r="P26" s="318"/>
    </row>
    <row r="27" spans="1:16" s="345" customFormat="1" ht="15" customHeight="1">
      <c r="B27" s="1"/>
      <c r="C27" s="1"/>
      <c r="D27" s="1"/>
      <c r="E27" s="1"/>
      <c r="F27" s="1"/>
      <c r="G27" s="549"/>
      <c r="H27" s="549"/>
      <c r="I27" s="550"/>
      <c r="J27" s="550"/>
      <c r="K27" s="550"/>
      <c r="L27" s="1"/>
      <c r="M27" s="1"/>
      <c r="N27" s="1"/>
      <c r="O27" s="176"/>
      <c r="P27" s="318"/>
    </row>
    <row r="28" spans="1:16" s="345" customFormat="1" ht="15" customHeight="1">
      <c r="B28" s="551" t="s">
        <v>558</v>
      </c>
      <c r="C28" s="551"/>
      <c r="D28" s="551"/>
      <c r="E28" s="551"/>
      <c r="F28" s="551"/>
      <c r="G28" s="551"/>
      <c r="H28" s="551"/>
      <c r="I28" s="551"/>
      <c r="J28" s="551"/>
      <c r="K28" s="551"/>
      <c r="L28" s="343"/>
      <c r="M28" s="343"/>
      <c r="N28" s="552">
        <v>0</v>
      </c>
      <c r="O28" s="552" t="e">
        <v>#REF!</v>
      </c>
      <c r="P28" s="318"/>
    </row>
    <row r="29" spans="1:16" s="345" customFormat="1" ht="15" customHeight="1">
      <c r="B29" s="88" t="s">
        <v>613</v>
      </c>
      <c r="C29" s="347"/>
      <c r="D29" s="347"/>
      <c r="E29" s="347"/>
      <c r="F29" s="347"/>
      <c r="G29" s="347"/>
      <c r="H29" s="347"/>
      <c r="I29" s="347"/>
      <c r="J29" s="347"/>
      <c r="K29" s="347"/>
      <c r="L29" s="347"/>
      <c r="M29" s="347"/>
      <c r="N29" s="347"/>
      <c r="O29" s="347"/>
      <c r="P29" s="318"/>
    </row>
    <row r="30" spans="1:16" s="345" customFormat="1" ht="15" customHeight="1">
      <c r="B30" s="1"/>
      <c r="C30" s="1"/>
      <c r="D30" s="1"/>
      <c r="E30" s="1"/>
      <c r="F30" s="1"/>
      <c r="G30" s="549"/>
      <c r="H30" s="549"/>
      <c r="I30" s="550"/>
      <c r="J30" s="550"/>
      <c r="K30" s="550"/>
      <c r="L30" s="1"/>
      <c r="M30" s="1"/>
      <c r="N30" s="1"/>
      <c r="O30" s="176"/>
      <c r="P30" s="318"/>
    </row>
    <row r="31" spans="1:16" s="345" customFormat="1" ht="15" customHeight="1">
      <c r="B31" s="357"/>
      <c r="C31" s="323"/>
      <c r="E31" s="358"/>
      <c r="F31" s="358"/>
      <c r="G31" s="358"/>
      <c r="H31" s="558"/>
      <c r="I31" s="558"/>
      <c r="J31" s="401"/>
      <c r="K31" s="360"/>
      <c r="L31" s="1"/>
      <c r="M31" s="402"/>
      <c r="N31" s="403"/>
      <c r="O31" s="404"/>
      <c r="P31" s="318"/>
    </row>
    <row r="32" spans="1:16" s="345" customFormat="1" ht="15" customHeight="1">
      <c r="B32" s="337" t="s">
        <v>616</v>
      </c>
      <c r="C32"/>
      <c r="D32"/>
      <c r="E32"/>
      <c r="F32"/>
      <c r="G32"/>
      <c r="H32"/>
      <c r="I32"/>
      <c r="J32"/>
      <c r="K32"/>
      <c r="L32"/>
      <c r="M32"/>
      <c r="N32"/>
      <c r="O32"/>
      <c r="P32" s="318"/>
    </row>
    <row r="33" spans="1:21" s="345" customFormat="1" ht="15" customHeight="1">
      <c r="B33" s="542" t="s">
        <v>574</v>
      </c>
      <c r="C33" s="536" t="s">
        <v>608</v>
      </c>
      <c r="D33" s="538"/>
      <c r="E33" s="548"/>
      <c r="F33" s="536" t="s">
        <v>609</v>
      </c>
      <c r="G33" s="548"/>
      <c r="H33" s="536" t="s">
        <v>617</v>
      </c>
      <c r="I33" s="538"/>
      <c r="J33" s="538"/>
      <c r="K33" s="538"/>
      <c r="L33" s="538"/>
      <c r="M33" s="548"/>
      <c r="N33" s="536" t="s">
        <v>611</v>
      </c>
      <c r="O33" s="538"/>
      <c r="P33" s="318"/>
    </row>
    <row r="34" spans="1:21" s="345" customFormat="1" ht="15" customHeight="1">
      <c r="B34" s="542"/>
      <c r="C34" s="536"/>
      <c r="D34" s="538"/>
      <c r="E34" s="548"/>
      <c r="F34" s="536"/>
      <c r="G34" s="548"/>
      <c r="H34" s="536"/>
      <c r="I34" s="538"/>
      <c r="J34" s="538"/>
      <c r="K34" s="538"/>
      <c r="L34" s="538"/>
      <c r="M34" s="548"/>
      <c r="N34" s="536"/>
      <c r="O34" s="538"/>
      <c r="P34" s="318"/>
    </row>
    <row r="35" spans="1:21" s="345" customFormat="1" ht="15" customHeight="1">
      <c r="B35" s="357"/>
      <c r="C35" s="323"/>
      <c r="D35" s="323"/>
      <c r="E35" s="323"/>
      <c r="F35" s="549"/>
      <c r="G35" s="549"/>
      <c r="H35" s="559"/>
      <c r="I35" s="559"/>
      <c r="J35" s="559"/>
      <c r="K35" s="559"/>
      <c r="L35" s="559"/>
      <c r="M35" s="559"/>
      <c r="N35" s="1"/>
      <c r="O35" s="356"/>
      <c r="P35" s="318"/>
    </row>
    <row r="36" spans="1:21" s="345" customFormat="1" ht="15" customHeight="1">
      <c r="B36" s="551" t="s">
        <v>558</v>
      </c>
      <c r="C36" s="551"/>
      <c r="D36" s="551"/>
      <c r="E36" s="551"/>
      <c r="F36" s="551"/>
      <c r="G36" s="551"/>
      <c r="H36" s="551"/>
      <c r="I36" s="551"/>
      <c r="J36" s="551"/>
      <c r="K36" s="551"/>
      <c r="L36" s="551"/>
      <c r="M36" s="551"/>
      <c r="N36" s="552">
        <v>0</v>
      </c>
      <c r="O36" s="552" t="e">
        <v>#REF!</v>
      </c>
      <c r="P36" s="318"/>
    </row>
    <row r="37" spans="1:21" s="345" customFormat="1" ht="15" customHeight="1">
      <c r="B37" s="88" t="s">
        <v>613</v>
      </c>
      <c r="C37" s="347"/>
      <c r="D37" s="347"/>
      <c r="E37" s="347"/>
      <c r="F37" s="347"/>
      <c r="G37" s="347"/>
      <c r="H37" s="348"/>
      <c r="I37" s="348"/>
      <c r="J37" s="349"/>
      <c r="K37" s="349"/>
      <c r="L37" s="1"/>
      <c r="M37" s="352"/>
      <c r="N37" s="410"/>
      <c r="O37" s="418"/>
      <c r="P37" s="318"/>
    </row>
    <row r="38" spans="1:21" s="345" customFormat="1" ht="15" customHeight="1">
      <c r="B38" s="357"/>
      <c r="C38" s="323"/>
      <c r="E38" s="358"/>
      <c r="F38" s="358"/>
      <c r="G38" s="358"/>
      <c r="H38" s="558"/>
      <c r="I38" s="558"/>
      <c r="J38" s="401"/>
      <c r="K38" s="360"/>
      <c r="L38" s="1"/>
      <c r="M38" s="402"/>
      <c r="N38" s="403"/>
      <c r="O38" s="404"/>
      <c r="P38" s="318"/>
    </row>
    <row r="39" spans="1:21" s="345" customFormat="1" ht="15" customHeight="1">
      <c r="B39" s="88"/>
      <c r="C39" s="347"/>
      <c r="D39" s="347"/>
      <c r="E39" s="347"/>
      <c r="F39" s="347"/>
      <c r="G39" s="347"/>
      <c r="H39" s="348"/>
      <c r="I39" s="348"/>
      <c r="J39" s="349"/>
      <c r="K39" s="349"/>
      <c r="L39" s="1"/>
      <c r="M39" s="352"/>
      <c r="N39" s="410"/>
      <c r="O39" s="418"/>
      <c r="P39" s="318"/>
    </row>
    <row r="40" spans="1:21" s="1" customFormat="1" ht="13.5" customHeight="1">
      <c r="A40" s="115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</row>
    <row r="41" spans="1:21" s="1" customFormat="1" ht="13.5" customHeight="1">
      <c r="A41" s="43"/>
      <c r="B41" s="43"/>
      <c r="C41" s="43"/>
      <c r="D41" s="43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118" t="s">
        <v>618</v>
      </c>
    </row>
  </sheetData>
  <mergeCells count="41">
    <mergeCell ref="F35:G35"/>
    <mergeCell ref="H35:M35"/>
    <mergeCell ref="B36:M36"/>
    <mergeCell ref="N36:O36"/>
    <mergeCell ref="H38:I38"/>
    <mergeCell ref="N33:O34"/>
    <mergeCell ref="G27:H27"/>
    <mergeCell ref="I27:K27"/>
    <mergeCell ref="B28:K28"/>
    <mergeCell ref="N28:O28"/>
    <mergeCell ref="G30:H30"/>
    <mergeCell ref="I30:K30"/>
    <mergeCell ref="H31:I31"/>
    <mergeCell ref="B33:B34"/>
    <mergeCell ref="C33:E34"/>
    <mergeCell ref="F33:G34"/>
    <mergeCell ref="H33:M34"/>
    <mergeCell ref="C26:F26"/>
    <mergeCell ref="G26:H26"/>
    <mergeCell ref="I26:K26"/>
    <mergeCell ref="L26:O26"/>
    <mergeCell ref="R9:U9"/>
    <mergeCell ref="B14:C14"/>
    <mergeCell ref="C19:G19"/>
    <mergeCell ref="H19:I19"/>
    <mergeCell ref="J19:K19"/>
    <mergeCell ref="L19:M19"/>
    <mergeCell ref="N19:O19"/>
    <mergeCell ref="H20:I20"/>
    <mergeCell ref="J20:K20"/>
    <mergeCell ref="N20:O20"/>
    <mergeCell ref="B21:K21"/>
    <mergeCell ref="H23:I23"/>
    <mergeCell ref="B6:O6"/>
    <mergeCell ref="B9:B10"/>
    <mergeCell ref="C9:C10"/>
    <mergeCell ref="D9:E9"/>
    <mergeCell ref="F9:G9"/>
    <mergeCell ref="H9:I9"/>
    <mergeCell ref="J9:M9"/>
    <mergeCell ref="N9:Q9"/>
  </mergeCells>
  <dataValidations disablePrompts="1" count="1">
    <dataValidation type="list" allowBlank="1" showInputMessage="1" showErrorMessage="1" sqref="P20:P39" xr:uid="{7564AEE0-A68A-46EF-B0E8-0134D605FC8F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B175B-7886-4B20-8D01-AAB5CB002CDB}">
  <sheetPr>
    <pageSetUpPr fitToPage="1"/>
  </sheetPr>
  <dimension ref="A1:Y25"/>
  <sheetViews>
    <sheetView view="pageBreakPreview" zoomScale="55" zoomScaleNormal="100" zoomScaleSheetLayoutView="55" workbookViewId="0">
      <selection activeCell="M44" sqref="M4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81640625" customWidth="1"/>
    <col min="18" max="18" width="16.453125" customWidth="1"/>
    <col min="19" max="20" width="9.453125" customWidth="1"/>
    <col min="21" max="22" width="12.54296875" customWidth="1"/>
    <col min="23" max="23" width="30.453125" bestFit="1" customWidth="1"/>
    <col min="24" max="24" width="45.453125" bestFit="1" customWidth="1"/>
    <col min="25" max="25" width="11.453125" bestFit="1" customWidth="1"/>
    <col min="26" max="26" width="14.453125" bestFit="1" customWidth="1"/>
  </cols>
  <sheetData>
    <row r="1" spans="1:23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 s="318"/>
    </row>
    <row r="2" spans="1:23" ht="12" customHeight="1"/>
    <row r="3" spans="1:23" ht="18" customHeight="1">
      <c r="B3" s="1"/>
      <c r="C3" s="6"/>
      <c r="D3" s="6"/>
      <c r="E3" s="6"/>
      <c r="F3" s="6"/>
      <c r="G3" s="6"/>
      <c r="P3" s="9"/>
      <c r="S3" s="10"/>
      <c r="T3" s="10"/>
      <c r="U3" s="10"/>
      <c r="V3" s="10"/>
      <c r="W3" s="6"/>
    </row>
    <row r="4" spans="1:23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430"/>
    </row>
    <row r="5" spans="1:23" s="12" customFormat="1" ht="15" customHeight="1">
      <c r="A5" s="1"/>
      <c r="B5" s="357"/>
      <c r="C5" s="347"/>
      <c r="D5" s="347"/>
      <c r="E5" s="347"/>
      <c r="F5" s="347"/>
      <c r="G5" s="347"/>
      <c r="H5" s="348"/>
      <c r="I5" s="348"/>
      <c r="J5" s="349"/>
      <c r="K5" s="349"/>
      <c r="L5" s="1"/>
      <c r="M5" s="352"/>
      <c r="N5" s="410"/>
      <c r="O5" s="418"/>
      <c r="P5" s="418"/>
      <c r="Q5" s="418"/>
      <c r="R5" s="418"/>
      <c r="S5" s="418"/>
      <c r="T5" s="418"/>
      <c r="U5" s="418"/>
      <c r="V5" s="418"/>
      <c r="W5" s="430"/>
    </row>
    <row r="6" spans="1:23" s="1" customFormat="1" ht="13.5" customHeight="1">
      <c r="B6" s="337" t="s">
        <v>619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418"/>
      <c r="S6" s="418"/>
    </row>
    <row r="7" spans="1:23" s="1" customFormat="1" ht="14.25" customHeight="1">
      <c r="B7" s="542" t="s">
        <v>574</v>
      </c>
      <c r="C7" s="536" t="s">
        <v>587</v>
      </c>
      <c r="D7" s="538"/>
      <c r="E7" s="548"/>
      <c r="F7" s="536" t="s">
        <v>620</v>
      </c>
      <c r="G7" s="548"/>
      <c r="H7" s="536" t="s">
        <v>595</v>
      </c>
      <c r="I7" s="538"/>
      <c r="J7" s="538"/>
      <c r="K7" s="538"/>
      <c r="L7" s="538"/>
      <c r="M7" s="548"/>
      <c r="N7" s="478" t="s">
        <v>621</v>
      </c>
      <c r="O7" s="479"/>
      <c r="P7" s="479"/>
      <c r="Q7" s="480"/>
      <c r="R7" s="418"/>
      <c r="S7" s="418"/>
    </row>
    <row r="8" spans="1:23" s="1" customFormat="1" ht="14.25" customHeight="1">
      <c r="B8" s="542"/>
      <c r="C8" s="536"/>
      <c r="D8" s="538"/>
      <c r="E8" s="548"/>
      <c r="F8" s="536"/>
      <c r="G8" s="548"/>
      <c r="H8" s="536"/>
      <c r="I8" s="538"/>
      <c r="J8" s="538"/>
      <c r="K8" s="538"/>
      <c r="L8" s="538"/>
      <c r="M8" s="548"/>
      <c r="N8" s="560" t="s">
        <v>622</v>
      </c>
      <c r="O8" s="561"/>
      <c r="P8" s="560" t="s">
        <v>623</v>
      </c>
      <c r="Q8" s="562"/>
      <c r="R8" s="418"/>
      <c r="S8" s="418"/>
    </row>
    <row r="9" spans="1:23" s="1" customFormat="1" ht="14.25" customHeight="1">
      <c r="B9" s="364" t="s">
        <v>624</v>
      </c>
      <c r="C9" s="353"/>
      <c r="D9" s="353"/>
      <c r="E9" s="353"/>
      <c r="H9" s="559"/>
      <c r="I9" s="559"/>
      <c r="J9" s="559"/>
      <c r="K9" s="559"/>
      <c r="L9" s="559"/>
      <c r="M9" s="559"/>
      <c r="N9" s="353"/>
      <c r="O9" s="365"/>
      <c r="P9" s="365"/>
      <c r="Q9" s="365"/>
      <c r="R9" s="418"/>
      <c r="S9" s="418"/>
    </row>
    <row r="10" spans="1:23" s="1" customFormat="1" ht="14.25" customHeight="1">
      <c r="B10" s="364"/>
      <c r="C10" s="353"/>
      <c r="D10" s="353"/>
      <c r="E10" s="353"/>
      <c r="F10" s="554"/>
      <c r="G10" s="555"/>
      <c r="H10" s="412"/>
      <c r="I10" s="412"/>
      <c r="J10" s="412"/>
      <c r="K10" s="412"/>
      <c r="L10" s="412"/>
      <c r="M10" s="412"/>
      <c r="N10" s="353"/>
      <c r="O10" s="365"/>
      <c r="P10" s="365"/>
      <c r="Q10" s="365"/>
      <c r="R10" s="418"/>
      <c r="S10" s="418"/>
    </row>
    <row r="11" spans="1:23" s="1" customFormat="1" ht="14.25" customHeight="1">
      <c r="B11" s="368"/>
      <c r="C11" s="366"/>
      <c r="D11" s="366"/>
      <c r="E11" s="366"/>
      <c r="F11" s="549"/>
      <c r="G11" s="549"/>
      <c r="H11" s="559"/>
      <c r="I11" s="559"/>
      <c r="J11" s="559"/>
      <c r="K11" s="559"/>
      <c r="L11" s="559"/>
      <c r="M11" s="559"/>
      <c r="O11" s="367"/>
      <c r="P11" s="367"/>
      <c r="Q11" s="367"/>
      <c r="R11" s="367"/>
      <c r="S11" s="418"/>
      <c r="T11" s="418"/>
      <c r="U11" s="418"/>
      <c r="V11" s="418"/>
      <c r="W11" s="355"/>
    </row>
    <row r="12" spans="1:23" s="1" customFormat="1" ht="14.25" customHeight="1">
      <c r="B12" s="551" t="s">
        <v>625</v>
      </c>
      <c r="C12" s="551"/>
      <c r="D12" s="551"/>
      <c r="E12" s="551"/>
      <c r="F12" s="551"/>
      <c r="G12" s="551"/>
      <c r="H12" s="551"/>
      <c r="I12" s="551"/>
      <c r="J12" s="551"/>
      <c r="K12" s="551"/>
      <c r="L12" s="551"/>
      <c r="M12" s="551"/>
      <c r="N12" s="563">
        <v>0</v>
      </c>
      <c r="O12" s="563"/>
      <c r="P12" s="563">
        <v>0</v>
      </c>
      <c r="Q12" s="563"/>
      <c r="R12" s="418"/>
      <c r="S12" s="418"/>
    </row>
    <row r="13" spans="1:23" s="1" customFormat="1" ht="14.25" customHeight="1">
      <c r="B13" s="368"/>
      <c r="C13" s="366"/>
      <c r="D13" s="366"/>
      <c r="E13" s="366"/>
      <c r="F13" s="564"/>
      <c r="G13" s="564"/>
      <c r="H13" s="559"/>
      <c r="I13" s="559"/>
      <c r="J13" s="559"/>
      <c r="K13" s="559"/>
      <c r="L13" s="559"/>
      <c r="M13" s="559"/>
      <c r="O13" s="367"/>
      <c r="P13" s="367"/>
      <c r="Q13" s="367"/>
      <c r="R13" s="367"/>
      <c r="S13" s="418"/>
      <c r="T13" s="418"/>
      <c r="U13" s="418"/>
      <c r="V13" s="418"/>
      <c r="W13" s="355"/>
    </row>
    <row r="14" spans="1:23" s="1" customFormat="1" ht="15" customHeight="1">
      <c r="B14" s="542" t="s">
        <v>574</v>
      </c>
      <c r="C14" s="536" t="s">
        <v>587</v>
      </c>
      <c r="D14" s="538"/>
      <c r="E14" s="548"/>
      <c r="F14" s="560" t="s">
        <v>626</v>
      </c>
      <c r="G14" s="561"/>
      <c r="H14" s="536" t="s">
        <v>595</v>
      </c>
      <c r="I14" s="538"/>
      <c r="J14" s="538"/>
      <c r="K14" s="538"/>
      <c r="L14" s="538"/>
      <c r="M14" s="548"/>
      <c r="N14" s="478" t="s">
        <v>621</v>
      </c>
      <c r="O14" s="479"/>
      <c r="P14" s="479"/>
      <c r="Q14" s="480"/>
      <c r="R14" s="418"/>
      <c r="S14" s="418"/>
    </row>
    <row r="15" spans="1:23" s="1" customFormat="1" ht="15" customHeight="1">
      <c r="B15" s="542"/>
      <c r="C15" s="536"/>
      <c r="D15" s="538"/>
      <c r="E15" s="548"/>
      <c r="F15" s="560"/>
      <c r="G15" s="561"/>
      <c r="H15" s="536"/>
      <c r="I15" s="538"/>
      <c r="J15" s="538"/>
      <c r="K15" s="538"/>
      <c r="L15" s="538"/>
      <c r="M15" s="548"/>
      <c r="N15" s="560" t="s">
        <v>622</v>
      </c>
      <c r="O15" s="561"/>
      <c r="P15" s="560" t="s">
        <v>623</v>
      </c>
      <c r="Q15" s="562"/>
      <c r="R15" s="418"/>
      <c r="S15" s="418"/>
    </row>
    <row r="16" spans="1:23" s="1" customFormat="1" ht="15" customHeight="1">
      <c r="B16" s="364" t="s">
        <v>627</v>
      </c>
      <c r="C16" s="358"/>
      <c r="D16" s="358"/>
      <c r="E16" s="358"/>
      <c r="G16" s="358"/>
      <c r="H16" s="369"/>
      <c r="I16" s="369"/>
      <c r="J16" s="370"/>
      <c r="K16" s="370"/>
      <c r="L16" s="342"/>
      <c r="M16" s="371"/>
      <c r="N16" s="413"/>
      <c r="O16" s="367"/>
      <c r="P16" s="367"/>
      <c r="Q16" s="367"/>
      <c r="R16" s="418"/>
      <c r="S16" s="418"/>
    </row>
    <row r="17" spans="1:25" s="1" customFormat="1" ht="15" customHeight="1">
      <c r="B17" s="432">
        <v>1</v>
      </c>
      <c r="C17" s="358" t="s">
        <v>628</v>
      </c>
      <c r="D17" s="358"/>
      <c r="E17" s="358"/>
      <c r="F17" s="554" t="s">
        <v>629</v>
      </c>
      <c r="G17" s="555"/>
      <c r="H17" s="565" t="s">
        <v>630</v>
      </c>
      <c r="I17" s="565"/>
      <c r="J17" s="565"/>
      <c r="K17" s="565"/>
      <c r="L17" s="565"/>
      <c r="M17" s="565"/>
      <c r="N17" s="413"/>
      <c r="O17" s="367">
        <v>303.2</v>
      </c>
      <c r="P17" s="367"/>
      <c r="Q17" s="367"/>
      <c r="R17" s="418"/>
      <c r="S17" s="418"/>
      <c r="V17" s="381"/>
    </row>
    <row r="18" spans="1:25" s="1" customFormat="1" ht="15" customHeight="1">
      <c r="B18" s="432">
        <v>2</v>
      </c>
      <c r="C18" s="358" t="s">
        <v>631</v>
      </c>
      <c r="D18" s="358"/>
      <c r="E18" s="358"/>
      <c r="F18" s="554" t="s">
        <v>632</v>
      </c>
      <c r="G18" s="555"/>
      <c r="H18" s="565" t="s">
        <v>633</v>
      </c>
      <c r="I18" s="565"/>
      <c r="J18" s="565"/>
      <c r="K18" s="565"/>
      <c r="L18" s="565"/>
      <c r="M18" s="565"/>
      <c r="N18" s="413"/>
      <c r="O18" s="367">
        <v>800</v>
      </c>
      <c r="P18" s="367"/>
      <c r="Q18" s="367"/>
      <c r="R18" s="418"/>
      <c r="S18" s="418"/>
      <c r="V18" s="381"/>
    </row>
    <row r="19" spans="1:25" s="1" customFormat="1" ht="13">
      <c r="B19" s="372"/>
      <c r="C19" s="366"/>
      <c r="F19" s="554"/>
      <c r="G19" s="555"/>
      <c r="H19" s="566"/>
      <c r="I19" s="566"/>
      <c r="J19" s="566"/>
      <c r="K19" s="566"/>
      <c r="L19" s="566"/>
      <c r="M19" s="566"/>
      <c r="O19" s="367"/>
      <c r="S19" s="418"/>
      <c r="T19" s="418"/>
      <c r="U19" s="418"/>
      <c r="W19" s="418"/>
      <c r="X19" s="355"/>
      <c r="Y19" s="374"/>
    </row>
    <row r="20" spans="1:25" s="1" customFormat="1" ht="15" customHeight="1">
      <c r="B20" s="567" t="s">
        <v>625</v>
      </c>
      <c r="C20" s="568"/>
      <c r="D20" s="568"/>
      <c r="E20" s="568"/>
      <c r="F20" s="568"/>
      <c r="G20" s="568"/>
      <c r="H20" s="568"/>
      <c r="I20" s="568"/>
      <c r="J20" s="568"/>
      <c r="K20" s="568"/>
      <c r="L20" s="568"/>
      <c r="M20" s="569"/>
      <c r="N20" s="570">
        <v>1103.2</v>
      </c>
      <c r="O20" s="571"/>
      <c r="P20" s="570">
        <v>0</v>
      </c>
      <c r="Q20" s="571"/>
      <c r="S20" s="418"/>
      <c r="T20" s="418"/>
      <c r="U20" s="418"/>
      <c r="V20" s="418"/>
      <c r="W20" s="355"/>
      <c r="Y20" s="374"/>
    </row>
    <row r="21" spans="1:25" s="1" customFormat="1" ht="15" customHeight="1">
      <c r="B21" s="572" t="s">
        <v>558</v>
      </c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4"/>
      <c r="N21" s="570">
        <v>1103.2</v>
      </c>
      <c r="O21" s="571"/>
      <c r="P21" s="570">
        <v>0</v>
      </c>
      <c r="Q21" s="571"/>
      <c r="S21" s="418"/>
      <c r="T21" s="418"/>
      <c r="U21" s="418"/>
      <c r="V21" s="418"/>
      <c r="W21" s="355"/>
      <c r="Y21" s="374"/>
    </row>
    <row r="22" spans="1:25" s="1" customFormat="1" ht="15" customHeight="1">
      <c r="B22" s="88"/>
      <c r="C22" s="347"/>
      <c r="D22" s="347"/>
      <c r="E22" s="347"/>
      <c r="F22" s="347"/>
      <c r="G22" s="347"/>
      <c r="H22" s="348"/>
      <c r="I22" s="348"/>
      <c r="J22" s="349"/>
      <c r="K22" s="349"/>
      <c r="M22" s="352"/>
      <c r="N22" s="410"/>
      <c r="O22" s="418"/>
      <c r="P22" s="418"/>
      <c r="Q22" s="418"/>
      <c r="S22" s="418"/>
      <c r="T22" s="418"/>
      <c r="U22" s="418"/>
      <c r="V22" s="418"/>
      <c r="W22" s="318"/>
      <c r="Y22" s="374"/>
    </row>
    <row r="23" spans="1:25" s="1" customFormat="1" ht="15" customHeight="1">
      <c r="B23" s="372"/>
      <c r="C23" s="366"/>
      <c r="D23" s="358"/>
      <c r="E23" s="358"/>
      <c r="F23" s="564"/>
      <c r="G23" s="564"/>
      <c r="H23" s="565"/>
      <c r="I23" s="565"/>
      <c r="J23" s="565"/>
      <c r="K23" s="565"/>
      <c r="L23" s="565"/>
      <c r="M23" s="565"/>
      <c r="N23" s="373"/>
      <c r="O23" s="367"/>
      <c r="P23" s="367"/>
      <c r="Q23" s="367"/>
      <c r="S23" s="418"/>
      <c r="T23" s="418"/>
      <c r="U23" s="418"/>
      <c r="V23" s="418"/>
      <c r="W23" s="355"/>
      <c r="Y23" s="374"/>
    </row>
    <row r="24" spans="1:25" s="1" customFormat="1" ht="13.5" customHeight="1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318"/>
    </row>
    <row r="25" spans="1:25" s="1" customFormat="1" ht="13.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118"/>
      <c r="T25" s="118"/>
      <c r="U25" s="118" t="s">
        <v>634</v>
      </c>
      <c r="V25" s="118"/>
      <c r="W25" s="318"/>
    </row>
  </sheetData>
  <mergeCells count="37">
    <mergeCell ref="F23:G23"/>
    <mergeCell ref="H23:M23"/>
    <mergeCell ref="B20:M20"/>
    <mergeCell ref="N20:O20"/>
    <mergeCell ref="P20:Q20"/>
    <mergeCell ref="B21:M21"/>
    <mergeCell ref="N21:O21"/>
    <mergeCell ref="P21:Q21"/>
    <mergeCell ref="F17:G17"/>
    <mergeCell ref="H17:M17"/>
    <mergeCell ref="F18:G18"/>
    <mergeCell ref="H18:M18"/>
    <mergeCell ref="F19:G19"/>
    <mergeCell ref="H19:M19"/>
    <mergeCell ref="P12:Q12"/>
    <mergeCell ref="F13:G13"/>
    <mergeCell ref="H13:M13"/>
    <mergeCell ref="B14:B15"/>
    <mergeCell ref="C14:E15"/>
    <mergeCell ref="F14:G15"/>
    <mergeCell ref="H14:M15"/>
    <mergeCell ref="N14:Q14"/>
    <mergeCell ref="N15:O15"/>
    <mergeCell ref="P15:Q15"/>
    <mergeCell ref="N12:O12"/>
    <mergeCell ref="H9:M9"/>
    <mergeCell ref="F10:G10"/>
    <mergeCell ref="F11:G11"/>
    <mergeCell ref="H11:M11"/>
    <mergeCell ref="B12:M12"/>
    <mergeCell ref="B7:B8"/>
    <mergeCell ref="C7:E8"/>
    <mergeCell ref="F7:G8"/>
    <mergeCell ref="H7:M8"/>
    <mergeCell ref="N7:Q7"/>
    <mergeCell ref="N8:O8"/>
    <mergeCell ref="P8:Q8"/>
  </mergeCells>
  <dataValidations count="1">
    <dataValidation type="list" allowBlank="1" showInputMessage="1" showErrorMessage="1" sqref="W20:W23 W11:W13 X19" xr:uid="{6AA3DE30-0D60-4873-8510-1B7D51A27843}">
      <formula1>#REF!</formula1>
    </dataValidation>
  </dataValidation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7AE2C-F2D3-4FA4-8471-ECEC1B414F37}">
  <sheetPr>
    <pageSetUpPr fitToPage="1"/>
  </sheetPr>
  <dimension ref="A1:X27"/>
  <sheetViews>
    <sheetView view="pageBreakPreview" zoomScale="55" zoomScaleNormal="100" zoomScaleSheetLayoutView="55" workbookViewId="0">
      <selection activeCell="M45" sqref="M45:M4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18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6"/>
      <c r="U3" s="9" t="s">
        <v>71</v>
      </c>
    </row>
    <row r="4" spans="1:21" s="12" customFormat="1" ht="15" customHeight="1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</row>
    <row r="5" spans="1:21" s="1" customFormat="1" ht="13.5" customHeight="1">
      <c r="B5" s="357"/>
      <c r="C5" s="347"/>
      <c r="D5" s="347"/>
      <c r="E5" s="347"/>
      <c r="F5" s="347"/>
      <c r="G5" s="347"/>
      <c r="H5" s="348"/>
      <c r="I5" s="348"/>
      <c r="J5" s="349"/>
      <c r="K5" s="349"/>
      <c r="M5" s="352"/>
      <c r="N5" s="410"/>
      <c r="O5" s="418"/>
      <c r="P5" s="318"/>
    </row>
    <row r="6" spans="1:21" s="1" customFormat="1" ht="13.5" customHeight="1">
      <c r="B6" s="337" t="s">
        <v>635</v>
      </c>
      <c r="C6"/>
      <c r="D6"/>
      <c r="E6"/>
      <c r="F6"/>
      <c r="G6"/>
      <c r="H6"/>
      <c r="I6"/>
      <c r="J6"/>
      <c r="K6"/>
      <c r="L6"/>
      <c r="M6"/>
      <c r="N6"/>
      <c r="O6"/>
      <c r="P6" s="318"/>
    </row>
    <row r="7" spans="1:21" s="1" customFormat="1" ht="14.25" customHeight="1">
      <c r="B7" s="542" t="s">
        <v>574</v>
      </c>
      <c r="C7" s="536" t="s">
        <v>636</v>
      </c>
      <c r="D7" s="538"/>
      <c r="E7" s="548"/>
      <c r="F7" s="536" t="s">
        <v>609</v>
      </c>
      <c r="G7" s="548"/>
      <c r="H7" s="536" t="s">
        <v>617</v>
      </c>
      <c r="I7" s="538"/>
      <c r="J7" s="538"/>
      <c r="K7" s="538"/>
      <c r="L7" s="538"/>
      <c r="M7" s="548"/>
      <c r="N7" s="575" t="s">
        <v>637</v>
      </c>
      <c r="O7" s="576"/>
      <c r="P7" s="576"/>
      <c r="Q7" s="576"/>
    </row>
    <row r="8" spans="1:21" s="1" customFormat="1" ht="14.25" customHeight="1">
      <c r="B8" s="542"/>
      <c r="C8" s="536"/>
      <c r="D8" s="538"/>
      <c r="E8" s="548"/>
      <c r="F8" s="536"/>
      <c r="G8" s="548"/>
      <c r="H8" s="536"/>
      <c r="I8" s="538"/>
      <c r="J8" s="538"/>
      <c r="K8" s="538"/>
      <c r="L8" s="538"/>
      <c r="M8" s="548"/>
      <c r="N8" s="560" t="s">
        <v>638</v>
      </c>
      <c r="O8" s="561"/>
      <c r="P8" s="560" t="s">
        <v>639</v>
      </c>
      <c r="Q8" s="562"/>
    </row>
    <row r="9" spans="1:21" s="1" customFormat="1" ht="14.25" customHeight="1">
      <c r="B9" s="364" t="s">
        <v>640</v>
      </c>
      <c r="C9" s="353"/>
      <c r="D9" s="353"/>
      <c r="E9" s="353"/>
      <c r="F9" s="577"/>
      <c r="G9" s="577"/>
      <c r="H9" s="353"/>
      <c r="I9" s="353"/>
      <c r="J9" s="353"/>
      <c r="K9" s="353"/>
      <c r="L9" s="353"/>
      <c r="M9" s="353"/>
      <c r="N9" s="353"/>
      <c r="O9" s="365"/>
      <c r="P9" s="318"/>
    </row>
    <row r="10" spans="1:21" s="1" customFormat="1" ht="14.15" customHeight="1">
      <c r="B10" s="368"/>
      <c r="C10" s="366"/>
      <c r="D10" s="366"/>
      <c r="E10" s="366"/>
      <c r="F10" s="549"/>
      <c r="G10" s="549"/>
      <c r="H10" s="559"/>
      <c r="I10" s="559"/>
      <c r="J10" s="559"/>
      <c r="K10" s="559"/>
      <c r="L10" s="559"/>
      <c r="M10" s="559"/>
      <c r="O10" s="367"/>
      <c r="P10" s="367"/>
      <c r="Q10" s="367"/>
    </row>
    <row r="11" spans="1:21" s="1" customFormat="1" ht="14.15" customHeight="1">
      <c r="B11" s="368"/>
      <c r="C11" s="366"/>
      <c r="D11" s="366"/>
      <c r="E11" s="366"/>
      <c r="F11" s="549"/>
      <c r="G11" s="549"/>
      <c r="H11" s="559"/>
      <c r="I11" s="559"/>
      <c r="J11" s="559"/>
      <c r="K11" s="559"/>
      <c r="L11" s="559"/>
      <c r="M11" s="559"/>
      <c r="O11" s="367"/>
      <c r="P11" s="367"/>
      <c r="Q11" s="367"/>
    </row>
    <row r="12" spans="1:21" s="1" customFormat="1" ht="14.15" customHeight="1">
      <c r="B12" s="551" t="s">
        <v>625</v>
      </c>
      <c r="C12" s="551"/>
      <c r="D12" s="551"/>
      <c r="E12" s="551"/>
      <c r="F12" s="551"/>
      <c r="G12" s="551"/>
      <c r="H12" s="551"/>
      <c r="I12" s="551"/>
      <c r="J12" s="551"/>
      <c r="K12" s="551"/>
      <c r="L12" s="551"/>
      <c r="M12" s="551"/>
      <c r="N12" s="420"/>
      <c r="O12" s="420">
        <f>'Hal 15-id'!N12</f>
        <v>0</v>
      </c>
      <c r="P12" s="563">
        <f>'Hal 15-id'!P12</f>
        <v>0</v>
      </c>
      <c r="Q12" s="563">
        <f>'Hal 15-id'!Q12</f>
        <v>0</v>
      </c>
    </row>
    <row r="13" spans="1:21" s="1" customFormat="1" ht="14.25" customHeight="1">
      <c r="B13" s="368"/>
      <c r="C13" s="366"/>
      <c r="D13" s="366"/>
      <c r="E13" s="366"/>
      <c r="F13" s="564"/>
      <c r="G13" s="564"/>
      <c r="O13" s="367"/>
      <c r="P13" s="355"/>
      <c r="Q13" s="367"/>
    </row>
    <row r="14" spans="1:21" s="1" customFormat="1" ht="14.25" customHeight="1">
      <c r="B14" s="368"/>
      <c r="C14" s="366"/>
      <c r="D14" s="366"/>
      <c r="E14" s="366"/>
      <c r="F14" s="564"/>
      <c r="G14" s="564"/>
      <c r="H14" s="559"/>
      <c r="I14" s="559"/>
      <c r="J14" s="559"/>
      <c r="K14" s="559"/>
      <c r="L14" s="559"/>
      <c r="M14" s="559"/>
      <c r="N14" s="363"/>
      <c r="O14" s="367"/>
      <c r="P14" s="355"/>
      <c r="Q14" s="367"/>
    </row>
    <row r="15" spans="1:21" s="1" customFormat="1" ht="15" customHeight="1">
      <c r="B15" s="542" t="s">
        <v>574</v>
      </c>
      <c r="C15" s="536" t="s">
        <v>636</v>
      </c>
      <c r="D15" s="538"/>
      <c r="E15" s="548"/>
      <c r="F15" s="536" t="s">
        <v>641</v>
      </c>
      <c r="G15" s="548"/>
      <c r="H15" s="536" t="s">
        <v>617</v>
      </c>
      <c r="I15" s="538"/>
      <c r="J15" s="538"/>
      <c r="K15" s="538"/>
      <c r="L15" s="538"/>
      <c r="M15" s="548"/>
      <c r="N15" s="575" t="s">
        <v>637</v>
      </c>
      <c r="O15" s="576"/>
      <c r="P15" s="576"/>
      <c r="Q15" s="576"/>
    </row>
    <row r="16" spans="1:21" s="1" customFormat="1" ht="15" customHeight="1">
      <c r="B16" s="542"/>
      <c r="C16" s="536"/>
      <c r="D16" s="538"/>
      <c r="E16" s="548"/>
      <c r="F16" s="536"/>
      <c r="G16" s="548"/>
      <c r="H16" s="536"/>
      <c r="I16" s="538"/>
      <c r="J16" s="538"/>
      <c r="K16" s="538"/>
      <c r="L16" s="538"/>
      <c r="M16" s="548"/>
      <c r="N16" s="560" t="s">
        <v>638</v>
      </c>
      <c r="O16" s="561"/>
      <c r="P16" s="560" t="s">
        <v>639</v>
      </c>
      <c r="Q16" s="562"/>
    </row>
    <row r="17" spans="1:24" s="1" customFormat="1" ht="15" customHeight="1">
      <c r="B17" s="364" t="s">
        <v>642</v>
      </c>
      <c r="C17" s="358"/>
      <c r="D17" s="358"/>
      <c r="E17" s="358"/>
      <c r="G17" s="358"/>
      <c r="H17" s="369"/>
      <c r="I17" s="369"/>
      <c r="J17" s="370"/>
      <c r="K17" s="370"/>
      <c r="L17" s="342"/>
      <c r="M17" s="371"/>
      <c r="N17" s="413"/>
      <c r="O17" s="367"/>
      <c r="P17" s="355"/>
      <c r="Q17" s="367"/>
    </row>
    <row r="18" spans="1:24" s="1" customFormat="1" ht="13">
      <c r="B18" s="372">
        <f>'Hal 15-id'!B17</f>
        <v>1</v>
      </c>
      <c r="C18" s="366" t="str">
        <f>'Hal 15-id'!C17</f>
        <v xml:space="preserve">PT Trimegah Sekuritas Indonesia Tbk </v>
      </c>
      <c r="F18" s="554" t="str">
        <f>'Hal 15-id'!F17:G17</f>
        <v>9 - 10 Jan-25</v>
      </c>
      <c r="G18" s="555"/>
      <c r="H18" s="565" t="s">
        <v>643</v>
      </c>
      <c r="I18" s="565"/>
      <c r="J18" s="565"/>
      <c r="K18" s="565"/>
      <c r="L18" s="565"/>
      <c r="M18" s="565"/>
      <c r="O18" s="367">
        <f>'Hal 15-id'!O17</f>
        <v>303.2</v>
      </c>
      <c r="R18" s="418"/>
      <c r="S18" s="418"/>
      <c r="T18" s="418"/>
      <c r="U18" s="418"/>
      <c r="V18" s="355"/>
      <c r="X18" s="374"/>
    </row>
    <row r="19" spans="1:24" s="1" customFormat="1" ht="13">
      <c r="B19" s="372">
        <f>'Hal 15-id'!B18</f>
        <v>2</v>
      </c>
      <c r="C19" s="366" t="str">
        <f>'Hal 15-id'!C18</f>
        <v>PT Sinar Mas Multiartha Tbk</v>
      </c>
      <c r="F19" s="554" t="str">
        <f>'Hal 15-id'!F18:G18</f>
        <v>10 - 14 Jan-25</v>
      </c>
      <c r="G19" s="555"/>
      <c r="H19" s="565" t="s">
        <v>644</v>
      </c>
      <c r="I19" s="565"/>
      <c r="J19" s="565"/>
      <c r="K19" s="565"/>
      <c r="L19" s="565"/>
      <c r="M19" s="565"/>
      <c r="O19" s="367">
        <f>'Hal 15-id'!O18</f>
        <v>800</v>
      </c>
      <c r="R19" s="418"/>
      <c r="S19" s="418"/>
      <c r="T19" s="418"/>
      <c r="U19" s="418"/>
      <c r="V19" s="355"/>
      <c r="X19" s="374"/>
    </row>
    <row r="20" spans="1:24" s="1" customFormat="1" ht="13">
      <c r="B20" s="372"/>
      <c r="C20" s="366"/>
      <c r="F20" s="554"/>
      <c r="G20" s="555"/>
      <c r="H20" s="566"/>
      <c r="I20" s="566"/>
      <c r="J20" s="566"/>
      <c r="K20" s="566"/>
      <c r="L20" s="566"/>
      <c r="M20" s="566"/>
      <c r="O20" s="367"/>
      <c r="R20" s="418"/>
      <c r="S20" s="418"/>
      <c r="T20" s="418"/>
      <c r="U20" s="418"/>
      <c r="V20" s="355"/>
      <c r="X20" s="374"/>
    </row>
    <row r="21" spans="1:24" s="1" customFormat="1" ht="15" customHeight="1">
      <c r="B21" s="567" t="s">
        <v>625</v>
      </c>
      <c r="C21" s="568"/>
      <c r="D21" s="568"/>
      <c r="E21" s="568"/>
      <c r="F21" s="568"/>
      <c r="G21" s="568"/>
      <c r="H21" s="568"/>
      <c r="I21" s="568"/>
      <c r="J21" s="568"/>
      <c r="K21" s="568"/>
      <c r="L21" s="568"/>
      <c r="M21" s="569"/>
      <c r="N21" s="570">
        <f>'Hal 15-id'!N20</f>
        <v>1103.2</v>
      </c>
      <c r="O21" s="571"/>
      <c r="P21" s="570">
        <f>'Hal 15-id'!P20</f>
        <v>0</v>
      </c>
      <c r="Q21" s="571"/>
    </row>
    <row r="22" spans="1:24" s="1" customFormat="1" ht="15" customHeight="1">
      <c r="B22" s="578" t="s">
        <v>558</v>
      </c>
      <c r="C22" s="578"/>
      <c r="D22" s="578"/>
      <c r="E22" s="578"/>
      <c r="F22" s="578"/>
      <c r="G22" s="578"/>
      <c r="H22" s="578"/>
      <c r="I22" s="578"/>
      <c r="J22" s="578"/>
      <c r="K22" s="578"/>
      <c r="L22" s="578"/>
      <c r="M22" s="578"/>
      <c r="N22" s="570">
        <f>'Hal 15-id'!N21</f>
        <v>1103.2</v>
      </c>
      <c r="O22" s="571">
        <f>'Hal 15-id'!O21</f>
        <v>0</v>
      </c>
      <c r="P22" s="570">
        <f>'Hal 15-id'!P21</f>
        <v>0</v>
      </c>
      <c r="Q22" s="571"/>
    </row>
    <row r="23" spans="1:24" s="1" customFormat="1" ht="15" customHeight="1">
      <c r="B23" s="372"/>
      <c r="C23" s="366"/>
      <c r="D23" s="358"/>
      <c r="E23" s="358"/>
      <c r="F23" s="579"/>
      <c r="G23" s="579"/>
      <c r="H23" s="565"/>
      <c r="I23" s="566"/>
      <c r="J23" s="566"/>
      <c r="K23" s="566"/>
      <c r="L23" s="566"/>
      <c r="M23" s="566"/>
      <c r="N23" s="373"/>
      <c r="O23" s="367"/>
      <c r="P23" s="355"/>
      <c r="Q23" s="367"/>
    </row>
    <row r="24" spans="1:24" s="1" customFormat="1" ht="15" customHeight="1">
      <c r="B24" s="372"/>
      <c r="C24" s="366"/>
      <c r="D24" s="358"/>
      <c r="E24" s="358"/>
      <c r="F24" s="564"/>
      <c r="G24" s="564"/>
      <c r="H24" s="565"/>
      <c r="I24" s="566"/>
      <c r="J24" s="566"/>
      <c r="K24" s="566"/>
      <c r="L24" s="566"/>
      <c r="M24" s="566"/>
      <c r="N24" s="373"/>
      <c r="O24" s="367"/>
      <c r="P24" s="355"/>
      <c r="Q24" s="367"/>
    </row>
    <row r="25" spans="1:24" ht="15" customHeight="1">
      <c r="A25" s="115"/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</row>
    <row r="26" spans="1:24" ht="15" customHeight="1">
      <c r="A26" s="43"/>
      <c r="B26" s="43"/>
      <c r="C26" s="43"/>
      <c r="D26" s="43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118" t="s">
        <v>645</v>
      </c>
    </row>
    <row r="27" spans="1:24" ht="15" customHeight="1">
      <c r="O27" s="400"/>
    </row>
  </sheetData>
  <mergeCells count="40">
    <mergeCell ref="F24:G24"/>
    <mergeCell ref="H24:M24"/>
    <mergeCell ref="F20:G20"/>
    <mergeCell ref="H20:M20"/>
    <mergeCell ref="B21:M21"/>
    <mergeCell ref="P21:Q21"/>
    <mergeCell ref="B22:M22"/>
    <mergeCell ref="N22:O22"/>
    <mergeCell ref="P22:Q22"/>
    <mergeCell ref="F23:G23"/>
    <mergeCell ref="H23:M23"/>
    <mergeCell ref="F18:G18"/>
    <mergeCell ref="H18:M18"/>
    <mergeCell ref="F19:G19"/>
    <mergeCell ref="H19:M19"/>
    <mergeCell ref="N21:O21"/>
    <mergeCell ref="B12:M12"/>
    <mergeCell ref="P12:Q12"/>
    <mergeCell ref="F13:G13"/>
    <mergeCell ref="F14:G14"/>
    <mergeCell ref="H14:M14"/>
    <mergeCell ref="B15:B16"/>
    <mergeCell ref="C15:E16"/>
    <mergeCell ref="F15:G16"/>
    <mergeCell ref="H15:M16"/>
    <mergeCell ref="N15:Q15"/>
    <mergeCell ref="N16:O16"/>
    <mergeCell ref="P16:Q16"/>
    <mergeCell ref="N7:Q7"/>
    <mergeCell ref="F11:G11"/>
    <mergeCell ref="H11:M11"/>
    <mergeCell ref="B7:B8"/>
    <mergeCell ref="C7:E8"/>
    <mergeCell ref="F7:G8"/>
    <mergeCell ref="H7:M8"/>
    <mergeCell ref="N8:O8"/>
    <mergeCell ref="P8:Q8"/>
    <mergeCell ref="F9:G9"/>
    <mergeCell ref="F10:G10"/>
    <mergeCell ref="H10:M10"/>
  </mergeCells>
  <dataValidations count="1">
    <dataValidation type="list" allowBlank="1" showInputMessage="1" showErrorMessage="1" sqref="P12:P14 P17 P21:P24 V18:V20" xr:uid="{BA915A79-0AA2-41EA-BAA9-B7E1E2118D3E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AEDF2E-5786-46ED-B329-5965D5B7D0AD}">
  <sheetPr>
    <pageSetUpPr fitToPage="1"/>
  </sheetPr>
  <dimension ref="A1:W18"/>
  <sheetViews>
    <sheetView view="pageBreakPreview" zoomScale="55" zoomScaleNormal="100" zoomScaleSheetLayoutView="55" workbookViewId="0">
      <selection activeCell="K26" sqref="K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81640625" customWidth="1"/>
    <col min="18" max="18" width="16.453125" customWidth="1"/>
    <col min="19" max="20" width="9.453125" customWidth="1"/>
    <col min="21" max="22" width="12.54296875" customWidth="1"/>
    <col min="23" max="23" width="30.453125" bestFit="1" customWidth="1"/>
    <col min="24" max="24" width="45.453125" bestFit="1" customWidth="1"/>
    <col min="25" max="25" width="11.453125" bestFit="1" customWidth="1"/>
    <col min="26" max="26" width="14.453125" bestFit="1" customWidth="1"/>
  </cols>
  <sheetData>
    <row r="1" spans="1:23" s="1" customFormat="1" ht="7.5" customHeight="1">
      <c r="B1" s="88"/>
      <c r="C1" s="347"/>
      <c r="D1" s="347"/>
      <c r="E1" s="347"/>
      <c r="F1" s="347"/>
      <c r="G1" s="347"/>
      <c r="H1" s="348"/>
      <c r="I1" s="348"/>
      <c r="J1" s="349"/>
      <c r="K1" s="349"/>
      <c r="M1" s="352"/>
      <c r="N1" s="410"/>
      <c r="O1" s="418"/>
      <c r="P1" s="418"/>
      <c r="Q1" s="418"/>
      <c r="R1" s="418"/>
      <c r="S1" s="418"/>
      <c r="T1" s="418"/>
      <c r="U1" s="418"/>
      <c r="V1" s="418"/>
    </row>
    <row r="2" spans="1:23" s="1" customFormat="1" ht="15" customHeight="1">
      <c r="B2" s="88"/>
      <c r="C2" s="347"/>
      <c r="D2" s="347"/>
      <c r="E2" s="347"/>
      <c r="F2" s="347"/>
      <c r="G2" s="347"/>
      <c r="H2" s="348"/>
      <c r="I2" s="348"/>
      <c r="J2" s="349"/>
      <c r="K2" s="349"/>
      <c r="M2" s="352"/>
      <c r="N2" s="410"/>
      <c r="O2" s="418"/>
      <c r="P2" s="418"/>
      <c r="Q2" s="418"/>
      <c r="R2" s="418"/>
      <c r="S2" s="418"/>
      <c r="T2" s="418"/>
      <c r="U2" s="418"/>
      <c r="V2" s="418"/>
    </row>
    <row r="3" spans="1:23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30</v>
      </c>
      <c r="V3" s="10"/>
    </row>
    <row r="4" spans="1:23" s="1" customFormat="1" ht="14.5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</row>
    <row r="5" spans="1:23" s="1" customFormat="1" ht="15" customHeight="1">
      <c r="B5" s="88"/>
      <c r="C5" s="347"/>
      <c r="D5" s="347"/>
      <c r="E5" s="347"/>
      <c r="F5" s="347"/>
      <c r="G5" s="347"/>
      <c r="H5" s="348"/>
      <c r="I5" s="348"/>
      <c r="J5" s="349"/>
      <c r="K5" s="349"/>
      <c r="M5" s="352"/>
      <c r="N5" s="410"/>
      <c r="O5" s="418"/>
      <c r="P5" s="418"/>
      <c r="Q5" s="418"/>
      <c r="R5" s="418"/>
      <c r="S5" s="418"/>
      <c r="T5" s="418"/>
      <c r="U5" s="418"/>
      <c r="V5" s="418"/>
    </row>
    <row r="6" spans="1:23" s="1" customFormat="1" ht="15" customHeight="1"/>
    <row r="7" spans="1:23" s="1" customFormat="1" ht="15" customHeight="1">
      <c r="A7" s="580" t="s">
        <v>646</v>
      </c>
      <c r="B7" s="580"/>
      <c r="C7" s="580"/>
      <c r="D7" s="580"/>
      <c r="E7" s="580"/>
      <c r="F7" s="580"/>
      <c r="G7" s="580"/>
      <c r="H7" s="580"/>
      <c r="I7" s="580"/>
      <c r="J7" s="580"/>
      <c r="K7" s="580"/>
      <c r="L7" s="580"/>
      <c r="M7" s="580"/>
      <c r="N7" s="580"/>
      <c r="O7" s="580"/>
      <c r="P7" s="580"/>
      <c r="Q7" s="580"/>
      <c r="R7" s="580"/>
      <c r="S7" s="580"/>
      <c r="T7" s="580"/>
      <c r="U7" s="580"/>
      <c r="V7" s="422"/>
    </row>
    <row r="8" spans="1:23" s="1" customFormat="1" ht="15" customHeight="1">
      <c r="A8" s="422"/>
      <c r="B8" s="422"/>
      <c r="C8" s="422"/>
      <c r="D8" s="422"/>
      <c r="E8" s="422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2"/>
      <c r="U8" s="422"/>
      <c r="V8" s="422"/>
    </row>
    <row r="9" spans="1:23" s="1" customFormat="1" ht="15" customHeight="1">
      <c r="A9"/>
      <c r="B9" s="121" t="s">
        <v>647</v>
      </c>
      <c r="C9"/>
      <c r="D9"/>
      <c r="E9"/>
      <c r="F9"/>
      <c r="G9"/>
      <c r="H9"/>
      <c r="I9"/>
      <c r="J9"/>
      <c r="K9"/>
      <c r="L9"/>
      <c r="M9"/>
      <c r="N9" s="375"/>
      <c r="O9" s="375"/>
      <c r="P9" s="375"/>
      <c r="Q9" s="375"/>
      <c r="R9" s="375"/>
      <c r="S9" s="375"/>
      <c r="T9" s="375"/>
      <c r="U9" s="375"/>
      <c r="V9" s="375"/>
    </row>
    <row r="10" spans="1:23" s="1" customFormat="1" ht="15" customHeight="1">
      <c r="A10"/>
      <c r="B10" s="121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</row>
    <row r="11" spans="1:23" s="1" customFormat="1" ht="15" customHeight="1">
      <c r="A11"/>
      <c r="B11" s="542" t="s">
        <v>574</v>
      </c>
      <c r="C11" s="536" t="s">
        <v>587</v>
      </c>
      <c r="D11" s="538"/>
      <c r="E11" s="538"/>
      <c r="F11" s="548"/>
      <c r="G11" s="536" t="s">
        <v>648</v>
      </c>
      <c r="H11" s="538"/>
      <c r="I11" s="538"/>
      <c r="J11" s="538"/>
      <c r="K11" s="538"/>
      <c r="L11" s="538"/>
      <c r="M11" s="548"/>
      <c r="N11" s="536" t="s">
        <v>649</v>
      </c>
      <c r="O11" s="548"/>
      <c r="P11"/>
      <c r="Q11"/>
      <c r="R11"/>
      <c r="S11"/>
      <c r="T11"/>
      <c r="U11"/>
      <c r="V11"/>
    </row>
    <row r="12" spans="1:23" ht="15" customHeight="1">
      <c r="A12" s="196"/>
      <c r="B12" s="542"/>
      <c r="C12" s="536"/>
      <c r="D12" s="538"/>
      <c r="E12" s="538"/>
      <c r="F12" s="548"/>
      <c r="G12" s="536"/>
      <c r="H12" s="538"/>
      <c r="I12" s="538"/>
      <c r="J12" s="538"/>
      <c r="K12" s="538"/>
      <c r="L12" s="538"/>
      <c r="M12" s="548"/>
      <c r="N12" s="536"/>
      <c r="O12" s="548"/>
    </row>
    <row r="13" spans="1:23" s="1" customFormat="1" ht="15" customHeight="1">
      <c r="A13" s="196"/>
      <c r="C13" s="347"/>
      <c r="D13" s="377"/>
      <c r="E13" s="377"/>
      <c r="F13" s="377"/>
      <c r="G13" s="421"/>
      <c r="H13" s="421"/>
      <c r="I13" s="421"/>
      <c r="J13" s="421"/>
      <c r="K13" s="421"/>
      <c r="L13" s="421"/>
      <c r="M13" s="421"/>
      <c r="N13" s="419"/>
      <c r="O13" s="419"/>
      <c r="P13"/>
      <c r="Q13"/>
      <c r="R13"/>
      <c r="S13"/>
      <c r="T13"/>
      <c r="U13"/>
      <c r="V13"/>
      <c r="W13"/>
    </row>
    <row r="14" spans="1:23" s="1" customFormat="1" ht="15" customHeight="1">
      <c r="A14" s="196"/>
      <c r="B14" s="378"/>
      <c r="C14" s="347"/>
      <c r="D14" s="377"/>
      <c r="E14" s="377"/>
      <c r="F14" s="377"/>
      <c r="G14" s="421"/>
      <c r="H14" s="421"/>
      <c r="I14" s="421"/>
      <c r="J14" s="421"/>
      <c r="K14" s="421"/>
      <c r="L14" s="421"/>
      <c r="M14" s="421"/>
      <c r="N14" s="419"/>
      <c r="O14" s="419"/>
      <c r="P14" s="419"/>
      <c r="Q14" s="419"/>
      <c r="R14" s="419"/>
      <c r="S14" s="419"/>
      <c r="T14" s="419"/>
      <c r="U14" s="419"/>
      <c r="V14" s="419"/>
    </row>
    <row r="15" spans="1:23" s="1" customFormat="1" ht="15" customHeight="1">
      <c r="A15" s="196"/>
      <c r="B15" s="376"/>
      <c r="C15" s="347"/>
      <c r="D15" s="377"/>
      <c r="E15" s="377"/>
      <c r="F15" s="377"/>
      <c r="G15" s="421"/>
      <c r="H15" s="421"/>
      <c r="I15" s="421"/>
      <c r="J15" s="421"/>
      <c r="K15" s="421"/>
      <c r="L15" s="421"/>
      <c r="M15" s="421"/>
      <c r="N15" s="419"/>
      <c r="O15" s="419"/>
      <c r="P15" s="419"/>
      <c r="Q15" s="419"/>
      <c r="R15" s="419"/>
      <c r="S15" s="419"/>
      <c r="T15" s="419"/>
      <c r="U15" s="419"/>
      <c r="V15" s="419"/>
    </row>
    <row r="16" spans="1:23" s="1" customFormat="1" ht="15" customHeight="1">
      <c r="A16" s="196"/>
      <c r="C16" s="347"/>
      <c r="D16" s="377"/>
      <c r="E16" s="377"/>
      <c r="F16" s="377"/>
      <c r="G16" s="421"/>
      <c r="H16" s="421"/>
      <c r="I16" s="421"/>
      <c r="J16" s="421"/>
      <c r="K16" s="421"/>
      <c r="L16" s="421"/>
      <c r="M16" s="421"/>
      <c r="N16" s="419"/>
      <c r="O16" s="419"/>
      <c r="P16" s="419"/>
      <c r="Q16" s="419"/>
      <c r="R16" s="419"/>
      <c r="S16" s="419"/>
      <c r="T16" s="419"/>
      <c r="U16" s="419"/>
      <c r="V16" s="419"/>
    </row>
    <row r="17" spans="1:22" s="1" customFormat="1" ht="15" customHeight="1">
      <c r="A17" s="115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</row>
    <row r="18" spans="1:22" s="1" customFormat="1" ht="15" customHeight="1">
      <c r="A18" s="43"/>
      <c r="B18" s="43"/>
      <c r="C18" s="43"/>
      <c r="D18" s="43"/>
      <c r="E18" s="44"/>
      <c r="F18" s="44"/>
      <c r="G18" s="44"/>
      <c r="H18" s="44"/>
      <c r="I18" s="44"/>
      <c r="J18" s="44"/>
      <c r="K18" s="379"/>
      <c r="L18" s="379"/>
      <c r="M18" s="44"/>
      <c r="N18" s="44"/>
      <c r="O18" s="44"/>
      <c r="P18" s="44"/>
      <c r="Q18" s="44"/>
      <c r="R18" s="44"/>
      <c r="S18" s="118"/>
      <c r="T18" s="118"/>
      <c r="U18" s="118" t="s">
        <v>650</v>
      </c>
      <c r="V18" s="118"/>
    </row>
  </sheetData>
  <mergeCells count="5">
    <mergeCell ref="A7:U7"/>
    <mergeCell ref="B11:B12"/>
    <mergeCell ref="C11:F12"/>
    <mergeCell ref="G11:M12"/>
    <mergeCell ref="N11:O12"/>
  </mergeCells>
  <printOptions horizontalCentered="1"/>
  <pageMargins left="0.25" right="0.25" top="0.1" bottom="0" header="0" footer="0"/>
  <pageSetup paperSize="9" scale="36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topLeftCell="A4" zoomScale="55" zoomScaleNormal="55" zoomScaleSheetLayoutView="55" workbookViewId="0">
      <selection activeCell="M10" sqref="M10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30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95C21-1042-403D-A788-A5D420F13CD7}">
  <sheetPr>
    <pageSetUpPr fitToPage="1"/>
  </sheetPr>
  <dimension ref="A1:W18"/>
  <sheetViews>
    <sheetView view="pageBreakPreview" zoomScale="55" zoomScaleNormal="100" zoomScaleSheetLayoutView="55" workbookViewId="0">
      <selection activeCell="C19" sqref="C1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88"/>
      <c r="C1" s="347"/>
      <c r="D1" s="347"/>
      <c r="E1" s="347"/>
      <c r="F1" s="347"/>
      <c r="G1" s="347"/>
      <c r="H1" s="348"/>
      <c r="I1" s="348"/>
      <c r="J1" s="349"/>
      <c r="K1" s="349"/>
      <c r="M1" s="352"/>
      <c r="N1" s="410"/>
      <c r="O1" s="418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71</v>
      </c>
    </row>
    <row r="3" spans="1:23" s="1" customFormat="1" ht="14.5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3" s="1" customFormat="1" ht="15" customHeight="1">
      <c r="B4" s="88"/>
      <c r="C4" s="347"/>
      <c r="D4" s="347"/>
      <c r="E4" s="347"/>
      <c r="F4" s="347"/>
      <c r="G4" s="347"/>
      <c r="H4" s="348"/>
      <c r="I4" s="348"/>
      <c r="J4" s="349"/>
      <c r="K4" s="349"/>
      <c r="M4" s="352"/>
      <c r="N4" s="410"/>
      <c r="O4" s="418"/>
    </row>
    <row r="5" spans="1:23" s="1" customFormat="1" ht="15" customHeight="1"/>
    <row r="6" spans="1:23" s="1" customFormat="1" ht="15" customHeight="1">
      <c r="A6" s="580" t="s">
        <v>651</v>
      </c>
      <c r="B6" s="580"/>
      <c r="C6" s="580"/>
      <c r="D6" s="580"/>
      <c r="E6" s="580"/>
      <c r="F6" s="580"/>
      <c r="G6" s="580"/>
      <c r="H6" s="580"/>
      <c r="I6" s="580"/>
      <c r="J6" s="580"/>
      <c r="K6" s="580"/>
      <c r="L6" s="580"/>
      <c r="M6" s="580"/>
      <c r="N6" s="580"/>
      <c r="O6" s="580"/>
    </row>
    <row r="7" spans="1:23" s="1" customFormat="1" ht="15" customHeight="1">
      <c r="A7" s="422"/>
      <c r="B7" s="422"/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422"/>
    </row>
    <row r="8" spans="1:23" s="1" customFormat="1" ht="15" customHeight="1">
      <c r="A8"/>
      <c r="B8" s="121" t="s">
        <v>652</v>
      </c>
      <c r="C8"/>
      <c r="D8"/>
      <c r="E8"/>
      <c r="F8"/>
      <c r="G8"/>
      <c r="H8"/>
      <c r="I8"/>
      <c r="J8"/>
      <c r="K8"/>
      <c r="L8"/>
      <c r="M8"/>
      <c r="N8" s="375"/>
      <c r="O8" s="375"/>
    </row>
    <row r="9" spans="1:23" s="1" customFormat="1" ht="15" customHeight="1">
      <c r="A9"/>
      <c r="B9" s="121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2" t="s">
        <v>574</v>
      </c>
      <c r="C10" s="536" t="s">
        <v>636</v>
      </c>
      <c r="D10" s="538"/>
      <c r="E10" s="538"/>
      <c r="F10" s="548"/>
      <c r="G10" s="536" t="s">
        <v>653</v>
      </c>
      <c r="H10" s="538"/>
      <c r="I10" s="538"/>
      <c r="J10" s="538"/>
      <c r="K10" s="538"/>
      <c r="L10" s="538"/>
      <c r="M10" s="538"/>
      <c r="N10" s="536" t="s">
        <v>654</v>
      </c>
      <c r="O10" s="548"/>
    </row>
    <row r="11" spans="1:23" ht="15" customHeight="1">
      <c r="A11" s="196"/>
      <c r="B11" s="542"/>
      <c r="C11" s="536"/>
      <c r="D11" s="538"/>
      <c r="E11" s="538"/>
      <c r="F11" s="548"/>
      <c r="G11" s="536"/>
      <c r="H11" s="538"/>
      <c r="I11" s="538"/>
      <c r="J11" s="538"/>
      <c r="K11" s="538"/>
      <c r="L11" s="538"/>
      <c r="M11" s="538"/>
      <c r="N11" s="536"/>
      <c r="O11" s="548"/>
    </row>
    <row r="12" spans="1:23" s="1" customFormat="1" ht="15" customHeight="1">
      <c r="A12" s="196"/>
      <c r="B12" s="376"/>
      <c r="G12" s="581"/>
      <c r="H12" s="581"/>
      <c r="I12" s="581"/>
      <c r="J12" s="581"/>
      <c r="K12" s="581"/>
      <c r="L12" s="581"/>
      <c r="M12" s="581"/>
      <c r="N12" s="566"/>
      <c r="O12" s="566"/>
      <c r="P12" s="419"/>
      <c r="Q12" s="419"/>
      <c r="R12"/>
      <c r="S12"/>
      <c r="T12"/>
      <c r="U12"/>
      <c r="V12"/>
      <c r="W12"/>
    </row>
    <row r="13" spans="1:23" s="1" customFormat="1" ht="15" customHeight="1">
      <c r="A13" s="196"/>
      <c r="B13" s="378"/>
      <c r="C13" s="347"/>
      <c r="D13" s="377"/>
      <c r="E13" s="377"/>
      <c r="F13" s="377"/>
      <c r="G13" s="421"/>
      <c r="H13" s="421"/>
      <c r="I13" s="421"/>
      <c r="J13" s="421"/>
      <c r="K13" s="421"/>
      <c r="L13" s="421"/>
      <c r="M13" s="421"/>
      <c r="N13" s="419"/>
      <c r="O13" s="419"/>
    </row>
    <row r="14" spans="1:23" s="1" customFormat="1" ht="15" customHeight="1">
      <c r="A14" s="196"/>
      <c r="B14" s="376"/>
      <c r="C14" s="347"/>
      <c r="D14" s="377"/>
      <c r="E14" s="377"/>
      <c r="F14" s="377"/>
      <c r="G14" s="421"/>
      <c r="H14" s="421"/>
      <c r="I14" s="421"/>
      <c r="J14" s="421"/>
      <c r="K14" s="421"/>
      <c r="L14" s="566"/>
      <c r="M14" s="566"/>
      <c r="N14" s="419"/>
      <c r="O14" s="419"/>
    </row>
    <row r="15" spans="1:23" s="1" customFormat="1" ht="15" customHeight="1">
      <c r="A15" s="196"/>
      <c r="B15" s="376"/>
      <c r="C15" s="347"/>
      <c r="D15" s="377"/>
      <c r="E15" s="377"/>
      <c r="F15" s="377"/>
      <c r="G15" s="421"/>
      <c r="H15" s="421"/>
      <c r="I15" s="421"/>
      <c r="J15" s="421"/>
      <c r="K15" s="421"/>
      <c r="L15" s="421"/>
      <c r="M15" s="421"/>
      <c r="N15" s="419"/>
      <c r="O15" s="419"/>
    </row>
    <row r="16" spans="1:23" s="1" customFormat="1" ht="15" customHeight="1">
      <c r="A16" s="196"/>
      <c r="C16" s="347"/>
      <c r="D16" s="377"/>
      <c r="E16" s="377"/>
      <c r="F16" s="377"/>
      <c r="G16" s="421"/>
      <c r="H16" s="421"/>
      <c r="I16" s="421"/>
      <c r="J16" s="421"/>
      <c r="K16" s="421"/>
      <c r="L16" s="421"/>
      <c r="M16" s="421"/>
      <c r="N16" s="419"/>
      <c r="O16" s="419"/>
    </row>
    <row r="17" spans="1:21" s="1" customFormat="1" ht="15" customHeight="1">
      <c r="A17" s="115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</row>
    <row r="18" spans="1:21" s="1" customFormat="1" ht="15" customHeight="1">
      <c r="A18" s="43"/>
      <c r="B18" s="43"/>
      <c r="C18" s="43"/>
      <c r="D18" s="43"/>
      <c r="E18" s="44"/>
      <c r="F18" s="44"/>
      <c r="G18" s="44"/>
      <c r="H18" s="44"/>
      <c r="I18" s="44"/>
      <c r="J18" s="44"/>
      <c r="K18" s="379"/>
      <c r="L18" s="379"/>
      <c r="M18" s="44"/>
      <c r="N18" s="44"/>
      <c r="O18" s="44"/>
      <c r="P18" s="44"/>
      <c r="Q18" s="44"/>
      <c r="R18" s="44"/>
      <c r="S18" s="44"/>
      <c r="T18" s="44"/>
      <c r="U18" s="118" t="s">
        <v>655</v>
      </c>
    </row>
  </sheetData>
  <mergeCells count="8">
    <mergeCell ref="G12:M12"/>
    <mergeCell ref="N12:O12"/>
    <mergeCell ref="L14:M14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3844C-F0DE-4119-8DC7-58CE7FC7499D}">
  <sheetPr>
    <pageSetUpPr fitToPage="1"/>
  </sheetPr>
  <dimension ref="A2:W84"/>
  <sheetViews>
    <sheetView view="pageBreakPreview" topLeftCell="A52" zoomScale="55" zoomScaleNormal="100" zoomScaleSheetLayoutView="55" workbookViewId="0">
      <selection activeCell="F54" activeCellId="2" sqref="F71 F55 F5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5.1796875" customWidth="1"/>
    <col min="7" max="7" width="12.453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81640625" customWidth="1"/>
    <col min="18" max="18" width="16.453125" customWidth="1"/>
    <col min="19" max="20" width="9.453125" customWidth="1"/>
    <col min="21" max="22" width="12.54296875" customWidth="1"/>
    <col min="23" max="23" width="30.453125" bestFit="1" customWidth="1"/>
    <col min="24" max="24" width="45.453125" bestFit="1" customWidth="1"/>
    <col min="25" max="25" width="11.453125" bestFit="1" customWidth="1"/>
    <col min="26" max="26" width="14.453125" bestFit="1" customWidth="1"/>
  </cols>
  <sheetData>
    <row r="2" spans="1:23" ht="15" customHeight="1">
      <c r="A2" s="1"/>
      <c r="S2" s="10"/>
      <c r="T2" s="10"/>
      <c r="U2" s="10" t="s">
        <v>30</v>
      </c>
      <c r="V2" s="10"/>
    </row>
    <row r="3" spans="1:23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</row>
    <row r="4" spans="1:23" ht="15" customHeight="1">
      <c r="A4" s="580" t="s">
        <v>656</v>
      </c>
      <c r="B4" s="580"/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422"/>
      <c r="Q4" s="422"/>
      <c r="R4" s="422"/>
      <c r="S4" s="422"/>
      <c r="T4" s="422"/>
      <c r="U4" s="422"/>
      <c r="V4" s="422"/>
    </row>
    <row r="5" spans="1:23" ht="15" customHeight="1">
      <c r="A5" s="422"/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</row>
    <row r="6" spans="1:23" ht="15" customHeight="1">
      <c r="A6" s="422"/>
      <c r="B6" s="321" t="s">
        <v>579</v>
      </c>
    </row>
    <row r="7" spans="1:23" ht="15" customHeight="1">
      <c r="A7" s="422"/>
      <c r="B7" s="584" t="s">
        <v>574</v>
      </c>
      <c r="C7" s="478">
        <v>2024</v>
      </c>
      <c r="D7" s="479"/>
      <c r="E7" s="479"/>
      <c r="F7" s="479"/>
      <c r="G7" s="480"/>
      <c r="H7" s="473" t="s">
        <v>574</v>
      </c>
      <c r="I7" s="478">
        <v>2025</v>
      </c>
      <c r="J7" s="479"/>
      <c r="K7" s="479"/>
      <c r="L7" s="479"/>
      <c r="M7" s="479"/>
      <c r="N7" s="479"/>
      <c r="O7" s="480"/>
    </row>
    <row r="8" spans="1:23" ht="15" customHeight="1">
      <c r="A8" s="422"/>
      <c r="B8" s="584"/>
      <c r="C8" s="128" t="s">
        <v>240</v>
      </c>
      <c r="D8" s="584" t="s">
        <v>657</v>
      </c>
      <c r="E8" s="584"/>
      <c r="F8" s="584" t="s">
        <v>658</v>
      </c>
      <c r="G8" s="584"/>
      <c r="H8" s="474"/>
      <c r="I8" s="478" t="s">
        <v>240</v>
      </c>
      <c r="J8" s="479"/>
      <c r="K8" s="480"/>
      <c r="L8" s="584" t="s">
        <v>657</v>
      </c>
      <c r="M8" s="584"/>
      <c r="N8" s="584" t="s">
        <v>658</v>
      </c>
      <c r="O8" s="584"/>
    </row>
    <row r="9" spans="1:23" ht="15" customHeight="1">
      <c r="A9" s="422"/>
      <c r="B9" s="418">
        <v>1</v>
      </c>
      <c r="C9" s="380" t="s">
        <v>659</v>
      </c>
      <c r="D9" s="582">
        <v>6</v>
      </c>
      <c r="E9" s="582"/>
      <c r="F9" s="583">
        <v>6101.9089999999997</v>
      </c>
      <c r="G9" s="583"/>
      <c r="H9" s="418">
        <v>1</v>
      </c>
      <c r="I9" s="380" t="s">
        <v>659</v>
      </c>
      <c r="J9" s="380"/>
      <c r="K9" s="380"/>
      <c r="L9" s="582">
        <v>0</v>
      </c>
      <c r="M9" s="582"/>
      <c r="N9" s="583">
        <v>0</v>
      </c>
      <c r="O9" s="583"/>
    </row>
    <row r="10" spans="1:23" ht="15" customHeight="1">
      <c r="A10" s="422"/>
      <c r="B10" s="418">
        <v>2</v>
      </c>
      <c r="C10" s="381" t="s">
        <v>660</v>
      </c>
      <c r="D10" s="582">
        <v>7</v>
      </c>
      <c r="E10" s="582"/>
      <c r="F10" s="583">
        <v>1087.188482</v>
      </c>
      <c r="G10" s="583"/>
      <c r="H10" s="418">
        <v>2</v>
      </c>
      <c r="I10" s="381" t="s">
        <v>660</v>
      </c>
      <c r="J10" s="381"/>
      <c r="K10" s="381"/>
      <c r="L10" s="582">
        <v>0</v>
      </c>
      <c r="M10" s="582"/>
      <c r="N10" s="583">
        <v>0</v>
      </c>
      <c r="O10" s="583"/>
    </row>
    <row r="11" spans="1:23" ht="15" customHeight="1">
      <c r="A11" s="422"/>
      <c r="B11" s="418">
        <v>3</v>
      </c>
      <c r="C11" s="381" t="s">
        <v>661</v>
      </c>
      <c r="D11" s="582">
        <v>4</v>
      </c>
      <c r="E11" s="582"/>
      <c r="F11" s="583">
        <v>350.17500000000001</v>
      </c>
      <c r="G11" s="583"/>
      <c r="H11" s="418">
        <v>3</v>
      </c>
      <c r="I11" s="381" t="s">
        <v>661</v>
      </c>
      <c r="J11" s="381"/>
      <c r="K11" s="381"/>
      <c r="L11" s="582">
        <v>0</v>
      </c>
      <c r="M11" s="582"/>
      <c r="N11" s="583">
        <v>0</v>
      </c>
      <c r="O11" s="583"/>
    </row>
    <row r="12" spans="1:23" ht="15" customHeight="1">
      <c r="A12" s="422"/>
      <c r="B12" s="418">
        <v>4</v>
      </c>
      <c r="C12" s="381" t="s">
        <v>662</v>
      </c>
      <c r="D12" s="582">
        <v>4</v>
      </c>
      <c r="E12" s="582"/>
      <c r="F12" s="583">
        <v>373.21500000000003</v>
      </c>
      <c r="G12" s="583"/>
      <c r="H12" s="382">
        <v>4</v>
      </c>
      <c r="I12" s="381" t="s">
        <v>662</v>
      </c>
      <c r="J12" s="381"/>
      <c r="K12" s="381"/>
      <c r="L12" s="582">
        <v>0</v>
      </c>
      <c r="M12" s="582"/>
      <c r="N12" s="583">
        <v>0</v>
      </c>
      <c r="O12" s="583"/>
      <c r="W12" s="189"/>
    </row>
    <row r="13" spans="1:23" ht="15" customHeight="1">
      <c r="A13" s="422"/>
      <c r="B13" s="418">
        <v>5</v>
      </c>
      <c r="C13" s="381" t="s">
        <v>663</v>
      </c>
      <c r="D13" s="582">
        <v>11</v>
      </c>
      <c r="E13" s="582"/>
      <c r="F13" s="583">
        <v>5579.5125679999992</v>
      </c>
      <c r="G13" s="583"/>
      <c r="H13" s="382">
        <v>5</v>
      </c>
      <c r="I13" s="381" t="s">
        <v>663</v>
      </c>
      <c r="J13" s="381"/>
      <c r="K13" s="381"/>
      <c r="L13" s="582">
        <v>0</v>
      </c>
      <c r="M13" s="582"/>
      <c r="N13" s="583">
        <v>0</v>
      </c>
      <c r="O13" s="583"/>
      <c r="W13" s="189"/>
    </row>
    <row r="14" spans="1:23" ht="15" customHeight="1">
      <c r="A14" s="422"/>
      <c r="B14" s="418">
        <v>6</v>
      </c>
      <c r="C14" s="381" t="s">
        <v>664</v>
      </c>
      <c r="D14" s="582">
        <v>2</v>
      </c>
      <c r="E14" s="582"/>
      <c r="F14" s="583">
        <v>130.9</v>
      </c>
      <c r="G14" s="583"/>
      <c r="H14" s="418">
        <v>6</v>
      </c>
      <c r="I14" s="381" t="s">
        <v>664</v>
      </c>
      <c r="J14" s="381"/>
      <c r="K14" s="381"/>
      <c r="L14" s="582">
        <v>0</v>
      </c>
      <c r="M14" s="582"/>
      <c r="N14" s="583">
        <v>0</v>
      </c>
      <c r="O14" s="583"/>
      <c r="W14" s="189"/>
    </row>
    <row r="15" spans="1:23" ht="15" customHeight="1">
      <c r="A15" s="422"/>
      <c r="B15" s="418">
        <v>7</v>
      </c>
      <c r="C15" s="381" t="s">
        <v>665</v>
      </c>
      <c r="D15" s="582">
        <v>1</v>
      </c>
      <c r="E15" s="582"/>
      <c r="F15" s="583">
        <v>41.208750000000002</v>
      </c>
      <c r="G15" s="583"/>
      <c r="H15" s="418">
        <v>7</v>
      </c>
      <c r="I15" s="381" t="s">
        <v>665</v>
      </c>
      <c r="J15" s="381"/>
      <c r="K15" s="381"/>
      <c r="L15" s="582">
        <v>0</v>
      </c>
      <c r="M15" s="582"/>
      <c r="N15" s="583">
        <v>0</v>
      </c>
      <c r="O15" s="583"/>
      <c r="W15" s="189"/>
    </row>
    <row r="16" spans="1:23" ht="15" customHeight="1">
      <c r="A16" s="422"/>
      <c r="B16" s="418">
        <v>8</v>
      </c>
      <c r="C16" s="381" t="s">
        <v>666</v>
      </c>
      <c r="D16" s="582">
        <v>2</v>
      </c>
      <c r="E16" s="582"/>
      <c r="F16" s="583">
        <v>2446.5366795999998</v>
      </c>
      <c r="G16" s="583"/>
      <c r="H16" s="418">
        <v>8</v>
      </c>
      <c r="I16" s="381" t="s">
        <v>666</v>
      </c>
      <c r="J16" s="381"/>
      <c r="K16" s="381"/>
      <c r="L16" s="582">
        <v>0</v>
      </c>
      <c r="M16" s="582"/>
      <c r="N16" s="583">
        <v>0</v>
      </c>
      <c r="O16" s="583"/>
      <c r="W16" s="189"/>
    </row>
    <row r="17" spans="1:23" ht="15" customHeight="1">
      <c r="A17" s="422"/>
      <c r="B17" s="418">
        <v>9</v>
      </c>
      <c r="C17" s="381" t="s">
        <v>667</v>
      </c>
      <c r="D17" s="582">
        <v>3</v>
      </c>
      <c r="E17" s="582"/>
      <c r="F17" s="583">
        <v>259.935</v>
      </c>
      <c r="G17" s="583"/>
      <c r="H17" s="418">
        <v>9</v>
      </c>
      <c r="I17" s="381" t="s">
        <v>667</v>
      </c>
      <c r="J17" s="381"/>
      <c r="K17" s="381"/>
      <c r="L17" s="582">
        <v>0</v>
      </c>
      <c r="M17" s="582"/>
      <c r="N17" s="583">
        <v>0</v>
      </c>
      <c r="O17" s="583"/>
      <c r="W17" s="189"/>
    </row>
    <row r="18" spans="1:23" ht="15" customHeight="1">
      <c r="A18" s="422"/>
      <c r="B18" s="418">
        <v>10</v>
      </c>
      <c r="C18" s="381" t="s">
        <v>668</v>
      </c>
      <c r="D18" s="582">
        <v>2</v>
      </c>
      <c r="E18" s="582"/>
      <c r="F18" s="583">
        <v>311.7</v>
      </c>
      <c r="G18" s="583"/>
      <c r="H18" s="418">
        <v>10</v>
      </c>
      <c r="I18" s="381" t="s">
        <v>668</v>
      </c>
      <c r="J18" s="381"/>
      <c r="K18" s="381"/>
      <c r="L18" s="582">
        <v>0</v>
      </c>
      <c r="M18" s="582"/>
      <c r="N18" s="583">
        <v>0</v>
      </c>
      <c r="O18" s="583"/>
      <c r="W18" s="189"/>
    </row>
    <row r="19" spans="1:23" ht="15" customHeight="1">
      <c r="B19" s="418">
        <v>11</v>
      </c>
      <c r="C19" s="381" t="s">
        <v>669</v>
      </c>
      <c r="D19" s="582">
        <v>0</v>
      </c>
      <c r="E19" s="582"/>
      <c r="F19" s="583">
        <v>0</v>
      </c>
      <c r="G19" s="583"/>
      <c r="H19" s="418">
        <v>11</v>
      </c>
      <c r="I19" s="381" t="s">
        <v>669</v>
      </c>
      <c r="J19" s="381"/>
      <c r="K19" s="381"/>
      <c r="L19" s="582">
        <v>0</v>
      </c>
      <c r="M19" s="582"/>
      <c r="N19" s="583">
        <v>0</v>
      </c>
      <c r="O19" s="583"/>
      <c r="W19" s="189"/>
    </row>
    <row r="20" spans="1:23" ht="15" customHeight="1">
      <c r="B20" s="425"/>
      <c r="C20" s="425" t="s">
        <v>582</v>
      </c>
      <c r="D20" s="585">
        <v>42</v>
      </c>
      <c r="E20" s="585"/>
      <c r="F20" s="586">
        <v>16682.280479599998</v>
      </c>
      <c r="G20" s="586"/>
      <c r="H20" s="587" t="s">
        <v>582</v>
      </c>
      <c r="I20" s="587"/>
      <c r="J20" s="587"/>
      <c r="K20" s="587"/>
      <c r="L20" s="585">
        <v>0</v>
      </c>
      <c r="M20" s="585"/>
      <c r="N20" s="586">
        <v>0</v>
      </c>
      <c r="O20" s="586"/>
      <c r="W20" s="189"/>
    </row>
    <row r="21" spans="1:23" ht="15" customHeight="1">
      <c r="B21" s="88" t="s">
        <v>592</v>
      </c>
      <c r="C21" s="383"/>
      <c r="D21" s="383"/>
      <c r="E21" s="383"/>
      <c r="F21" s="383"/>
      <c r="G21" s="383"/>
      <c r="H21" s="383"/>
      <c r="I21" s="383"/>
      <c r="J21" s="384"/>
      <c r="K21" s="384"/>
      <c r="L21" s="385"/>
      <c r="M21" s="385"/>
      <c r="N21" s="386"/>
      <c r="O21" s="386"/>
      <c r="W21" s="189"/>
    </row>
    <row r="22" spans="1:23" ht="15" customHeight="1">
      <c r="B22" s="88"/>
      <c r="C22" s="387"/>
      <c r="D22" s="387"/>
      <c r="E22" s="387"/>
      <c r="F22" s="387"/>
      <c r="G22" s="387"/>
      <c r="H22" s="388"/>
      <c r="I22" s="388"/>
      <c r="J22" s="388"/>
      <c r="K22" s="388"/>
      <c r="L22" s="389"/>
      <c r="M22" s="389"/>
      <c r="N22" s="389"/>
      <c r="O22" s="389"/>
      <c r="P22" s="390"/>
      <c r="Q22" s="390"/>
      <c r="R22" s="390"/>
      <c r="S22" s="390"/>
      <c r="T22" s="390"/>
      <c r="U22" s="390"/>
      <c r="V22" s="390"/>
      <c r="W22" s="189"/>
    </row>
    <row r="23" spans="1:23" ht="15" customHeight="1">
      <c r="B23" s="588" t="s">
        <v>670</v>
      </c>
      <c r="C23" s="588"/>
      <c r="D23" s="588"/>
      <c r="E23" s="588"/>
      <c r="F23" s="589"/>
      <c r="G23" s="589"/>
      <c r="H23" s="590"/>
      <c r="I23" s="590"/>
      <c r="J23" s="590"/>
      <c r="K23" s="591"/>
      <c r="L23" s="591"/>
      <c r="M23" s="591"/>
      <c r="N23" s="592"/>
      <c r="O23" s="592"/>
      <c r="P23" s="429"/>
      <c r="Q23" s="429"/>
      <c r="R23" s="429"/>
      <c r="S23" s="429"/>
      <c r="T23" s="429"/>
      <c r="U23" s="429"/>
      <c r="V23" s="429"/>
      <c r="W23" s="189"/>
    </row>
    <row r="24" spans="1:23" ht="15" customHeight="1">
      <c r="B24" s="584" t="s">
        <v>574</v>
      </c>
      <c r="C24" s="478">
        <v>2024</v>
      </c>
      <c r="D24" s="479"/>
      <c r="E24" s="479"/>
      <c r="F24" s="479"/>
      <c r="G24" s="480"/>
      <c r="H24" s="584" t="s">
        <v>574</v>
      </c>
      <c r="I24" s="478">
        <v>2025</v>
      </c>
      <c r="J24" s="479"/>
      <c r="K24" s="479"/>
      <c r="L24" s="479"/>
      <c r="M24" s="479"/>
      <c r="N24" s="479"/>
      <c r="O24" s="480"/>
      <c r="P24" s="353"/>
      <c r="Q24" s="353"/>
      <c r="R24" s="353"/>
      <c r="S24" s="353"/>
      <c r="T24" s="353"/>
      <c r="U24" s="353"/>
      <c r="V24" s="353"/>
      <c r="W24" s="189"/>
    </row>
    <row r="25" spans="1:23" ht="15" customHeight="1">
      <c r="B25" s="584"/>
      <c r="C25" s="128" t="s">
        <v>240</v>
      </c>
      <c r="D25" s="584" t="s">
        <v>671</v>
      </c>
      <c r="E25" s="584"/>
      <c r="F25" s="584" t="s">
        <v>658</v>
      </c>
      <c r="G25" s="584"/>
      <c r="H25" s="584"/>
      <c r="I25" s="478" t="s">
        <v>240</v>
      </c>
      <c r="J25" s="479"/>
      <c r="K25" s="480"/>
      <c r="L25" s="584" t="s">
        <v>671</v>
      </c>
      <c r="M25" s="584"/>
      <c r="N25" s="584" t="s">
        <v>658</v>
      </c>
      <c r="O25" s="584"/>
      <c r="P25" s="353"/>
      <c r="Q25" s="353"/>
      <c r="R25" s="353"/>
      <c r="S25" s="353"/>
      <c r="T25" s="353"/>
      <c r="U25" s="353"/>
      <c r="V25" s="353"/>
      <c r="W25" s="189"/>
    </row>
    <row r="26" spans="1:23" ht="15" customHeight="1">
      <c r="A26" s="1"/>
      <c r="B26" s="418">
        <v>1</v>
      </c>
      <c r="C26" s="380" t="s">
        <v>659</v>
      </c>
      <c r="D26" s="582">
        <v>1</v>
      </c>
      <c r="E26" s="582"/>
      <c r="F26" s="583">
        <v>406.46581580999998</v>
      </c>
      <c r="G26" s="583"/>
      <c r="H26" s="418">
        <v>1</v>
      </c>
      <c r="I26" s="380" t="s">
        <v>659</v>
      </c>
      <c r="J26" s="380"/>
      <c r="K26" s="380"/>
      <c r="L26" s="582">
        <v>0</v>
      </c>
      <c r="M26" s="582"/>
      <c r="N26" s="583">
        <v>0</v>
      </c>
      <c r="O26" s="583"/>
      <c r="P26" s="424"/>
      <c r="Q26" s="424"/>
      <c r="R26" s="424"/>
      <c r="S26" s="424"/>
      <c r="T26" s="424"/>
      <c r="U26" s="424"/>
      <c r="V26" s="424"/>
      <c r="W26" s="189"/>
    </row>
    <row r="27" spans="1:23" ht="15" customHeight="1">
      <c r="A27" s="1"/>
      <c r="B27" s="418">
        <v>2</v>
      </c>
      <c r="C27" s="381" t="s">
        <v>660</v>
      </c>
      <c r="D27" s="582">
        <v>1</v>
      </c>
      <c r="E27" s="582"/>
      <c r="F27" s="583">
        <v>1840.5097327000001</v>
      </c>
      <c r="G27" s="583"/>
      <c r="H27" s="418">
        <v>2</v>
      </c>
      <c r="I27" s="381" t="s">
        <v>660</v>
      </c>
      <c r="J27" s="381"/>
      <c r="K27" s="381"/>
      <c r="L27" s="582">
        <v>0</v>
      </c>
      <c r="M27" s="582"/>
      <c r="N27" s="583">
        <v>0</v>
      </c>
      <c r="O27" s="583"/>
      <c r="P27" s="424"/>
      <c r="Q27" s="424"/>
      <c r="R27" s="424"/>
      <c r="S27" s="424"/>
      <c r="T27" s="424"/>
      <c r="U27" s="424"/>
      <c r="V27" s="424"/>
      <c r="W27" s="189"/>
    </row>
    <row r="28" spans="1:23" ht="15" customHeight="1">
      <c r="A28" s="1"/>
      <c r="B28" s="418">
        <v>3</v>
      </c>
      <c r="C28" s="381" t="s">
        <v>661</v>
      </c>
      <c r="D28" s="582">
        <v>1</v>
      </c>
      <c r="E28" s="582"/>
      <c r="F28" s="583">
        <v>51.066666539000003</v>
      </c>
      <c r="G28" s="583"/>
      <c r="H28" s="418">
        <v>3</v>
      </c>
      <c r="I28" s="381" t="s">
        <v>661</v>
      </c>
      <c r="J28" s="381"/>
      <c r="K28" s="381"/>
      <c r="L28" s="582">
        <v>0</v>
      </c>
      <c r="M28" s="582"/>
      <c r="N28" s="583">
        <v>0</v>
      </c>
      <c r="O28" s="583"/>
      <c r="P28" s="424"/>
      <c r="Q28" s="424"/>
      <c r="R28" s="424"/>
      <c r="S28" s="424"/>
      <c r="T28" s="424"/>
      <c r="U28" s="424"/>
      <c r="V28" s="424"/>
      <c r="W28" s="189"/>
    </row>
    <row r="29" spans="1:23" ht="15" customHeight="1">
      <c r="A29" s="1"/>
      <c r="B29" s="418">
        <v>4</v>
      </c>
      <c r="C29" s="381" t="s">
        <v>662</v>
      </c>
      <c r="D29" s="582">
        <v>0</v>
      </c>
      <c r="E29" s="582"/>
      <c r="F29" s="583">
        <v>0</v>
      </c>
      <c r="G29" s="583"/>
      <c r="H29" s="418">
        <v>4</v>
      </c>
      <c r="I29" s="381" t="s">
        <v>662</v>
      </c>
      <c r="J29" s="381"/>
      <c r="K29" s="381"/>
      <c r="L29" s="582">
        <v>0</v>
      </c>
      <c r="M29" s="582"/>
      <c r="N29" s="583">
        <v>0</v>
      </c>
      <c r="O29" s="583"/>
      <c r="P29" s="424"/>
      <c r="Q29" s="424"/>
      <c r="R29" s="424"/>
      <c r="S29" s="424"/>
      <c r="T29" s="424"/>
      <c r="U29" s="424"/>
      <c r="V29" s="424"/>
      <c r="W29" s="189"/>
    </row>
    <row r="30" spans="1:23" ht="15" customHeight="1">
      <c r="A30" s="1"/>
      <c r="B30" s="418">
        <v>5</v>
      </c>
      <c r="C30" s="381" t="s">
        <v>663</v>
      </c>
      <c r="D30" s="582">
        <v>1</v>
      </c>
      <c r="E30" s="582"/>
      <c r="F30" s="583">
        <v>72.613019899999998</v>
      </c>
      <c r="G30" s="583"/>
      <c r="H30" s="418">
        <v>5</v>
      </c>
      <c r="I30" s="381" t="s">
        <v>663</v>
      </c>
      <c r="J30" s="381"/>
      <c r="K30" s="381"/>
      <c r="L30" s="582">
        <v>0</v>
      </c>
      <c r="M30" s="582"/>
      <c r="N30" s="583">
        <v>0</v>
      </c>
      <c r="O30" s="583"/>
      <c r="P30" s="424"/>
      <c r="Q30" s="424"/>
      <c r="R30" s="424"/>
      <c r="S30" s="424"/>
      <c r="T30" s="424"/>
      <c r="U30" s="424"/>
      <c r="V30" s="424"/>
      <c r="W30" s="189"/>
    </row>
    <row r="31" spans="1:23" ht="15" customHeight="1">
      <c r="A31" s="1"/>
      <c r="B31" s="418">
        <v>6</v>
      </c>
      <c r="C31" s="381" t="s">
        <v>664</v>
      </c>
      <c r="D31" s="582">
        <v>1</v>
      </c>
      <c r="E31" s="582"/>
      <c r="F31" s="583">
        <v>1070.1600000000001</v>
      </c>
      <c r="G31" s="583"/>
      <c r="H31" s="418">
        <v>6</v>
      </c>
      <c r="I31" s="381" t="s">
        <v>664</v>
      </c>
      <c r="J31" s="381"/>
      <c r="K31" s="381"/>
      <c r="L31" s="582">
        <v>0</v>
      </c>
      <c r="M31" s="582"/>
      <c r="N31" s="583">
        <v>0</v>
      </c>
      <c r="O31" s="583"/>
      <c r="P31" s="424"/>
      <c r="Q31" s="424"/>
      <c r="R31" s="424"/>
      <c r="S31" s="424"/>
      <c r="T31" s="424"/>
      <c r="U31" s="424"/>
      <c r="V31" s="424"/>
      <c r="W31" s="189"/>
    </row>
    <row r="32" spans="1:23" ht="15" customHeight="1">
      <c r="A32" s="1"/>
      <c r="B32" s="418">
        <v>7</v>
      </c>
      <c r="C32" s="381" t="s">
        <v>665</v>
      </c>
      <c r="D32" s="582">
        <v>5</v>
      </c>
      <c r="E32" s="582"/>
      <c r="F32" s="583">
        <v>15113.374542636</v>
      </c>
      <c r="G32" s="583"/>
      <c r="H32" s="418">
        <v>7</v>
      </c>
      <c r="I32" s="381" t="s">
        <v>665</v>
      </c>
      <c r="J32" s="381"/>
      <c r="K32" s="381"/>
      <c r="L32" s="582">
        <v>0</v>
      </c>
      <c r="M32" s="582"/>
      <c r="N32" s="583">
        <v>0</v>
      </c>
      <c r="O32" s="583"/>
      <c r="P32" s="424"/>
      <c r="Q32" s="424"/>
      <c r="R32" s="424"/>
      <c r="S32" s="424"/>
      <c r="T32" s="424"/>
      <c r="U32" s="424"/>
      <c r="V32" s="424"/>
      <c r="W32" s="189"/>
    </row>
    <row r="33" spans="1:23" ht="15" customHeight="1">
      <c r="A33" s="1"/>
      <c r="B33" s="418">
        <v>8</v>
      </c>
      <c r="C33" s="381" t="s">
        <v>666</v>
      </c>
      <c r="D33" s="582">
        <v>0</v>
      </c>
      <c r="E33" s="582"/>
      <c r="F33" s="583">
        <v>0</v>
      </c>
      <c r="G33" s="583"/>
      <c r="H33" s="418">
        <v>8</v>
      </c>
      <c r="I33" s="381" t="s">
        <v>666</v>
      </c>
      <c r="J33" s="381"/>
      <c r="K33" s="381"/>
      <c r="L33" s="582">
        <v>0</v>
      </c>
      <c r="M33" s="582"/>
      <c r="N33" s="583">
        <v>0</v>
      </c>
      <c r="O33" s="583"/>
      <c r="P33" s="424"/>
      <c r="Q33" s="424"/>
      <c r="R33" s="424"/>
      <c r="S33" s="424"/>
      <c r="T33" s="424"/>
      <c r="U33" s="424"/>
      <c r="V33" s="424"/>
      <c r="W33" s="189"/>
    </row>
    <row r="34" spans="1:23" ht="15" customHeight="1">
      <c r="A34" s="1"/>
      <c r="B34" s="418">
        <v>9</v>
      </c>
      <c r="C34" s="381" t="s">
        <v>667</v>
      </c>
      <c r="D34" s="582">
        <v>0</v>
      </c>
      <c r="E34" s="582"/>
      <c r="F34" s="583">
        <v>0</v>
      </c>
      <c r="G34" s="583"/>
      <c r="H34" s="418">
        <v>9</v>
      </c>
      <c r="I34" s="381" t="s">
        <v>667</v>
      </c>
      <c r="J34" s="381"/>
      <c r="K34" s="381"/>
      <c r="L34" s="582">
        <v>0</v>
      </c>
      <c r="M34" s="582"/>
      <c r="N34" s="583">
        <v>0</v>
      </c>
      <c r="O34" s="583"/>
      <c r="P34" s="424"/>
      <c r="Q34" s="424"/>
      <c r="R34" s="424"/>
      <c r="S34" s="424"/>
      <c r="T34" s="424"/>
      <c r="U34" s="424"/>
      <c r="V34" s="424"/>
      <c r="W34" s="189"/>
    </row>
    <row r="35" spans="1:23" ht="15" customHeight="1">
      <c r="A35" s="1"/>
      <c r="B35" s="418">
        <v>10</v>
      </c>
      <c r="C35" s="381" t="s">
        <v>668</v>
      </c>
      <c r="D35" s="582">
        <v>3</v>
      </c>
      <c r="E35" s="582"/>
      <c r="F35" s="583">
        <v>18265.115771902998</v>
      </c>
      <c r="G35" s="583"/>
      <c r="H35" s="418">
        <v>10</v>
      </c>
      <c r="I35" s="381" t="s">
        <v>668</v>
      </c>
      <c r="J35" s="381"/>
      <c r="K35" s="381"/>
      <c r="L35" s="582">
        <v>0</v>
      </c>
      <c r="M35" s="582"/>
      <c r="N35" s="583">
        <v>0</v>
      </c>
      <c r="O35" s="583"/>
      <c r="P35" s="424"/>
      <c r="Q35" s="424"/>
      <c r="R35" s="424"/>
      <c r="S35" s="424"/>
      <c r="T35" s="424"/>
      <c r="U35" s="424"/>
      <c r="V35" s="424"/>
      <c r="W35" s="189"/>
    </row>
    <row r="36" spans="1:23" ht="15" customHeight="1">
      <c r="A36" s="1"/>
      <c r="B36" s="418">
        <v>11</v>
      </c>
      <c r="C36" s="381" t="s">
        <v>669</v>
      </c>
      <c r="D36" s="582">
        <v>0</v>
      </c>
      <c r="E36" s="582"/>
      <c r="F36" s="583">
        <v>0</v>
      </c>
      <c r="G36" s="583"/>
      <c r="H36" s="418">
        <v>11</v>
      </c>
      <c r="I36" s="381" t="s">
        <v>669</v>
      </c>
      <c r="J36" s="381"/>
      <c r="K36" s="381"/>
      <c r="L36" s="582">
        <v>0</v>
      </c>
      <c r="M36" s="582"/>
      <c r="N36" s="583">
        <v>0</v>
      </c>
      <c r="O36" s="583"/>
      <c r="P36" s="424"/>
      <c r="Q36" s="424"/>
      <c r="R36" s="424"/>
      <c r="S36" s="424"/>
      <c r="T36" s="424"/>
      <c r="U36" s="424"/>
      <c r="V36" s="424"/>
      <c r="W36" s="189"/>
    </row>
    <row r="37" spans="1:23" ht="15" customHeight="1">
      <c r="A37" s="1"/>
      <c r="B37" s="593" t="s">
        <v>582</v>
      </c>
      <c r="C37" s="593"/>
      <c r="D37" s="594">
        <v>13</v>
      </c>
      <c r="E37" s="594"/>
      <c r="F37" s="595">
        <v>36819.305549487995</v>
      </c>
      <c r="G37" s="595"/>
      <c r="H37" s="596" t="s">
        <v>672</v>
      </c>
      <c r="I37" s="596"/>
      <c r="J37" s="596"/>
      <c r="K37" s="596"/>
      <c r="L37" s="594">
        <v>0</v>
      </c>
      <c r="M37" s="594"/>
      <c r="N37" s="595">
        <v>0</v>
      </c>
      <c r="O37" s="595"/>
      <c r="P37" s="391"/>
      <c r="Q37" s="391"/>
      <c r="R37" s="391"/>
      <c r="S37" s="391"/>
      <c r="T37" s="391"/>
      <c r="U37" s="391"/>
      <c r="V37" s="391"/>
      <c r="W37" s="189"/>
    </row>
    <row r="38" spans="1:23" ht="15" customHeight="1">
      <c r="B38" s="88" t="s">
        <v>592</v>
      </c>
      <c r="C38" s="387"/>
      <c r="D38" s="387"/>
      <c r="E38" s="387"/>
      <c r="F38" s="387"/>
      <c r="G38" s="387"/>
      <c r="H38" s="388"/>
      <c r="I38" s="388"/>
      <c r="J38" s="388"/>
      <c r="K38" s="388"/>
      <c r="L38" s="389"/>
      <c r="M38" s="389"/>
      <c r="N38" s="389"/>
      <c r="O38" s="389"/>
      <c r="P38" s="390"/>
      <c r="Q38" s="390"/>
      <c r="R38" s="390"/>
      <c r="S38" s="390"/>
      <c r="T38" s="390"/>
      <c r="U38" s="390"/>
      <c r="V38" s="390"/>
    </row>
    <row r="39" spans="1:23" ht="15" customHeight="1">
      <c r="B39" s="88"/>
      <c r="C39" s="387"/>
      <c r="D39" s="387"/>
      <c r="E39" s="387"/>
      <c r="F39" s="387"/>
      <c r="G39" s="387"/>
      <c r="H39" s="388"/>
      <c r="I39" s="388"/>
      <c r="J39" s="388"/>
      <c r="K39" s="388"/>
      <c r="L39" s="389"/>
      <c r="M39" s="389"/>
      <c r="N39" s="389"/>
      <c r="O39" s="389"/>
      <c r="P39" s="390"/>
      <c r="Q39" s="390"/>
      <c r="R39" s="390"/>
      <c r="S39" s="390"/>
      <c r="T39" s="390"/>
      <c r="U39" s="390"/>
      <c r="V39" s="390"/>
      <c r="W39" s="6"/>
    </row>
    <row r="40" spans="1:23" ht="15" customHeight="1">
      <c r="B40" s="321" t="s">
        <v>673</v>
      </c>
      <c r="C40" s="321"/>
    </row>
    <row r="41" spans="1:23" ht="15" customHeight="1">
      <c r="B41" s="584" t="s">
        <v>574</v>
      </c>
      <c r="C41" s="478">
        <v>2024</v>
      </c>
      <c r="D41" s="479"/>
      <c r="E41" s="479"/>
      <c r="F41" s="479"/>
      <c r="G41" s="480"/>
      <c r="H41" s="584" t="s">
        <v>574</v>
      </c>
      <c r="I41" s="478">
        <v>2025</v>
      </c>
      <c r="J41" s="479"/>
      <c r="K41" s="479"/>
      <c r="L41" s="479"/>
      <c r="M41" s="479"/>
      <c r="N41" s="479"/>
      <c r="O41" s="480"/>
      <c r="P41" s="353"/>
      <c r="Q41" s="353"/>
      <c r="R41" s="353"/>
      <c r="S41" s="353"/>
      <c r="T41" s="353"/>
      <c r="U41" s="353"/>
      <c r="V41" s="353"/>
      <c r="W41" s="6"/>
    </row>
    <row r="42" spans="1:23" ht="15" customHeight="1">
      <c r="B42" s="584"/>
      <c r="C42" s="128" t="s">
        <v>240</v>
      </c>
      <c r="D42" s="584" t="s">
        <v>671</v>
      </c>
      <c r="E42" s="584"/>
      <c r="F42" s="584" t="s">
        <v>658</v>
      </c>
      <c r="G42" s="584"/>
      <c r="H42" s="584"/>
      <c r="I42" s="478" t="s">
        <v>240</v>
      </c>
      <c r="J42" s="479"/>
      <c r="K42" s="480"/>
      <c r="L42" s="584" t="s">
        <v>657</v>
      </c>
      <c r="M42" s="584"/>
      <c r="N42" s="584" t="s">
        <v>658</v>
      </c>
      <c r="O42" s="584"/>
      <c r="P42" s="353"/>
      <c r="Q42" s="353"/>
      <c r="R42" s="353"/>
      <c r="S42" s="353"/>
      <c r="T42" s="353"/>
      <c r="U42" s="353"/>
      <c r="V42" s="353"/>
    </row>
    <row r="43" spans="1:23" ht="15" customHeight="1">
      <c r="A43" s="1"/>
      <c r="B43" s="418">
        <v>1</v>
      </c>
      <c r="C43" s="381" t="s">
        <v>659</v>
      </c>
      <c r="D43" s="392">
        <v>1</v>
      </c>
      <c r="E43" s="392"/>
      <c r="F43" s="393">
        <v>1000</v>
      </c>
      <c r="G43" s="393"/>
      <c r="H43" s="418">
        <v>1</v>
      </c>
      <c r="I43" s="381" t="s">
        <v>659</v>
      </c>
      <c r="J43" s="394"/>
      <c r="K43" s="394"/>
      <c r="L43" s="395">
        <v>0</v>
      </c>
      <c r="M43" s="395"/>
      <c r="N43" s="396">
        <v>0</v>
      </c>
      <c r="O43" s="396"/>
      <c r="P43" s="396"/>
      <c r="Q43" s="396"/>
      <c r="R43" s="396"/>
      <c r="S43" s="396"/>
      <c r="T43" s="396"/>
      <c r="U43" s="396"/>
      <c r="V43" s="396"/>
    </row>
    <row r="44" spans="1:23" ht="15" customHeight="1">
      <c r="A44" s="1"/>
      <c r="B44" s="418">
        <v>2</v>
      </c>
      <c r="C44" s="381" t="s">
        <v>660</v>
      </c>
      <c r="D44" s="395">
        <v>3</v>
      </c>
      <c r="E44" s="395"/>
      <c r="F44" s="396">
        <v>4500</v>
      </c>
      <c r="G44" s="396"/>
      <c r="H44" s="418">
        <v>2</v>
      </c>
      <c r="I44" s="381" t="s">
        <v>660</v>
      </c>
      <c r="J44" s="394"/>
      <c r="K44" s="394"/>
      <c r="L44" s="395">
        <v>0</v>
      </c>
      <c r="M44" s="395"/>
      <c r="N44" s="396">
        <v>0</v>
      </c>
      <c r="O44" s="396"/>
      <c r="P44" s="396"/>
      <c r="Q44" s="396"/>
      <c r="R44" s="396"/>
      <c r="S44" s="396"/>
      <c r="T44" s="396"/>
      <c r="U44" s="396"/>
      <c r="V44" s="396"/>
    </row>
    <row r="45" spans="1:23" ht="15" customHeight="1">
      <c r="A45" s="1"/>
      <c r="B45" s="418">
        <v>3</v>
      </c>
      <c r="C45" s="381" t="s">
        <v>661</v>
      </c>
      <c r="D45" s="395">
        <v>2</v>
      </c>
      <c r="E45" s="395"/>
      <c r="F45" s="396">
        <v>1677.46</v>
      </c>
      <c r="G45" s="396"/>
      <c r="H45" s="418">
        <v>3</v>
      </c>
      <c r="I45" s="381" t="s">
        <v>661</v>
      </c>
      <c r="J45" s="394"/>
      <c r="K45" s="394"/>
      <c r="L45" s="395">
        <v>0</v>
      </c>
      <c r="M45" s="395"/>
      <c r="N45" s="396">
        <v>0</v>
      </c>
      <c r="O45" s="396"/>
      <c r="P45" s="396"/>
      <c r="Q45" s="396"/>
      <c r="R45" s="396"/>
      <c r="S45" s="396"/>
      <c r="T45" s="396"/>
      <c r="U45" s="396"/>
      <c r="V45" s="396"/>
    </row>
    <row r="46" spans="1:23" ht="15" customHeight="1">
      <c r="A46" s="1"/>
      <c r="B46" s="418">
        <v>4</v>
      </c>
      <c r="C46" s="381" t="s">
        <v>662</v>
      </c>
      <c r="D46" s="395">
        <v>0</v>
      </c>
      <c r="E46" s="395"/>
      <c r="F46" s="396">
        <v>0</v>
      </c>
      <c r="G46" s="396"/>
      <c r="H46" s="418">
        <v>4</v>
      </c>
      <c r="I46" s="381" t="s">
        <v>662</v>
      </c>
      <c r="J46" s="394"/>
      <c r="K46" s="394"/>
      <c r="L46" s="395">
        <v>0</v>
      </c>
      <c r="M46" s="395"/>
      <c r="N46" s="396">
        <v>0</v>
      </c>
      <c r="O46" s="396"/>
      <c r="P46" s="396"/>
      <c r="Q46" s="396"/>
      <c r="R46" s="396"/>
      <c r="S46" s="396"/>
      <c r="T46" s="396"/>
      <c r="U46" s="396"/>
      <c r="V46" s="396"/>
    </row>
    <row r="47" spans="1:23" ht="15" customHeight="1">
      <c r="A47" s="1"/>
      <c r="B47" s="418">
        <v>5</v>
      </c>
      <c r="C47" s="381" t="s">
        <v>663</v>
      </c>
      <c r="D47" s="395">
        <v>0</v>
      </c>
      <c r="E47" s="395"/>
      <c r="F47" s="396">
        <v>0</v>
      </c>
      <c r="G47" s="396"/>
      <c r="H47" s="418">
        <v>5</v>
      </c>
      <c r="I47" s="381" t="s">
        <v>663</v>
      </c>
      <c r="J47" s="394"/>
      <c r="K47" s="394"/>
      <c r="L47" s="395">
        <v>0</v>
      </c>
      <c r="M47" s="395"/>
      <c r="N47" s="396">
        <v>0</v>
      </c>
      <c r="O47" s="396"/>
      <c r="P47" s="396"/>
      <c r="Q47" s="396"/>
      <c r="R47" s="396"/>
      <c r="S47" s="396"/>
      <c r="T47" s="396"/>
      <c r="U47" s="396"/>
      <c r="V47" s="396"/>
    </row>
    <row r="48" spans="1:23" ht="15" customHeight="1">
      <c r="A48" s="1"/>
      <c r="B48" s="418">
        <v>6</v>
      </c>
      <c r="C48" s="381" t="s">
        <v>664</v>
      </c>
      <c r="D48" s="395">
        <v>0</v>
      </c>
      <c r="E48" s="395"/>
      <c r="F48" s="396">
        <v>0</v>
      </c>
      <c r="G48" s="396"/>
      <c r="H48" s="418">
        <v>6</v>
      </c>
      <c r="I48" s="381" t="s">
        <v>664</v>
      </c>
      <c r="J48" s="394"/>
      <c r="K48" s="394"/>
      <c r="L48" s="395">
        <v>0</v>
      </c>
      <c r="M48" s="395"/>
      <c r="N48" s="396">
        <v>0</v>
      </c>
      <c r="O48" s="396"/>
      <c r="P48" s="396"/>
      <c r="Q48" s="396"/>
      <c r="R48" s="396"/>
      <c r="S48" s="396"/>
      <c r="T48" s="396"/>
      <c r="U48" s="396"/>
      <c r="V48" s="396"/>
    </row>
    <row r="49" spans="1:22" ht="15" customHeight="1">
      <c r="A49" s="1"/>
      <c r="B49" s="418">
        <v>7</v>
      </c>
      <c r="C49" s="381" t="s">
        <v>665</v>
      </c>
      <c r="D49" s="395">
        <v>1</v>
      </c>
      <c r="E49" s="395"/>
      <c r="F49" s="396">
        <v>700</v>
      </c>
      <c r="G49" s="396"/>
      <c r="H49" s="418">
        <v>7</v>
      </c>
      <c r="I49" s="381" t="s">
        <v>665</v>
      </c>
      <c r="J49" s="394"/>
      <c r="K49" s="394"/>
      <c r="L49" s="395">
        <v>0</v>
      </c>
      <c r="M49" s="395"/>
      <c r="N49" s="396">
        <v>0</v>
      </c>
      <c r="O49" s="396"/>
      <c r="P49" s="396"/>
      <c r="Q49" s="396"/>
      <c r="R49" s="396"/>
      <c r="S49" s="396"/>
      <c r="T49" s="396"/>
      <c r="U49" s="396"/>
      <c r="V49" s="396"/>
    </row>
    <row r="50" spans="1:22" ht="15" customHeight="1">
      <c r="A50" s="1"/>
      <c r="B50" s="418">
        <v>8</v>
      </c>
      <c r="C50" s="381" t="s">
        <v>666</v>
      </c>
      <c r="D50" s="395">
        <v>1</v>
      </c>
      <c r="E50" s="395"/>
      <c r="F50" s="396">
        <v>500</v>
      </c>
      <c r="G50" s="396"/>
      <c r="H50" s="418">
        <v>8</v>
      </c>
      <c r="I50" s="381" t="s">
        <v>666</v>
      </c>
      <c r="J50" s="394"/>
      <c r="K50" s="394"/>
      <c r="L50" s="395">
        <v>0</v>
      </c>
      <c r="M50" s="395"/>
      <c r="N50" s="396">
        <v>0</v>
      </c>
      <c r="O50" s="396"/>
      <c r="P50" s="396"/>
      <c r="Q50" s="396"/>
      <c r="R50" s="396"/>
      <c r="S50" s="396"/>
      <c r="T50" s="396"/>
      <c r="U50" s="396"/>
      <c r="V50" s="396"/>
    </row>
    <row r="51" spans="1:22" ht="15" customHeight="1">
      <c r="A51" s="1"/>
      <c r="B51" s="418">
        <v>9</v>
      </c>
      <c r="C51" s="381" t="s">
        <v>667</v>
      </c>
      <c r="D51" s="395">
        <v>0</v>
      </c>
      <c r="E51" s="395"/>
      <c r="F51" s="396">
        <v>0</v>
      </c>
      <c r="G51" s="396"/>
      <c r="H51" s="418">
        <v>9</v>
      </c>
      <c r="I51" s="381" t="s">
        <v>667</v>
      </c>
      <c r="J51" s="394"/>
      <c r="K51" s="394"/>
      <c r="L51" s="395">
        <v>0</v>
      </c>
      <c r="M51" s="395"/>
      <c r="N51" s="396">
        <v>0</v>
      </c>
      <c r="O51" s="396"/>
      <c r="P51" s="396"/>
      <c r="Q51" s="396"/>
      <c r="R51" s="396"/>
      <c r="S51" s="396"/>
      <c r="T51" s="396"/>
      <c r="U51" s="396"/>
      <c r="V51" s="396"/>
    </row>
    <row r="52" spans="1:22" ht="15" customHeight="1">
      <c r="A52" s="1"/>
      <c r="B52" s="418">
        <v>10</v>
      </c>
      <c r="C52" s="381" t="s">
        <v>668</v>
      </c>
      <c r="D52" s="395">
        <v>1</v>
      </c>
      <c r="E52" s="395"/>
      <c r="F52" s="396">
        <v>600</v>
      </c>
      <c r="G52" s="396"/>
      <c r="H52" s="418">
        <v>10</v>
      </c>
      <c r="I52" s="381" t="s">
        <v>668</v>
      </c>
      <c r="J52" s="394"/>
      <c r="K52" s="394"/>
      <c r="L52" s="395">
        <v>0</v>
      </c>
      <c r="M52" s="395"/>
      <c r="N52" s="396">
        <v>0</v>
      </c>
      <c r="O52" s="396"/>
      <c r="P52" s="396"/>
      <c r="Q52" s="396"/>
      <c r="R52" s="396"/>
      <c r="S52" s="396"/>
      <c r="T52" s="396"/>
      <c r="U52" s="396"/>
      <c r="V52" s="396"/>
    </row>
    <row r="53" spans="1:22" ht="15" customHeight="1">
      <c r="A53" s="1"/>
      <c r="B53" s="418">
        <v>11</v>
      </c>
      <c r="C53" s="381" t="s">
        <v>669</v>
      </c>
      <c r="D53" s="395">
        <v>0</v>
      </c>
      <c r="E53" s="395"/>
      <c r="F53" s="396">
        <v>0</v>
      </c>
      <c r="G53" s="396"/>
      <c r="H53" s="418">
        <v>11</v>
      </c>
      <c r="I53" s="381" t="s">
        <v>669</v>
      </c>
      <c r="J53" s="394"/>
      <c r="K53" s="394"/>
      <c r="L53" s="395">
        <v>0</v>
      </c>
      <c r="M53" s="395"/>
      <c r="N53" s="396">
        <v>0</v>
      </c>
      <c r="O53" s="396"/>
      <c r="P53" s="396"/>
      <c r="Q53" s="396"/>
      <c r="R53" s="396"/>
      <c r="S53" s="396"/>
      <c r="T53" s="396"/>
      <c r="U53" s="396"/>
      <c r="V53" s="396"/>
    </row>
    <row r="54" spans="1:22" ht="15" customHeight="1">
      <c r="A54" s="1"/>
      <c r="B54" s="425"/>
      <c r="C54" s="425" t="s">
        <v>582</v>
      </c>
      <c r="D54" s="426">
        <v>9</v>
      </c>
      <c r="E54" s="426"/>
      <c r="F54" s="427">
        <v>8977.4599999999991</v>
      </c>
      <c r="G54" s="427"/>
      <c r="H54" s="428" t="s">
        <v>582</v>
      </c>
      <c r="I54" s="428"/>
      <c r="J54" s="428"/>
      <c r="K54" s="428"/>
      <c r="L54" s="426">
        <v>0</v>
      </c>
      <c r="M54" s="426"/>
      <c r="N54" s="427">
        <v>0</v>
      </c>
      <c r="O54" s="427"/>
      <c r="P54" s="391"/>
      <c r="Q54" s="391"/>
      <c r="R54" s="391"/>
      <c r="S54" s="391"/>
      <c r="T54" s="391"/>
      <c r="U54" s="391"/>
      <c r="V54" s="391"/>
    </row>
    <row r="55" spans="1:22" ht="15" customHeight="1">
      <c r="B55" s="88" t="s">
        <v>592</v>
      </c>
      <c r="D55" s="226"/>
    </row>
    <row r="56" spans="1:22" ht="15" customHeight="1">
      <c r="B56" s="88"/>
      <c r="D56" s="226"/>
      <c r="N56" s="40"/>
      <c r="O56" s="40"/>
      <c r="P56" s="40"/>
      <c r="Q56" s="40"/>
      <c r="R56" s="40"/>
      <c r="S56" s="40"/>
      <c r="T56" s="40"/>
      <c r="U56" s="40"/>
      <c r="V56" s="40"/>
    </row>
    <row r="57" spans="1:22" ht="15" customHeight="1">
      <c r="B57" s="321" t="s">
        <v>674</v>
      </c>
      <c r="C57" s="321"/>
      <c r="D57" s="321"/>
      <c r="E57" s="321"/>
      <c r="F57" s="321"/>
      <c r="G57" s="321"/>
    </row>
    <row r="58" spans="1:22" ht="20.149999999999999" customHeight="1">
      <c r="B58" s="584" t="s">
        <v>574</v>
      </c>
      <c r="C58" s="544">
        <v>2024</v>
      </c>
      <c r="D58" s="546"/>
      <c r="E58" s="546"/>
      <c r="F58" s="546"/>
      <c r="G58" s="546"/>
      <c r="H58" s="546"/>
      <c r="I58" s="546"/>
      <c r="J58" s="545"/>
      <c r="K58" s="478" t="s">
        <v>574</v>
      </c>
      <c r="L58" s="544">
        <v>2025</v>
      </c>
      <c r="M58" s="546"/>
      <c r="N58" s="546"/>
      <c r="O58" s="546"/>
      <c r="P58" s="546"/>
      <c r="Q58" s="546"/>
      <c r="R58" s="546"/>
      <c r="S58" s="546"/>
      <c r="T58" s="546"/>
      <c r="U58" s="546"/>
      <c r="V58" s="416"/>
    </row>
    <row r="59" spans="1:22" ht="26.15" customHeight="1">
      <c r="B59" s="584"/>
      <c r="C59" s="128" t="s">
        <v>240</v>
      </c>
      <c r="D59" s="584" t="s">
        <v>671</v>
      </c>
      <c r="E59" s="584"/>
      <c r="F59" s="597" t="s">
        <v>675</v>
      </c>
      <c r="G59" s="584"/>
      <c r="H59" s="128" t="s">
        <v>671</v>
      </c>
      <c r="I59" s="598" t="s">
        <v>676</v>
      </c>
      <c r="J59" s="599"/>
      <c r="K59" s="478"/>
      <c r="L59" s="600" t="s">
        <v>240</v>
      </c>
      <c r="M59" s="601"/>
      <c r="N59" s="584" t="s">
        <v>671</v>
      </c>
      <c r="O59" s="584"/>
      <c r="P59" s="597" t="s">
        <v>675</v>
      </c>
      <c r="Q59" s="584"/>
      <c r="R59" s="128"/>
      <c r="S59" s="128" t="s">
        <v>671</v>
      </c>
      <c r="T59" s="128"/>
      <c r="U59" s="423" t="s">
        <v>677</v>
      </c>
      <c r="V59" s="433"/>
    </row>
    <row r="60" spans="1:22" ht="15" customHeight="1">
      <c r="B60" s="418">
        <v>1</v>
      </c>
      <c r="C60" s="381" t="s">
        <v>659</v>
      </c>
      <c r="D60" s="397">
        <v>11</v>
      </c>
      <c r="E60" s="397"/>
      <c r="F60" s="398">
        <v>11500</v>
      </c>
      <c r="G60" s="398"/>
      <c r="H60" s="399">
        <v>0</v>
      </c>
      <c r="J60" s="328">
        <v>0</v>
      </c>
      <c r="K60" s="418">
        <v>1</v>
      </c>
      <c r="L60" s="381" t="s">
        <v>659</v>
      </c>
      <c r="M60" s="394"/>
      <c r="N60" s="359">
        <v>0</v>
      </c>
      <c r="O60" s="359"/>
      <c r="P60" s="328">
        <v>0</v>
      </c>
      <c r="Q60" s="328"/>
      <c r="R60" s="328"/>
      <c r="S60" s="399">
        <v>0</v>
      </c>
      <c r="T60" s="399"/>
      <c r="U60" s="328">
        <v>0</v>
      </c>
      <c r="V60" s="328"/>
    </row>
    <row r="61" spans="1:22" ht="15" customHeight="1">
      <c r="B61" s="418">
        <v>2</v>
      </c>
      <c r="C61" s="381" t="s">
        <v>660</v>
      </c>
      <c r="D61" s="359">
        <v>27</v>
      </c>
      <c r="E61" s="359"/>
      <c r="F61" s="328">
        <v>47254.728999999999</v>
      </c>
      <c r="G61" s="328"/>
      <c r="H61" s="399">
        <v>7</v>
      </c>
      <c r="J61" s="329">
        <v>146.67849999999999</v>
      </c>
      <c r="K61" s="418">
        <v>2</v>
      </c>
      <c r="L61" s="381" t="s">
        <v>660</v>
      </c>
      <c r="M61" s="394"/>
      <c r="N61" s="359">
        <v>0</v>
      </c>
      <c r="O61" s="359"/>
      <c r="P61" s="328">
        <v>0</v>
      </c>
      <c r="Q61" s="328"/>
      <c r="R61" s="328"/>
      <c r="S61" s="399">
        <v>0</v>
      </c>
      <c r="T61" s="399"/>
      <c r="U61" s="328">
        <v>0</v>
      </c>
      <c r="V61" s="328"/>
    </row>
    <row r="62" spans="1:22" ht="15" customHeight="1">
      <c r="B62" s="418">
        <v>3</v>
      </c>
      <c r="C62" s="381" t="s">
        <v>661</v>
      </c>
      <c r="D62" s="359">
        <v>0</v>
      </c>
      <c r="E62" s="359"/>
      <c r="F62" s="328">
        <v>0</v>
      </c>
      <c r="G62" s="328"/>
      <c r="H62" s="399">
        <v>0</v>
      </c>
      <c r="J62" s="328">
        <v>0</v>
      </c>
      <c r="K62" s="418">
        <v>3</v>
      </c>
      <c r="L62" s="381" t="s">
        <v>661</v>
      </c>
      <c r="M62" s="394"/>
      <c r="N62" s="359">
        <v>0</v>
      </c>
      <c r="O62" s="359"/>
      <c r="P62" s="328">
        <v>0</v>
      </c>
      <c r="Q62" s="328"/>
      <c r="R62" s="328"/>
      <c r="S62" s="399">
        <v>0</v>
      </c>
      <c r="T62" s="399"/>
      <c r="U62" s="328">
        <v>0</v>
      </c>
      <c r="V62" s="328"/>
    </row>
    <row r="63" spans="1:22" ht="15" customHeight="1">
      <c r="B63" s="418">
        <v>4</v>
      </c>
      <c r="C63" s="381" t="s">
        <v>662</v>
      </c>
      <c r="D63" s="359">
        <v>2</v>
      </c>
      <c r="E63" s="359"/>
      <c r="F63" s="328">
        <v>700</v>
      </c>
      <c r="G63" s="328"/>
      <c r="H63" s="399">
        <v>0</v>
      </c>
      <c r="J63" s="328">
        <v>0</v>
      </c>
      <c r="K63" s="418">
        <v>4</v>
      </c>
      <c r="L63" s="381" t="s">
        <v>662</v>
      </c>
      <c r="M63" s="394"/>
      <c r="N63" s="359">
        <v>0</v>
      </c>
      <c r="O63" s="359"/>
      <c r="P63" s="328">
        <v>0</v>
      </c>
      <c r="Q63" s="328"/>
      <c r="R63" s="328"/>
      <c r="S63" s="399">
        <v>0</v>
      </c>
      <c r="T63" s="399"/>
      <c r="U63" s="328">
        <v>0</v>
      </c>
      <c r="V63" s="328"/>
    </row>
    <row r="64" spans="1:22" ht="15" customHeight="1">
      <c r="B64" s="418">
        <v>5</v>
      </c>
      <c r="C64" s="381" t="s">
        <v>663</v>
      </c>
      <c r="D64" s="359">
        <v>4</v>
      </c>
      <c r="E64" s="359"/>
      <c r="F64" s="328">
        <v>2800</v>
      </c>
      <c r="G64" s="328"/>
      <c r="H64" s="399">
        <v>0</v>
      </c>
      <c r="J64" s="328">
        <v>0</v>
      </c>
      <c r="K64" s="418">
        <v>5</v>
      </c>
      <c r="L64" s="381" t="s">
        <v>663</v>
      </c>
      <c r="M64" s="394"/>
      <c r="N64" s="359">
        <v>0</v>
      </c>
      <c r="O64" s="359"/>
      <c r="P64" s="328">
        <v>0</v>
      </c>
      <c r="Q64" s="328"/>
      <c r="R64" s="328"/>
      <c r="S64" s="399">
        <v>0</v>
      </c>
      <c r="T64" s="399"/>
      <c r="U64" s="328">
        <v>0</v>
      </c>
      <c r="V64" s="328"/>
    </row>
    <row r="65" spans="2:23" ht="15" customHeight="1">
      <c r="B65" s="418">
        <v>6</v>
      </c>
      <c r="C65" s="381" t="s">
        <v>664</v>
      </c>
      <c r="D65" s="359">
        <v>0</v>
      </c>
      <c r="E65" s="359"/>
      <c r="F65" s="328">
        <v>0</v>
      </c>
      <c r="G65" s="328"/>
      <c r="H65" s="399">
        <v>0</v>
      </c>
      <c r="J65" s="328">
        <v>0</v>
      </c>
      <c r="K65" s="418">
        <v>6</v>
      </c>
      <c r="L65" s="381" t="s">
        <v>664</v>
      </c>
      <c r="M65" s="394"/>
      <c r="N65" s="359">
        <v>0</v>
      </c>
      <c r="O65" s="359"/>
      <c r="P65" s="328">
        <v>0</v>
      </c>
      <c r="Q65" s="328"/>
      <c r="R65" s="328"/>
      <c r="S65" s="399">
        <v>0</v>
      </c>
      <c r="T65" s="399"/>
      <c r="U65" s="328">
        <v>0</v>
      </c>
      <c r="V65" s="328"/>
    </row>
    <row r="66" spans="2:23" ht="15" customHeight="1">
      <c r="B66" s="418">
        <v>7</v>
      </c>
      <c r="C66" s="381" t="s">
        <v>665</v>
      </c>
      <c r="D66" s="359">
        <v>67</v>
      </c>
      <c r="E66" s="359"/>
      <c r="F66" s="328">
        <v>76539.054999999993</v>
      </c>
      <c r="G66" s="328"/>
      <c r="H66" s="399">
        <v>0</v>
      </c>
      <c r="J66" s="328">
        <v>0</v>
      </c>
      <c r="K66" s="418">
        <v>7</v>
      </c>
      <c r="L66" s="381" t="s">
        <v>665</v>
      </c>
      <c r="M66" s="394"/>
      <c r="N66" s="359">
        <v>2</v>
      </c>
      <c r="O66" s="359"/>
      <c r="P66" s="328">
        <v>1103.2</v>
      </c>
      <c r="Q66" s="328"/>
      <c r="R66" s="328"/>
      <c r="S66" s="399">
        <v>0</v>
      </c>
      <c r="T66" s="399"/>
      <c r="U66" s="328">
        <v>0</v>
      </c>
      <c r="V66" s="328"/>
    </row>
    <row r="67" spans="2:23" ht="15" customHeight="1">
      <c r="B67" s="418">
        <v>8</v>
      </c>
      <c r="C67" s="381" t="s">
        <v>666</v>
      </c>
      <c r="D67" s="359">
        <v>1</v>
      </c>
      <c r="E67" s="359"/>
      <c r="F67" s="328">
        <v>1300</v>
      </c>
      <c r="G67" s="328"/>
      <c r="H67" s="399">
        <v>0</v>
      </c>
      <c r="J67" s="328">
        <v>0</v>
      </c>
      <c r="K67" s="418">
        <v>8</v>
      </c>
      <c r="L67" s="381" t="s">
        <v>666</v>
      </c>
      <c r="M67" s="394"/>
      <c r="N67" s="359">
        <v>0</v>
      </c>
      <c r="O67" s="359"/>
      <c r="P67" s="328">
        <v>0</v>
      </c>
      <c r="Q67" s="328"/>
      <c r="R67" s="328"/>
      <c r="S67" s="399">
        <v>0</v>
      </c>
      <c r="T67" s="399"/>
      <c r="U67" s="328">
        <v>0</v>
      </c>
      <c r="V67" s="328"/>
    </row>
    <row r="68" spans="2:23" ht="15" customHeight="1">
      <c r="B68" s="418">
        <v>9</v>
      </c>
      <c r="C68" s="381" t="s">
        <v>667</v>
      </c>
      <c r="D68" s="359">
        <v>0</v>
      </c>
      <c r="E68" s="359"/>
      <c r="F68" s="328">
        <v>0</v>
      </c>
      <c r="G68" s="328"/>
      <c r="H68" s="399">
        <v>0</v>
      </c>
      <c r="J68" s="328">
        <v>0</v>
      </c>
      <c r="K68" s="418">
        <v>9</v>
      </c>
      <c r="L68" s="381" t="s">
        <v>667</v>
      </c>
      <c r="M68" s="394"/>
      <c r="N68" s="359">
        <v>0</v>
      </c>
      <c r="O68" s="359"/>
      <c r="P68" s="328">
        <v>0</v>
      </c>
      <c r="Q68" s="328"/>
      <c r="R68" s="328"/>
      <c r="S68" s="399">
        <v>0</v>
      </c>
      <c r="T68" s="399"/>
      <c r="U68" s="328">
        <v>0</v>
      </c>
      <c r="V68" s="328"/>
    </row>
    <row r="69" spans="2:23" ht="15" customHeight="1">
      <c r="B69" s="418">
        <v>10</v>
      </c>
      <c r="C69" s="381" t="s">
        <v>668</v>
      </c>
      <c r="D69" s="359">
        <v>11</v>
      </c>
      <c r="E69" s="359"/>
      <c r="F69" s="328">
        <v>8564.0849999999991</v>
      </c>
      <c r="G69" s="328"/>
      <c r="H69" s="399">
        <v>0</v>
      </c>
      <c r="J69" s="328">
        <v>0</v>
      </c>
      <c r="K69" s="418">
        <v>10</v>
      </c>
      <c r="L69" s="381" t="s">
        <v>668</v>
      </c>
      <c r="M69" s="394"/>
      <c r="N69" s="359">
        <v>0</v>
      </c>
      <c r="O69" s="359"/>
      <c r="P69" s="328">
        <v>0</v>
      </c>
      <c r="Q69" s="328"/>
      <c r="R69" s="328"/>
      <c r="S69" s="399">
        <v>0</v>
      </c>
      <c r="T69" s="399"/>
      <c r="U69" s="328">
        <v>0</v>
      </c>
      <c r="V69" s="328"/>
    </row>
    <row r="70" spans="2:23" ht="15" customHeight="1">
      <c r="B70" s="418">
        <v>11</v>
      </c>
      <c r="C70" s="381" t="s">
        <v>669</v>
      </c>
      <c r="D70" s="359">
        <v>5</v>
      </c>
      <c r="E70" s="359"/>
      <c r="F70" s="328">
        <v>4000</v>
      </c>
      <c r="G70" s="328"/>
      <c r="H70" s="399">
        <v>0</v>
      </c>
      <c r="J70" s="328">
        <v>0</v>
      </c>
      <c r="K70" s="418">
        <v>11</v>
      </c>
      <c r="L70" s="381" t="s">
        <v>669</v>
      </c>
      <c r="M70" s="394"/>
      <c r="N70" s="359">
        <v>0</v>
      </c>
      <c r="O70" s="359"/>
      <c r="P70" s="328">
        <v>0</v>
      </c>
      <c r="Q70" s="328"/>
      <c r="R70" s="328"/>
      <c r="S70" s="399">
        <v>0</v>
      </c>
      <c r="T70" s="399"/>
      <c r="U70" s="328">
        <v>0</v>
      </c>
      <c r="V70" s="328"/>
    </row>
    <row r="71" spans="2:23" ht="15" customHeight="1">
      <c r="B71" s="425"/>
      <c r="C71" s="425" t="s">
        <v>582</v>
      </c>
      <c r="D71" s="426">
        <v>128</v>
      </c>
      <c r="E71" s="426"/>
      <c r="F71" s="427">
        <v>152657.86899999998</v>
      </c>
      <c r="G71" s="427"/>
      <c r="H71" s="426">
        <v>7</v>
      </c>
      <c r="I71" s="427"/>
      <c r="J71" s="427">
        <v>146.67849999999999</v>
      </c>
      <c r="K71" s="428" t="s">
        <v>582</v>
      </c>
      <c r="L71" s="428"/>
      <c r="M71" s="428"/>
      <c r="N71" s="426">
        <v>2</v>
      </c>
      <c r="O71" s="426"/>
      <c r="P71" s="427">
        <v>1103.2</v>
      </c>
      <c r="Q71" s="427"/>
      <c r="R71" s="427"/>
      <c r="S71" s="426">
        <v>0</v>
      </c>
      <c r="T71" s="426"/>
      <c r="U71" s="427">
        <v>0</v>
      </c>
      <c r="V71" s="427"/>
      <c r="W71" s="434"/>
    </row>
    <row r="72" spans="2:23" ht="15" customHeight="1">
      <c r="B72" s="88"/>
      <c r="D72" s="226"/>
      <c r="O72" s="189"/>
      <c r="P72" s="189"/>
      <c r="Q72" s="189"/>
      <c r="R72" s="189"/>
      <c r="S72" s="189"/>
      <c r="T72" s="189"/>
      <c r="U72" s="189"/>
      <c r="V72" s="189"/>
    </row>
    <row r="73" spans="2:23" ht="15" customHeight="1">
      <c r="B73" s="88"/>
      <c r="D73" s="226"/>
      <c r="O73" s="189"/>
      <c r="P73" s="189"/>
      <c r="Q73" s="189"/>
      <c r="R73" s="189"/>
      <c r="S73" s="189"/>
      <c r="T73" s="189"/>
      <c r="U73" s="189"/>
      <c r="V73" s="189"/>
    </row>
    <row r="74" spans="2:23" ht="15" customHeight="1">
      <c r="B74" s="88"/>
      <c r="D74" s="226"/>
      <c r="O74" s="189"/>
      <c r="P74" s="189"/>
      <c r="Q74" s="189"/>
      <c r="R74" s="189"/>
      <c r="S74" s="189"/>
      <c r="T74" s="189"/>
      <c r="U74" s="189"/>
      <c r="V74" s="189"/>
    </row>
    <row r="75" spans="2:23" ht="15" customHeight="1">
      <c r="B75" s="88"/>
      <c r="D75" s="226"/>
      <c r="O75" s="189"/>
      <c r="P75" s="189"/>
      <c r="Q75" s="189"/>
      <c r="R75" s="189"/>
      <c r="S75" s="189"/>
      <c r="T75" s="189"/>
      <c r="U75" s="189"/>
      <c r="V75" s="189"/>
    </row>
    <row r="76" spans="2:23" ht="15" customHeight="1">
      <c r="B76" s="88"/>
      <c r="D76" s="226"/>
      <c r="O76" s="189"/>
      <c r="P76" s="189"/>
      <c r="Q76" s="189"/>
      <c r="R76" s="189"/>
      <c r="S76" s="189"/>
      <c r="T76" s="189"/>
      <c r="U76" s="189"/>
      <c r="V76" s="189"/>
    </row>
    <row r="77" spans="2:23" ht="15" customHeight="1">
      <c r="B77" s="88"/>
      <c r="D77" s="226"/>
      <c r="O77" s="189"/>
      <c r="P77" s="189"/>
      <c r="Q77" s="189"/>
      <c r="R77" s="189"/>
      <c r="S77" s="189"/>
      <c r="T77" s="189"/>
      <c r="U77" s="189"/>
      <c r="V77" s="189"/>
    </row>
    <row r="78" spans="2:23" ht="15" customHeight="1">
      <c r="B78" s="88"/>
      <c r="D78" s="226"/>
      <c r="O78" s="189"/>
      <c r="P78" s="189"/>
      <c r="Q78" s="189"/>
      <c r="R78" s="189"/>
      <c r="S78" s="189"/>
      <c r="T78" s="189"/>
      <c r="U78" s="189"/>
      <c r="V78" s="189"/>
    </row>
    <row r="79" spans="2:23" ht="15" customHeight="1">
      <c r="B79" s="88"/>
      <c r="D79" s="226"/>
      <c r="O79" s="189"/>
      <c r="P79" s="189"/>
      <c r="Q79" s="189"/>
      <c r="R79" s="189"/>
      <c r="S79" s="189"/>
      <c r="T79" s="189"/>
      <c r="U79" s="189"/>
      <c r="V79" s="189"/>
    </row>
    <row r="80" spans="2:23" ht="15" customHeight="1">
      <c r="B80" s="88"/>
      <c r="D80" s="226"/>
      <c r="O80" s="189"/>
      <c r="P80" s="189"/>
      <c r="Q80" s="189"/>
      <c r="R80" s="189"/>
      <c r="S80" s="189"/>
      <c r="T80" s="189"/>
      <c r="U80" s="189"/>
      <c r="V80" s="189"/>
    </row>
    <row r="81" spans="1:22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</row>
    <row r="82" spans="1:22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79"/>
      <c r="L82" s="379"/>
      <c r="M82" s="44"/>
      <c r="N82" s="44"/>
      <c r="O82" s="44"/>
      <c r="P82" s="44"/>
      <c r="Q82" s="44"/>
      <c r="R82" s="44"/>
      <c r="S82" s="118"/>
      <c r="T82" s="118"/>
      <c r="U82" s="118" t="s">
        <v>678</v>
      </c>
      <c r="V82" s="118"/>
    </row>
    <row r="84" spans="1:22" ht="15" customHeight="1">
      <c r="O84" s="400"/>
      <c r="P84" s="400"/>
      <c r="Q84" s="400"/>
      <c r="R84" s="400"/>
      <c r="S84" s="400"/>
      <c r="T84" s="400"/>
      <c r="U84" s="400"/>
      <c r="V84" s="400"/>
    </row>
  </sheetData>
  <mergeCells count="142"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D9:E9"/>
    <mergeCell ref="F9:G9"/>
    <mergeCell ref="L9:M9"/>
    <mergeCell ref="N9:O9"/>
    <mergeCell ref="D10:E10"/>
    <mergeCell ref="F10:G10"/>
    <mergeCell ref="L10:M10"/>
    <mergeCell ref="N10:O10"/>
    <mergeCell ref="A4:O4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15629-7EA2-4907-9C3D-A05B92CC2190}">
  <sheetPr>
    <pageSetUpPr fitToPage="1"/>
  </sheetPr>
  <dimension ref="A2:U84"/>
  <sheetViews>
    <sheetView view="pageBreakPreview" topLeftCell="D46" zoomScale="70" zoomScaleNormal="100" zoomScaleSheetLayoutView="70" workbookViewId="0">
      <selection activeCell="P86" sqref="P8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71</v>
      </c>
    </row>
    <row r="3" spans="1:21" ht="1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</row>
    <row r="4" spans="1:21" ht="15" customHeight="1">
      <c r="A4" s="580" t="s">
        <v>679</v>
      </c>
      <c r="B4" s="580"/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</row>
    <row r="5" spans="1:21" ht="15" customHeight="1">
      <c r="A5" s="422"/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</row>
    <row r="6" spans="1:21" ht="15" customHeight="1">
      <c r="A6" s="422"/>
      <c r="B6" s="321" t="s">
        <v>579</v>
      </c>
    </row>
    <row r="7" spans="1:21" ht="15" customHeight="1">
      <c r="A7" s="422"/>
      <c r="B7" s="584" t="s">
        <v>574</v>
      </c>
      <c r="C7" s="584">
        <v>2024</v>
      </c>
      <c r="D7" s="584"/>
      <c r="E7" s="584"/>
      <c r="F7" s="584"/>
      <c r="G7" s="584"/>
      <c r="H7" s="473" t="s">
        <v>574</v>
      </c>
      <c r="I7" s="478">
        <v>2025</v>
      </c>
      <c r="J7" s="479"/>
      <c r="K7" s="479"/>
      <c r="L7" s="479"/>
      <c r="M7" s="479"/>
      <c r="N7" s="479"/>
      <c r="O7" s="480"/>
    </row>
    <row r="8" spans="1:21" ht="15" customHeight="1">
      <c r="A8" s="422"/>
      <c r="B8" s="584"/>
      <c r="C8" s="128" t="s">
        <v>680</v>
      </c>
      <c r="D8" s="584" t="s">
        <v>558</v>
      </c>
      <c r="E8" s="584"/>
      <c r="F8" s="584" t="s">
        <v>600</v>
      </c>
      <c r="G8" s="584"/>
      <c r="H8" s="474"/>
      <c r="I8" s="584" t="s">
        <v>680</v>
      </c>
      <c r="J8" s="584"/>
      <c r="K8" s="584"/>
      <c r="L8" s="584" t="s">
        <v>558</v>
      </c>
      <c r="M8" s="584"/>
      <c r="N8" s="584" t="s">
        <v>600</v>
      </c>
      <c r="O8" s="584"/>
    </row>
    <row r="9" spans="1:21" ht="15" customHeight="1">
      <c r="A9" s="422"/>
      <c r="B9" s="418">
        <v>1</v>
      </c>
      <c r="C9" s="405" t="s">
        <v>659</v>
      </c>
      <c r="D9" s="582">
        <v>6</v>
      </c>
      <c r="E9" s="582"/>
      <c r="F9" s="583">
        <v>6101.9089999999997</v>
      </c>
      <c r="G9" s="583"/>
      <c r="H9" s="418">
        <v>1</v>
      </c>
      <c r="I9" s="405" t="s">
        <v>659</v>
      </c>
      <c r="J9" s="380"/>
      <c r="K9" s="380"/>
      <c r="L9" s="582">
        <v>0</v>
      </c>
      <c r="M9" s="582"/>
      <c r="N9" s="583">
        <v>0</v>
      </c>
      <c r="O9" s="583"/>
    </row>
    <row r="10" spans="1:21" ht="15" customHeight="1">
      <c r="A10" s="422"/>
      <c r="B10" s="418">
        <v>2</v>
      </c>
      <c r="C10" s="394" t="s">
        <v>660</v>
      </c>
      <c r="D10" s="582">
        <v>7</v>
      </c>
      <c r="E10" s="582"/>
      <c r="F10" s="583">
        <v>1087.188482</v>
      </c>
      <c r="G10" s="583"/>
      <c r="H10" s="418">
        <v>2</v>
      </c>
      <c r="I10" s="394" t="s">
        <v>660</v>
      </c>
      <c r="J10" s="381"/>
      <c r="K10" s="381"/>
      <c r="L10" s="582">
        <v>0</v>
      </c>
      <c r="M10" s="582"/>
      <c r="N10" s="583">
        <v>0</v>
      </c>
      <c r="O10" s="583"/>
    </row>
    <row r="11" spans="1:21" ht="15" customHeight="1">
      <c r="A11" s="422"/>
      <c r="B11" s="418">
        <v>3</v>
      </c>
      <c r="C11" s="394" t="s">
        <v>661</v>
      </c>
      <c r="D11" s="582">
        <v>4</v>
      </c>
      <c r="E11" s="582"/>
      <c r="F11" s="583">
        <v>350.17500000000001</v>
      </c>
      <c r="G11" s="583"/>
      <c r="H11" s="418">
        <v>3</v>
      </c>
      <c r="I11" s="394" t="s">
        <v>661</v>
      </c>
      <c r="J11" s="381"/>
      <c r="K11" s="381"/>
      <c r="L11" s="582">
        <v>0</v>
      </c>
      <c r="M11" s="582"/>
      <c r="N11" s="583">
        <v>0</v>
      </c>
      <c r="O11" s="583"/>
    </row>
    <row r="12" spans="1:21" ht="15" customHeight="1">
      <c r="A12" s="422"/>
      <c r="B12" s="418">
        <v>4</v>
      </c>
      <c r="C12" s="394" t="s">
        <v>662</v>
      </c>
      <c r="D12" s="582">
        <v>4</v>
      </c>
      <c r="E12" s="582"/>
      <c r="F12" s="583">
        <v>373.21500000000003</v>
      </c>
      <c r="G12" s="583"/>
      <c r="H12" s="382">
        <v>4</v>
      </c>
      <c r="I12" s="394" t="s">
        <v>662</v>
      </c>
      <c r="J12" s="381"/>
      <c r="K12" s="381"/>
      <c r="L12" s="582">
        <v>0</v>
      </c>
      <c r="M12" s="582"/>
      <c r="N12" s="583">
        <v>0</v>
      </c>
      <c r="O12" s="583"/>
      <c r="P12" s="189"/>
    </row>
    <row r="13" spans="1:21" ht="15" customHeight="1">
      <c r="A13" s="422"/>
      <c r="B13" s="418">
        <v>5</v>
      </c>
      <c r="C13" s="394" t="s">
        <v>663</v>
      </c>
      <c r="D13" s="582">
        <v>11</v>
      </c>
      <c r="E13" s="582"/>
      <c r="F13" s="583">
        <v>5579.5125679999992</v>
      </c>
      <c r="G13" s="583"/>
      <c r="H13" s="382">
        <v>5</v>
      </c>
      <c r="I13" s="394" t="s">
        <v>663</v>
      </c>
      <c r="J13" s="381"/>
      <c r="K13" s="381"/>
      <c r="L13" s="582">
        <v>0</v>
      </c>
      <c r="M13" s="582"/>
      <c r="N13" s="583">
        <v>0</v>
      </c>
      <c r="O13" s="583"/>
      <c r="P13" s="189"/>
    </row>
    <row r="14" spans="1:21" ht="15" customHeight="1">
      <c r="A14" s="422"/>
      <c r="B14" s="418">
        <v>6</v>
      </c>
      <c r="C14" s="394" t="s">
        <v>664</v>
      </c>
      <c r="D14" s="582">
        <v>2</v>
      </c>
      <c r="E14" s="582"/>
      <c r="F14" s="583">
        <v>130.9</v>
      </c>
      <c r="G14" s="583"/>
      <c r="H14" s="418">
        <v>6</v>
      </c>
      <c r="I14" s="394" t="s">
        <v>664</v>
      </c>
      <c r="J14" s="381"/>
      <c r="K14" s="381"/>
      <c r="L14" s="582">
        <v>0</v>
      </c>
      <c r="M14" s="582"/>
      <c r="N14" s="583">
        <v>0</v>
      </c>
      <c r="O14" s="583"/>
      <c r="P14" s="189"/>
    </row>
    <row r="15" spans="1:21" ht="15" customHeight="1">
      <c r="A15" s="422"/>
      <c r="B15" s="418">
        <v>7</v>
      </c>
      <c r="C15" s="394" t="s">
        <v>665</v>
      </c>
      <c r="D15" s="582">
        <v>1</v>
      </c>
      <c r="E15" s="582"/>
      <c r="F15" s="583">
        <v>41.208750000000002</v>
      </c>
      <c r="G15" s="583"/>
      <c r="H15" s="418">
        <v>7</v>
      </c>
      <c r="I15" s="394" t="s">
        <v>665</v>
      </c>
      <c r="J15" s="381"/>
      <c r="K15" s="381"/>
      <c r="L15" s="582">
        <v>0</v>
      </c>
      <c r="M15" s="582"/>
      <c r="N15" s="583">
        <v>0</v>
      </c>
      <c r="O15" s="583"/>
      <c r="P15" s="189"/>
    </row>
    <row r="16" spans="1:21" ht="15" customHeight="1">
      <c r="A16" s="422"/>
      <c r="B16" s="418">
        <v>8</v>
      </c>
      <c r="C16" s="394" t="s">
        <v>666</v>
      </c>
      <c r="D16" s="582">
        <v>2</v>
      </c>
      <c r="E16" s="582"/>
      <c r="F16" s="583">
        <v>2446.5366795999998</v>
      </c>
      <c r="G16" s="583"/>
      <c r="H16" s="418">
        <v>8</v>
      </c>
      <c r="I16" s="394" t="s">
        <v>666</v>
      </c>
      <c r="J16" s="381"/>
      <c r="K16" s="381"/>
      <c r="L16" s="582">
        <v>0</v>
      </c>
      <c r="M16" s="582"/>
      <c r="N16" s="583">
        <v>0</v>
      </c>
      <c r="O16" s="583"/>
      <c r="P16" s="189"/>
    </row>
    <row r="17" spans="1:16" ht="15" customHeight="1">
      <c r="A17" s="422"/>
      <c r="B17" s="418">
        <v>9</v>
      </c>
      <c r="C17" s="394" t="s">
        <v>667</v>
      </c>
      <c r="D17" s="582">
        <v>3</v>
      </c>
      <c r="E17" s="582"/>
      <c r="F17" s="583">
        <v>259.935</v>
      </c>
      <c r="G17" s="583"/>
      <c r="H17" s="418">
        <v>9</v>
      </c>
      <c r="I17" s="394" t="s">
        <v>667</v>
      </c>
      <c r="J17" s="381"/>
      <c r="K17" s="381"/>
      <c r="L17" s="582">
        <v>0</v>
      </c>
      <c r="M17" s="582"/>
      <c r="N17" s="583">
        <v>0</v>
      </c>
      <c r="O17" s="583"/>
      <c r="P17" s="189"/>
    </row>
    <row r="18" spans="1:16" ht="15" customHeight="1">
      <c r="A18" s="422"/>
      <c r="B18" s="418">
        <v>10</v>
      </c>
      <c r="C18" s="394" t="s">
        <v>668</v>
      </c>
      <c r="D18" s="582">
        <v>2</v>
      </c>
      <c r="E18" s="582"/>
      <c r="F18" s="583">
        <v>311.7</v>
      </c>
      <c r="G18" s="583"/>
      <c r="H18" s="418">
        <v>10</v>
      </c>
      <c r="I18" s="394" t="s">
        <v>668</v>
      </c>
      <c r="J18" s="381"/>
      <c r="K18" s="381"/>
      <c r="L18" s="582">
        <v>0</v>
      </c>
      <c r="M18" s="582"/>
      <c r="N18" s="583">
        <v>0</v>
      </c>
      <c r="O18" s="583"/>
      <c r="P18" s="189"/>
    </row>
    <row r="19" spans="1:16" ht="15" customHeight="1">
      <c r="B19" s="418">
        <v>11</v>
      </c>
      <c r="C19" s="394" t="s">
        <v>669</v>
      </c>
      <c r="D19" s="582">
        <v>0</v>
      </c>
      <c r="E19" s="582"/>
      <c r="F19" s="583">
        <v>0</v>
      </c>
      <c r="G19" s="583"/>
      <c r="H19" s="418">
        <v>11</v>
      </c>
      <c r="I19" s="394" t="s">
        <v>669</v>
      </c>
      <c r="J19" s="381"/>
      <c r="K19" s="381"/>
      <c r="L19" s="582">
        <v>0</v>
      </c>
      <c r="M19" s="582"/>
      <c r="N19" s="583">
        <v>0</v>
      </c>
      <c r="O19" s="583"/>
      <c r="P19" s="189"/>
    </row>
    <row r="20" spans="1:16" ht="15" customHeight="1">
      <c r="B20" s="425"/>
      <c r="C20" s="425" t="s">
        <v>582</v>
      </c>
      <c r="D20" s="585">
        <v>42</v>
      </c>
      <c r="E20" s="585"/>
      <c r="F20" s="586">
        <v>16682.280479599998</v>
      </c>
      <c r="G20" s="586"/>
      <c r="H20" s="587" t="s">
        <v>582</v>
      </c>
      <c r="I20" s="587"/>
      <c r="J20" s="587"/>
      <c r="K20" s="587"/>
      <c r="L20" s="585">
        <v>0</v>
      </c>
      <c r="M20" s="585"/>
      <c r="N20" s="586">
        <v>0</v>
      </c>
      <c r="O20" s="586"/>
      <c r="P20" s="189"/>
    </row>
    <row r="21" spans="1:16" ht="15" customHeight="1">
      <c r="B21" s="88" t="s">
        <v>613</v>
      </c>
      <c r="C21" s="383"/>
      <c r="D21" s="383"/>
      <c r="E21" s="383"/>
      <c r="F21" s="383"/>
      <c r="G21" s="383"/>
      <c r="H21" s="383"/>
      <c r="I21" s="383"/>
      <c r="J21" s="384"/>
      <c r="K21" s="384"/>
      <c r="L21" s="385"/>
      <c r="M21" s="385"/>
      <c r="N21" s="386"/>
      <c r="O21" s="386"/>
      <c r="P21" s="189"/>
    </row>
    <row r="22" spans="1:16" ht="15" customHeight="1">
      <c r="B22" s="88"/>
      <c r="C22" s="387"/>
      <c r="D22" s="387"/>
      <c r="E22" s="387"/>
      <c r="F22" s="387"/>
      <c r="G22" s="387"/>
      <c r="H22" s="388"/>
      <c r="I22" s="388"/>
      <c r="J22" s="388"/>
      <c r="K22" s="388"/>
      <c r="L22" s="389"/>
      <c r="M22" s="389"/>
      <c r="N22" s="389"/>
      <c r="O22" s="389"/>
      <c r="P22" s="6"/>
    </row>
    <row r="23" spans="1:16" ht="15" customHeight="1">
      <c r="B23" s="588" t="s">
        <v>602</v>
      </c>
      <c r="C23" s="588"/>
      <c r="D23" s="588"/>
      <c r="E23" s="588"/>
      <c r="F23" s="589"/>
      <c r="G23" s="589"/>
      <c r="H23" s="591"/>
      <c r="I23" s="591"/>
      <c r="J23" s="591"/>
      <c r="K23" s="591"/>
      <c r="L23" s="591"/>
      <c r="M23" s="591"/>
      <c r="N23" s="592"/>
      <c r="O23" s="592"/>
      <c r="P23" s="189"/>
    </row>
    <row r="24" spans="1:16" ht="15" customHeight="1">
      <c r="B24" s="584" t="s">
        <v>574</v>
      </c>
      <c r="C24" s="584">
        <v>2024</v>
      </c>
      <c r="D24" s="584"/>
      <c r="E24" s="584"/>
      <c r="F24" s="584"/>
      <c r="G24" s="584"/>
      <c r="H24" s="584" t="s">
        <v>574</v>
      </c>
      <c r="I24" s="584">
        <v>2025</v>
      </c>
      <c r="J24" s="584"/>
      <c r="K24" s="584"/>
      <c r="L24" s="584"/>
      <c r="M24" s="584"/>
      <c r="N24" s="584"/>
      <c r="O24" s="584"/>
      <c r="P24" s="189"/>
    </row>
    <row r="25" spans="1:16" ht="15" customHeight="1">
      <c r="B25" s="584"/>
      <c r="C25" s="128" t="s">
        <v>680</v>
      </c>
      <c r="D25" s="584" t="s">
        <v>558</v>
      </c>
      <c r="E25" s="584"/>
      <c r="F25" s="584" t="s">
        <v>600</v>
      </c>
      <c r="G25" s="584"/>
      <c r="H25" s="584"/>
      <c r="I25" s="584" t="s">
        <v>680</v>
      </c>
      <c r="J25" s="584"/>
      <c r="K25" s="584"/>
      <c r="L25" s="584" t="s">
        <v>558</v>
      </c>
      <c r="M25" s="584"/>
      <c r="N25" s="584" t="s">
        <v>600</v>
      </c>
      <c r="O25" s="584"/>
      <c r="P25" s="189"/>
    </row>
    <row r="26" spans="1:16" ht="15" customHeight="1">
      <c r="A26" s="1"/>
      <c r="B26" s="418">
        <v>1</v>
      </c>
      <c r="C26" s="405" t="s">
        <v>659</v>
      </c>
      <c r="D26" s="582">
        <v>1</v>
      </c>
      <c r="E26" s="582"/>
      <c r="F26" s="583">
        <v>406.46581580999998</v>
      </c>
      <c r="G26" s="583"/>
      <c r="H26" s="418">
        <v>1</v>
      </c>
      <c r="I26" s="405" t="s">
        <v>659</v>
      </c>
      <c r="J26" s="380"/>
      <c r="K26" s="380"/>
      <c r="L26" s="582">
        <v>0</v>
      </c>
      <c r="M26" s="582"/>
      <c r="N26" s="583">
        <v>0</v>
      </c>
      <c r="O26" s="583"/>
      <c r="P26" s="189"/>
    </row>
    <row r="27" spans="1:16" ht="15" customHeight="1">
      <c r="A27" s="1"/>
      <c r="B27" s="418">
        <v>2</v>
      </c>
      <c r="C27" s="394" t="s">
        <v>660</v>
      </c>
      <c r="D27" s="582">
        <v>1</v>
      </c>
      <c r="E27" s="582"/>
      <c r="F27" s="583">
        <v>1840.5097327000001</v>
      </c>
      <c r="G27" s="583"/>
      <c r="H27" s="418">
        <v>2</v>
      </c>
      <c r="I27" s="394" t="s">
        <v>660</v>
      </c>
      <c r="J27" s="381"/>
      <c r="K27" s="381"/>
      <c r="L27" s="582">
        <v>0</v>
      </c>
      <c r="M27" s="582"/>
      <c r="N27" s="583">
        <v>0</v>
      </c>
      <c r="O27" s="583"/>
      <c r="P27" s="189"/>
    </row>
    <row r="28" spans="1:16" ht="15" customHeight="1">
      <c r="A28" s="1"/>
      <c r="B28" s="418">
        <v>3</v>
      </c>
      <c r="C28" s="394" t="s">
        <v>661</v>
      </c>
      <c r="D28" s="582">
        <v>1</v>
      </c>
      <c r="E28" s="582"/>
      <c r="F28" s="583">
        <v>51.066666539000003</v>
      </c>
      <c r="G28" s="583"/>
      <c r="H28" s="418">
        <v>3</v>
      </c>
      <c r="I28" s="394" t="s">
        <v>661</v>
      </c>
      <c r="J28" s="381"/>
      <c r="K28" s="381"/>
      <c r="L28" s="582">
        <v>0</v>
      </c>
      <c r="M28" s="582"/>
      <c r="N28" s="583">
        <v>0</v>
      </c>
      <c r="O28" s="583"/>
      <c r="P28" s="189"/>
    </row>
    <row r="29" spans="1:16" ht="15" customHeight="1">
      <c r="A29" s="1"/>
      <c r="B29" s="418">
        <v>4</v>
      </c>
      <c r="C29" s="394" t="s">
        <v>662</v>
      </c>
      <c r="D29" s="582">
        <v>0</v>
      </c>
      <c r="E29" s="582"/>
      <c r="F29" s="583">
        <v>0</v>
      </c>
      <c r="G29" s="583"/>
      <c r="H29" s="418">
        <v>4</v>
      </c>
      <c r="I29" s="394" t="s">
        <v>662</v>
      </c>
      <c r="J29" s="381"/>
      <c r="K29" s="381"/>
      <c r="L29" s="582">
        <v>0</v>
      </c>
      <c r="M29" s="582"/>
      <c r="N29" s="583">
        <v>0</v>
      </c>
      <c r="O29" s="583"/>
      <c r="P29" s="189"/>
    </row>
    <row r="30" spans="1:16" ht="15" customHeight="1">
      <c r="A30" s="1"/>
      <c r="B30" s="418">
        <v>5</v>
      </c>
      <c r="C30" s="394" t="s">
        <v>663</v>
      </c>
      <c r="D30" s="582">
        <v>1</v>
      </c>
      <c r="E30" s="582"/>
      <c r="F30" s="583">
        <v>72.613019899999998</v>
      </c>
      <c r="G30" s="583"/>
      <c r="H30" s="418">
        <v>5</v>
      </c>
      <c r="I30" s="394" t="s">
        <v>663</v>
      </c>
      <c r="J30" s="381"/>
      <c r="K30" s="381"/>
      <c r="L30" s="582">
        <v>0</v>
      </c>
      <c r="M30" s="582"/>
      <c r="N30" s="583">
        <v>0</v>
      </c>
      <c r="O30" s="583"/>
      <c r="P30" s="189"/>
    </row>
    <row r="31" spans="1:16" ht="15" customHeight="1">
      <c r="A31" s="1"/>
      <c r="B31" s="418">
        <v>6</v>
      </c>
      <c r="C31" s="394" t="s">
        <v>664</v>
      </c>
      <c r="D31" s="582">
        <v>1</v>
      </c>
      <c r="E31" s="582"/>
      <c r="F31" s="583">
        <v>1070.1600000000001</v>
      </c>
      <c r="G31" s="583"/>
      <c r="H31" s="418">
        <v>6</v>
      </c>
      <c r="I31" s="394" t="s">
        <v>664</v>
      </c>
      <c r="J31" s="381"/>
      <c r="K31" s="381"/>
      <c r="L31" s="582">
        <v>0</v>
      </c>
      <c r="M31" s="582"/>
      <c r="N31" s="583">
        <v>0</v>
      </c>
      <c r="O31" s="583"/>
      <c r="P31" s="189"/>
    </row>
    <row r="32" spans="1:16" ht="15" customHeight="1">
      <c r="A32" s="1"/>
      <c r="B32" s="418">
        <v>7</v>
      </c>
      <c r="C32" s="394" t="s">
        <v>665</v>
      </c>
      <c r="D32" s="582">
        <v>5</v>
      </c>
      <c r="E32" s="582"/>
      <c r="F32" s="583">
        <v>15113.374542636</v>
      </c>
      <c r="G32" s="583"/>
      <c r="H32" s="418">
        <v>7</v>
      </c>
      <c r="I32" s="394" t="s">
        <v>665</v>
      </c>
      <c r="J32" s="381"/>
      <c r="K32" s="381"/>
      <c r="L32" s="582">
        <v>0</v>
      </c>
      <c r="M32" s="582"/>
      <c r="N32" s="583">
        <v>0</v>
      </c>
      <c r="O32" s="583"/>
      <c r="P32" s="189"/>
    </row>
    <row r="33" spans="1:16" ht="15" customHeight="1">
      <c r="A33" s="1"/>
      <c r="B33" s="418">
        <v>8</v>
      </c>
      <c r="C33" s="394" t="s">
        <v>666</v>
      </c>
      <c r="D33" s="582">
        <v>0</v>
      </c>
      <c r="E33" s="582"/>
      <c r="F33" s="583">
        <v>0</v>
      </c>
      <c r="G33" s="583"/>
      <c r="H33" s="418">
        <v>8</v>
      </c>
      <c r="I33" s="394" t="s">
        <v>666</v>
      </c>
      <c r="J33" s="381"/>
      <c r="K33" s="381"/>
      <c r="L33" s="582">
        <v>0</v>
      </c>
      <c r="M33" s="582"/>
      <c r="N33" s="583">
        <v>0</v>
      </c>
      <c r="O33" s="583"/>
      <c r="P33" s="189"/>
    </row>
    <row r="34" spans="1:16" ht="15" customHeight="1">
      <c r="A34" s="1"/>
      <c r="B34" s="418">
        <v>9</v>
      </c>
      <c r="C34" s="394" t="s">
        <v>667</v>
      </c>
      <c r="D34" s="582">
        <v>0</v>
      </c>
      <c r="E34" s="582"/>
      <c r="F34" s="583">
        <v>0</v>
      </c>
      <c r="G34" s="583"/>
      <c r="H34" s="418">
        <v>9</v>
      </c>
      <c r="I34" s="394" t="s">
        <v>667</v>
      </c>
      <c r="J34" s="381"/>
      <c r="K34" s="381"/>
      <c r="L34" s="582">
        <v>0</v>
      </c>
      <c r="M34" s="582"/>
      <c r="N34" s="583">
        <v>0</v>
      </c>
      <c r="O34" s="583"/>
      <c r="P34" s="189"/>
    </row>
    <row r="35" spans="1:16" ht="15" customHeight="1">
      <c r="A35" s="1"/>
      <c r="B35" s="418">
        <v>10</v>
      </c>
      <c r="C35" s="394" t="s">
        <v>668</v>
      </c>
      <c r="D35" s="582">
        <v>3</v>
      </c>
      <c r="E35" s="582"/>
      <c r="F35" s="583">
        <v>18265.115771902998</v>
      </c>
      <c r="G35" s="583"/>
      <c r="H35" s="418">
        <v>10</v>
      </c>
      <c r="I35" s="394" t="s">
        <v>668</v>
      </c>
      <c r="J35" s="381"/>
      <c r="K35" s="381"/>
      <c r="L35" s="582">
        <v>0</v>
      </c>
      <c r="M35" s="582"/>
      <c r="N35" s="583">
        <v>0</v>
      </c>
      <c r="O35" s="583"/>
      <c r="P35" s="189"/>
    </row>
    <row r="36" spans="1:16" ht="15" customHeight="1">
      <c r="A36" s="1"/>
      <c r="B36" s="418">
        <v>11</v>
      </c>
      <c r="C36" s="394" t="s">
        <v>669</v>
      </c>
      <c r="D36" s="582">
        <v>0</v>
      </c>
      <c r="E36" s="582"/>
      <c r="F36" s="583">
        <v>0</v>
      </c>
      <c r="G36" s="583"/>
      <c r="H36" s="418">
        <v>11</v>
      </c>
      <c r="I36" s="394" t="s">
        <v>669</v>
      </c>
      <c r="J36" s="381"/>
      <c r="K36" s="381"/>
      <c r="L36" s="582">
        <v>0</v>
      </c>
      <c r="M36" s="582"/>
      <c r="N36" s="583">
        <v>0</v>
      </c>
      <c r="O36" s="583"/>
      <c r="P36" s="189"/>
    </row>
    <row r="37" spans="1:16" ht="15" customHeight="1">
      <c r="A37" s="1"/>
      <c r="B37" s="593" t="s">
        <v>582</v>
      </c>
      <c r="C37" s="593"/>
      <c r="D37" s="594">
        <v>13</v>
      </c>
      <c r="E37" s="594"/>
      <c r="F37" s="595">
        <v>36819.305549487995</v>
      </c>
      <c r="G37" s="595"/>
      <c r="H37" s="596" t="s">
        <v>672</v>
      </c>
      <c r="I37" s="596"/>
      <c r="J37" s="596"/>
      <c r="K37" s="596"/>
      <c r="L37" s="594">
        <v>0</v>
      </c>
      <c r="M37" s="594"/>
      <c r="N37" s="595">
        <v>0</v>
      </c>
      <c r="O37" s="595"/>
      <c r="P37" s="189"/>
    </row>
    <row r="38" spans="1:16" ht="15" customHeight="1">
      <c r="B38" s="88" t="s">
        <v>613</v>
      </c>
      <c r="C38" s="387"/>
      <c r="D38" s="387"/>
      <c r="E38" s="387"/>
      <c r="F38" s="387"/>
      <c r="G38" s="387"/>
      <c r="H38" s="388"/>
      <c r="I38" s="388"/>
      <c r="J38" s="388"/>
      <c r="K38" s="388"/>
      <c r="L38" s="389"/>
      <c r="M38" s="389"/>
      <c r="N38" s="389"/>
      <c r="O38" s="389"/>
    </row>
    <row r="39" spans="1:16" ht="15" customHeight="1">
      <c r="B39" s="88"/>
      <c r="C39" s="387"/>
      <c r="D39" s="387"/>
      <c r="E39" s="387"/>
      <c r="F39" s="387"/>
      <c r="G39" s="387"/>
      <c r="H39" s="388"/>
      <c r="I39" s="388"/>
      <c r="J39" s="388"/>
      <c r="K39" s="388"/>
      <c r="L39" s="389"/>
      <c r="M39" s="389"/>
      <c r="N39" s="389"/>
      <c r="O39" s="389"/>
      <c r="P39" s="6"/>
    </row>
    <row r="40" spans="1:16" ht="14.5">
      <c r="B40" s="321" t="s">
        <v>681</v>
      </c>
      <c r="C40" s="321"/>
    </row>
    <row r="41" spans="1:16" ht="15" customHeight="1">
      <c r="B41" s="584" t="s">
        <v>574</v>
      </c>
      <c r="C41" s="584">
        <v>2024</v>
      </c>
      <c r="D41" s="584"/>
      <c r="E41" s="584"/>
      <c r="F41" s="584"/>
      <c r="G41" s="584"/>
      <c r="H41" s="584" t="s">
        <v>574</v>
      </c>
      <c r="I41" s="584">
        <v>2025</v>
      </c>
      <c r="J41" s="584"/>
      <c r="K41" s="584"/>
      <c r="L41" s="584"/>
      <c r="M41" s="584"/>
      <c r="N41" s="584"/>
      <c r="O41" s="584"/>
      <c r="P41" s="6"/>
    </row>
    <row r="42" spans="1:16" ht="28.5" customHeight="1">
      <c r="B42" s="584"/>
      <c r="C42" s="128" t="s">
        <v>680</v>
      </c>
      <c r="D42" s="584" t="s">
        <v>558</v>
      </c>
      <c r="E42" s="584"/>
      <c r="F42" s="584" t="s">
        <v>600</v>
      </c>
      <c r="G42" s="584"/>
      <c r="H42" s="584"/>
      <c r="I42" s="584" t="s">
        <v>680</v>
      </c>
      <c r="J42" s="584"/>
      <c r="K42" s="584"/>
      <c r="L42" s="584" t="s">
        <v>558</v>
      </c>
      <c r="M42" s="584"/>
      <c r="N42" s="584" t="s">
        <v>600</v>
      </c>
      <c r="O42" s="584"/>
    </row>
    <row r="43" spans="1:16" ht="15" customHeight="1">
      <c r="A43" s="1"/>
      <c r="B43" s="418">
        <v>1</v>
      </c>
      <c r="C43" s="394" t="s">
        <v>659</v>
      </c>
      <c r="D43" s="392">
        <v>1</v>
      </c>
      <c r="E43" s="392"/>
      <c r="F43" s="393">
        <v>1000</v>
      </c>
      <c r="G43" s="393"/>
      <c r="H43" s="418">
        <v>1</v>
      </c>
      <c r="I43" s="394" t="s">
        <v>659</v>
      </c>
      <c r="J43" s="394"/>
      <c r="K43" s="394"/>
      <c r="L43" s="395">
        <v>0</v>
      </c>
      <c r="M43" s="395"/>
      <c r="N43" s="396">
        <v>0</v>
      </c>
      <c r="O43" s="396"/>
    </row>
    <row r="44" spans="1:16" ht="15" customHeight="1">
      <c r="A44" s="1"/>
      <c r="B44" s="418">
        <v>2</v>
      </c>
      <c r="C44" s="394" t="s">
        <v>660</v>
      </c>
      <c r="D44" s="395">
        <v>3</v>
      </c>
      <c r="E44" s="395"/>
      <c r="F44" s="396">
        <v>4500</v>
      </c>
      <c r="G44" s="396"/>
      <c r="H44" s="418">
        <v>2</v>
      </c>
      <c r="I44" s="394" t="s">
        <v>660</v>
      </c>
      <c r="J44" s="394"/>
      <c r="K44" s="394"/>
      <c r="L44" s="395">
        <v>0</v>
      </c>
      <c r="M44" s="395"/>
      <c r="N44" s="396">
        <v>0</v>
      </c>
      <c r="O44" s="396"/>
    </row>
    <row r="45" spans="1:16" ht="15" customHeight="1">
      <c r="A45" s="1"/>
      <c r="B45" s="418">
        <v>3</v>
      </c>
      <c r="C45" s="394" t="s">
        <v>661</v>
      </c>
      <c r="D45" s="395">
        <v>2</v>
      </c>
      <c r="E45" s="395"/>
      <c r="F45" s="396">
        <v>1677.46</v>
      </c>
      <c r="G45" s="396"/>
      <c r="H45" s="418">
        <v>3</v>
      </c>
      <c r="I45" s="394" t="s">
        <v>661</v>
      </c>
      <c r="J45" s="394"/>
      <c r="K45" s="394"/>
      <c r="L45" s="395">
        <v>0</v>
      </c>
      <c r="M45" s="395"/>
      <c r="N45" s="396">
        <v>0</v>
      </c>
      <c r="O45" s="396"/>
    </row>
    <row r="46" spans="1:16" ht="15" customHeight="1">
      <c r="A46" s="1"/>
      <c r="B46" s="418">
        <v>4</v>
      </c>
      <c r="C46" s="394" t="s">
        <v>662</v>
      </c>
      <c r="D46" s="395">
        <v>0</v>
      </c>
      <c r="E46" s="395"/>
      <c r="F46" s="396">
        <v>0</v>
      </c>
      <c r="G46" s="396"/>
      <c r="H46" s="418">
        <v>4</v>
      </c>
      <c r="I46" s="394" t="s">
        <v>662</v>
      </c>
      <c r="J46" s="394"/>
      <c r="K46" s="394"/>
      <c r="L46" s="395">
        <v>0</v>
      </c>
      <c r="M46" s="395"/>
      <c r="N46" s="396">
        <v>0</v>
      </c>
      <c r="O46" s="396"/>
    </row>
    <row r="47" spans="1:16" ht="15" customHeight="1">
      <c r="A47" s="1"/>
      <c r="B47" s="418">
        <v>5</v>
      </c>
      <c r="C47" s="394" t="s">
        <v>663</v>
      </c>
      <c r="D47" s="395">
        <v>0</v>
      </c>
      <c r="E47" s="395"/>
      <c r="F47" s="396">
        <v>0</v>
      </c>
      <c r="G47" s="396"/>
      <c r="H47" s="418">
        <v>5</v>
      </c>
      <c r="I47" s="394" t="s">
        <v>663</v>
      </c>
      <c r="J47" s="394"/>
      <c r="K47" s="394"/>
      <c r="L47" s="395">
        <v>0</v>
      </c>
      <c r="M47" s="395"/>
      <c r="N47" s="396">
        <v>0</v>
      </c>
      <c r="O47" s="396"/>
    </row>
    <row r="48" spans="1:16" ht="15" customHeight="1">
      <c r="A48" s="1"/>
      <c r="B48" s="418">
        <v>6</v>
      </c>
      <c r="C48" s="394" t="s">
        <v>664</v>
      </c>
      <c r="D48" s="395">
        <v>0</v>
      </c>
      <c r="E48" s="395"/>
      <c r="F48" s="396">
        <v>0</v>
      </c>
      <c r="G48" s="396"/>
      <c r="H48" s="418">
        <v>6</v>
      </c>
      <c r="I48" s="394" t="s">
        <v>664</v>
      </c>
      <c r="J48" s="394"/>
      <c r="K48" s="394"/>
      <c r="L48" s="395">
        <v>0</v>
      </c>
      <c r="M48" s="395"/>
      <c r="N48" s="396">
        <v>0</v>
      </c>
      <c r="O48" s="396"/>
    </row>
    <row r="49" spans="1:21" ht="15" customHeight="1">
      <c r="A49" s="1"/>
      <c r="B49" s="418">
        <v>7</v>
      </c>
      <c r="C49" s="394" t="s">
        <v>665</v>
      </c>
      <c r="D49" s="395">
        <v>1</v>
      </c>
      <c r="E49" s="395"/>
      <c r="F49" s="396">
        <v>700</v>
      </c>
      <c r="G49" s="396"/>
      <c r="H49" s="418">
        <v>7</v>
      </c>
      <c r="I49" s="394" t="s">
        <v>665</v>
      </c>
      <c r="J49" s="394"/>
      <c r="K49" s="394"/>
      <c r="L49" s="395">
        <v>0</v>
      </c>
      <c r="M49" s="395"/>
      <c r="N49" s="396">
        <v>0</v>
      </c>
      <c r="O49" s="396"/>
    </row>
    <row r="50" spans="1:21" ht="15" customHeight="1">
      <c r="A50" s="1"/>
      <c r="B50" s="418">
        <v>8</v>
      </c>
      <c r="C50" s="394" t="s">
        <v>666</v>
      </c>
      <c r="D50" s="395">
        <v>1</v>
      </c>
      <c r="E50" s="395"/>
      <c r="F50" s="396">
        <v>500</v>
      </c>
      <c r="G50" s="396"/>
      <c r="H50" s="418">
        <v>8</v>
      </c>
      <c r="I50" s="394" t="s">
        <v>666</v>
      </c>
      <c r="J50" s="394"/>
      <c r="K50" s="394"/>
      <c r="L50" s="395">
        <v>0</v>
      </c>
      <c r="M50" s="395"/>
      <c r="N50" s="396">
        <v>0</v>
      </c>
      <c r="O50" s="396"/>
    </row>
    <row r="51" spans="1:21" ht="15" customHeight="1">
      <c r="A51" s="1"/>
      <c r="B51" s="418">
        <v>9</v>
      </c>
      <c r="C51" s="394" t="s">
        <v>667</v>
      </c>
      <c r="D51" s="395">
        <v>0</v>
      </c>
      <c r="E51" s="395"/>
      <c r="F51" s="396">
        <v>0</v>
      </c>
      <c r="G51" s="396"/>
      <c r="H51" s="418">
        <v>9</v>
      </c>
      <c r="I51" s="394" t="s">
        <v>667</v>
      </c>
      <c r="J51" s="394"/>
      <c r="K51" s="394"/>
      <c r="L51" s="395">
        <v>0</v>
      </c>
      <c r="M51" s="395"/>
      <c r="N51" s="396">
        <v>0</v>
      </c>
      <c r="O51" s="396"/>
    </row>
    <row r="52" spans="1:21" ht="15" customHeight="1">
      <c r="A52" s="1"/>
      <c r="B52" s="418">
        <v>10</v>
      </c>
      <c r="C52" s="394" t="s">
        <v>668</v>
      </c>
      <c r="D52" s="395">
        <v>1</v>
      </c>
      <c r="E52" s="395"/>
      <c r="F52" s="396">
        <v>600</v>
      </c>
      <c r="G52" s="396"/>
      <c r="H52" s="418">
        <v>10</v>
      </c>
      <c r="I52" s="394" t="s">
        <v>668</v>
      </c>
      <c r="J52" s="394"/>
      <c r="K52" s="394"/>
      <c r="L52" s="395">
        <v>0</v>
      </c>
      <c r="M52" s="395"/>
      <c r="N52" s="396">
        <v>0</v>
      </c>
      <c r="O52" s="396"/>
    </row>
    <row r="53" spans="1:21" ht="15" customHeight="1">
      <c r="A53" s="1"/>
      <c r="B53" s="418">
        <v>11</v>
      </c>
      <c r="C53" s="394" t="s">
        <v>669</v>
      </c>
      <c r="D53" s="395">
        <v>0</v>
      </c>
      <c r="E53" s="395"/>
      <c r="F53" s="396">
        <v>0</v>
      </c>
      <c r="G53" s="396"/>
      <c r="H53" s="418">
        <v>11</v>
      </c>
      <c r="I53" s="394" t="s">
        <v>669</v>
      </c>
      <c r="J53" s="394"/>
      <c r="K53" s="394"/>
      <c r="L53" s="395">
        <v>0</v>
      </c>
      <c r="M53" s="395"/>
      <c r="N53" s="396">
        <v>0</v>
      </c>
      <c r="O53" s="396"/>
    </row>
    <row r="54" spans="1:21" ht="15" customHeight="1">
      <c r="A54" s="1"/>
      <c r="B54" s="425"/>
      <c r="C54" s="425" t="s">
        <v>582</v>
      </c>
      <c r="D54" s="426">
        <v>9</v>
      </c>
      <c r="E54" s="426"/>
      <c r="F54" s="427">
        <v>8977.4599999999991</v>
      </c>
      <c r="G54" s="427"/>
      <c r="H54" s="428" t="s">
        <v>582</v>
      </c>
      <c r="I54" s="428"/>
      <c r="J54" s="428"/>
      <c r="K54" s="428"/>
      <c r="L54" s="426">
        <v>0</v>
      </c>
      <c r="M54" s="426"/>
      <c r="N54" s="427">
        <v>0</v>
      </c>
      <c r="O54" s="427"/>
    </row>
    <row r="55" spans="1:21" ht="15" customHeight="1">
      <c r="B55" s="88" t="s">
        <v>613</v>
      </c>
      <c r="D55" s="226"/>
    </row>
    <row r="56" spans="1:21" ht="15" customHeight="1">
      <c r="B56" s="88"/>
      <c r="D56" s="226"/>
      <c r="N56" s="40"/>
      <c r="O56" s="40"/>
    </row>
    <row r="57" spans="1:21" ht="15" customHeight="1">
      <c r="B57" s="321" t="s">
        <v>682</v>
      </c>
      <c r="C57" s="321"/>
      <c r="D57" s="321"/>
      <c r="E57" s="321"/>
      <c r="F57" s="321"/>
      <c r="G57" s="321"/>
    </row>
    <row r="58" spans="1:21" ht="15" customHeight="1">
      <c r="B58" s="584" t="s">
        <v>574</v>
      </c>
      <c r="C58" s="544">
        <v>2024</v>
      </c>
      <c r="D58" s="546"/>
      <c r="E58" s="546"/>
      <c r="F58" s="546"/>
      <c r="G58" s="546"/>
      <c r="H58" s="546"/>
      <c r="I58" s="546"/>
      <c r="J58" s="545"/>
      <c r="K58" s="473" t="s">
        <v>574</v>
      </c>
      <c r="L58" s="478">
        <v>2025</v>
      </c>
      <c r="M58" s="479"/>
      <c r="N58" s="479"/>
      <c r="O58" s="479"/>
      <c r="P58" s="479"/>
      <c r="Q58" s="479"/>
      <c r="R58" s="479"/>
      <c r="S58" s="479"/>
      <c r="T58" s="479"/>
      <c r="U58" s="480"/>
    </row>
    <row r="59" spans="1:21" ht="26">
      <c r="B59" s="584"/>
      <c r="C59" s="128" t="s">
        <v>680</v>
      </c>
      <c r="D59" s="584" t="s">
        <v>558</v>
      </c>
      <c r="E59" s="584"/>
      <c r="F59" s="597" t="s">
        <v>683</v>
      </c>
      <c r="G59" s="584"/>
      <c r="H59" s="128" t="s">
        <v>558</v>
      </c>
      <c r="I59" s="598" t="s">
        <v>684</v>
      </c>
      <c r="J59" s="599"/>
      <c r="K59" s="474"/>
      <c r="L59" s="478" t="s">
        <v>680</v>
      </c>
      <c r="M59" s="480"/>
      <c r="N59" s="600" t="s">
        <v>558</v>
      </c>
      <c r="O59" s="601"/>
      <c r="P59" s="602" t="s">
        <v>683</v>
      </c>
      <c r="Q59" s="603"/>
      <c r="R59" s="128" t="s">
        <v>558</v>
      </c>
      <c r="S59" s="128"/>
      <c r="T59" s="128"/>
      <c r="U59" s="423" t="s">
        <v>684</v>
      </c>
    </row>
    <row r="60" spans="1:21" ht="15" customHeight="1">
      <c r="B60" s="418">
        <v>1</v>
      </c>
      <c r="C60" s="394" t="s">
        <v>659</v>
      </c>
      <c r="D60" s="359">
        <v>11</v>
      </c>
      <c r="E60" s="359"/>
      <c r="F60" s="359">
        <v>11500</v>
      </c>
      <c r="G60" s="359"/>
      <c r="H60" s="359">
        <v>0</v>
      </c>
      <c r="I60" s="359"/>
      <c r="J60" s="359">
        <v>0</v>
      </c>
      <c r="K60" s="418">
        <v>1</v>
      </c>
      <c r="L60" s="394" t="s">
        <v>659</v>
      </c>
      <c r="M60" s="394"/>
      <c r="N60" s="359">
        <v>0</v>
      </c>
      <c r="O60" s="359"/>
      <c r="P60" s="328">
        <v>0</v>
      </c>
      <c r="Q60" s="328"/>
      <c r="R60" s="399">
        <v>0</v>
      </c>
      <c r="S60" s="399"/>
      <c r="T60" s="399"/>
      <c r="U60" s="328">
        <v>0</v>
      </c>
    </row>
    <row r="61" spans="1:21" ht="15" customHeight="1">
      <c r="B61" s="418">
        <v>2</v>
      </c>
      <c r="C61" s="394" t="s">
        <v>660</v>
      </c>
      <c r="D61" s="359">
        <v>27</v>
      </c>
      <c r="E61" s="359"/>
      <c r="F61" s="359">
        <v>47254.728999999999</v>
      </c>
      <c r="G61" s="359"/>
      <c r="H61" s="359">
        <v>7</v>
      </c>
      <c r="I61" s="359"/>
      <c r="J61" s="39">
        <v>146.67849999999999</v>
      </c>
      <c r="K61" s="418">
        <v>2</v>
      </c>
      <c r="L61" s="394" t="s">
        <v>660</v>
      </c>
      <c r="M61" s="394"/>
      <c r="N61" s="359">
        <v>0</v>
      </c>
      <c r="O61" s="359"/>
      <c r="P61" s="328">
        <v>0</v>
      </c>
      <c r="Q61" s="328"/>
      <c r="R61" s="399">
        <v>0</v>
      </c>
      <c r="S61" s="399"/>
      <c r="T61" s="399"/>
      <c r="U61" s="328">
        <v>0</v>
      </c>
    </row>
    <row r="62" spans="1:21" ht="15" customHeight="1">
      <c r="B62" s="418">
        <v>3</v>
      </c>
      <c r="C62" s="394" t="s">
        <v>661</v>
      </c>
      <c r="D62" s="359">
        <v>0</v>
      </c>
      <c r="E62" s="359"/>
      <c r="F62" s="359">
        <v>0</v>
      </c>
      <c r="G62" s="359"/>
      <c r="H62" s="359">
        <v>0</v>
      </c>
      <c r="I62" s="359"/>
      <c r="J62" s="359">
        <v>0</v>
      </c>
      <c r="K62" s="418">
        <v>3</v>
      </c>
      <c r="L62" s="394" t="s">
        <v>661</v>
      </c>
      <c r="M62" s="394"/>
      <c r="N62" s="359">
        <v>0</v>
      </c>
      <c r="O62" s="359"/>
      <c r="P62" s="328">
        <v>0</v>
      </c>
      <c r="Q62" s="328"/>
      <c r="R62" s="399">
        <v>0</v>
      </c>
      <c r="S62" s="399"/>
      <c r="T62" s="399"/>
      <c r="U62" s="328">
        <v>0</v>
      </c>
    </row>
    <row r="63" spans="1:21" ht="15" customHeight="1">
      <c r="B63" s="418">
        <v>4</v>
      </c>
      <c r="C63" s="394" t="s">
        <v>662</v>
      </c>
      <c r="D63" s="359">
        <v>2</v>
      </c>
      <c r="E63" s="359"/>
      <c r="F63" s="359">
        <v>700</v>
      </c>
      <c r="G63" s="359"/>
      <c r="H63" s="359">
        <v>0</v>
      </c>
      <c r="I63" s="359"/>
      <c r="J63" s="359">
        <v>0</v>
      </c>
      <c r="K63" s="418">
        <v>4</v>
      </c>
      <c r="L63" s="394" t="s">
        <v>662</v>
      </c>
      <c r="M63" s="394"/>
      <c r="N63" s="359">
        <v>0</v>
      </c>
      <c r="O63" s="359"/>
      <c r="P63" s="328">
        <v>0</v>
      </c>
      <c r="Q63" s="328"/>
      <c r="R63" s="399">
        <v>0</v>
      </c>
      <c r="S63" s="399"/>
      <c r="T63" s="399"/>
      <c r="U63" s="328">
        <v>0</v>
      </c>
    </row>
    <row r="64" spans="1:21" ht="15" customHeight="1">
      <c r="B64" s="418">
        <v>5</v>
      </c>
      <c r="C64" s="394" t="s">
        <v>663</v>
      </c>
      <c r="D64" s="359">
        <v>4</v>
      </c>
      <c r="E64" s="359"/>
      <c r="F64" s="359">
        <v>2800</v>
      </c>
      <c r="G64" s="359"/>
      <c r="H64" s="359">
        <v>0</v>
      </c>
      <c r="I64" s="359"/>
      <c r="J64" s="359">
        <v>0</v>
      </c>
      <c r="K64" s="418">
        <v>5</v>
      </c>
      <c r="L64" s="394" t="s">
        <v>663</v>
      </c>
      <c r="M64" s="394"/>
      <c r="N64" s="359">
        <v>0</v>
      </c>
      <c r="O64" s="359"/>
      <c r="P64" s="328">
        <v>0</v>
      </c>
      <c r="Q64" s="328"/>
      <c r="R64" s="399">
        <v>0</v>
      </c>
      <c r="S64" s="399"/>
      <c r="T64" s="399"/>
      <c r="U64" s="328">
        <v>0</v>
      </c>
    </row>
    <row r="65" spans="2:21" ht="15" customHeight="1">
      <c r="B65" s="418">
        <v>6</v>
      </c>
      <c r="C65" s="394" t="s">
        <v>664</v>
      </c>
      <c r="D65" s="359">
        <v>0</v>
      </c>
      <c r="E65" s="359"/>
      <c r="F65" s="359">
        <v>0</v>
      </c>
      <c r="G65" s="359"/>
      <c r="H65" s="359">
        <v>0</v>
      </c>
      <c r="I65" s="359"/>
      <c r="J65" s="359">
        <v>0</v>
      </c>
      <c r="K65" s="418">
        <v>6</v>
      </c>
      <c r="L65" s="394" t="s">
        <v>664</v>
      </c>
      <c r="M65" s="394"/>
      <c r="N65" s="359">
        <v>0</v>
      </c>
      <c r="O65" s="359"/>
      <c r="P65" s="328">
        <v>0</v>
      </c>
      <c r="Q65" s="328"/>
      <c r="R65" s="399">
        <v>0</v>
      </c>
      <c r="S65" s="399"/>
      <c r="T65" s="399"/>
      <c r="U65" s="328">
        <v>0</v>
      </c>
    </row>
    <row r="66" spans="2:21" ht="15" customHeight="1">
      <c r="B66" s="418">
        <v>7</v>
      </c>
      <c r="C66" s="394" t="s">
        <v>665</v>
      </c>
      <c r="D66" s="359">
        <v>67</v>
      </c>
      <c r="E66" s="359"/>
      <c r="F66" s="359">
        <v>76539.054999999993</v>
      </c>
      <c r="G66" s="359"/>
      <c r="H66" s="359">
        <v>0</v>
      </c>
      <c r="I66" s="359"/>
      <c r="J66" s="359">
        <v>0</v>
      </c>
      <c r="K66" s="418">
        <v>7</v>
      </c>
      <c r="L66" s="394" t="s">
        <v>665</v>
      </c>
      <c r="M66" s="394"/>
      <c r="N66" s="359">
        <v>2</v>
      </c>
      <c r="O66" s="359"/>
      <c r="P66" s="328">
        <v>1103.2</v>
      </c>
      <c r="Q66" s="328"/>
      <c r="R66" s="399">
        <v>0</v>
      </c>
      <c r="S66" s="399"/>
      <c r="T66" s="399"/>
      <c r="U66" s="328">
        <v>0</v>
      </c>
    </row>
    <row r="67" spans="2:21" ht="15" customHeight="1">
      <c r="B67" s="418">
        <v>8</v>
      </c>
      <c r="C67" s="394" t="s">
        <v>666</v>
      </c>
      <c r="D67" s="359">
        <v>1</v>
      </c>
      <c r="E67" s="359"/>
      <c r="F67" s="359">
        <v>1300</v>
      </c>
      <c r="G67" s="359"/>
      <c r="H67" s="359">
        <v>0</v>
      </c>
      <c r="I67" s="359"/>
      <c r="J67" s="359">
        <v>0</v>
      </c>
      <c r="K67" s="418">
        <v>8</v>
      </c>
      <c r="L67" s="394" t="s">
        <v>666</v>
      </c>
      <c r="M67" s="394"/>
      <c r="N67" s="359">
        <v>0</v>
      </c>
      <c r="O67" s="359"/>
      <c r="P67" s="328">
        <v>0</v>
      </c>
      <c r="Q67" s="328"/>
      <c r="R67" s="399">
        <v>0</v>
      </c>
      <c r="S67" s="399"/>
      <c r="T67" s="399"/>
      <c r="U67" s="328">
        <v>0</v>
      </c>
    </row>
    <row r="68" spans="2:21" ht="15" customHeight="1">
      <c r="B68" s="418">
        <v>9</v>
      </c>
      <c r="C68" s="394" t="s">
        <v>667</v>
      </c>
      <c r="D68" s="359">
        <v>0</v>
      </c>
      <c r="E68" s="359"/>
      <c r="F68" s="359">
        <v>0</v>
      </c>
      <c r="G68" s="359"/>
      <c r="H68" s="359">
        <v>0</v>
      </c>
      <c r="I68" s="359"/>
      <c r="J68" s="359">
        <v>0</v>
      </c>
      <c r="K68" s="418">
        <v>9</v>
      </c>
      <c r="L68" s="394" t="s">
        <v>667</v>
      </c>
      <c r="M68" s="394"/>
      <c r="N68" s="359">
        <v>0</v>
      </c>
      <c r="O68" s="359"/>
      <c r="P68" s="328">
        <v>0</v>
      </c>
      <c r="Q68" s="328"/>
      <c r="R68" s="399">
        <v>0</v>
      </c>
      <c r="S68" s="399"/>
      <c r="T68" s="399"/>
      <c r="U68" s="328">
        <v>0</v>
      </c>
    </row>
    <row r="69" spans="2:21" ht="15" customHeight="1">
      <c r="B69" s="418">
        <v>10</v>
      </c>
      <c r="C69" s="394" t="s">
        <v>668</v>
      </c>
      <c r="D69" s="359">
        <v>11</v>
      </c>
      <c r="E69" s="359"/>
      <c r="F69" s="359">
        <v>8564.0849999999991</v>
      </c>
      <c r="G69" s="359"/>
      <c r="H69" s="359">
        <v>0</v>
      </c>
      <c r="I69" s="359"/>
      <c r="J69" s="359">
        <v>0</v>
      </c>
      <c r="K69" s="418">
        <v>10</v>
      </c>
      <c r="L69" s="394" t="s">
        <v>668</v>
      </c>
      <c r="M69" s="394"/>
      <c r="N69" s="359">
        <v>0</v>
      </c>
      <c r="O69" s="359"/>
      <c r="P69" s="328">
        <v>0</v>
      </c>
      <c r="Q69" s="328"/>
      <c r="R69" s="399">
        <v>0</v>
      </c>
      <c r="S69" s="399"/>
      <c r="T69" s="399"/>
      <c r="U69" s="328">
        <v>0</v>
      </c>
    </row>
    <row r="70" spans="2:21" ht="15" customHeight="1">
      <c r="B70" s="418">
        <v>11</v>
      </c>
      <c r="C70" s="394" t="s">
        <v>669</v>
      </c>
      <c r="D70" s="359">
        <v>5</v>
      </c>
      <c r="E70" s="359"/>
      <c r="F70" s="359">
        <v>4000</v>
      </c>
      <c r="G70" s="359"/>
      <c r="H70" s="359">
        <v>0</v>
      </c>
      <c r="I70" s="359"/>
      <c r="J70" s="359">
        <v>0</v>
      </c>
      <c r="K70" s="418">
        <v>11</v>
      </c>
      <c r="L70" s="394" t="s">
        <v>669</v>
      </c>
      <c r="M70" s="394"/>
      <c r="N70" s="359">
        <v>0</v>
      </c>
      <c r="O70" s="359"/>
      <c r="P70" s="328">
        <v>0</v>
      </c>
      <c r="Q70" s="328"/>
      <c r="R70" s="399">
        <v>0</v>
      </c>
      <c r="S70" s="399"/>
      <c r="T70" s="399"/>
      <c r="U70" s="328">
        <v>0</v>
      </c>
    </row>
    <row r="71" spans="2:21" ht="15" customHeight="1">
      <c r="B71" s="425"/>
      <c r="C71" s="425" t="s">
        <v>582</v>
      </c>
      <c r="D71" s="426">
        <v>128</v>
      </c>
      <c r="E71" s="426"/>
      <c r="F71" s="426">
        <v>152657.86899999998</v>
      </c>
      <c r="G71" s="426">
        <v>0</v>
      </c>
      <c r="H71" s="426">
        <v>7</v>
      </c>
      <c r="I71" s="426"/>
      <c r="J71" s="427">
        <v>146.67849999999999</v>
      </c>
      <c r="K71" s="406" t="s">
        <v>582</v>
      </c>
      <c r="L71" s="406"/>
      <c r="M71" s="406"/>
      <c r="N71" s="426">
        <v>2</v>
      </c>
      <c r="O71" s="426"/>
      <c r="P71" s="427">
        <v>1103.2</v>
      </c>
      <c r="Q71" s="427"/>
      <c r="R71" s="407">
        <v>0</v>
      </c>
      <c r="S71" s="407"/>
      <c r="T71" s="407"/>
      <c r="U71" s="408">
        <v>0</v>
      </c>
    </row>
    <row r="72" spans="2:21" ht="15" customHeight="1">
      <c r="B72" s="88"/>
      <c r="D72" s="226"/>
      <c r="O72" s="189"/>
    </row>
    <row r="73" spans="2:21" ht="15" customHeight="1">
      <c r="B73" s="88"/>
      <c r="D73" s="226"/>
      <c r="O73" s="189"/>
    </row>
    <row r="74" spans="2:21" ht="15" customHeight="1">
      <c r="B74" s="88"/>
      <c r="D74" s="226"/>
      <c r="O74" s="189"/>
    </row>
    <row r="75" spans="2:21" ht="15" customHeight="1">
      <c r="B75" s="88"/>
      <c r="D75" s="226"/>
      <c r="O75" s="189"/>
    </row>
    <row r="76" spans="2:21" ht="15" customHeight="1">
      <c r="B76" s="88"/>
      <c r="D76" s="226"/>
      <c r="O76" s="189"/>
    </row>
    <row r="77" spans="2:21" ht="15" customHeight="1">
      <c r="B77" s="88"/>
      <c r="D77" s="226"/>
      <c r="O77" s="189"/>
    </row>
    <row r="78" spans="2:21" ht="15" customHeight="1">
      <c r="B78" s="88"/>
      <c r="D78" s="226"/>
      <c r="O78" s="189"/>
    </row>
    <row r="79" spans="2:21" ht="15" customHeight="1">
      <c r="B79" s="88"/>
      <c r="D79" s="226"/>
      <c r="O79" s="189"/>
    </row>
    <row r="80" spans="2:21" ht="15" customHeight="1">
      <c r="B80" s="88"/>
      <c r="D80" s="226"/>
      <c r="O80" s="189"/>
    </row>
    <row r="81" spans="1:21" ht="15" customHeight="1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379"/>
      <c r="L82" s="379"/>
      <c r="M82" s="44"/>
      <c r="N82" s="44"/>
      <c r="O82" s="44"/>
      <c r="P82" s="44"/>
      <c r="Q82" s="44"/>
      <c r="R82" s="44"/>
      <c r="S82" s="44"/>
      <c r="T82" s="44"/>
      <c r="U82" s="118" t="s">
        <v>685</v>
      </c>
    </row>
    <row r="84" spans="1:21" ht="15" customHeight="1">
      <c r="O84" s="400"/>
    </row>
  </sheetData>
  <mergeCells count="142"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zoomScale="85" zoomScaleNormal="145" zoomScaleSheetLayoutView="85" workbookViewId="0">
      <selection activeCell="G22" sqref="G22:G2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81640625" bestFit="1" customWidth="1"/>
    <col min="9" max="9" width="12.453125" customWidth="1"/>
    <col min="10" max="10" width="11.453125" bestFit="1" customWidth="1"/>
    <col min="11" max="11" width="9.453125" customWidth="1"/>
    <col min="12" max="12" width="11.453125" customWidth="1"/>
    <col min="13" max="13" width="9.453125" customWidth="1"/>
    <col min="14" max="14" width="15.453125" customWidth="1"/>
    <col min="15" max="15" width="10.453125" customWidth="1"/>
    <col min="16" max="16" width="12" customWidth="1"/>
    <col min="17" max="17" width="10.453125" customWidth="1"/>
    <col min="18" max="18" width="10.81640625" customWidth="1"/>
    <col min="19" max="19" width="20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30</v>
      </c>
      <c r="L2" s="449"/>
      <c r="M2" s="449"/>
      <c r="N2" s="449"/>
      <c r="O2" s="449"/>
      <c r="P2" s="449"/>
      <c r="Q2" s="449"/>
      <c r="R2" s="449"/>
      <c r="S2" s="449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9"/>
      <c r="M3" s="449"/>
      <c r="N3" s="449"/>
      <c r="O3" s="449"/>
      <c r="P3" s="449"/>
      <c r="Q3" s="449"/>
      <c r="R3" s="449"/>
      <c r="S3" s="449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</row>
    <row r="7" spans="1:52">
      <c r="L7" s="19"/>
      <c r="N7" s="19"/>
      <c r="O7" s="8"/>
      <c r="P7" s="19"/>
      <c r="Q7" s="20"/>
      <c r="R7" s="19"/>
      <c r="S7" s="20"/>
      <c r="T7" s="19"/>
      <c r="U7" s="20"/>
    </row>
    <row r="8" spans="1:52">
      <c r="L8" s="19"/>
      <c r="N8" s="19"/>
      <c r="O8" s="8"/>
      <c r="P8" s="19"/>
      <c r="Q8" s="20"/>
      <c r="R8" s="19"/>
      <c r="S8" s="20"/>
      <c r="T8" s="19"/>
      <c r="U8" s="20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56" t="s">
        <v>31</v>
      </c>
      <c r="D17" s="449"/>
      <c r="E17" s="449"/>
      <c r="F17" s="449"/>
      <c r="G17" s="449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57"/>
      <c r="D19" s="458"/>
      <c r="E19" s="459"/>
      <c r="F19" s="63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60" t="s">
        <v>32</v>
      </c>
      <c r="D20" s="461"/>
      <c r="E20" s="462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53" t="s">
        <v>33</v>
      </c>
      <c r="D21" s="454"/>
      <c r="E21" s="455"/>
      <c r="F21" s="68">
        <v>7079.9049999999997</v>
      </c>
      <c r="G21" s="68">
        <v>7088.866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53" t="s">
        <v>34</v>
      </c>
      <c r="D22" s="454"/>
      <c r="E22" s="455"/>
      <c r="F22" s="69">
        <v>943</v>
      </c>
      <c r="G22" s="69">
        <v>948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53" t="s">
        <v>35</v>
      </c>
      <c r="D23" s="454"/>
      <c r="E23" s="455"/>
      <c r="F23" s="69">
        <v>41</v>
      </c>
      <c r="G23" s="69">
        <v>5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53" t="s">
        <v>36</v>
      </c>
      <c r="D24" s="454"/>
      <c r="E24" s="455"/>
      <c r="F24" s="69">
        <v>1</v>
      </c>
      <c r="G24" s="69">
        <v>0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53" t="s">
        <v>37</v>
      </c>
      <c r="D25" s="454"/>
      <c r="E25" s="455"/>
      <c r="F25" s="68">
        <v>12335.832712686501</v>
      </c>
      <c r="G25" s="68">
        <v>12402.648936415801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53" t="s">
        <v>38</v>
      </c>
      <c r="D26" s="454"/>
      <c r="E26" s="455"/>
      <c r="F26" s="68">
        <v>759.78274899522671</v>
      </c>
      <c r="G26" s="68">
        <v>759.50085342411512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53" t="s">
        <v>39</v>
      </c>
      <c r="D27" s="454"/>
      <c r="E27" s="455"/>
      <c r="F27" s="68">
        <v>4718.9086376060004</v>
      </c>
      <c r="G27" s="68">
        <v>126.70738947000001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53" t="s">
        <v>40</v>
      </c>
      <c r="D28" s="454"/>
      <c r="E28" s="455"/>
      <c r="F28" s="68">
        <v>3045.6860091014942</v>
      </c>
      <c r="G28" s="68">
        <v>60.439821951202006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 ht="12.75" customHeight="1">
      <c r="C29" s="453" t="s">
        <v>41</v>
      </c>
      <c r="D29" s="454"/>
      <c r="E29" s="455"/>
      <c r="F29" s="68">
        <v>268224.71099999995</v>
      </c>
      <c r="G29" s="68">
        <v>7273.2969999999996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53" t="s">
        <v>42</v>
      </c>
      <c r="D30" s="454"/>
      <c r="E30" s="455"/>
      <c r="F30" s="69">
        <v>237</v>
      </c>
      <c r="G30" s="69">
        <v>7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63" t="s">
        <v>43</v>
      </c>
      <c r="D31" s="464"/>
      <c r="E31" s="465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53" t="s">
        <v>44</v>
      </c>
      <c r="D32" s="454"/>
      <c r="E32" s="455"/>
      <c r="F32" s="68">
        <v>20875.917842388186</v>
      </c>
      <c r="G32" s="73">
        <v>18773.759854714288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53" t="s">
        <v>45</v>
      </c>
      <c r="D33" s="454"/>
      <c r="E33" s="455"/>
      <c r="F33" s="68">
        <v>12869.514097932519</v>
      </c>
      <c r="G33" s="73">
        <v>8645.2690572224292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53" t="s">
        <v>46</v>
      </c>
      <c r="D34" s="454"/>
      <c r="E34" s="455"/>
      <c r="F34" s="68">
        <v>1154.1271434599157</v>
      </c>
      <c r="G34" s="73">
        <v>1054.7578571428571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63" t="s">
        <v>47</v>
      </c>
      <c r="D35" s="464"/>
      <c r="E35" s="465"/>
      <c r="F35" s="68" t="s">
        <v>48</v>
      </c>
      <c r="G35" s="73" t="s">
        <v>48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63" t="s">
        <v>49</v>
      </c>
      <c r="D36" s="464"/>
      <c r="E36" s="465"/>
      <c r="F36" s="68">
        <v>6601.6662898887835</v>
      </c>
      <c r="G36" s="68">
        <v>6518.5047921817086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53" t="s">
        <v>50</v>
      </c>
      <c r="D37" s="454"/>
      <c r="E37" s="455"/>
      <c r="F37" s="68">
        <v>6114.4103050000003</v>
      </c>
      <c r="G37" s="68">
        <v>6039.5227050000003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53" t="s">
        <v>51</v>
      </c>
      <c r="D38" s="454"/>
      <c r="E38" s="455"/>
      <c r="F38" s="68">
        <v>487.25598488878296</v>
      </c>
      <c r="G38" s="68">
        <v>478.98208718170798</v>
      </c>
      <c r="H38" s="75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63" t="s">
        <v>52</v>
      </c>
      <c r="D39" s="464"/>
      <c r="E39" s="465"/>
      <c r="F39" s="68">
        <v>588.11529999999993</v>
      </c>
      <c r="G39" s="68">
        <v>587.80430000000001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53" t="s">
        <v>50</v>
      </c>
      <c r="D40" s="454"/>
      <c r="E40" s="455"/>
      <c r="F40" s="68">
        <v>502.09899999999999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53" t="s">
        <v>51</v>
      </c>
      <c r="D41" s="454"/>
      <c r="E41" s="455"/>
      <c r="F41" s="68">
        <v>86.016300000000001</v>
      </c>
      <c r="G41" s="68">
        <v>85.705299999999994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63" t="s">
        <v>53</v>
      </c>
      <c r="D42" s="464"/>
      <c r="E42" s="465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63" t="s">
        <v>54</v>
      </c>
      <c r="D43" s="464"/>
      <c r="E43" s="465"/>
      <c r="F43" s="68">
        <v>53.501586029087989</v>
      </c>
      <c r="G43" s="68">
        <v>0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53" t="s">
        <v>55</v>
      </c>
      <c r="D44" s="454"/>
      <c r="E44" s="455"/>
      <c r="F44" s="68">
        <v>16.682280479599999</v>
      </c>
      <c r="G44" s="68">
        <v>0</v>
      </c>
      <c r="H44" s="65"/>
      <c r="I44" s="65"/>
      <c r="L44" s="19"/>
      <c r="N44" s="19"/>
      <c r="O44" s="8"/>
      <c r="P44" s="19"/>
      <c r="Q44" s="39"/>
      <c r="R44" s="19"/>
      <c r="S44" s="20"/>
      <c r="T44" s="19"/>
      <c r="U44" s="20"/>
    </row>
    <row r="45" spans="3:24">
      <c r="C45" s="453" t="s">
        <v>56</v>
      </c>
      <c r="D45" s="454"/>
      <c r="E45" s="455"/>
      <c r="F45" s="68">
        <v>36.819305549487993</v>
      </c>
      <c r="G45" s="68">
        <v>0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63" t="s">
        <v>57</v>
      </c>
      <c r="D46" s="464"/>
      <c r="E46" s="465"/>
      <c r="F46" s="68">
        <v>929.93432899999993</v>
      </c>
      <c r="G46" s="68">
        <v>27.3032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63" t="s">
        <v>58</v>
      </c>
      <c r="D47" s="464"/>
      <c r="E47" s="465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53" t="s">
        <v>59</v>
      </c>
      <c r="D48" s="454"/>
      <c r="E48" s="455"/>
      <c r="F48" s="68">
        <v>768.29899999999998</v>
      </c>
      <c r="G48" s="80">
        <v>26.2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63" t="s">
        <v>60</v>
      </c>
      <c r="D49" s="464"/>
      <c r="E49" s="465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53" t="s">
        <v>61</v>
      </c>
      <c r="D50" s="454"/>
      <c r="E50" s="455"/>
      <c r="F50" s="68">
        <v>139.23165899999995</v>
      </c>
      <c r="G50" s="81">
        <v>1.1032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66" t="s">
        <v>62</v>
      </c>
      <c r="D51" s="467"/>
      <c r="E51" s="468"/>
      <c r="F51" s="68">
        <v>22.403670000000002</v>
      </c>
      <c r="G51" s="81">
        <v>0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63" t="s">
        <v>63</v>
      </c>
      <c r="D52" s="464"/>
      <c r="E52" s="465"/>
      <c r="F52" s="68">
        <v>146.67849999999999</v>
      </c>
      <c r="G52" s="80">
        <v>0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63" t="s">
        <v>60</v>
      </c>
      <c r="D53" s="464"/>
      <c r="E53" s="465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53" t="s">
        <v>61</v>
      </c>
      <c r="D54" s="454"/>
      <c r="E54" s="455"/>
      <c r="F54" s="68">
        <v>146.67849999999999</v>
      </c>
      <c r="G54" s="81">
        <v>0</v>
      </c>
      <c r="H54" s="65"/>
      <c r="I54" s="65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63" t="s">
        <v>64</v>
      </c>
      <c r="D55" s="464"/>
      <c r="E55" s="465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53" t="s">
        <v>65</v>
      </c>
      <c r="D56" s="454"/>
      <c r="E56" s="455"/>
      <c r="F56" s="69">
        <v>42</v>
      </c>
      <c r="G56" s="82">
        <v>0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69" t="s">
        <v>66</v>
      </c>
      <c r="D57" s="470"/>
      <c r="E57" s="471"/>
      <c r="F57" s="83">
        <v>13</v>
      </c>
      <c r="G57" s="84">
        <v>0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/>
      <c r="N58" s="19"/>
      <c r="O58" s="8"/>
      <c r="P58" s="19"/>
      <c r="Q58" s="39"/>
      <c r="S58" s="20"/>
    </row>
    <row r="59" spans="1:21" ht="13.5" customHeight="1">
      <c r="C59" s="88" t="s">
        <v>67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88" t="s">
        <v>68</v>
      </c>
      <c r="D60" s="85"/>
      <c r="E60" s="85"/>
      <c r="F60" s="86"/>
      <c r="G60" s="87"/>
      <c r="H60" s="72"/>
      <c r="I60" s="65"/>
      <c r="L60" s="19"/>
      <c r="N60" s="19"/>
      <c r="O60" s="8"/>
      <c r="P60" s="19"/>
      <c r="S60" s="20"/>
    </row>
    <row r="61" spans="1:21" ht="13.5" customHeight="1">
      <c r="C61" s="88" t="s">
        <v>69</v>
      </c>
      <c r="H61" s="72"/>
      <c r="I61" s="65"/>
      <c r="L61" s="19"/>
      <c r="N61" s="19"/>
      <c r="O61" s="8"/>
      <c r="P61" s="19"/>
      <c r="Q61" s="39"/>
      <c r="S61" s="20"/>
    </row>
    <row r="62" spans="1:21" ht="13.5" customHeight="1">
      <c r="C62" s="88"/>
      <c r="H62" s="65"/>
      <c r="I62" s="65"/>
      <c r="L62" s="19"/>
      <c r="N62" s="19"/>
      <c r="O62" s="8"/>
      <c r="P62" s="19"/>
      <c r="Q62" s="39"/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/>
      <c r="N63" s="19"/>
      <c r="O63" s="8"/>
      <c r="P63" s="19"/>
      <c r="Q63" s="39"/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70</v>
      </c>
      <c r="N64" s="19"/>
      <c r="O64" s="8"/>
      <c r="P64" s="19"/>
      <c r="Q64" s="39"/>
      <c r="S64" s="20"/>
    </row>
    <row r="65" spans="1:52" ht="10.5" customHeight="1">
      <c r="N65" s="19"/>
      <c r="O65" s="8"/>
      <c r="P65" s="19"/>
      <c r="Q65" s="39"/>
      <c r="S65" s="20"/>
    </row>
    <row r="66" spans="1:52" ht="10.5" customHeight="1">
      <c r="G66" s="46"/>
      <c r="H66" s="47"/>
      <c r="I66" s="47"/>
      <c r="N66" s="19"/>
      <c r="O66" s="8"/>
      <c r="S66" s="20"/>
    </row>
    <row r="67" spans="1:52" ht="14.15" customHeight="1">
      <c r="B67" s="48"/>
      <c r="C67" s="49"/>
      <c r="G67" s="91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</row>
    <row r="68" spans="1:52" s="12" customFormat="1" ht="11.25" customHeight="1">
      <c r="A68"/>
      <c r="B68" s="54"/>
      <c r="C68" s="49"/>
      <c r="D68"/>
      <c r="E68"/>
      <c r="F68"/>
      <c r="G68" s="91"/>
      <c r="H68" s="93"/>
      <c r="I68" s="92"/>
      <c r="J68" s="92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2"/>
      <c r="Q69" s="20"/>
      <c r="R69" s="53"/>
    </row>
    <row r="70" spans="1:52" ht="16.5">
      <c r="B70" s="54"/>
      <c r="C70" s="49"/>
      <c r="G70" s="50"/>
      <c r="J70" s="94"/>
      <c r="K70" s="8"/>
      <c r="S70" s="20"/>
    </row>
    <row r="71" spans="1:52">
      <c r="B71" s="54"/>
      <c r="C71" s="49"/>
      <c r="G71" s="56"/>
      <c r="J71" s="8"/>
      <c r="S71" s="20"/>
    </row>
    <row r="72" spans="1:52">
      <c r="B72" s="19"/>
      <c r="C72" s="49"/>
      <c r="F72" s="57"/>
      <c r="G72" s="57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12" zoomScale="70" zoomScaleNormal="145" zoomScaleSheetLayoutView="70" workbookViewId="0">
      <selection activeCell="I25" sqref="I25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71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9" t="s">
        <v>31</v>
      </c>
      <c r="D17" s="449"/>
      <c r="E17" s="449"/>
      <c r="F17" s="449"/>
      <c r="G17" s="449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57"/>
      <c r="D19" s="458"/>
      <c r="E19" s="459"/>
      <c r="F19" s="64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60" t="s">
        <v>72</v>
      </c>
      <c r="D20" s="461"/>
      <c r="E20" s="462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53" t="s">
        <v>73</v>
      </c>
      <c r="D21" s="454"/>
      <c r="E21" s="455"/>
      <c r="F21" s="68">
        <v>7079.9049999999997</v>
      </c>
      <c r="G21" s="68">
        <v>7088.866</v>
      </c>
      <c r="H21" s="95"/>
      <c r="I21" s="65"/>
      <c r="L21" s="19"/>
      <c r="N21" s="19"/>
      <c r="O21" s="8"/>
      <c r="P21" s="19"/>
      <c r="Q21" s="20"/>
      <c r="R21" s="19"/>
      <c r="S21" s="20"/>
    </row>
    <row r="22" spans="3:19">
      <c r="C22" s="453" t="s">
        <v>74</v>
      </c>
      <c r="D22" s="454"/>
      <c r="E22" s="455"/>
      <c r="F22" s="69">
        <v>943</v>
      </c>
      <c r="G22" s="69">
        <v>948</v>
      </c>
      <c r="H22" s="96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53" t="s">
        <v>75</v>
      </c>
      <c r="D23" s="454"/>
      <c r="E23" s="455"/>
      <c r="F23" s="69">
        <v>41</v>
      </c>
      <c r="G23" s="69">
        <v>5</v>
      </c>
      <c r="H23" s="97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53" t="s">
        <v>76</v>
      </c>
      <c r="D24" s="454"/>
      <c r="E24" s="455"/>
      <c r="F24" s="69">
        <v>1</v>
      </c>
      <c r="G24" s="69">
        <v>0</v>
      </c>
      <c r="H24" s="97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53" t="s">
        <v>77</v>
      </c>
      <c r="D25" s="454"/>
      <c r="E25" s="455"/>
      <c r="F25" s="68">
        <v>12335.832712686501</v>
      </c>
      <c r="G25" s="68">
        <v>12402.648936415801</v>
      </c>
      <c r="H25" s="95"/>
      <c r="I25" s="71"/>
      <c r="L25" s="19"/>
      <c r="N25" s="19"/>
      <c r="O25" s="8"/>
      <c r="P25" s="19"/>
      <c r="Q25" s="20"/>
      <c r="R25" s="19"/>
      <c r="S25" s="20"/>
    </row>
    <row r="26" spans="3:19">
      <c r="C26" s="453" t="s">
        <v>78</v>
      </c>
      <c r="D26" s="454"/>
      <c r="E26" s="455"/>
      <c r="F26" s="68">
        <v>759.78274899522671</v>
      </c>
      <c r="G26" s="68">
        <v>759.50085342411512</v>
      </c>
      <c r="H26" s="95"/>
      <c r="I26" s="65"/>
      <c r="L26" s="36"/>
      <c r="N26" s="19"/>
      <c r="O26" s="8"/>
      <c r="P26" s="19"/>
      <c r="Q26" s="20"/>
      <c r="R26" s="19"/>
      <c r="S26" s="20"/>
    </row>
    <row r="27" spans="3:19">
      <c r="C27" s="453" t="s">
        <v>79</v>
      </c>
      <c r="D27" s="454"/>
      <c r="E27" s="455"/>
      <c r="F27" s="68">
        <v>4718.9086376060004</v>
      </c>
      <c r="G27" s="68">
        <v>126.70738947000001</v>
      </c>
      <c r="H27" s="95"/>
      <c r="I27" s="65"/>
      <c r="L27" s="36"/>
      <c r="N27" s="19"/>
      <c r="O27" s="8"/>
      <c r="P27" s="19"/>
      <c r="Q27" s="20"/>
      <c r="R27" s="19"/>
      <c r="S27" s="20"/>
    </row>
    <row r="28" spans="3:19">
      <c r="C28" s="453" t="s">
        <v>80</v>
      </c>
      <c r="D28" s="454"/>
      <c r="E28" s="455"/>
      <c r="F28" s="68">
        <v>3045.6860091014942</v>
      </c>
      <c r="G28" s="68">
        <v>60.439821951202006</v>
      </c>
      <c r="H28" s="95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53" t="s">
        <v>81</v>
      </c>
      <c r="D29" s="454"/>
      <c r="E29" s="455"/>
      <c r="F29" s="68">
        <v>268224.71099999995</v>
      </c>
      <c r="G29" s="68">
        <v>7273.2969999999996</v>
      </c>
      <c r="H29" s="95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53" t="s">
        <v>82</v>
      </c>
      <c r="D30" s="454"/>
      <c r="E30" s="455"/>
      <c r="F30" s="69">
        <v>237</v>
      </c>
      <c r="G30" s="69">
        <v>7</v>
      </c>
      <c r="H30" s="97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63" t="s">
        <v>83</v>
      </c>
      <c r="D31" s="464"/>
      <c r="E31" s="465"/>
      <c r="F31" s="68"/>
      <c r="G31" s="68"/>
      <c r="H31" s="95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53" t="s">
        <v>84</v>
      </c>
      <c r="D32" s="454"/>
      <c r="E32" s="455"/>
      <c r="F32" s="68">
        <v>20875.917842388186</v>
      </c>
      <c r="G32" s="73">
        <v>18773.759854714288</v>
      </c>
      <c r="H32" s="95"/>
      <c r="I32" s="65"/>
      <c r="L32" s="36"/>
      <c r="M32" s="8"/>
      <c r="N32" s="19"/>
      <c r="O32" s="8"/>
      <c r="P32" s="19"/>
      <c r="Q32" s="20"/>
      <c r="S32" s="20"/>
    </row>
    <row r="33" spans="3:24">
      <c r="C33" s="453" t="s">
        <v>85</v>
      </c>
      <c r="D33" s="454"/>
      <c r="E33" s="455"/>
      <c r="F33" s="68">
        <v>12869.514097932519</v>
      </c>
      <c r="G33" s="73">
        <v>8645.2690572224292</v>
      </c>
      <c r="H33" s="95"/>
      <c r="I33" s="65"/>
      <c r="L33" s="36"/>
      <c r="N33" s="19"/>
      <c r="O33" s="8"/>
      <c r="P33" s="19"/>
      <c r="Q33" s="20"/>
      <c r="S33" s="20"/>
    </row>
    <row r="34" spans="3:24" ht="12.75" customHeight="1">
      <c r="C34" s="453" t="s">
        <v>86</v>
      </c>
      <c r="D34" s="454"/>
      <c r="E34" s="455"/>
      <c r="F34" s="68">
        <v>1154.1271434599157</v>
      </c>
      <c r="G34" s="73">
        <v>1054.7578571428571</v>
      </c>
      <c r="H34" s="95"/>
      <c r="I34" s="65"/>
      <c r="L34" s="36"/>
      <c r="N34" s="19"/>
      <c r="O34" s="35"/>
      <c r="P34" s="19"/>
      <c r="Q34" s="20"/>
      <c r="S34" s="20"/>
    </row>
    <row r="35" spans="3:24">
      <c r="C35" s="463" t="s">
        <v>87</v>
      </c>
      <c r="D35" s="464"/>
      <c r="E35" s="465"/>
      <c r="F35" s="68"/>
      <c r="G35" s="73" t="s">
        <v>48</v>
      </c>
      <c r="H35" s="98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63" t="s">
        <v>88</v>
      </c>
      <c r="D36" s="464"/>
      <c r="E36" s="465"/>
      <c r="F36" s="68">
        <v>6601.6662898887835</v>
      </c>
      <c r="G36" s="68">
        <v>6518.5047921817086</v>
      </c>
      <c r="H36" s="98"/>
      <c r="I36" s="65"/>
      <c r="L36" s="36"/>
      <c r="N36" s="19"/>
      <c r="O36" s="8"/>
      <c r="P36" s="19"/>
      <c r="Q36" s="20"/>
      <c r="S36" s="20"/>
    </row>
    <row r="37" spans="3:24">
      <c r="C37" s="453" t="s">
        <v>89</v>
      </c>
      <c r="D37" s="454"/>
      <c r="E37" s="455"/>
      <c r="F37" s="68">
        <v>6114.4103050000003</v>
      </c>
      <c r="G37" s="68">
        <v>6039.5227050000003</v>
      </c>
      <c r="H37" s="98"/>
      <c r="I37" s="65"/>
      <c r="L37" s="36"/>
      <c r="N37" s="19"/>
      <c r="O37" s="8"/>
      <c r="P37" s="19"/>
      <c r="S37" s="20"/>
    </row>
    <row r="38" spans="3:24" ht="12.75" customHeight="1">
      <c r="C38" s="453" t="s">
        <v>90</v>
      </c>
      <c r="D38" s="454"/>
      <c r="E38" s="455"/>
      <c r="F38" s="68">
        <v>487.25598488878296</v>
      </c>
      <c r="G38" s="68">
        <v>478.98208718170798</v>
      </c>
      <c r="H38" s="99"/>
      <c r="I38" s="65"/>
      <c r="L38" s="36"/>
      <c r="N38" s="19"/>
      <c r="O38" s="37"/>
      <c r="P38" s="19"/>
      <c r="S38" s="20"/>
    </row>
    <row r="39" spans="3:24">
      <c r="C39" s="463" t="s">
        <v>91</v>
      </c>
      <c r="D39" s="464"/>
      <c r="E39" s="465"/>
      <c r="F39" s="68">
        <v>588.11529999999993</v>
      </c>
      <c r="G39" s="68">
        <v>587.80430000000001</v>
      </c>
      <c r="H39" s="98"/>
      <c r="I39" s="65"/>
      <c r="L39" s="36"/>
      <c r="N39" s="19"/>
      <c r="O39" s="8"/>
      <c r="P39" s="19"/>
      <c r="S39" s="20"/>
    </row>
    <row r="40" spans="3:24" ht="12" customHeight="1">
      <c r="C40" s="453" t="s">
        <v>89</v>
      </c>
      <c r="D40" s="454"/>
      <c r="E40" s="455"/>
      <c r="F40" s="68">
        <v>502.09899999999999</v>
      </c>
      <c r="G40" s="68">
        <v>502.09899999999999</v>
      </c>
      <c r="H40" s="98"/>
      <c r="I40" s="65"/>
      <c r="L40" s="36"/>
      <c r="N40" s="19"/>
      <c r="O40" s="8"/>
      <c r="P40" s="19"/>
      <c r="Q40" s="38"/>
      <c r="S40" s="20"/>
    </row>
    <row r="41" spans="3:24" ht="12.75" customHeight="1">
      <c r="C41" s="453" t="s">
        <v>90</v>
      </c>
      <c r="D41" s="454"/>
      <c r="E41" s="455"/>
      <c r="F41" s="68">
        <v>86.016300000000001</v>
      </c>
      <c r="G41" s="68">
        <v>85.705299999999994</v>
      </c>
      <c r="H41" s="98"/>
      <c r="I41" s="65"/>
      <c r="L41" s="36"/>
      <c r="N41" s="19"/>
      <c r="O41" s="8"/>
      <c r="P41" s="19"/>
      <c r="Q41" s="38"/>
      <c r="S41" s="20"/>
    </row>
    <row r="42" spans="3:24" ht="11.25" customHeight="1">
      <c r="C42" s="463" t="s">
        <v>92</v>
      </c>
      <c r="D42" s="464"/>
      <c r="E42" s="465"/>
      <c r="F42" s="68"/>
      <c r="G42" s="78"/>
      <c r="H42" s="98"/>
      <c r="I42" s="65"/>
      <c r="L42" s="36"/>
      <c r="N42" s="7"/>
      <c r="O42" s="8"/>
      <c r="P42" s="19"/>
      <c r="S42" s="20"/>
    </row>
    <row r="43" spans="3:24">
      <c r="C43" s="463" t="s">
        <v>93</v>
      </c>
      <c r="D43" s="464"/>
      <c r="E43" s="465"/>
      <c r="F43" s="68">
        <v>53.501586029087989</v>
      </c>
      <c r="G43" s="68">
        <v>0</v>
      </c>
      <c r="H43" s="98"/>
      <c r="I43" s="65"/>
      <c r="L43" s="36"/>
      <c r="N43" s="19"/>
      <c r="O43" s="8"/>
      <c r="P43" s="19"/>
      <c r="Q43" s="39"/>
      <c r="S43" s="20"/>
    </row>
    <row r="44" spans="3:24">
      <c r="C44" s="453" t="s">
        <v>94</v>
      </c>
      <c r="D44" s="454"/>
      <c r="E44" s="455"/>
      <c r="F44" s="68">
        <v>16.682280479599999</v>
      </c>
      <c r="G44" s="68">
        <v>0</v>
      </c>
      <c r="H44" s="98"/>
      <c r="I44" s="65"/>
      <c r="L44" s="36"/>
      <c r="N44" s="19"/>
      <c r="O44" s="8"/>
      <c r="P44" s="19"/>
      <c r="Q44" s="39"/>
      <c r="S44" s="20"/>
    </row>
    <row r="45" spans="3:24">
      <c r="C45" s="453" t="s">
        <v>95</v>
      </c>
      <c r="D45" s="454"/>
      <c r="E45" s="455"/>
      <c r="F45" s="68">
        <v>36.819305549487993</v>
      </c>
      <c r="G45" s="68">
        <v>0</v>
      </c>
      <c r="H45" s="98"/>
      <c r="I45" s="65"/>
      <c r="L45" s="19"/>
      <c r="N45" s="19"/>
      <c r="O45" s="8"/>
      <c r="P45" s="19"/>
      <c r="Q45" s="39"/>
      <c r="S45" s="20"/>
    </row>
    <row r="46" spans="3:24">
      <c r="C46" s="463" t="s">
        <v>96</v>
      </c>
      <c r="D46" s="464"/>
      <c r="E46" s="465"/>
      <c r="F46" s="68">
        <v>929.93432899999993</v>
      </c>
      <c r="G46" s="68">
        <v>27.3032</v>
      </c>
      <c r="H46" s="95"/>
      <c r="I46" s="65"/>
      <c r="L46" s="19"/>
      <c r="N46" s="19"/>
      <c r="O46" s="8"/>
      <c r="P46" s="19"/>
      <c r="Q46" s="39"/>
      <c r="S46" s="20"/>
    </row>
    <row r="47" spans="3:24" ht="12.75" customHeight="1">
      <c r="C47" s="463" t="s">
        <v>97</v>
      </c>
      <c r="D47" s="464"/>
      <c r="E47" s="465"/>
      <c r="F47" s="68"/>
      <c r="G47" s="79"/>
      <c r="H47" s="98"/>
      <c r="I47" s="65"/>
      <c r="L47" s="19"/>
      <c r="N47" s="19"/>
      <c r="O47" s="8"/>
      <c r="P47" s="19"/>
      <c r="Q47" s="39"/>
      <c r="S47" s="20"/>
    </row>
    <row r="48" spans="3:24">
      <c r="C48" s="453" t="s">
        <v>98</v>
      </c>
      <c r="D48" s="454"/>
      <c r="E48" s="455"/>
      <c r="F48" s="68">
        <v>768.29899999999998</v>
      </c>
      <c r="G48" s="80">
        <v>26.2</v>
      </c>
      <c r="H48" s="95"/>
      <c r="I48" s="65"/>
      <c r="L48" s="36"/>
      <c r="N48" s="19"/>
      <c r="O48" s="8"/>
      <c r="P48" s="19"/>
      <c r="Q48" s="39"/>
      <c r="S48" s="20"/>
    </row>
    <row r="49" spans="1:19" ht="12.75" customHeight="1">
      <c r="C49" s="463" t="s">
        <v>99</v>
      </c>
      <c r="D49" s="464"/>
      <c r="E49" s="465"/>
      <c r="F49" s="68"/>
      <c r="G49" s="80"/>
      <c r="H49" s="98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53" t="s">
        <v>100</v>
      </c>
      <c r="D50" s="454"/>
      <c r="E50" s="455"/>
      <c r="F50" s="68">
        <v>139.23165899999995</v>
      </c>
      <c r="G50" s="81">
        <v>1.1032</v>
      </c>
      <c r="H50" s="98"/>
      <c r="I50" s="65"/>
      <c r="L50" s="36"/>
      <c r="N50" s="19"/>
      <c r="O50" s="8"/>
      <c r="P50" s="19"/>
      <c r="Q50" s="39"/>
      <c r="S50" s="20"/>
    </row>
    <row r="51" spans="1:19">
      <c r="C51" s="466" t="s">
        <v>101</v>
      </c>
      <c r="D51" s="467"/>
      <c r="E51" s="468"/>
      <c r="F51" s="68">
        <v>22.403670000000002</v>
      </c>
      <c r="G51" s="81">
        <v>0</v>
      </c>
      <c r="H51" s="98"/>
      <c r="I51" s="65"/>
      <c r="L51" s="36"/>
      <c r="N51" s="19"/>
      <c r="O51" s="8"/>
      <c r="P51" s="19"/>
      <c r="Q51" s="39"/>
      <c r="S51" s="20"/>
    </row>
    <row r="52" spans="1:19" ht="13.5" customHeight="1">
      <c r="C52" s="463" t="s">
        <v>102</v>
      </c>
      <c r="D52" s="464"/>
      <c r="E52" s="465"/>
      <c r="F52" s="68">
        <v>146.67849999999999</v>
      </c>
      <c r="G52" s="80">
        <v>0</v>
      </c>
      <c r="H52" s="98"/>
      <c r="I52" s="65"/>
      <c r="L52" s="36"/>
      <c r="N52" s="19"/>
      <c r="O52" s="8"/>
      <c r="P52" s="19"/>
      <c r="Q52" s="39"/>
      <c r="S52" s="20"/>
    </row>
    <row r="53" spans="1:19" ht="13.5" customHeight="1">
      <c r="C53" s="463" t="s">
        <v>99</v>
      </c>
      <c r="D53" s="464"/>
      <c r="E53" s="465"/>
      <c r="F53" s="68"/>
      <c r="G53" s="80"/>
      <c r="H53" s="98"/>
      <c r="I53" s="65"/>
      <c r="L53" s="36"/>
      <c r="N53" s="19"/>
      <c r="O53" s="8"/>
      <c r="P53" s="19"/>
      <c r="Q53" s="39"/>
      <c r="S53" s="20"/>
    </row>
    <row r="54" spans="1:19" ht="13.5" customHeight="1">
      <c r="C54" s="453" t="s">
        <v>100</v>
      </c>
      <c r="D54" s="454"/>
      <c r="E54" s="455"/>
      <c r="F54" s="68">
        <v>146.67849999999999</v>
      </c>
      <c r="G54" s="80">
        <v>0</v>
      </c>
      <c r="H54" s="98"/>
      <c r="I54" s="65"/>
      <c r="L54" s="36"/>
      <c r="N54" s="19"/>
      <c r="O54" s="8"/>
      <c r="P54" s="19"/>
      <c r="Q54" s="39"/>
      <c r="S54" s="20"/>
    </row>
    <row r="55" spans="1:19" ht="13.5" customHeight="1">
      <c r="C55" s="463" t="s">
        <v>103</v>
      </c>
      <c r="D55" s="464"/>
      <c r="E55" s="465"/>
      <c r="F55" s="68"/>
      <c r="G55" s="80"/>
      <c r="H55" s="98"/>
      <c r="I55" s="65"/>
      <c r="L55" s="36"/>
      <c r="N55" s="19"/>
      <c r="O55" s="8"/>
      <c r="P55" s="19"/>
      <c r="Q55" s="39"/>
      <c r="S55" s="20"/>
    </row>
    <row r="56" spans="1:19" ht="13.5" customHeight="1">
      <c r="C56" s="453" t="s">
        <v>104</v>
      </c>
      <c r="D56" s="454"/>
      <c r="E56" s="455"/>
      <c r="F56" s="69">
        <v>42</v>
      </c>
      <c r="G56" s="82">
        <v>0</v>
      </c>
      <c r="H56" s="98"/>
      <c r="I56" s="65"/>
      <c r="L56" s="36"/>
      <c r="N56" s="19"/>
      <c r="O56" s="8"/>
      <c r="P56" s="19"/>
      <c r="Q56" s="39"/>
      <c r="S56" s="20"/>
    </row>
    <row r="57" spans="1:19" ht="12.75" customHeight="1">
      <c r="C57" s="469" t="s">
        <v>105</v>
      </c>
      <c r="D57" s="470"/>
      <c r="E57" s="471"/>
      <c r="F57" s="83">
        <v>13</v>
      </c>
      <c r="G57" s="84">
        <v>0</v>
      </c>
      <c r="H57" s="100"/>
      <c r="I57" s="65"/>
      <c r="L57" s="101"/>
      <c r="M57" s="41"/>
      <c r="N57" s="19"/>
      <c r="O57" s="8"/>
      <c r="P57" s="19"/>
      <c r="Q57" s="39"/>
      <c r="S57" s="20"/>
    </row>
    <row r="58" spans="1:19" ht="12.75" customHeight="1">
      <c r="C58" s="102"/>
      <c r="D58" s="102"/>
      <c r="E58" s="102"/>
      <c r="F58" s="103"/>
      <c r="G58" s="104"/>
      <c r="H58" s="100"/>
      <c r="I58" s="65"/>
      <c r="L58" s="101"/>
      <c r="N58" s="19"/>
      <c r="O58" s="8"/>
      <c r="P58" s="19"/>
      <c r="Q58" s="39"/>
      <c r="S58" s="20"/>
    </row>
    <row r="59" spans="1:19" ht="12.75" customHeight="1">
      <c r="C59" s="88" t="s">
        <v>106</v>
      </c>
      <c r="D59" s="88"/>
      <c r="E59" s="105"/>
      <c r="F59" s="106"/>
      <c r="G59" s="107"/>
      <c r="H59" s="65"/>
      <c r="I59" s="65"/>
      <c r="L59" s="101"/>
      <c r="N59" s="19"/>
      <c r="O59" s="8"/>
      <c r="P59" s="19"/>
      <c r="Q59" s="39"/>
      <c r="S59" s="20"/>
    </row>
    <row r="60" spans="1:19" ht="12.75" customHeight="1">
      <c r="C60" s="88" t="s">
        <v>107</v>
      </c>
      <c r="D60" s="88"/>
      <c r="E60" s="105"/>
      <c r="F60" s="106"/>
      <c r="G60" s="107"/>
      <c r="H60" s="107"/>
      <c r="I60" s="65"/>
      <c r="L60" s="101"/>
      <c r="M60" s="8"/>
      <c r="N60" s="36"/>
      <c r="O60" s="8"/>
      <c r="P60" s="19"/>
      <c r="Q60" s="39"/>
      <c r="S60" s="20"/>
    </row>
    <row r="61" spans="1:19">
      <c r="C61" s="88" t="s">
        <v>108</v>
      </c>
      <c r="D61" s="88"/>
      <c r="E61" s="105"/>
      <c r="F61" s="106"/>
      <c r="G61" s="107"/>
      <c r="H61" s="107"/>
      <c r="I61" s="108"/>
      <c r="K61" s="109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5"/>
      <c r="F62" s="106"/>
      <c r="G62" s="107"/>
      <c r="H62" s="107"/>
      <c r="J62" s="110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5"/>
      <c r="F63" s="106"/>
      <c r="G63" s="107"/>
      <c r="H63" s="107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109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1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2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2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3"/>
      <c r="L70" s="36"/>
      <c r="N70" s="19"/>
      <c r="O70" s="8"/>
      <c r="S70" s="112"/>
      <c r="T70" s="53"/>
    </row>
    <row r="71" spans="1:52">
      <c r="B71" s="54"/>
      <c r="C71" s="49"/>
      <c r="G71" s="113"/>
      <c r="J71" s="47"/>
      <c r="N71" s="7"/>
      <c r="O71" s="8"/>
      <c r="S71" s="112"/>
    </row>
    <row r="72" spans="1:52">
      <c r="B72" s="54"/>
      <c r="C72" s="49"/>
      <c r="G72" s="114"/>
      <c r="N72" s="19"/>
      <c r="O72" s="8"/>
      <c r="S72" s="112"/>
    </row>
    <row r="73" spans="1:52">
      <c r="B73" s="19"/>
      <c r="C73" s="49"/>
      <c r="F73" s="57"/>
      <c r="G73" s="57"/>
      <c r="N73" s="19"/>
      <c r="O73" s="8"/>
      <c r="S73" s="112"/>
    </row>
    <row r="74" spans="1:52">
      <c r="B74" s="19"/>
      <c r="C74" s="49"/>
      <c r="J74" s="38"/>
      <c r="N74" s="19"/>
      <c r="O74" s="8"/>
      <c r="S74" s="112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topLeftCell="D1" zoomScale="55" zoomScaleNormal="100" zoomScaleSheetLayoutView="55" workbookViewId="0">
      <selection activeCell="M10" sqref="M10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30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9" t="s">
        <v>110</v>
      </c>
      <c r="B5" s="449"/>
      <c r="C5" s="449"/>
      <c r="D5" s="449"/>
      <c r="E5" s="449"/>
      <c r="F5" s="449"/>
      <c r="G5" s="449"/>
      <c r="H5" s="449"/>
      <c r="I5" s="449"/>
      <c r="J5" s="449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111</v>
      </c>
      <c r="C8" s="1" t="s">
        <v>112</v>
      </c>
      <c r="D8" s="1"/>
      <c r="E8" s="1"/>
      <c r="F8" s="1"/>
      <c r="G8" s="1"/>
      <c r="H8" s="1"/>
      <c r="I8" s="6" t="s">
        <v>113</v>
      </c>
    </row>
    <row r="9" spans="1:54">
      <c r="B9" s="117" t="s">
        <v>114</v>
      </c>
      <c r="C9" s="1" t="s">
        <v>115</v>
      </c>
      <c r="D9" s="1"/>
      <c r="E9" s="1"/>
      <c r="F9" s="1"/>
      <c r="G9" s="1"/>
      <c r="H9" s="1"/>
      <c r="I9" s="6" t="s">
        <v>116</v>
      </c>
    </row>
    <row r="10" spans="1:54">
      <c r="B10" s="117" t="s">
        <v>117</v>
      </c>
      <c r="C10" s="1" t="s">
        <v>118</v>
      </c>
      <c r="D10" s="1"/>
      <c r="E10" s="1"/>
      <c r="F10" s="1"/>
      <c r="G10" s="1"/>
      <c r="H10" s="1"/>
      <c r="I10" s="6">
        <v>1</v>
      </c>
    </row>
    <row r="11" spans="1:54">
      <c r="B11" s="117" t="s">
        <v>119</v>
      </c>
      <c r="C11" s="1" t="s">
        <v>120</v>
      </c>
      <c r="D11" s="1"/>
      <c r="E11" s="1"/>
      <c r="F11" s="1"/>
      <c r="G11" s="1"/>
      <c r="H11" s="1"/>
      <c r="I11" s="6">
        <v>2</v>
      </c>
    </row>
    <row r="12" spans="1:54">
      <c r="B12" s="117" t="s">
        <v>121</v>
      </c>
      <c r="C12" s="1" t="s">
        <v>122</v>
      </c>
      <c r="D12" s="1"/>
      <c r="E12" s="1"/>
      <c r="F12" s="1"/>
      <c r="G12" s="1"/>
      <c r="H12" s="1"/>
      <c r="I12" s="6">
        <v>3</v>
      </c>
    </row>
    <row r="13" spans="1:54">
      <c r="B13" s="117" t="s">
        <v>123</v>
      </c>
      <c r="C13" s="1" t="s">
        <v>124</v>
      </c>
      <c r="D13" s="1"/>
      <c r="E13" s="1"/>
      <c r="F13" s="1"/>
      <c r="G13" s="1"/>
      <c r="H13" s="1"/>
      <c r="I13" s="6">
        <v>4</v>
      </c>
    </row>
    <row r="14" spans="1:54">
      <c r="B14" s="117" t="s">
        <v>125</v>
      </c>
      <c r="C14" s="1" t="s">
        <v>126</v>
      </c>
      <c r="D14" s="1"/>
      <c r="E14" s="1"/>
      <c r="F14" s="1"/>
      <c r="G14" s="1"/>
      <c r="H14" s="1"/>
      <c r="I14" s="6">
        <v>5</v>
      </c>
    </row>
    <row r="15" spans="1:54">
      <c r="B15" s="117" t="s">
        <v>127</v>
      </c>
      <c r="C15" s="1" t="s">
        <v>128</v>
      </c>
      <c r="D15" s="1"/>
      <c r="E15" s="1"/>
      <c r="F15" s="1"/>
      <c r="G15" s="1"/>
      <c r="H15" s="1"/>
      <c r="I15" s="6">
        <v>6</v>
      </c>
    </row>
    <row r="16" spans="1:54">
      <c r="B16" s="117" t="s">
        <v>129</v>
      </c>
      <c r="C16" s="1" t="s">
        <v>130</v>
      </c>
      <c r="D16" s="1"/>
      <c r="E16" s="1"/>
      <c r="F16" s="1"/>
      <c r="G16" s="1"/>
      <c r="H16" s="1"/>
      <c r="I16" s="6">
        <v>7</v>
      </c>
    </row>
    <row r="17" spans="2:9">
      <c r="B17" s="117" t="s">
        <v>131</v>
      </c>
      <c r="C17" s="1" t="s">
        <v>132</v>
      </c>
      <c r="D17" s="1"/>
      <c r="E17" s="1"/>
      <c r="F17" s="1"/>
      <c r="G17" s="1"/>
      <c r="H17" s="1"/>
      <c r="I17" s="6">
        <v>8</v>
      </c>
    </row>
    <row r="18" spans="2:9">
      <c r="B18" s="117" t="s">
        <v>133</v>
      </c>
      <c r="C18" s="1" t="s">
        <v>134</v>
      </c>
      <c r="D18" s="1"/>
      <c r="E18" s="1"/>
      <c r="F18" s="1"/>
      <c r="G18" s="1"/>
      <c r="H18" s="1"/>
      <c r="I18" s="6">
        <v>8</v>
      </c>
    </row>
    <row r="19" spans="2:9">
      <c r="B19" s="117" t="s">
        <v>135</v>
      </c>
      <c r="C19" s="1" t="s">
        <v>136</v>
      </c>
      <c r="D19" s="1"/>
      <c r="E19" s="1"/>
      <c r="F19" s="1"/>
      <c r="G19" s="1"/>
      <c r="H19" s="1"/>
      <c r="I19" s="6">
        <v>9</v>
      </c>
    </row>
    <row r="20" spans="2:9">
      <c r="B20" s="117" t="s">
        <v>137</v>
      </c>
      <c r="C20" s="1" t="s">
        <v>138</v>
      </c>
      <c r="D20" s="1"/>
      <c r="E20" s="1"/>
      <c r="F20" s="1"/>
      <c r="G20" s="1"/>
      <c r="H20" s="1"/>
      <c r="I20" s="6">
        <v>9</v>
      </c>
    </row>
    <row r="21" spans="2:9">
      <c r="B21" s="117" t="s">
        <v>139</v>
      </c>
      <c r="C21" s="1" t="s">
        <v>140</v>
      </c>
      <c r="D21" s="1"/>
      <c r="E21" s="1"/>
      <c r="F21" s="1"/>
      <c r="G21" s="1"/>
      <c r="H21" s="1"/>
      <c r="I21" s="6">
        <v>10</v>
      </c>
    </row>
    <row r="22" spans="2:9">
      <c r="B22" s="117" t="s">
        <v>141</v>
      </c>
      <c r="C22" s="1" t="s">
        <v>142</v>
      </c>
      <c r="D22" s="1"/>
      <c r="E22" s="1"/>
      <c r="F22" s="1"/>
      <c r="G22" s="1"/>
      <c r="H22" s="1"/>
      <c r="I22" s="6">
        <v>11</v>
      </c>
    </row>
    <row r="23" spans="2:9">
      <c r="B23" s="117" t="s">
        <v>143</v>
      </c>
      <c r="C23" s="1" t="s">
        <v>144</v>
      </c>
      <c r="D23" s="1"/>
      <c r="E23" s="1"/>
      <c r="F23" s="1"/>
      <c r="G23" s="1"/>
      <c r="H23" s="1"/>
      <c r="I23" s="6">
        <v>12</v>
      </c>
    </row>
    <row r="24" spans="2:9">
      <c r="B24" s="117" t="s">
        <v>145</v>
      </c>
      <c r="C24" s="1" t="s">
        <v>146</v>
      </c>
      <c r="D24" s="1"/>
      <c r="E24" s="1"/>
      <c r="F24" s="1"/>
      <c r="G24" s="1"/>
      <c r="H24" s="1"/>
      <c r="I24" s="6">
        <v>13</v>
      </c>
    </row>
    <row r="25" spans="2:9">
      <c r="B25" s="117" t="s">
        <v>147</v>
      </c>
      <c r="C25" s="1" t="s">
        <v>148</v>
      </c>
      <c r="D25" s="1"/>
      <c r="E25" s="1"/>
      <c r="F25" s="1"/>
      <c r="G25" s="1"/>
      <c r="H25" s="1"/>
      <c r="I25" s="6">
        <v>14</v>
      </c>
    </row>
    <row r="26" spans="2:9">
      <c r="B26" s="117" t="s">
        <v>149</v>
      </c>
      <c r="C26" s="1" t="s">
        <v>150</v>
      </c>
      <c r="D26" s="1"/>
      <c r="E26" s="1"/>
      <c r="F26" s="1"/>
      <c r="G26" s="1"/>
      <c r="H26" s="1"/>
      <c r="I26" s="6">
        <v>16</v>
      </c>
    </row>
    <row r="27" spans="2:9">
      <c r="B27" s="117" t="s">
        <v>151</v>
      </c>
      <c r="C27" s="1" t="s">
        <v>152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153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A2" zoomScale="55" zoomScaleNormal="100" zoomScaleSheetLayoutView="55" workbookViewId="0">
      <selection activeCell="H14" sqref="H14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71</v>
      </c>
    </row>
    <row r="3" spans="1:54" s="12" customFormat="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9" t="s">
        <v>154</v>
      </c>
      <c r="B5" s="449"/>
      <c r="C5" s="449"/>
      <c r="D5" s="449"/>
      <c r="E5" s="449"/>
      <c r="F5" s="449"/>
      <c r="G5" s="449"/>
      <c r="H5" s="449"/>
      <c r="I5" s="449"/>
      <c r="J5" s="449"/>
    </row>
    <row r="6" spans="1:54">
      <c r="A6" s="116"/>
      <c r="B6" s="116"/>
      <c r="C6" s="116"/>
      <c r="D6" s="116"/>
      <c r="E6" s="116"/>
      <c r="F6" s="116"/>
      <c r="G6" s="116"/>
      <c r="H6" s="116"/>
      <c r="I6" s="116"/>
      <c r="J6" s="116"/>
    </row>
    <row r="7" spans="1:54">
      <c r="A7" s="116"/>
      <c r="B7" s="116"/>
      <c r="C7" s="116"/>
      <c r="D7" s="116"/>
      <c r="E7" s="116"/>
      <c r="F7" s="116"/>
      <c r="G7" s="116"/>
      <c r="H7" s="116"/>
      <c r="I7" s="116"/>
      <c r="J7" s="116"/>
    </row>
    <row r="8" spans="1:54">
      <c r="B8" s="117" t="s">
        <v>111</v>
      </c>
      <c r="C8" s="1" t="s">
        <v>155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7" t="s">
        <v>114</v>
      </c>
      <c r="C9" s="1" t="s">
        <v>156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7" t="s">
        <v>117</v>
      </c>
      <c r="C10" s="1" t="s">
        <v>157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7" t="s">
        <v>119</v>
      </c>
      <c r="C11" s="1" t="s">
        <v>158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7" t="s">
        <v>121</v>
      </c>
      <c r="C12" s="119" t="s">
        <v>159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7" t="s">
        <v>123</v>
      </c>
      <c r="C13" s="119" t="s">
        <v>160</v>
      </c>
      <c r="D13" s="1"/>
      <c r="E13" s="1"/>
      <c r="F13" s="1"/>
      <c r="G13" s="1"/>
      <c r="H13" s="1"/>
      <c r="I13" s="6">
        <v>4</v>
      </c>
    </row>
    <row r="14" spans="1:54">
      <c r="B14" s="117" t="s">
        <v>125</v>
      </c>
      <c r="C14" s="119" t="s">
        <v>161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7" t="s">
        <v>127</v>
      </c>
      <c r="C15" s="119" t="s">
        <v>162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7" t="s">
        <v>129</v>
      </c>
      <c r="C16" s="119" t="s">
        <v>163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7" t="s">
        <v>131</v>
      </c>
      <c r="C17" s="119" t="s">
        <v>164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7" t="s">
        <v>133</v>
      </c>
      <c r="C18" s="1" t="s">
        <v>165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7" t="s">
        <v>135</v>
      </c>
      <c r="C19" s="1" t="s">
        <v>166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7" t="s">
        <v>137</v>
      </c>
      <c r="C20" s="119" t="s">
        <v>167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7" t="s">
        <v>139</v>
      </c>
      <c r="C21" s="119" t="s">
        <v>168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7" t="s">
        <v>141</v>
      </c>
      <c r="C22" s="119" t="s">
        <v>169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7" t="s">
        <v>143</v>
      </c>
      <c r="C23" s="119" t="s">
        <v>170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7" t="s">
        <v>145</v>
      </c>
      <c r="C24" s="119" t="s">
        <v>171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7" t="s">
        <v>147</v>
      </c>
      <c r="C25" s="119" t="s">
        <v>172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7" t="s">
        <v>149</v>
      </c>
      <c r="C26" s="119" t="s">
        <v>173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7" t="s">
        <v>151</v>
      </c>
      <c r="C27" s="119" t="s">
        <v>174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8" t="s">
        <v>175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7"/>
  <sheetViews>
    <sheetView view="pageBreakPreview" zoomScale="55" zoomScaleNormal="130" zoomScaleSheetLayoutView="55" workbookViewId="0">
      <selection activeCell="G16" sqref="G16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20"/>
      <c r="J2" s="120"/>
      <c r="K2" s="10" t="s">
        <v>30</v>
      </c>
    </row>
    <row r="3" spans="1:11" ht="7.5" customHeight="1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</row>
    <row r="5" spans="1:11">
      <c r="A5" s="472" t="s">
        <v>176</v>
      </c>
      <c r="B5" s="472"/>
      <c r="C5" s="472"/>
      <c r="D5" s="472"/>
      <c r="E5" s="472"/>
      <c r="F5" s="472"/>
      <c r="G5" s="472"/>
      <c r="H5" s="472"/>
      <c r="I5" s="472"/>
      <c r="J5" s="472"/>
      <c r="K5" s="472"/>
    </row>
    <row r="6" spans="1:11">
      <c r="A6" s="124"/>
      <c r="B6" s="124"/>
      <c r="C6" s="124"/>
      <c r="D6" s="124"/>
      <c r="E6" s="124"/>
    </row>
    <row r="7" spans="1:11">
      <c r="A7" s="473" t="s">
        <v>177</v>
      </c>
      <c r="B7" s="475" t="s">
        <v>178</v>
      </c>
      <c r="C7" s="476"/>
      <c r="D7" s="476"/>
      <c r="E7" s="477"/>
      <c r="F7" s="478" t="s">
        <v>179</v>
      </c>
      <c r="G7" s="479"/>
      <c r="H7" s="480"/>
      <c r="I7" s="475" t="s">
        <v>180</v>
      </c>
      <c r="J7" s="476"/>
      <c r="K7" s="477"/>
    </row>
    <row r="8" spans="1:11">
      <c r="A8" s="474"/>
      <c r="B8" s="125" t="s">
        <v>181</v>
      </c>
      <c r="C8" s="126" t="s">
        <v>182</v>
      </c>
      <c r="D8" s="126" t="s">
        <v>183</v>
      </c>
      <c r="E8" s="127" t="s">
        <v>184</v>
      </c>
      <c r="F8" s="126" t="s">
        <v>185</v>
      </c>
      <c r="G8" s="126" t="s">
        <v>186</v>
      </c>
      <c r="H8" s="128" t="s">
        <v>187</v>
      </c>
      <c r="I8" s="126" t="s">
        <v>185</v>
      </c>
      <c r="J8" s="126" t="s">
        <v>186</v>
      </c>
      <c r="K8" s="128" t="s">
        <v>187</v>
      </c>
    </row>
    <row r="9" spans="1:11" ht="14.9" hidden="1" customHeight="1">
      <c r="A9" s="131">
        <v>2010</v>
      </c>
      <c r="B9" s="132">
        <v>3789.0970000000002</v>
      </c>
      <c r="C9" s="132">
        <v>2475.5720000000001</v>
      </c>
      <c r="D9" s="132">
        <v>3703.5120000000002</v>
      </c>
      <c r="E9" s="133">
        <v>46.132271867093642</v>
      </c>
      <c r="F9" s="132">
        <v>1453529.5524840001</v>
      </c>
      <c r="G9" s="132">
        <v>1181870.07437055</v>
      </c>
      <c r="H9" s="132">
        <v>27290.947</v>
      </c>
      <c r="I9" s="132">
        <v>5932.773683608164</v>
      </c>
      <c r="J9" s="132">
        <v>4823.9594872267344</v>
      </c>
      <c r="K9" s="132">
        <v>111.39162040816326</v>
      </c>
    </row>
    <row r="10" spans="1:11" ht="14.9" hidden="1" customHeight="1">
      <c r="A10" s="131">
        <v>2013</v>
      </c>
      <c r="B10" s="132">
        <v>5214.9759999999997</v>
      </c>
      <c r="C10" s="132">
        <v>3967.8420000000001</v>
      </c>
      <c r="D10" s="132">
        <v>4274.1769999999997</v>
      </c>
      <c r="E10" s="133">
        <v>-0.98432424831474585</v>
      </c>
      <c r="F10" s="132">
        <v>1391968.6598199999</v>
      </c>
      <c r="G10" s="132">
        <v>1526957.1266840301</v>
      </c>
      <c r="H10" s="132">
        <v>38133.315000000002</v>
      </c>
      <c r="I10" s="132">
        <v>5704.7895894262292</v>
      </c>
      <c r="J10" s="132">
        <v>6258.0210110001235</v>
      </c>
      <c r="K10" s="132">
        <v>156.28407786885248</v>
      </c>
    </row>
    <row r="11" spans="1:11" hidden="1">
      <c r="A11" s="135">
        <v>2016</v>
      </c>
      <c r="B11" s="136">
        <v>5472.317</v>
      </c>
      <c r="C11" s="136">
        <v>4414.1260000000002</v>
      </c>
      <c r="D11" s="136">
        <v>5296.7110000000002</v>
      </c>
      <c r="E11" s="137">
        <v>15.321179497183554</v>
      </c>
      <c r="F11" s="136">
        <v>1946284.3</v>
      </c>
      <c r="G11" s="136">
        <v>1846228.64</v>
      </c>
      <c r="H11" s="136">
        <v>65184.65</v>
      </c>
      <c r="I11" s="136">
        <v>7911.72</v>
      </c>
      <c r="J11" s="136">
        <v>7504.99</v>
      </c>
      <c r="K11" s="136">
        <v>264.98</v>
      </c>
    </row>
    <row r="12" spans="1:11" s="2" customFormat="1" hidden="1">
      <c r="A12" s="131">
        <v>2017</v>
      </c>
      <c r="B12" s="139">
        <v>6355.6540000000005</v>
      </c>
      <c r="C12" s="139">
        <v>5250.9679999999998</v>
      </c>
      <c r="D12" s="132">
        <v>6355.6540000000005</v>
      </c>
      <c r="E12" s="133">
        <v>19.992463247475651</v>
      </c>
      <c r="F12" s="132">
        <v>2913246.4808899998</v>
      </c>
      <c r="G12" s="132">
        <v>1813095.237719767</v>
      </c>
      <c r="H12" s="132">
        <v>74977.987999999998</v>
      </c>
      <c r="I12" s="132">
        <v>12240.531432310923</v>
      </c>
      <c r="J12" s="132">
        <v>7618.0472173099452</v>
      </c>
      <c r="K12" s="132">
        <v>315.03356302521013</v>
      </c>
    </row>
    <row r="13" spans="1:11" hidden="1">
      <c r="A13" s="131">
        <v>2018</v>
      </c>
      <c r="B13" s="139">
        <v>6689.2870000000003</v>
      </c>
      <c r="C13" s="139">
        <v>5633.9369999999999</v>
      </c>
      <c r="D13" s="132">
        <v>6194.4979999999996</v>
      </c>
      <c r="E13" s="133">
        <v>-2.5356320529720602</v>
      </c>
      <c r="F13" s="132">
        <v>2983533.1317799999</v>
      </c>
      <c r="G13" s="132">
        <v>2047354.5414639739</v>
      </c>
      <c r="H13" s="132">
        <v>93593.298999999999</v>
      </c>
      <c r="I13" s="132"/>
      <c r="J13" s="132">
        <v>8530.6439227665578</v>
      </c>
      <c r="K13" s="132">
        <v>389.97207916666667</v>
      </c>
    </row>
    <row r="14" spans="1:11">
      <c r="A14" s="131">
        <v>2019</v>
      </c>
      <c r="B14" s="136">
        <v>6547.8770000000004</v>
      </c>
      <c r="C14" s="136">
        <v>5826.8680000000004</v>
      </c>
      <c r="D14" s="140">
        <v>6299.5389999999998</v>
      </c>
      <c r="E14" s="137">
        <v>1.6957144872756464</v>
      </c>
      <c r="F14" s="140">
        <v>3680109.9989820002</v>
      </c>
      <c r="G14" s="140">
        <v>2237370.1640105569</v>
      </c>
      <c r="H14" s="140">
        <v>117182.24099999999</v>
      </c>
      <c r="I14" s="140">
        <v>15020.857138702042</v>
      </c>
      <c r="J14" s="140">
        <v>9132.1231184104381</v>
      </c>
      <c r="K14" s="140">
        <v>478.29486122448981</v>
      </c>
    </row>
    <row r="15" spans="1:11">
      <c r="A15" s="131">
        <v>2020</v>
      </c>
      <c r="B15" s="136">
        <v>6325.4059999999999</v>
      </c>
      <c r="C15" s="136">
        <v>3937.6320000000001</v>
      </c>
      <c r="D15" s="140">
        <v>5979.0730000000003</v>
      </c>
      <c r="E15" s="137">
        <v>-5.0871341537848958</v>
      </c>
      <c r="F15" s="140">
        <v>2871220.4884640002</v>
      </c>
      <c r="G15" s="140">
        <v>2231483.246475691</v>
      </c>
      <c r="H15" s="140">
        <v>166507.50899999999</v>
      </c>
      <c r="I15" s="140">
        <v>11864.547472991737</v>
      </c>
      <c r="J15" s="140">
        <v>9221.0051507259959</v>
      </c>
      <c r="K15" s="140">
        <v>688.04755785123973</v>
      </c>
    </row>
    <row r="16" spans="1:11" s="2" customFormat="1">
      <c r="A16" s="135">
        <v>2021</v>
      </c>
      <c r="B16" s="136">
        <v>6723.3860000000004</v>
      </c>
      <c r="C16" s="136">
        <v>5760.5839999999998</v>
      </c>
      <c r="D16" s="140">
        <v>6581.482</v>
      </c>
      <c r="E16" s="137">
        <v>10.075290935568098</v>
      </c>
      <c r="F16" s="140">
        <v>5568401.8071750002</v>
      </c>
      <c r="G16" s="140">
        <v>3317522.8861322482</v>
      </c>
      <c r="H16" s="140">
        <v>325415.96999999997</v>
      </c>
      <c r="I16" s="140">
        <v>22544.136871153845</v>
      </c>
      <c r="J16" s="140">
        <v>13431.266745474688</v>
      </c>
      <c r="K16" s="140">
        <v>1317.4735627530363</v>
      </c>
    </row>
    <row r="17" spans="1:11" s="2" customFormat="1">
      <c r="A17" s="135">
        <v>2022</v>
      </c>
      <c r="B17" s="136">
        <v>7318.0159999999996</v>
      </c>
      <c r="C17" s="136">
        <v>6568.1729999999998</v>
      </c>
      <c r="D17" s="140">
        <v>6850.6189999999997</v>
      </c>
      <c r="E17" s="137">
        <v>4.0893069372521218</v>
      </c>
      <c r="F17" s="140">
        <v>6297799.4284450002</v>
      </c>
      <c r="G17" s="140">
        <v>3628382.8917962862</v>
      </c>
      <c r="H17" s="140">
        <v>330012.28399999999</v>
      </c>
      <c r="I17" s="140">
        <v>25600.810684735774</v>
      </c>
      <c r="J17" s="140">
        <v>14749.523950391405</v>
      </c>
      <c r="K17" s="140">
        <v>1341.5133495934961</v>
      </c>
    </row>
    <row r="18" spans="1:11" s="2" customFormat="1">
      <c r="A18" s="135">
        <v>2023</v>
      </c>
      <c r="B18" s="136">
        <v>7303.8879999999999</v>
      </c>
      <c r="C18" s="136">
        <v>6565.7280000000001</v>
      </c>
      <c r="D18" s="140">
        <v>7272.7969999999996</v>
      </c>
      <c r="E18" s="137">
        <v>6.1626255963147258</v>
      </c>
      <c r="F18" s="140">
        <v>5237101.688573</v>
      </c>
      <c r="G18" s="140">
        <v>2577225.053312086</v>
      </c>
      <c r="H18" s="140">
        <v>293944.87800000003</v>
      </c>
      <c r="I18" s="140">
        <v>21912.559366414225</v>
      </c>
      <c r="J18" s="140">
        <v>10783.368423899941</v>
      </c>
      <c r="K18" s="140">
        <v>1229.8948870292888</v>
      </c>
    </row>
    <row r="19" spans="1:11" s="2" customFormat="1">
      <c r="A19" s="135">
        <v>2024</v>
      </c>
      <c r="B19" s="136">
        <v>7905.39</v>
      </c>
      <c r="C19" s="136">
        <v>6726.9189999999999</v>
      </c>
      <c r="D19" s="140">
        <v>7079.9049999999997</v>
      </c>
      <c r="E19" s="137">
        <v>-2.6522395716531046</v>
      </c>
      <c r="F19" s="140">
        <v>4947592.5286459997</v>
      </c>
      <c r="G19" s="140">
        <v>3050074.8412100072</v>
      </c>
      <c r="H19" s="140">
        <v>273528.13299999997</v>
      </c>
      <c r="I19" s="140">
        <v>20875.917842388186</v>
      </c>
      <c r="J19" s="140">
        <v>12869.514097932519</v>
      </c>
      <c r="K19" s="140">
        <v>1154.1271434599157</v>
      </c>
    </row>
    <row r="20" spans="1:11" s="2" customFormat="1">
      <c r="A20" s="144"/>
      <c r="B20" s="145"/>
      <c r="C20" s="145"/>
      <c r="D20" s="145"/>
      <c r="E20" s="144"/>
      <c r="F20" s="144"/>
      <c r="G20" s="144"/>
      <c r="H20" s="144"/>
      <c r="I20" s="144"/>
      <c r="J20" s="144"/>
      <c r="K20" s="144"/>
    </row>
    <row r="21" spans="1:11" s="2" customFormat="1" ht="14.5" customHeight="1">
      <c r="A21" s="105" t="s">
        <v>188</v>
      </c>
      <c r="B21" s="136">
        <v>7464.7520000000004</v>
      </c>
      <c r="C21" s="136">
        <v>6977.2380000000003</v>
      </c>
      <c r="D21" s="136">
        <v>7079.9049999999997</v>
      </c>
      <c r="E21" s="137">
        <v>-2.6522395716531046</v>
      </c>
      <c r="F21" s="136">
        <v>424618.23239800002</v>
      </c>
      <c r="G21" s="136">
        <v>260366.75684003599</v>
      </c>
      <c r="H21" s="136">
        <v>21909.339</v>
      </c>
      <c r="I21" s="136">
        <v>22348.328020947371</v>
      </c>
      <c r="J21" s="136">
        <v>13703.51351789663</v>
      </c>
      <c r="K21" s="136">
        <v>1153.1231052631579</v>
      </c>
    </row>
    <row r="22" spans="1:11" s="2" customFormat="1">
      <c r="A22" s="144"/>
      <c r="B22" s="145"/>
      <c r="C22" s="145"/>
      <c r="D22" s="145"/>
      <c r="E22" s="144"/>
      <c r="F22" s="144"/>
      <c r="G22" s="144"/>
      <c r="H22" s="144"/>
      <c r="I22" s="144"/>
      <c r="J22" s="144"/>
      <c r="K22" s="144"/>
    </row>
    <row r="23" spans="1:11" s="2" customFormat="1">
      <c r="A23" s="135">
        <v>2025</v>
      </c>
      <c r="B23" s="136">
        <v>7164.4290000000001</v>
      </c>
      <c r="C23" s="136">
        <v>7064.5879999999997</v>
      </c>
      <c r="D23" s="140">
        <v>7088.866</v>
      </c>
      <c r="E23" s="137">
        <v>0.12656949492966701</v>
      </c>
      <c r="F23" s="140">
        <v>131416.318983</v>
      </c>
      <c r="G23" s="140">
        <v>60516.883400557002</v>
      </c>
      <c r="H23" s="140">
        <v>7383.3050000000003</v>
      </c>
      <c r="I23" s="140">
        <v>18773.759854714288</v>
      </c>
      <c r="J23" s="140">
        <v>8645.2690572224292</v>
      </c>
      <c r="K23" s="140">
        <v>1054.7578571428571</v>
      </c>
    </row>
    <row r="24" spans="1:11" s="2" customFormat="1">
      <c r="A24" s="144"/>
      <c r="B24" s="145"/>
      <c r="C24" s="145"/>
      <c r="D24" s="145"/>
      <c r="E24" s="144"/>
      <c r="F24" s="144"/>
      <c r="G24" s="144"/>
      <c r="H24" s="144"/>
      <c r="I24" s="144"/>
      <c r="J24" s="144"/>
      <c r="K24" s="144"/>
    </row>
    <row r="25" spans="1:11" s="2" customFormat="1">
      <c r="A25" s="105" t="s">
        <v>189</v>
      </c>
      <c r="B25" s="136">
        <v>7164.4290000000001</v>
      </c>
      <c r="C25" s="136">
        <v>7064.5879999999997</v>
      </c>
      <c r="D25" s="136">
        <v>7088.866</v>
      </c>
      <c r="E25" s="137">
        <v>-2.5290270029536037</v>
      </c>
      <c r="F25" s="136">
        <v>131416.318983</v>
      </c>
      <c r="G25" s="136">
        <v>60516.883400557002</v>
      </c>
      <c r="H25" s="136">
        <v>7383.3050000000003</v>
      </c>
      <c r="I25" s="136">
        <v>18773.759854714288</v>
      </c>
      <c r="J25" s="136">
        <v>8645.2690572224292</v>
      </c>
      <c r="K25" s="136">
        <v>1054.7578571428571</v>
      </c>
    </row>
    <row r="26" spans="1:11" s="2" customFormat="1">
      <c r="A26" s="144"/>
      <c r="B26" s="145"/>
      <c r="C26" s="145"/>
      <c r="D26" s="145"/>
      <c r="E26" s="144"/>
      <c r="F26" s="144"/>
      <c r="G26" s="144"/>
      <c r="H26" s="144"/>
      <c r="I26" s="144"/>
      <c r="J26" s="144"/>
      <c r="K26" s="144"/>
    </row>
    <row r="27" spans="1:11" s="2" customFormat="1">
      <c r="A27" s="135" t="s">
        <v>190</v>
      </c>
      <c r="B27" s="136">
        <v>7164.4290000000001</v>
      </c>
      <c r="C27" s="136">
        <v>7079.9049999999997</v>
      </c>
      <c r="D27" s="140">
        <v>7164.4290000000001</v>
      </c>
      <c r="E27" s="137">
        <v>1.8170498101987484</v>
      </c>
      <c r="F27" s="140">
        <v>65481.858783000003</v>
      </c>
      <c r="G27" s="140">
        <v>29234.340447946</v>
      </c>
      <c r="H27" s="140">
        <v>3107.4270000000001</v>
      </c>
      <c r="I27" s="140">
        <v>21827.286261000001</v>
      </c>
      <c r="J27" s="140">
        <v>9744.7801493153347</v>
      </c>
      <c r="K27" s="140">
        <v>1035.809</v>
      </c>
    </row>
    <row r="28" spans="1:11" s="2" customFormat="1">
      <c r="A28" s="135" t="s">
        <v>191</v>
      </c>
      <c r="B28" s="136">
        <v>7088.866</v>
      </c>
      <c r="C28" s="136">
        <v>7064.5879999999997</v>
      </c>
      <c r="D28" s="140">
        <v>7088.866</v>
      </c>
      <c r="E28" s="137">
        <v>-1.054696752525569</v>
      </c>
      <c r="F28" s="140">
        <v>92204.087274999998</v>
      </c>
      <c r="G28" s="140">
        <v>43678.910265696999</v>
      </c>
      <c r="H28" s="140">
        <v>5285.1639999999998</v>
      </c>
      <c r="I28" s="140">
        <v>18440.817455</v>
      </c>
      <c r="J28" s="140">
        <v>8735.7820531394009</v>
      </c>
      <c r="K28" s="140">
        <v>1057.0328</v>
      </c>
    </row>
    <row r="29" spans="1:11" s="2" customFormat="1">
      <c r="A29" s="144"/>
      <c r="B29" s="145"/>
      <c r="C29" s="145"/>
      <c r="D29" s="145"/>
      <c r="E29" s="144"/>
      <c r="F29" s="144"/>
      <c r="G29" s="144"/>
      <c r="H29" s="144"/>
      <c r="I29" s="144"/>
      <c r="J29" s="144"/>
      <c r="K29" s="144"/>
    </row>
    <row r="30" spans="1:11" s="2" customFormat="1">
      <c r="A30" s="135" t="s">
        <v>192</v>
      </c>
      <c r="B30" s="140">
        <v>7182.0190000000002</v>
      </c>
      <c r="C30" s="140">
        <v>7073.9539999999997</v>
      </c>
      <c r="D30" s="140">
        <v>7080.4740000000002</v>
      </c>
      <c r="E30" s="137">
        <v>-1.1718310000699279</v>
      </c>
      <c r="F30" s="140">
        <v>22135.325044000001</v>
      </c>
      <c r="G30" s="140">
        <v>8075.8317623829998</v>
      </c>
      <c r="H30" s="140">
        <v>1086.7329999999999</v>
      </c>
      <c r="I30" s="140">
        <v>22135.325044000001</v>
      </c>
      <c r="J30" s="140">
        <v>8075.8317623829998</v>
      </c>
      <c r="K30" s="140">
        <v>1086.7329999999999</v>
      </c>
    </row>
    <row r="31" spans="1:11" s="2" customFormat="1">
      <c r="A31" s="135" t="s">
        <v>193</v>
      </c>
      <c r="B31" s="140">
        <v>7103.1850000000004</v>
      </c>
      <c r="C31" s="140">
        <v>7029.5119999999997</v>
      </c>
      <c r="D31" s="140">
        <v>7083.2839999999997</v>
      </c>
      <c r="E31" s="137">
        <v>3.9686608551906137E-2</v>
      </c>
      <c r="F31" s="140">
        <v>17470.146589</v>
      </c>
      <c r="G31" s="140">
        <v>9554.8890574840007</v>
      </c>
      <c r="H31" s="140">
        <v>1014.721</v>
      </c>
      <c r="I31" s="140">
        <v>17470.146589</v>
      </c>
      <c r="J31" s="140">
        <v>9554.8890574840007</v>
      </c>
      <c r="K31" s="140">
        <v>1014.721</v>
      </c>
    </row>
    <row r="32" spans="1:11" s="2" customFormat="1">
      <c r="A32" s="135" t="s">
        <v>194</v>
      </c>
      <c r="B32" s="136">
        <v>7129.2939999999999</v>
      </c>
      <c r="C32" s="136">
        <v>7046.17</v>
      </c>
      <c r="D32" s="136">
        <v>7080.3519999999999</v>
      </c>
      <c r="E32" s="137">
        <v>-4.139322946813638E-2</v>
      </c>
      <c r="F32" s="136">
        <v>16882.434731000001</v>
      </c>
      <c r="G32" s="136">
        <v>9389.9105088519991</v>
      </c>
      <c r="H32" s="136">
        <v>1068.703</v>
      </c>
      <c r="I32" s="136">
        <v>16882.434731000001</v>
      </c>
      <c r="J32" s="136">
        <v>9389.9105088519991</v>
      </c>
      <c r="K32" s="136">
        <v>1068.703</v>
      </c>
    </row>
    <row r="33" spans="1:11" s="2" customFormat="1" ht="14.15" customHeight="1">
      <c r="A33" s="135" t="s">
        <v>195</v>
      </c>
      <c r="B33" s="136">
        <v>7106.4579999999996</v>
      </c>
      <c r="C33" s="136">
        <v>7062.0950000000003</v>
      </c>
      <c r="D33" s="136">
        <v>7064.5879999999997</v>
      </c>
      <c r="E33" s="137">
        <v>-0.2226442979106141</v>
      </c>
      <c r="F33" s="136">
        <v>17221.859643</v>
      </c>
      <c r="G33" s="136">
        <v>7877.5090619310004</v>
      </c>
      <c r="H33" s="136">
        <v>1159.049</v>
      </c>
      <c r="I33" s="136">
        <v>17221.859643</v>
      </c>
      <c r="J33" s="136">
        <v>7877.5090619310004</v>
      </c>
      <c r="K33" s="136">
        <v>1159.049</v>
      </c>
    </row>
    <row r="34" spans="1:11" s="2" customFormat="1">
      <c r="A34" s="135" t="s">
        <v>196</v>
      </c>
      <c r="B34" s="136">
        <v>7121.6289999999999</v>
      </c>
      <c r="C34" s="136">
        <v>7074.1440000000002</v>
      </c>
      <c r="D34" s="136">
        <v>7088.866</v>
      </c>
      <c r="E34" s="137">
        <v>0.34365769100760368</v>
      </c>
      <c r="F34" s="136">
        <v>18494.321268</v>
      </c>
      <c r="G34" s="136">
        <v>8780.7698750470008</v>
      </c>
      <c r="H34" s="136">
        <v>955.95799999999997</v>
      </c>
      <c r="I34" s="136">
        <v>18494.321268</v>
      </c>
      <c r="J34" s="136">
        <v>8780.7698750470008</v>
      </c>
      <c r="K34" s="136">
        <v>955.95799999999997</v>
      </c>
    </row>
    <row r="35" spans="1:11" ht="14.25" customHeight="1">
      <c r="B35" s="156"/>
    </row>
    <row r="36" spans="1:11">
      <c r="A36" s="88" t="s">
        <v>197</v>
      </c>
      <c r="D36" s="156"/>
    </row>
    <row r="37" spans="1:11">
      <c r="A37" s="88" t="s">
        <v>198</v>
      </c>
    </row>
    <row r="38" spans="1:11">
      <c r="A38" s="88" t="s">
        <v>199</v>
      </c>
    </row>
    <row r="40" spans="1:11">
      <c r="C40" s="31"/>
      <c r="D40" s="158"/>
    </row>
    <row r="55" spans="1:11" ht="7.5" customHeight="1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</row>
    <row r="56" spans="1:11" s="12" customFormat="1">
      <c r="A56" s="43"/>
      <c r="B56" s="43"/>
      <c r="C56" s="43"/>
      <c r="D56" s="159"/>
      <c r="E56" s="159"/>
      <c r="F56" s="159"/>
      <c r="G56" s="160"/>
      <c r="H56" s="159"/>
      <c r="I56" s="159"/>
      <c r="J56" s="159"/>
      <c r="K56" s="161" t="s">
        <v>200</v>
      </c>
    </row>
    <row r="57" spans="1:11">
      <c r="H57" s="8"/>
      <c r="I57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69A1C5E-DF78-4D17-9AAC-6B05E907659D}"/>
</file>

<file path=customXml/itemProps2.xml><?xml version="1.0" encoding="utf-8"?>
<ds:datastoreItem xmlns:ds="http://schemas.openxmlformats.org/officeDocument/2006/customXml" ds:itemID="{AD36E66D-9F85-4E9A-B9F2-7E83FA9B71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64D1014-D33F-4605-80EC-E406699042E5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36</vt:i4>
      </vt:variant>
    </vt:vector>
  </HeadingPairs>
  <TitlesOfParts>
    <vt:vector size="78" baseType="lpstr">
      <vt:lpstr>Reviewer</vt:lpstr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Salsabila Faradina Fairuz Viviansyah</cp:lastModifiedBy>
  <cp:revision/>
  <dcterms:created xsi:type="dcterms:W3CDTF">2025-02-07T04:17:54Z</dcterms:created>
  <dcterms:modified xsi:type="dcterms:W3CDTF">2025-02-20T10:02:53Z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  <property fmtid="{D5CDD505-2E9C-101B-9397-08002B2CF9AE}" pid="3" name="MediaServiceImageTags">
    <vt:lpwstr/>
  </property>
</Properties>
</file>